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</calcChain>
</file>

<file path=xl/sharedStrings.xml><?xml version="1.0" encoding="utf-8"?>
<sst xmlns="http://schemas.openxmlformats.org/spreadsheetml/2006/main" count="1501" uniqueCount="905">
  <si>
    <t>Miejski Szpital Zespolony</t>
  </si>
  <si>
    <t>m. Częstochowa</t>
  </si>
  <si>
    <t>2fc8-3e72-4cad-e149-2812-5e1d-aba1-f9d8</t>
  </si>
  <si>
    <t xml:space="preserve">Dom Pomocy Społecznej </t>
  </si>
  <si>
    <t>76a4-ab8d-029a-89c5-a5c2-6ec3-a74a-94aa</t>
  </si>
  <si>
    <t>Wojewódzki Szpital Specjalistyczny im. Najświętszej Maryi Panny w Częstochowie</t>
  </si>
  <si>
    <t>88bf-0410-22e2-259b-814c-780a-3f03-80a6</t>
  </si>
  <si>
    <t>Areszt Śledczy w Częstochowie</t>
  </si>
  <si>
    <t>3784-66c5-cba3-ee41-ff45-c529-80bb-f682</t>
  </si>
  <si>
    <t>b0c1-3fb7-42fe-acee-cc3a-e27c-bdb6-376c</t>
  </si>
  <si>
    <t>Dom Pomocy Społecznej pw. Św. Antoniego Zgromadzenia Sióstr Miłosierdzia</t>
  </si>
  <si>
    <t>3dc4-011a-941a-1c1e-ac66-350f-f231-8281</t>
  </si>
  <si>
    <t>2c6d-d460-88da-9fb9-2121-596c-4362-5c29</t>
  </si>
  <si>
    <t>Wojewódzki Szpital Specjalistyczny im. Najświętszej Maryi Panny</t>
  </si>
  <si>
    <t>ff2b-83a4-50cd-23b2-6f89-c419-6c23-72a0</t>
  </si>
  <si>
    <t>87e3-7822-9fe6-b69c-8086-f472-73a2-6b1f</t>
  </si>
  <si>
    <t>Zakład Opiekuńczo-Leczniczy prowadzony przez Zgromadzenie Małych Sióstr  NSM "Honoratek"</t>
  </si>
  <si>
    <t>54e5-fac0-b350-3343-76e3-6618-3a5d-4daf</t>
  </si>
  <si>
    <t>Zespół Szkolno-Przedszkolny nr 5</t>
  </si>
  <si>
    <t>1f36-13b1-e5ba-b2ff-f763-4617-b2c6-0887</t>
  </si>
  <si>
    <t>Zespół Szkół Ekonomicznych</t>
  </si>
  <si>
    <t>8e9b-3fc2-c16e-1b89-c6db-364d-aa12-7745</t>
  </si>
  <si>
    <t>Gimnazjum nr 14</t>
  </si>
  <si>
    <t>c81a-0ae0-ca98-f74b-6647-5506-4bf8-03b4</t>
  </si>
  <si>
    <t>Szkoła Podstawowa nr 29</t>
  </si>
  <si>
    <t>d7e1-7bee-0567-7949-5d2e-1fb7-870a-ae4a</t>
  </si>
  <si>
    <t>Szkoła Podstawowa nr 13</t>
  </si>
  <si>
    <t>0aec-37b9-dcb6-0c84-a611-fa1f-46b4-df21</t>
  </si>
  <si>
    <t xml:space="preserve">Szkoła Podstawowa nr 13 </t>
  </si>
  <si>
    <t>c7b3-a6ee-c6ca-9cbc-5c42-5def-a4cd-6c95</t>
  </si>
  <si>
    <t>d4f4-3817-2a5f-dd04-5a27-52aa-ac01-cc62</t>
  </si>
  <si>
    <t>Szkoła Podstawowa nr 37</t>
  </si>
  <si>
    <t>631b-b0bc-f0d2-9097-f036-60a2-0f16-0e42</t>
  </si>
  <si>
    <t>Szkoła Podstawowa nr 46</t>
  </si>
  <si>
    <t>4a0e-c79a-a589-b621-7ab6-660f-3d4c-788d</t>
  </si>
  <si>
    <t>Gimnazjum nr 11</t>
  </si>
  <si>
    <t>b4f5-94d9-a214-440e-7997-858d-5a27-5e00</t>
  </si>
  <si>
    <t>Szkoła Podstawowa nr 11</t>
  </si>
  <si>
    <t>dda7-23ef-5957-f925-b71a-4a7d-66ec-985c</t>
  </si>
  <si>
    <t>Szkoła Podstawowa nr 47</t>
  </si>
  <si>
    <t>a954-5b37-fd76-5cdf-5b4b-221a-d7ad-216f</t>
  </si>
  <si>
    <t>Centralna Szkoła Państwowej Straży Pożarnej</t>
  </si>
  <si>
    <t>7534-db05-4c0d-c791-279a-a9cf-da91-94d5</t>
  </si>
  <si>
    <t>6e8c-b424-091e-9b95-2edf-e8f2-9a75-25f9</t>
  </si>
  <si>
    <t>Gimnazjum nr 16</t>
  </si>
  <si>
    <t>d8e6-d290-306e-e939-1571-0d27-3bee-97a1</t>
  </si>
  <si>
    <t>ca75-5135-3c11-5b2a-4af7-f341-e5a0-8420</t>
  </si>
  <si>
    <t>Szkoła Podstawowa nr 21</t>
  </si>
  <si>
    <t>5f88-0f8d-f5c9-ca5c-1a0d-038a-7a24-599d</t>
  </si>
  <si>
    <t>Miejskie Przedszkole nr 9</t>
  </si>
  <si>
    <t>4499-2bfd-2205-04a0-9743-b95a-f972-76be</t>
  </si>
  <si>
    <t>Środowiskowy Dom Samopomocy</t>
  </si>
  <si>
    <t>912c-3d7a-9c09-bf32-44c5-0f5a-ab87-3a32</t>
  </si>
  <si>
    <t>Szkoła Podstawowa nr 52</t>
  </si>
  <si>
    <t>c482-5de7-934b-0a16-cafe-7a17-e2d6-dd69</t>
  </si>
  <si>
    <t>f754-b01a-4f66-85fa-35bd-3241-9ec9-69f7</t>
  </si>
  <si>
    <t xml:space="preserve">Remiza Ochotniczej Straży Pożarnej w Kuźnicy Marianowej </t>
  </si>
  <si>
    <t>19fc-8a73-fd18-9bea-dcf8-8765-051c-2780</t>
  </si>
  <si>
    <t>Zespół Szkół nr 2</t>
  </si>
  <si>
    <t>b133-bc37-10ab-493e-8c07-92b0-0fc5-9046</t>
  </si>
  <si>
    <t>Rodzinny Ogród Działkowy Wypalanki</t>
  </si>
  <si>
    <t>15af-e512-7bee-ca8b-726b-661b-6ca2-0748</t>
  </si>
  <si>
    <t>Miejskie Przedszkole nr 19</t>
  </si>
  <si>
    <t>b965-c317-0183-7497-5456-5e38-c163-71c5</t>
  </si>
  <si>
    <t>Szkoła Podstawowa nr 26</t>
  </si>
  <si>
    <t>bb94-5733-4613-a523-cb30-5c18-a573-a879</t>
  </si>
  <si>
    <t>3f90-7d5d-5078-c2c3-697b-8149-8c6c-4b9f</t>
  </si>
  <si>
    <t>Szkoła Podstawowa nr 49</t>
  </si>
  <si>
    <t>d018-fa5a-9ecd-743b-a1f4-f648-bf62-bee9</t>
  </si>
  <si>
    <t>d6fd-b7b7-63eb-f5d0-f9f0-bd61-fa72-31d8</t>
  </si>
  <si>
    <t>Miejskie Przedszkole nr 20</t>
  </si>
  <si>
    <t>5eee-5baa-2fb5-6103-774a-76cd-d62c-918b</t>
  </si>
  <si>
    <t>cda1-8446-dcb3-e826-772d-f9bc-9555-2e02</t>
  </si>
  <si>
    <t>Szkoła Podstawowa nr 53</t>
  </si>
  <si>
    <t>7c66-edb6-dc78-a471-f68f-c063-e1e9-bdbf</t>
  </si>
  <si>
    <t>6e9e-421d-19bc-11c0-fa8d-14d5-e465-55cc</t>
  </si>
  <si>
    <t>Gimnazjum nr 18</t>
  </si>
  <si>
    <t>9c67-c2b0-fc5a-f0ba-956d-535e-4e35-65d9</t>
  </si>
  <si>
    <t>1e82-3117-489c-6e93-f050-b349-81fe-1e30</t>
  </si>
  <si>
    <t>Szkoła Podstawowa nr 36</t>
  </si>
  <si>
    <t>cbb3-bac0-81af-fccb-8b8d-2538-fb5a-5c86</t>
  </si>
  <si>
    <t>Świetlica MPK</t>
  </si>
  <si>
    <t>e55d-c399-be5b-be7a-918b-d787-0067-3300</t>
  </si>
  <si>
    <t>Miejskie Przedszkole nr 6</t>
  </si>
  <si>
    <t>9285-62a0-81c9-d506-1270-3f2d-27bd-e6e8</t>
  </si>
  <si>
    <t>Szkoła Podstawowa nr 34</t>
  </si>
  <si>
    <t>7fc5-2fcd-4b14-0763-a83c-e478-8082-3396</t>
  </si>
  <si>
    <t>f595-4000-f0cc-2cad-8c56-e0ab-b744-4dae</t>
  </si>
  <si>
    <t>ba1d-84ff-a65a-8eaa-18ca-ccb8-3d25-2f8b</t>
  </si>
  <si>
    <t>Zespół Szkolno-Przedszkolny nr 3</t>
  </si>
  <si>
    <t>e7a6-3688-1281-b197-4b9b-5143-4a69-151b</t>
  </si>
  <si>
    <t>7ed8-3d9f-1517-352b-df4f-a513-5ed3-e916</t>
  </si>
  <si>
    <t>VI LO im. J. Dąbrowskiego</t>
  </si>
  <si>
    <t>6191-7ace-4bf1-e487-16ed-2904-8b16-9b51</t>
  </si>
  <si>
    <t>Zespół Szkół im. B. Prusa</t>
  </si>
  <si>
    <t>ad4a-75cc-6f12-a695-940e-7b50-50d6-db53</t>
  </si>
  <si>
    <t>Gimnazjum nr 7</t>
  </si>
  <si>
    <t>7fd5-aa12-4d67-9a46-251a-639d-590f-6624</t>
  </si>
  <si>
    <t>4bb6-79be-b4c9-62eb-6866-aa4d-781e-6b96</t>
  </si>
  <si>
    <t>Szkoła Podstawowa nr 32</t>
  </si>
  <si>
    <t>d826-f708-0790-012d-fd68-3015-0737-e886</t>
  </si>
  <si>
    <t>Szkoła Podstawowa nr 17</t>
  </si>
  <si>
    <t>81a0-1b8e-ff79-67a4-4ad2-135b-2ed9-3dc5</t>
  </si>
  <si>
    <t>70ce-c9de-d0c5-ecb8-1c8f-3325-d9ac-311d</t>
  </si>
  <si>
    <t>Zespół Szkół Technicznych i Ogólnokształcących</t>
  </si>
  <si>
    <t>0e24-8d74-a649-6f63-c7d0-d020-4c46-47af</t>
  </si>
  <si>
    <t>Szkoła Podstawowa nr 8</t>
  </si>
  <si>
    <t>4f96-e9c2-f5d4-16d2-fe0f-19fb-2afc-5f64</t>
  </si>
  <si>
    <t>1eed-69da-6cbe-45a0-efa3-15ed-461d-e35e</t>
  </si>
  <si>
    <t>Zespół Szkół nr 3</t>
  </si>
  <si>
    <t>e620-6d63-4f56-0af1-04b9-b147-2f60-4834</t>
  </si>
  <si>
    <t>Zespół Szkół nr 15</t>
  </si>
  <si>
    <t>f8cf-80d9-67d0-8c21-06e5-f1e6-06b9-dfde</t>
  </si>
  <si>
    <t>Gimnazjum nr 17</t>
  </si>
  <si>
    <t>6d50-308f-0970-000f-5718-bd8e-1a08-b29d</t>
  </si>
  <si>
    <t>23a7-6c6c-2fc9-7ad6-6a77-07ad-230c-ce30</t>
  </si>
  <si>
    <t>Zespół Szkolno-Przedszkolny nr 2</t>
  </si>
  <si>
    <t>eca9-4ccc-4a64-b655-b6fd-912a-83dd-b00a</t>
  </si>
  <si>
    <t>Szkoła Podstawowa nr 22</t>
  </si>
  <si>
    <t>ad02-3e06-eb50-9797-fd19-e1b0-5b7c-5665</t>
  </si>
  <si>
    <t>Zespół Szkół im. Jana Kochanowskiego</t>
  </si>
  <si>
    <t>abd6-dfc2-b575-5920-be80-8ce6-1a1b-14c2</t>
  </si>
  <si>
    <t>Gimnazjum nr 20</t>
  </si>
  <si>
    <t>9811-08e5-e16e-8d45-3e5a-b9c6-9530-baae</t>
  </si>
  <si>
    <t>Szkoła Podstawowa nr 24</t>
  </si>
  <si>
    <t>bad7-3f1e-211d-063d-0e79-df08-bca6-a5d9</t>
  </si>
  <si>
    <t>Dom Pomocy Społecznej</t>
  </si>
  <si>
    <t>8c86-7d99-96b0-7158-4dd0-81a9-df1f-253a</t>
  </si>
  <si>
    <t>Szkoła Podstawowa nr 25</t>
  </si>
  <si>
    <t>0db7-6e03-b8c7-dd33-1064-7357-066b-8d75</t>
  </si>
  <si>
    <t>Wojewódzki Inspektorat Ochrony Środowiska</t>
  </si>
  <si>
    <t>390d-8fb3-711f-dc39-ac0f-984d-121a-f7de</t>
  </si>
  <si>
    <t>Zespół Szkolno-Przedszkolny</t>
  </si>
  <si>
    <t>b314-003b-a271-836b-e916-1900-1e51-0129</t>
  </si>
  <si>
    <t>VIII LO Samorządowe</t>
  </si>
  <si>
    <t>7153-0c7b-25a1-4eaa-bc7b-0016-b6e8-1e81</t>
  </si>
  <si>
    <t>Zespół Szkół nr 1</t>
  </si>
  <si>
    <t>3439-b227-de29-8045-b1c6-a503-2d48-2ccd</t>
  </si>
  <si>
    <t>Gimnazjum nr 1</t>
  </si>
  <si>
    <t>c8c4-0666-7975-769c-388f-f8a3-838f-c28e</t>
  </si>
  <si>
    <t>5f55-8b5c-1693-53b2-2c24-52a2-1648-4105</t>
  </si>
  <si>
    <t>Szkoła Podstawowa nr 50</t>
  </si>
  <si>
    <t>7909-ec7b-f35d-3706-006a-1f30-39c4-c676</t>
  </si>
  <si>
    <t>2990-87b3-6263-b69e-298c-7aa1-b571-2b94</t>
  </si>
  <si>
    <t>Miejskie Przedszkole nr 16</t>
  </si>
  <si>
    <t>a9a5-b5cf-143c-c051-1cf8-794b-a43b-c846</t>
  </si>
  <si>
    <t>Spółdzielnia Mieszkaniowa "Segment"</t>
  </si>
  <si>
    <t>9e4d-d18c-048c-d3b0-e8f0-63ac-ed51-3a20</t>
  </si>
  <si>
    <t>Szkoła Podstawowa nr 48</t>
  </si>
  <si>
    <t>2269-8875-0255-71fe-dc01-4a29-6ab6-7e65</t>
  </si>
  <si>
    <t>9b08-953e-75bf-ae6b-9f55-f51d-0c2a-5d79</t>
  </si>
  <si>
    <t>Gimnazjum nr 3</t>
  </si>
  <si>
    <t>dabb-efab-aa7b-3276-72c4-915c-d57e-c57e</t>
  </si>
  <si>
    <t>8af4-be52-ba42-a4f1-2e73-eae9-32f9-3b89</t>
  </si>
  <si>
    <t>Gimnazjum nr 2</t>
  </si>
  <si>
    <t>8efc-2797-3617-6eb4-72d8-516a-3349-ce52</t>
  </si>
  <si>
    <t>5dd5-8422-905f-8ec9-3ad1-10c6-d388-32ea</t>
  </si>
  <si>
    <t>Szkoła Podstawowa nr 2</t>
  </si>
  <si>
    <t>1034-cc42-baea-9c04-9a43-5ad0-fbb5-1e3c</t>
  </si>
  <si>
    <t>Zespół Szkół Technicznych</t>
  </si>
  <si>
    <t>9f28-a0c2-e6cb-7444-bd6c-a166-22b0-9157</t>
  </si>
  <si>
    <t>Miejskie Przedszkole nr 38</t>
  </si>
  <si>
    <t>caa5-0546-7af0-bce3-c40a-279e-b623-276c</t>
  </si>
  <si>
    <t>Szkoła Podstawowa nr 38</t>
  </si>
  <si>
    <t>5023-3350-3d45-5887-a612-5935-b5f2-96df</t>
  </si>
  <si>
    <t>f1dd-f2ef-030c-3d41-3ee5-24c0-df14-5e0e</t>
  </si>
  <si>
    <t>Szkoła Podstawowa nr 30</t>
  </si>
  <si>
    <t>1c6e-d1f7-321b-ee2e-f582-2196-451e-91e5</t>
  </si>
  <si>
    <t>64ac-485f-e191-84b5-aaa9-75f5-65af-80ad</t>
  </si>
  <si>
    <t>Szkoła Podstawowa nr 31</t>
  </si>
  <si>
    <t>281f-5f12-7fbc-73b1-56c4-f677-f33a-f08e</t>
  </si>
  <si>
    <t>c02f-8115-c9a0-39a8-0b34-7b1a-3d25-e15e</t>
  </si>
  <si>
    <t>Miejskie Przedszkole nr 42</t>
  </si>
  <si>
    <t>fa7d-aa93-38c7-74cd-45e2-b260-3dbf-72aa</t>
  </si>
  <si>
    <t>Miejskie Przedszkole nr 12</t>
  </si>
  <si>
    <t>4435-9c3f-cdf0-46dc-03b8-83a8-620c-1b30</t>
  </si>
  <si>
    <t>Gimnazjum nr 12</t>
  </si>
  <si>
    <t>d6b4-71c7-35ec-51af-8b3b-943b-20b8-5925</t>
  </si>
  <si>
    <t>5df8-a5a3-eeb9-b34f-7e6b-4308-69a4-cbb6</t>
  </si>
  <si>
    <t>II LO im. R. Traugutta</t>
  </si>
  <si>
    <t>70a9-840c-3eaa-908f-7fbb-a328-b2ad-1b71</t>
  </si>
  <si>
    <t>Żłobek Miejski</t>
  </si>
  <si>
    <t>37ee-02a2-7e64-70b5-306a-e322-fa0c-d912</t>
  </si>
  <si>
    <t>Szkoła Podstawowa nr 42</t>
  </si>
  <si>
    <t>bfda-0c2d-7503-2e80-e036-e4e0-f816-33ed</t>
  </si>
  <si>
    <t>7e87-74c2-6317-cc7b-7865-e9af-e454-2613</t>
  </si>
  <si>
    <t>4538-e0a6-5440-1521-b920-2ad1-9e37-eb41</t>
  </si>
  <si>
    <t>Miejskie Przedszkole nr 11</t>
  </si>
  <si>
    <t>50a5-615d-d58b-4a28-3984-7c27-6a64-5f92</t>
  </si>
  <si>
    <t>Szkoła Podstawowa nr 1</t>
  </si>
  <si>
    <t>29aa-d3d6-a1b6-8ead-2357-3329-d3d6-ad0c</t>
  </si>
  <si>
    <t>Gimnazjum nr 5</t>
  </si>
  <si>
    <t>82ff-8a13-3c14-4709-e1cc-0ebe-716f-f8cd</t>
  </si>
  <si>
    <t>Zespół Szkół Gastronomicznych</t>
  </si>
  <si>
    <t>55d9-cdb0-63b8-4bc7-a747-cd70-d4f1-64d3</t>
  </si>
  <si>
    <t>787b-9502-fbea-d106-3ac2-0e56-17f0-2cd8</t>
  </si>
  <si>
    <t>Miejskie Przedszkole nr 35</t>
  </si>
  <si>
    <t>98f5-6889-005c-c014-2f50-8e83-ecbd-5ea3</t>
  </si>
  <si>
    <t>Szkoła Podstawowa nr 33</t>
  </si>
  <si>
    <t>9eee-4dc9-2551-7460-d827-919a-29e6-226d</t>
  </si>
  <si>
    <t>5fe0-f82a-e91d-64e5-3573-8ba3-1b06-8780</t>
  </si>
  <si>
    <t>Gimnazjum nr 9</t>
  </si>
  <si>
    <t>ce78-5271-d24e-4610-2dfc-82cd-00e1-73a6</t>
  </si>
  <si>
    <t>5c03-063b-1f78-14d8-1969-3d66-ace8-39a7</t>
  </si>
  <si>
    <t>Świetlica Oddz. Eksploatacji ZGM TBS sp. z o.o.</t>
  </si>
  <si>
    <t>d52f-83b1-f6b9-42a7-2834-aa60-57d7-1914</t>
  </si>
  <si>
    <t>VII LO im. M. Kopernika</t>
  </si>
  <si>
    <t>9f10-2768-3ca7-4ba8-bc4e-6696-9b99-7069</t>
  </si>
  <si>
    <t>Szkoła Podstawowa nr 39</t>
  </si>
  <si>
    <t>ca4d-6e23-dee1-e5fb-a708-84b8-88ee-126a</t>
  </si>
  <si>
    <t>Szkola Podstawowa nr 14</t>
  </si>
  <si>
    <t>a53c-e6ef-a2fc-0cd6-7018-3cbc-78e7-1980</t>
  </si>
  <si>
    <t>Urząd Miasta Częstochowy</t>
  </si>
  <si>
    <t>fd54-a333-3775-d23e-ab59-1fb4-449c-37d7</t>
  </si>
  <si>
    <t>IV LO im. H. Sienkiewicza</t>
  </si>
  <si>
    <t>cdf6-0505-305f-c806-88c1-480d-9f25-2381</t>
  </si>
  <si>
    <t>Techniczne Zakłady Naukowe</t>
  </si>
  <si>
    <t>136b-ffc1-3ea1-f530-ba69-280f-ccf0-dc67</t>
  </si>
  <si>
    <t>Rejonowy Zespół Pomocy Społecznej nr 2</t>
  </si>
  <si>
    <t>dfff-58b6-1cbe-9e3c-5913-5db8-e691-abcc</t>
  </si>
  <si>
    <t>IX L.O. im. C.K. Norwida</t>
  </si>
  <si>
    <t>3832-af2f-0fd7-7453-6c4b-ed78-5f25-6086</t>
  </si>
  <si>
    <t>I LO im. J. Słowackiego</t>
  </si>
  <si>
    <t>b26d-562c-6e57-549b-d37c-4b7e-6d80-002e</t>
  </si>
  <si>
    <t>Szkoła Podstawowa nr 35</t>
  </si>
  <si>
    <t>ad0c-2c40-b937-3c03-56d2-94e2-3064-64b7</t>
  </si>
  <si>
    <t>V LO im. A. Mickiewicza</t>
  </si>
  <si>
    <t>5968-2183-8339-e064-1c9e-9040-3941-2a22</t>
  </si>
  <si>
    <t>Zespół Gimnazjów</t>
  </si>
  <si>
    <t>51eb-99a5-ab46-e8ea-aaf8-6410-403d-e475</t>
  </si>
  <si>
    <t>Szkoła Podstawowa nr 12</t>
  </si>
  <si>
    <t>23d1-77f7-9e00-71b5-ee7e-26ce-7196-7acd</t>
  </si>
  <si>
    <t>6303-5895-fe4b-e378-0d2b-740a-f5c5-6d29</t>
  </si>
  <si>
    <t>7f39-6cfa-3f0a-90ee-4c7b-d7ed-da23-d60e</t>
  </si>
  <si>
    <t>Zespół Szkół Zawodowych Specjalnych</t>
  </si>
  <si>
    <t>ed2f-dc3e-b1df-e662-bcf5-f3ce-c5d5-10ec</t>
  </si>
  <si>
    <t>951d-375b-6510-6e7f-c813-7236-4000-a3bc</t>
  </si>
  <si>
    <t>Filia Przedszkola Publicznego w Żarkach</t>
  </si>
  <si>
    <t>gm. Żarki</t>
  </si>
  <si>
    <t>adc7-8d5f-5e3a-97f9-f74c-5054-bcaa-1fb1</t>
  </si>
  <si>
    <t>Świetlica Wiejska "Przystań"</t>
  </si>
  <si>
    <t>59f0-f27b-fc19-712d-0959-bd1a-7ed7-4a76</t>
  </si>
  <si>
    <t>Szkoła Podstawowa w Zawadzie</t>
  </si>
  <si>
    <t>84c4-82aa-5633-f67a-43c2-9949-775c-8249</t>
  </si>
  <si>
    <t>Szkoła Podstawowa im. Integracji Europejskiej</t>
  </si>
  <si>
    <t>1b50-1ee3-2616-bdcd-f134-a2c8-4394-2421</t>
  </si>
  <si>
    <t>Szkoła Podstawowa im. Jana Pawła II</t>
  </si>
  <si>
    <t>4864-4257-6dd4-164d-baf9-355d-9464-89b1</t>
  </si>
  <si>
    <t>Zespół Szkół im. Tadeusza Kościuszki</t>
  </si>
  <si>
    <t>d6c3-77b1-ee2a-6549-4396-2c7c-e2cd-a70f</t>
  </si>
  <si>
    <t>Gimnazjum im. Jana Pawła II</t>
  </si>
  <si>
    <t>741e-292e-2493-4f0c-71a1-c763-1e5e-fad8</t>
  </si>
  <si>
    <t>Szkoła Podstawowa im. Władysława Szafera</t>
  </si>
  <si>
    <t>40d1-36e7-0f0c-b8a1-2434-0456-44eb-a3a9</t>
  </si>
  <si>
    <t>Miejsko-Gminny Ośrodek Kultury</t>
  </si>
  <si>
    <t>e257-80f2-97f9-98ea-80d0-a39d-ea8a-46e8</t>
  </si>
  <si>
    <t>Szkoła Podstawowa</t>
  </si>
  <si>
    <t>gm. Poraj</t>
  </si>
  <si>
    <t>c07c-9b00-c75f-5f61-e3ea-3b8a-d0b7-4eb2</t>
  </si>
  <si>
    <t>Niepubliczna Szkoła Podstawowa</t>
  </si>
  <si>
    <t>5b87-bd03-12bc-98c0-d4b2-9448-d864-35ac</t>
  </si>
  <si>
    <t>f7fb-b74c-2010-8528-9b66-9c0c-a4fe-8c61</t>
  </si>
  <si>
    <t>8c80-4e86-bcf8-2b5f-faba-3ee4-43d2-a46d</t>
  </si>
  <si>
    <t>9dd9-eb26-e13a-f019-c786-84ef-2bd3-1f94</t>
  </si>
  <si>
    <t>Urząd Gminy</t>
  </si>
  <si>
    <t>97fa-30d2-fd72-6da1-b62d-1c26-02b6-4ca4</t>
  </si>
  <si>
    <t>400a-2478-fd1d-7e1d-e438-8759-d9f4-26e9</t>
  </si>
  <si>
    <t>gm. Niegowa</t>
  </si>
  <si>
    <t>713b-215d-2c7b-0aa1-45ee-4380-3b43-1be2</t>
  </si>
  <si>
    <t>196a-fb19-f6b7-a629-7372-d2ff-7fec-abd8</t>
  </si>
  <si>
    <t>e320-e803-252c-1eeb-f745-d3a0-8c68-d207</t>
  </si>
  <si>
    <t>5dd0-9667-e241-5ced-db3c-e2e3-55f0-ba19</t>
  </si>
  <si>
    <t>aabc-252a-bb53-5af2-0589-4763-51cc-3975</t>
  </si>
  <si>
    <t>a4e9-9fbf-9ac8-d7ed-3dfe-0bf6-cb62-eb52</t>
  </si>
  <si>
    <t>gm. Koziegłowy</t>
  </si>
  <si>
    <t>8f57-60b5-780c-064a-4c1d-adb7-3d8e-7ac6</t>
  </si>
  <si>
    <t>OSP</t>
  </si>
  <si>
    <t>46c4-f149-ed93-5a59-871a-e532-88e4-838a</t>
  </si>
  <si>
    <t xml:space="preserve">OSP </t>
  </si>
  <si>
    <t>960b-a9dd-a2d2-d814-843a-a92e-28c5-6c8a</t>
  </si>
  <si>
    <t>Zespół Szkół</t>
  </si>
  <si>
    <t>b58d-ca85-a5dd-badb-4f4f-a710-676c-054a</t>
  </si>
  <si>
    <t xml:space="preserve">Zespół Szkół w Lgocie Górnej </t>
  </si>
  <si>
    <t>5ffa-a1b9-afa9-71a9-7f9c-7da0-3392-8978</t>
  </si>
  <si>
    <t>fa51-b47d-e12e-001e-77cc-9bdd-5cd1-4dd9</t>
  </si>
  <si>
    <t>7d94-47dd-259d-95cd-5e5e-b49f-e31f-a66c</t>
  </si>
  <si>
    <t>2b2a-36bd-491a-6705-9e68-9a82-dbe4-262e</t>
  </si>
  <si>
    <t>Miejsko-Gminny Ośrodek Promocji Kultury</t>
  </si>
  <si>
    <t>3855-73de-602b-085f-cdbb-734d-dd91-87f6</t>
  </si>
  <si>
    <t>Dom Ludowy</t>
  </si>
  <si>
    <t>e342-9251-95e6-5284-ca80-e2de-f28d-27bb</t>
  </si>
  <si>
    <t>8484-178d-0052-7647-e154-413f-e70a-47e6</t>
  </si>
  <si>
    <t>Szpital Powiatowy</t>
  </si>
  <si>
    <t>m. Myszków</t>
  </si>
  <si>
    <t>b05f-cfb3-0e6a-c0a1-3371-5019-5ddd-d9b5</t>
  </si>
  <si>
    <t>7800-f3e9-74b5-1747-0613-34fd-5c2f-04d8</t>
  </si>
  <si>
    <t>Przedszkole nr 1</t>
  </si>
  <si>
    <t>5fb5-f075-e20e-afb2-1e72-91a9-89d9-08f9</t>
  </si>
  <si>
    <t>Świetlica Rejonu Energetycznego</t>
  </si>
  <si>
    <t>f2b2-e1e2-f62c-9503-a552-086c-5c2a-0bb0</t>
  </si>
  <si>
    <t>Szkoła Podstawowa nr 6</t>
  </si>
  <si>
    <t>8745-135e-857c-2efb-e27e-4de9-3d9a-2134</t>
  </si>
  <si>
    <t>Przedszkole nr 5</t>
  </si>
  <si>
    <t>1d71-51f5-8b5f-e180-3e97-c775-b2a6-0b15</t>
  </si>
  <si>
    <t>451f-5dfe-39e1-0eb4-7257-fd1a-bf4d-a095</t>
  </si>
  <si>
    <t>Zespół Szkół Publicznych nr 3</t>
  </si>
  <si>
    <t>d915-5415-0590-b40f-fc12-0e93-2473-00d0</t>
  </si>
  <si>
    <t>Myszkowska Spółdzielnia Mieszkaniowa</t>
  </si>
  <si>
    <t>1aa5-f8f1-1c49-8c96-c52c-8fc7-d5c6-25af</t>
  </si>
  <si>
    <t>Liceum Ogólnokształcące</t>
  </si>
  <si>
    <t>8cc8-2406-3525-7104-2948-302b-e503-bb58</t>
  </si>
  <si>
    <t>Zespół Szkół Publicznych nr 5</t>
  </si>
  <si>
    <t>b69c-7efb-d575-9ea9-dda9-9788-64a6-97ab</t>
  </si>
  <si>
    <t>Zespół Szkół Publicznych Nr 5</t>
  </si>
  <si>
    <t>831f-309e-a4ac-494e-0e48-667f-199f-69bd</t>
  </si>
  <si>
    <t>Zespół Szkół Publicznych nr 2</t>
  </si>
  <si>
    <t>4811-86fa-19a2-1282-ffc0-520a-5e83-f5d4</t>
  </si>
  <si>
    <t>c0a3-3465-a78b-d281-eaa8-cda0-18d8-db13</t>
  </si>
  <si>
    <t>Ochotnicza Straż Pożarna</t>
  </si>
  <si>
    <t>5589-7289-c69c-04bc-af3a-6e96-19f5-a7d5</t>
  </si>
  <si>
    <t>Zespół Szkolno-Przedszkolny nr 4</t>
  </si>
  <si>
    <t>f8c8-ef24-13bb-58f0-1600-00aa-a159-8417</t>
  </si>
  <si>
    <t>Szkoła Podstawowa nr 4</t>
  </si>
  <si>
    <t>a739-0f64-af06-5996-b95e-2b9e-b1eb-5316</t>
  </si>
  <si>
    <t>Przedszkole nr 2</t>
  </si>
  <si>
    <t>70e1-9b57-b917-dd9c-154c-4ab8-4b4c-0b66</t>
  </si>
  <si>
    <t>Zespół Szkół Publicznych nr 1</t>
  </si>
  <si>
    <t>07b2-5fb6-49cb-0af3-c455-5e7e-8f5d-f3ae</t>
  </si>
  <si>
    <t>Zespół Szkół Publicznych Nr 1</t>
  </si>
  <si>
    <t>e456-2b90-7e31-1ae5-db60-d9d1-b434-3a37</t>
  </si>
  <si>
    <t>0e0c-9064-48b1-ba4d-d468-4b5e-449a-6d58</t>
  </si>
  <si>
    <t>Szkoła Podstawowa Nr 7</t>
  </si>
  <si>
    <t>f1c0-7e21-cfc2-325e-9fc2-4af9-415d-998e</t>
  </si>
  <si>
    <t>gm. Woźniki</t>
  </si>
  <si>
    <t>512e-6b93-659a-e442-323f-0ff6-09df-74fb</t>
  </si>
  <si>
    <t>Budynek GS</t>
  </si>
  <si>
    <t>9a95-5061-6681-4a7f-8c2e-f07c-e89b-d574</t>
  </si>
  <si>
    <t>Budynek Szkoły Podstawowej prowadzonej przez Stowarzyszenie</t>
  </si>
  <si>
    <t>1238-5464-a92b-e11a-37b2-8900-e31e-0c19</t>
  </si>
  <si>
    <t>1eac-7967-7ee3-7f76-4157-eaba-3384-8efa</t>
  </si>
  <si>
    <t>fadb-c492-f769-59bb-7619-8058-d7f3-c8e8</t>
  </si>
  <si>
    <t>e684-a748-829b-24d2-286b-0c74-5e73-86b6</t>
  </si>
  <si>
    <t>faf7-bac5-fd8f-108c-0b45-19ad-795d-0242</t>
  </si>
  <si>
    <t>b7b0-f7f9-0eed-6536-b04b-2e41-007a-2b7c</t>
  </si>
  <si>
    <t>a1d1-9a03-ddda-5e8f-0965-97f1-cc30-262a</t>
  </si>
  <si>
    <t>4ced-9ad4-6efd-03f6-97aa-1298-b203-665f</t>
  </si>
  <si>
    <t>gm. Pawonków</t>
  </si>
  <si>
    <t>8f0c-b511-da31-5651-dab5-0874-4ef4-ed8e</t>
  </si>
  <si>
    <t>230f-8a33-da0b-d667-47d7-d125-f9f2-2b39</t>
  </si>
  <si>
    <t>ea22-bac6-4714-10af-2e0a-cee5-c145-f1ae</t>
  </si>
  <si>
    <t>a768-1027-ec50-1bed-5fef-8809-4bef-7d2c</t>
  </si>
  <si>
    <t>Przedszkole</t>
  </si>
  <si>
    <t>dbc3-0bde-f5fa-9f99-61b9-448d-712a-ce78</t>
  </si>
  <si>
    <t>Świetlica dla dzieci i młodzieży</t>
  </si>
  <si>
    <t>e8d4-5984-9cbf-c7fb-9b52-3a6b-1098-13fc</t>
  </si>
  <si>
    <t>gm. Koszęcin</t>
  </si>
  <si>
    <t>25f8-6ea6-77d3-cf71-d512-96c5-9873-106a</t>
  </si>
  <si>
    <t>d8e5-cae7-f9c3-e8f6-8d15-0910-4092-4a3f</t>
  </si>
  <si>
    <t>Dom Strażaka</t>
  </si>
  <si>
    <t>249a-3084-209f-1904-e51b-99c6-e1a4-b88b</t>
  </si>
  <si>
    <t>3ae6-4bb0-f21b-028f-c8dc-cff2-6fd3-552c</t>
  </si>
  <si>
    <t>26d0-40f4-7ae3-e95d-fef7-7107-1e51-5488</t>
  </si>
  <si>
    <t>ea85-7b5b-bfc0-ac38-5fa5-0755-4a18-0499</t>
  </si>
  <si>
    <t>Oddział Rehabilitacji, Balneologii i Medycyny Fizykalnej</t>
  </si>
  <si>
    <t>gm. Kochanowice</t>
  </si>
  <si>
    <t>6b1a-d7b8-104c-33c4-237e-0fd6-503c-d555</t>
  </si>
  <si>
    <t>Dom Spotkań</t>
  </si>
  <si>
    <t>7852-fa3d-91ef-6047-3a0d-5228-f25f-ddef</t>
  </si>
  <si>
    <t>5596-9047-304f-461c-a2ac-603b-b973-c1b0</t>
  </si>
  <si>
    <t>Zespół Szkolno - Przedszkolny</t>
  </si>
  <si>
    <t>8f66-636f-0f54-2664-5d0a-61b7-0723-ac58</t>
  </si>
  <si>
    <t>Gminne Centrum Kultury i Informacji</t>
  </si>
  <si>
    <t>b56a-5411-41b8-7a2c-22ad-ccb5-6f4a-c6a5</t>
  </si>
  <si>
    <t>Budynek byłej szkoły</t>
  </si>
  <si>
    <t>eca7-a3e7-970f-5635-f534-6653-f9e9-489e</t>
  </si>
  <si>
    <t>Wiejski Dom Spotkań</t>
  </si>
  <si>
    <t>7595-caa5-033f-6593-47a8-8d49-d5f4-03d2</t>
  </si>
  <si>
    <t>Zakład Karny</t>
  </si>
  <si>
    <t>gm. Herby</t>
  </si>
  <si>
    <t>83f2-bbf7-2cf9-19e0-014a-69b9-36c5-49e4</t>
  </si>
  <si>
    <t>4027-e344-839f-80ef-b662-c566-a2bb-c043</t>
  </si>
  <si>
    <t>4d74-f07b-9785-25f6-d248-4c82-fcb0-53e8</t>
  </si>
  <si>
    <t>6144-b85d-98c4-53ca-8888-3c30-6168-e584</t>
  </si>
  <si>
    <t>74dd-c964-cee1-b780-fec8-e717-aa28-62aa</t>
  </si>
  <si>
    <t>gm. Ciasna</t>
  </si>
  <si>
    <t>3bcd-f03b-9d86-e539-ca84-8899-f6e6-12a7</t>
  </si>
  <si>
    <t>7f43-633f-3b23-3b7a-abd8-e90d-998b-4ec7</t>
  </si>
  <si>
    <t>bfff-c22c-c03f-86a3-1714-dd4b-d60f-1d0d</t>
  </si>
  <si>
    <t>Hala Sportowa</t>
  </si>
  <si>
    <t>6e85-0143-dc08-88ef-386d-a8e9-1202-238d</t>
  </si>
  <si>
    <t>7a78-53b0-5428-9932-55ea-1aaa-3d2e-0137</t>
  </si>
  <si>
    <t>ce70-ff52-0105-1ba6-fbd2-8bec-5ae9-20d8</t>
  </si>
  <si>
    <t>Zespół Placówek Oświatowych</t>
  </si>
  <si>
    <t>gm. Boronów</t>
  </si>
  <si>
    <t>1e22-a1ad-0514-9f28-5445-bf19-5e79-1448</t>
  </si>
  <si>
    <t>93b0-6816-d934-51fb-ab35-c9ef-1a21-b2d9</t>
  </si>
  <si>
    <t>m. Lubliniec</t>
  </si>
  <si>
    <t>e61f-71fe-2d00-5d26-f078-a09b-aeff-306d</t>
  </si>
  <si>
    <t>Wojewódzki Szpital Neuropsychiatryczny im. dr Emila Cyrana</t>
  </si>
  <si>
    <t>1b99-1c70-9d8b-b3f1-60e3-498e-27e6-378d</t>
  </si>
  <si>
    <t>Samodzielny Publiczny Zespół Opieki Zdrowotnej</t>
  </si>
  <si>
    <t>1df1-8f5c-9b03-be06-1850-d9e9-8662-70da</t>
  </si>
  <si>
    <t>7839-bb3d-9f15-cb67-e60d-9294-8b6c-501e</t>
  </si>
  <si>
    <t>Dom Pomocy Społecznej "Dom Kombatanta"</t>
  </si>
  <si>
    <t>09bb-5dcb-b3a0-b80b-2d37-3b94-9429-8e11</t>
  </si>
  <si>
    <t>Gimnazjum Nr 2</t>
  </si>
  <si>
    <t>2282-38ef-df7b-90b4-2371-84f8-41f4-12ae</t>
  </si>
  <si>
    <t>Szkoła Podstawowa Nr 3</t>
  </si>
  <si>
    <t>865c-4624-a1a3-6901-8b03-5910-3d52-8406</t>
  </si>
  <si>
    <t>Przedszkole Miejskie Nr 4</t>
  </si>
  <si>
    <t>99d3-054f-390e-cdc1-509a-176b-12f9-3151</t>
  </si>
  <si>
    <t>Przedszkole Miejskie Nr 8</t>
  </si>
  <si>
    <t>ce51-b88e-bd31-cfc4-50b8-0f3f-bf9a-c8b5</t>
  </si>
  <si>
    <t>Zespół Szkół im. Św. Edyty Stein Katolickiego Stowarzyszenia Wychowawców</t>
  </si>
  <si>
    <t>1a49-f3cd-077d-f048-f41c-6e5f-0d28-2a8e</t>
  </si>
  <si>
    <t>Przedszkole Miejskie Nr 1</t>
  </si>
  <si>
    <t>4f52-8454-09f9-1593-84c7-c2e3-5c27-1683</t>
  </si>
  <si>
    <t>Gimnazjum Nr 1</t>
  </si>
  <si>
    <t>0a7f-05c0-4a4b-a184-dd0f-950e-004a-3160</t>
  </si>
  <si>
    <t>Miejski Dom Kultury</t>
  </si>
  <si>
    <t>d8ea-05d4-7f41-c4e5-e97d-7d86-82e3-03ce</t>
  </si>
  <si>
    <t>Państwowa Szkoła Muzyczna I stopnia im. J. Garści</t>
  </si>
  <si>
    <t>b665-4af5-70bc-1afd-e0e7-7f7c-8988-a7bb</t>
  </si>
  <si>
    <t>Basen Kryty</t>
  </si>
  <si>
    <t>d5e5-e241-5dd1-07ef-f76e-a2b3-4a99-6aee</t>
  </si>
  <si>
    <t>Świetlica przy Domu Parafialnym</t>
  </si>
  <si>
    <t>730c-2c33-779f-5eba-523e-a71f-beec-4d0d</t>
  </si>
  <si>
    <t>Siedziba Zespołu Pieśni i Tańca "HALKA"</t>
  </si>
  <si>
    <t>73d9-2358-e194-a1b3-8521-f28e-66f6-a081</t>
  </si>
  <si>
    <t>98b2-00cc-008c-5f65-cdb3-9097-b428-d878</t>
  </si>
  <si>
    <t>gm. Wręczyca Wielka</t>
  </si>
  <si>
    <t>c011-baab-05c6-05a0-ff36-68ac-b76f-5885</t>
  </si>
  <si>
    <t>9d5e-ac52-bf75-fcb0-4e79-91b7-9d10-6ce9</t>
  </si>
  <si>
    <t>1b09-30e6-0a1b-9638-8b30-f65d-c4b2-7f87</t>
  </si>
  <si>
    <t>Oddział Przedszkola</t>
  </si>
  <si>
    <t>3ef6-d35a-7ac1-be16-d873-e050-c8ae-fd1c</t>
  </si>
  <si>
    <t>51c0-1c29-1b76-703e-4301-cd41-9962-fc83</t>
  </si>
  <si>
    <t>947e-4449-1043-2e8f-4b70-a607-2edd-e266</t>
  </si>
  <si>
    <t>1d86-7136-2922-8999-ddda-aa58-8c89-baf3</t>
  </si>
  <si>
    <t>c9f4-04f3-c7cd-7740-34bd-0e9e-6e95-ee5d</t>
  </si>
  <si>
    <t>e98c-a20e-f742-c89c-3416-436c-ad9e-8fee</t>
  </si>
  <si>
    <t>0198-29b5-c21b-5d03-feea-4094-e944-4308</t>
  </si>
  <si>
    <t>Strażnica OSP w Ługach-Radłach</t>
  </si>
  <si>
    <t>gm. Przystajń</t>
  </si>
  <si>
    <t>e2a8-47cd-fc98-d791-f1c7-ed13-868c-55d3</t>
  </si>
  <si>
    <t>Publiczna Szkoła Podstawowa w Borze Zajacińskim</t>
  </si>
  <si>
    <t>7c40-579b-b765-71a1-fb5f-e4af-55ab-b827</t>
  </si>
  <si>
    <t>Gminny Ośrodek Kultury, Sportu i Rekreacji w Przystajni</t>
  </si>
  <si>
    <t>a5e5-db70-0163-2052-1263-bacf-7657-5273</t>
  </si>
  <si>
    <t>Zespół Szkół w Przystajni</t>
  </si>
  <si>
    <t>739e-6429-55c7-20d7-d96b-5db9-961a-8ebf</t>
  </si>
  <si>
    <t>Oddział Zewnętrzny Wąsosz Górny przy Areszcie Śledczym w Częstochowie</t>
  </si>
  <si>
    <t>gm. Popów</t>
  </si>
  <si>
    <t>0932-08d8-f2a4-2575-3ab5-17c2-80e9-a93f</t>
  </si>
  <si>
    <t>bcc6-fbf2-72a3-833e-379e-c968-a866-7a2f</t>
  </si>
  <si>
    <t>Gminny Zespół Szkolno-Przedszkolny Nr 4</t>
  </si>
  <si>
    <t>139f-ecd7-dead-e077-4471-321b-0f39-77b9</t>
  </si>
  <si>
    <t>Gminny Zespół Szkolno-Przedszkolny Nr 2</t>
  </si>
  <si>
    <t>acec-805c-1183-1f6d-68ff-53e9-175a-da32</t>
  </si>
  <si>
    <t>Gminny Zespół Szkolno-Przedszkolny Nr 3</t>
  </si>
  <si>
    <t>76c8-f04e-30e7-7cbe-92e0-635a-2215-3a54</t>
  </si>
  <si>
    <t>Gminny Zespół Szkolno-Przedszkolny Nr 1</t>
  </si>
  <si>
    <t>8d4b-5ec0-aa20-7e94-fd55-df92-bbf8-88ad</t>
  </si>
  <si>
    <t>gm. Panki</t>
  </si>
  <si>
    <t>f4e4-951c-16ad-fc04-42cb-82ba-350e-f52c</t>
  </si>
  <si>
    <t>d21f-baab-a52a-df8f-d642-b435-42e7-4be3</t>
  </si>
  <si>
    <t>63ea-8da0-1fa1-7ca5-6de6-ba45-6839-9ee6</t>
  </si>
  <si>
    <t>Gminny Ośrodek Kultury i Sportu</t>
  </si>
  <si>
    <t>0b80-e4e5-cc4c-6d35-7948-b475-7422-d182</t>
  </si>
  <si>
    <t>Remiza OSP w Zwierzyńcu Pierwszym</t>
  </si>
  <si>
    <t>gm. Opatów</t>
  </si>
  <si>
    <t>58ba-2f08-0171-471e-92f1-8c7f-5c6c-4f69</t>
  </si>
  <si>
    <t>Szkoła Podstawowa w Złochowicach</t>
  </si>
  <si>
    <t>3bf0-1b58-f574-1f3e-bae6-a14b-81a9-d155</t>
  </si>
  <si>
    <t>Szkoła Podstawowa w Wilkowiecku</t>
  </si>
  <si>
    <t>1cbf-6fb1-882a-6b10-2fa6-6611-e34a-436a</t>
  </si>
  <si>
    <t>Szkoła Podstawowa w Waleńczowie</t>
  </si>
  <si>
    <t>e074-2b54-d42b-a020-c36d-9a34-a834-ed46</t>
  </si>
  <si>
    <t>Szkoła Podstawowa w Iwanowicach Dużych</t>
  </si>
  <si>
    <t>9c70-5c5c-f09d-f949-7804-2121-a3bd-742d</t>
  </si>
  <si>
    <t>Gimnazjum w Opatowie</t>
  </si>
  <si>
    <t>c2fb-48ac-8d8d-9e82-9b07-a2df-5879-a2a0</t>
  </si>
  <si>
    <t>c0bf-dc14-3716-a551-d52c-63ab-b5b0-80a3</t>
  </si>
  <si>
    <t>Świetlica w budynku po byłej Szkole Podstawowej</t>
  </si>
  <si>
    <t>gm. Miedźno</t>
  </si>
  <si>
    <t>50f5-e9c4-0c81-bb6e-fa4a-89ee-5e76-0951</t>
  </si>
  <si>
    <t>Świetlica przy OSP</t>
  </si>
  <si>
    <t>a616-f867-dcf9-0bcf-5a26-8295-e12b-ac38</t>
  </si>
  <si>
    <t>15bb-8df2-ce5e-d8e1-7605-63f4-b599-c69d</t>
  </si>
  <si>
    <t>fc6a-f8a3-195b-084a-2665-f12e-8336-7856</t>
  </si>
  <si>
    <t>42b2-9921-4822-6213-8c0d-5f2b-db53-72cf</t>
  </si>
  <si>
    <t>da1f-4180-3e1c-c082-858a-419f-b7a2-df4b</t>
  </si>
  <si>
    <t>Gminny Ośrodek Kultury</t>
  </si>
  <si>
    <t>fb01-09aa-aeff-b6d5-06b6-9a71-9fa7-898b</t>
  </si>
  <si>
    <t>b544-6095-9b68-ba2f-d390-48f2-1a86-b12d</t>
  </si>
  <si>
    <t>Gimnazjum</t>
  </si>
  <si>
    <t>e4fb-71d1-685d-e69f-b151-1a8c-b3fc-8dad</t>
  </si>
  <si>
    <t>18e6-695f-e0e4-98b9-7d9a-9503-412d-0c7a</t>
  </si>
  <si>
    <t>Lokal szkolny Zespołu Szkolno-Przedszkolnego w Lipiu</t>
  </si>
  <si>
    <t>gm. Lipie</t>
  </si>
  <si>
    <t>7d56-b193-b903-76c0-6bcb-7428-85f4-d6a9</t>
  </si>
  <si>
    <t>940e-2acc-5e07-b31c-f2c7-e3a9-5177-e8b1</t>
  </si>
  <si>
    <t>d5bf-2e55-fea5-0b06-2a5b-d507-8a7a-ad68</t>
  </si>
  <si>
    <t>Remiza Ochotniczej Straży Pożarnej</t>
  </si>
  <si>
    <t>16d8-736b-2205-fa0d-2298-f61b-dbf5-bd58</t>
  </si>
  <si>
    <t>5cb6-c80b-e45e-e249-0b9c-d77d-6acf-06f4</t>
  </si>
  <si>
    <t>Szpital Rejonowy im. Dr. Anki</t>
  </si>
  <si>
    <t>gm. Krzepice</t>
  </si>
  <si>
    <t>57e3-8532-a948-3540-1421-965d-3035-916f</t>
  </si>
  <si>
    <t>Remiza OSP</t>
  </si>
  <si>
    <t>c790-7c44-57cb-14cc-2697-cd71-f7c3-ad3e</t>
  </si>
  <si>
    <t>69a9-90be-aab0-e1c5-d86b-8740-1d12-7ace</t>
  </si>
  <si>
    <t>a5e5-3494-7b30-d459-5ccb-6653-afc6-d345</t>
  </si>
  <si>
    <t>Budynek b. Szkoły Podstawowej</t>
  </si>
  <si>
    <t>6ec3-b463-1ac1-c4e5-0593-9a3e-94ff-155c</t>
  </si>
  <si>
    <t>Szkoła Podstawowa Nr 2</t>
  </si>
  <si>
    <t>964b-9a33-9756-7736-59a7-b401-8bca-41a2</t>
  </si>
  <si>
    <t>e75e-f43f-71a1-4cd8-5523-dbc2-1ab6-125c</t>
  </si>
  <si>
    <t>Zespół Szkół Liceum Ogólnokształcące</t>
  </si>
  <si>
    <t>5fc2-fcd9-a47f-97dd-df27-7fc2-3692-bd1d</t>
  </si>
  <si>
    <t>Dom Kultury</t>
  </si>
  <si>
    <t>6ff7-bf19-01a3-6726-82f2-089f-1db0-e8f8</t>
  </si>
  <si>
    <t>Szpital Rejonowy</t>
  </si>
  <si>
    <t>gm. Kłobuck</t>
  </si>
  <si>
    <t>3b8b-27de-b2e2-0a19-3185-ca7f-65df-743e</t>
  </si>
  <si>
    <t>Państwowe Gospodarstwo Leśne Lasy Państwowe</t>
  </si>
  <si>
    <t>900b-6569-51d7-601f-b9ee-a055-4c8e-0a1f</t>
  </si>
  <si>
    <t>Zespół Szkół Nr 3</t>
  </si>
  <si>
    <t>a81e-60bb-ea68-fddb-f0bc-718c-1386-3fdb</t>
  </si>
  <si>
    <t>Zespół Szkół Nr 1</t>
  </si>
  <si>
    <t>c4b5-e6d5-91b2-947a-b708-a929-5c8c-b426</t>
  </si>
  <si>
    <t>Publiczna Szkoła Podstawowa Stowarzyszenia Przyjaciół Szkół Katolickich</t>
  </si>
  <si>
    <t>7bdd-e867-ef96-4943-50ea-977c-2ebe-9b9d</t>
  </si>
  <si>
    <t>79fe-37e9-c93b-e1be-06cb-642d-3665-11d5</t>
  </si>
  <si>
    <t>2ff4-16da-b6d2-a31e-e6a9-7f96-a6a8-b51f</t>
  </si>
  <si>
    <t>8db3-7fb8-86d8-30f3-0d27-ac6c-5800-29d0</t>
  </si>
  <si>
    <t>58ea-ab9a-f639-cb55-73f0-5d0b-988a-0df5</t>
  </si>
  <si>
    <t>8251-4f09-920c-8cfd-31a2-eab5-3348-f9a5</t>
  </si>
  <si>
    <t>Przychodnia Rejonowa nr 1</t>
  </si>
  <si>
    <t>b033-edf5-7343-76b1-ac64-501b-ee54-81fc</t>
  </si>
  <si>
    <t>560b-97cf-d3e8-1e2c-8e8f-73db-0f25-e39f</t>
  </si>
  <si>
    <t>Szkoła Podstawowa Nr 1</t>
  </si>
  <si>
    <t>bee6-ac29-3efb-ff8a-0273-2499-ef8e-0a22</t>
  </si>
  <si>
    <t>0667-b18d-6d99-bb80-5197-c775-07d9-40cb</t>
  </si>
  <si>
    <t>Zespół Szkół Nr 2</t>
  </si>
  <si>
    <t>9423-5bf2-700e-62e8-a510-70c9-c95e-cbed</t>
  </si>
  <si>
    <t>63cd-0819-1761-dc5f-f35a-3d48-8223-29c2</t>
  </si>
  <si>
    <t>gm. Starcza</t>
  </si>
  <si>
    <t>bf1c-e16c-9300-2f36-890b-651a-cbe8-dc62</t>
  </si>
  <si>
    <t>Świetlica Wiejska</t>
  </si>
  <si>
    <t>88c2-c0a5-c7c9-76b9-657e-fa41-0aa6-d725</t>
  </si>
  <si>
    <t>eeec-2353-9e99-514f-3abe-211f-aa87-d176</t>
  </si>
  <si>
    <t>Świetlica Środowiskowa</t>
  </si>
  <si>
    <t>b702-4ea2-85bb-b6f5-c8b6-e8dc-9888-cc20</t>
  </si>
  <si>
    <t>Szkoła Podstawowa im. Marii Konopnickiej</t>
  </si>
  <si>
    <t>gm. Rędziny</t>
  </si>
  <si>
    <t>448b-28f0-7351-c091-6ccc-bcee-4750-bec9</t>
  </si>
  <si>
    <t>Szkoła Podstawowa im. Korczaka</t>
  </si>
  <si>
    <t>f565-4ad6-eed8-2560-d779-054d-ce37-444f</t>
  </si>
  <si>
    <t>7aff-0674-1aa3-0e38-d293-c8fd-81a3-75ac</t>
  </si>
  <si>
    <t>Filia GOK</t>
  </si>
  <si>
    <t>572a-616c-7f4c-153f-ac95-0ae5-e26e-ef2c</t>
  </si>
  <si>
    <t>e8bf-c03c-789a-1a98-4f2a-e601-7f0e-9585</t>
  </si>
  <si>
    <t>Szkoła Podstawowa im. G.Morcinka</t>
  </si>
  <si>
    <t>4f84-4d00-7109-7913-432a-5406-5bd8-9655</t>
  </si>
  <si>
    <t>Strażnica OSP</t>
  </si>
  <si>
    <t>gm. Przyrów</t>
  </si>
  <si>
    <t>cb28-fde3-2faf-bdb6-8c22-fc34-d63d-473a</t>
  </si>
  <si>
    <t>Wiejska Izba Obrzędowa</t>
  </si>
  <si>
    <t>2603-f7fa-bc77-de97-95cd-8245-51ca-5a7d</t>
  </si>
  <si>
    <t>1bd7-2dfa-4b27-4916-2b67-d7b6-2f68-1838</t>
  </si>
  <si>
    <t>10d0-d175-1381-162e-48b9-63f2-a589-9e3d</t>
  </si>
  <si>
    <t>Zespół Szkolno-Przedszkolny - Hala sportowa</t>
  </si>
  <si>
    <t>ec08-61f4-d528-6c6b-5139-5ec4-0810-de73</t>
  </si>
  <si>
    <t>bcff-9e37-0cad-0bb3-b049-d3ce-5456-60cb</t>
  </si>
  <si>
    <t>Szkoła Podstawowa w Poczesnej</t>
  </si>
  <si>
    <t>gm. Poczesna</t>
  </si>
  <si>
    <t>7027-9934-269a-6118-b798-b688-06d2-9636</t>
  </si>
  <si>
    <t>Świetlica wiejska</t>
  </si>
  <si>
    <t>aefd-0880-7bf2-4b80-3c34-6f0e-00e9-82ea</t>
  </si>
  <si>
    <t>Wiejskie Centrum Kultury i Rekreacji w Bargłach</t>
  </si>
  <si>
    <t>8b7a-b881-1726-97da-3c8b-ac56-c497-3174</t>
  </si>
  <si>
    <t>97a8-a470-b51c-9ad9-a8a8-32a6-2f31-1ad5</t>
  </si>
  <si>
    <t xml:space="preserve">Świetlica </t>
  </si>
  <si>
    <t>9047-2cc6-a67b-c722-2d16-40d6-dd0d-4eeb</t>
  </si>
  <si>
    <t>13a3-046c-6bd7-8be2-9621-c016-f251-5b4d</t>
  </si>
  <si>
    <t>3ac1-1197-38cc-8611-b726-34b7-d657-01f5</t>
  </si>
  <si>
    <t>8a2a-9819-64ab-a310-7202-4d4f-94c8-8080</t>
  </si>
  <si>
    <t>Gminne Centrum Kultury, Informacji i Rekreacji</t>
  </si>
  <si>
    <t>3a77-b53a-997b-9a4e-eb11-5cf2-7023-b79a</t>
  </si>
  <si>
    <t>gm. Olsztyn</t>
  </si>
  <si>
    <t>83ee-5889-5f4d-d921-a84e-729e-2591-78eb</t>
  </si>
  <si>
    <t>Świetlica środowiskowa</t>
  </si>
  <si>
    <t>39d5-b43c-876e-840a-8b1d-a8ad-2112-0aa0</t>
  </si>
  <si>
    <t>7fe9-b98f-9aec-bf27-34d1-d60b-93ef-290c</t>
  </si>
  <si>
    <t>a609-b169-0cbc-419f-e765-d91d-157e-16a0</t>
  </si>
  <si>
    <t>Urząd Gminy Olsztyn</t>
  </si>
  <si>
    <t>5f1f-02c3-1f96-caa2-bb0c-d077-b347-1df8</t>
  </si>
  <si>
    <t>c3cc-8ad3-9fc7-9010-0b9a-c214-a009-6397</t>
  </si>
  <si>
    <t>d49d-7218-edd7-04ec-f024-85c1-720f-59f4</t>
  </si>
  <si>
    <t>gm. Mykanów</t>
  </si>
  <si>
    <t>04f8-ea62-bae3-54a0-bff7-9873-7cc8-9f8c</t>
  </si>
  <si>
    <t>3d0f-785a-2f6b-9e84-25b6-08a7-272f-2db2</t>
  </si>
  <si>
    <t>3365-6e49-f425-7215-3615-545e-208c-559a</t>
  </si>
  <si>
    <t>1a5c-d650-cadd-929e-af23-4424-243e-1193</t>
  </si>
  <si>
    <t>Publiczna Szkoła Podstawowa SPSK</t>
  </si>
  <si>
    <t>28b9-2e07-71f2-14c4-c128-38f9-2e0b-73e0</t>
  </si>
  <si>
    <t>9190-070c-2b56-42da-f51f-bec6-f762-d15a</t>
  </si>
  <si>
    <t>912c-4758-e050-09b5-9c39-26dd-c3e4-8ecc</t>
  </si>
  <si>
    <t>837a-da9c-2ba5-cbec-dcf3-2b6c-acaa-ae23</t>
  </si>
  <si>
    <t>1fd7-a614-3526-62d0-7ddc-b58b-3185-d61f</t>
  </si>
  <si>
    <t>b8c8-5011-4b80-5dba-ca7b-b0c0-3a8c-0e35</t>
  </si>
  <si>
    <t xml:space="preserve">Zespół Szkolno-Przedszkolny </t>
  </si>
  <si>
    <t>589b-67da-dee9-d059-2757-6752-ccb1-ce79</t>
  </si>
  <si>
    <t>gm. Mstów</t>
  </si>
  <si>
    <t>2ea2-bcbb-8b51-b1bf-1f3b-6878-e90f-9410</t>
  </si>
  <si>
    <t>3873-64eb-e917-81be-3656-220e-de9b-aeb7</t>
  </si>
  <si>
    <t>ba89-cb8a-cb04-73be-15bb-e44a-4859-8846</t>
  </si>
  <si>
    <t>624d-9c69-e535-b807-98cf-7bea-1b3c-e5df</t>
  </si>
  <si>
    <t>bb26-c5fd-d9bc-1624-16c1-33d2-ec96-8c89</t>
  </si>
  <si>
    <t>a72b-54f3-ca6b-9216-b1cf-b0b6-8332-e464</t>
  </si>
  <si>
    <t>4cd5-bb98-cabc-37b0-1b98-a625-30ed-1c65</t>
  </si>
  <si>
    <t>34d1-2281-3041-168f-84f1-1b8d-4cf1-6221</t>
  </si>
  <si>
    <t>22f5-487e-bc89-11f2-87f6-36b0-4ce0-4b25</t>
  </si>
  <si>
    <t>4856-79f8-5b2e-8307-08a3-ec54-024e-7624</t>
  </si>
  <si>
    <t>fd5d-8908-2ee4-71a5-cf35-b1aa-be4b-3f65</t>
  </si>
  <si>
    <t>gm. Lelów</t>
  </si>
  <si>
    <t>ce82-e0db-c098-b8c9-a5c6-2ee8-94aa-cf23</t>
  </si>
  <si>
    <t>45cd-ab86-8219-dc71-3431-4721-d38a-cac1</t>
  </si>
  <si>
    <t>2ee2-da3c-ee56-fa0d-436d-888d-5693-90e7</t>
  </si>
  <si>
    <t>a76d-4dc6-e483-d2d6-3408-2a28-e61d-eaae</t>
  </si>
  <si>
    <t>e69e-f622-71c5-4624-481e-6eb0-0d1d-9c5f</t>
  </si>
  <si>
    <t>43f9-9e6a-2402-d20d-ea53-ab38-39b3-67fe</t>
  </si>
  <si>
    <t>89dc-b581-e3ba-e6a9-24e2-609a-5dcf-e1a3</t>
  </si>
  <si>
    <t>gm. Kruszyna</t>
  </si>
  <si>
    <t>dee9-dbdf-1e6a-5b0e-915c-23f7-ed4d-aef9</t>
  </si>
  <si>
    <t>912e-9284-7f22-10a9-6d29-3dcb-0a71-8ed1</t>
  </si>
  <si>
    <t>37ec-c492-5e7c-ff83-a1e0-74aa-86a0-26a4</t>
  </si>
  <si>
    <t>2ba4-5d83-b2db-7e8c-650b-d39f-9735-7d6f</t>
  </si>
  <si>
    <t>Dom Koła Gospodyń Wiejskich "Wygodzianka"</t>
  </si>
  <si>
    <t>gm. Konopiska</t>
  </si>
  <si>
    <t>e1b9-3331-5558-935f-c8bf-2694-4f94-3647</t>
  </si>
  <si>
    <t>ec38-6d8f-acb5-be3a-85a1-a5c5-2ada-d160</t>
  </si>
  <si>
    <t>995e-556b-45f0-9f2e-4ef0-3c07-da4a-0741</t>
  </si>
  <si>
    <t>Filia GCKiR</t>
  </si>
  <si>
    <t>71d6-44c2-38cf-82ac-e455-7331-56f7-908c</t>
  </si>
  <si>
    <t>d3ed-9f26-adf7-e272-abc6-dfe0-0d0c-c3bb</t>
  </si>
  <si>
    <t>d162-e452-88df-ef2a-2031-51a4-3a17-c345</t>
  </si>
  <si>
    <t>Szkoła Podstawowa w Jamkach-Korzonku</t>
  </si>
  <si>
    <t>ce1e-6643-c255-26e5-fc7a-820b-aedf-1df0</t>
  </si>
  <si>
    <t>fb9e-123e-3bff-4889-e0af-5771-7c6d-d1fc</t>
  </si>
  <si>
    <t>7531-b709-bb1f-6a9c-17b0-3eee-2589-4b9a</t>
  </si>
  <si>
    <t>c1d4-7414-6360-c14e-4d5d-5908-09d2-f102</t>
  </si>
  <si>
    <t>207b-d2ac-8530-1f7e-df67-ba39-66e3-15d9</t>
  </si>
  <si>
    <t>cc39-81ce-84c2-a57c-57fb-0947-e3d6-1fdb</t>
  </si>
  <si>
    <t>Hala Sportowa przy Szkole Podstawowej Nr 2</t>
  </si>
  <si>
    <t>gm. Koniecpol</t>
  </si>
  <si>
    <t>9dc8-c1c0-4e2f-3239-1df2-f524-619f-dd6c</t>
  </si>
  <si>
    <t>084a-b8cd-6c14-0c7f-1f5b-0d78-626b-0916</t>
  </si>
  <si>
    <t>6eb9-2a3c-316c-4ba9-e4ee-d611-ed18-a9bc</t>
  </si>
  <si>
    <t>e7b9-a12b-a5b6-a956-f7d9-e50d-b20d-fa5c</t>
  </si>
  <si>
    <t>Katolickie Stowarzyszenie Niepełnosprawnych</t>
  </si>
  <si>
    <t>d3fb-78bb-bc96-515b-a2b1-b417-2270-c3db</t>
  </si>
  <si>
    <t>e4f5-af87-db37-4c48-ceac-94a6-f9ba-3c3c</t>
  </si>
  <si>
    <t>f256-b83b-3f4d-2158-31b5-a385-a52b-e280</t>
  </si>
  <si>
    <t>Strażnica OSP Pacierzów</t>
  </si>
  <si>
    <t>gm. Kłomnice</t>
  </si>
  <si>
    <t>31ca-804b-03e5-bcbd-7d44-0ff8-a01b-77e8</t>
  </si>
  <si>
    <t>Szkoła Konary</t>
  </si>
  <si>
    <t>8a3a-1985-bbe8-34ff-0deb-e725-a326-0448</t>
  </si>
  <si>
    <t>Szkoła Zawada</t>
  </si>
  <si>
    <t>8362-e16a-212c-151e-628d-45bc-b20f-5281</t>
  </si>
  <si>
    <t>Szkoła Garnek</t>
  </si>
  <si>
    <t>34bb-7580-bb62-dc93-52c0-e7a1-dc7b-8e30</t>
  </si>
  <si>
    <t>Szkoła Rzerzęczyce</t>
  </si>
  <si>
    <t>ad35-5f2f-3b25-49ba-0377-9948-ca45-548e</t>
  </si>
  <si>
    <t>Przedszkole Rzeki Wielkie</t>
  </si>
  <si>
    <t>d99f-56ce-c691-c8ce-ced7-ec65-7be1-598b</t>
  </si>
  <si>
    <t>Szkoła Skrzydlów</t>
  </si>
  <si>
    <t>4c33-e035-979d-190f-65fa-9d01-bd77-0419</t>
  </si>
  <si>
    <t>Świetlica OSP Zdrowa</t>
  </si>
  <si>
    <t>a657-483e-d427-ced9-c130-cbe1-1c5e-fcc9</t>
  </si>
  <si>
    <t>Strażnica OSP Nieznanice</t>
  </si>
  <si>
    <t>a788-a053-83b3-04d9-eaec-2602-7bc3-8ed3</t>
  </si>
  <si>
    <t>Szkoła Witkowice</t>
  </si>
  <si>
    <t>f730-41e3-fa11-5dae-cba3-6693-2407-a015</t>
  </si>
  <si>
    <t>Gminny Ośrodek Kultury Kłomnice</t>
  </si>
  <si>
    <t>cb63-c647-2125-713a-1624-0529-7ec9-2ec5</t>
  </si>
  <si>
    <t>Szkoła Kłomnice</t>
  </si>
  <si>
    <t>16fb-6db5-f13d-da5c-9283-8648-e1b7-4192</t>
  </si>
  <si>
    <t>gm. Kamienica Polska</t>
  </si>
  <si>
    <t>91d7-0349-7992-93ee-d5b7-3e38-5f04-3da7</t>
  </si>
  <si>
    <t>274b-7bfb-3aea-2652-25c0-19e4-5bee-ff21</t>
  </si>
  <si>
    <t>7f0a-c3bb-cad7-a0cf-98c2-4b3e-83f6-a63e</t>
  </si>
  <si>
    <t xml:space="preserve">Gminna Hala Sportowa </t>
  </si>
  <si>
    <t>6f2b-f942-978a-c01e-dde8-6adf-e371-df60</t>
  </si>
  <si>
    <t>Gminny Ośrodek Kultury Sportu i Rekreacji</t>
  </si>
  <si>
    <t>6e80-647c-a416-3049-2f62-2ddc-94ae-e502</t>
  </si>
  <si>
    <t>gm. Janów</t>
  </si>
  <si>
    <t>c657-5e45-5a07-18d8-1bae-d134-e483-d37f</t>
  </si>
  <si>
    <t>a744-b294-48c0-13a4-9993-3e05-5a90-9ae6</t>
  </si>
  <si>
    <t>Szkolne Schronisko Młodzieżowe</t>
  </si>
  <si>
    <t>c39e-e6ff-bbda-570d-c820-1029-d25c-beee</t>
  </si>
  <si>
    <t>Gimnazjum im. Armii Krajowej</t>
  </si>
  <si>
    <t>e8b0-184a-f492-3483-7d50-ead2-e3a2-abec</t>
  </si>
  <si>
    <t>Szkoła Podstawowa im. Św. St. Kostki</t>
  </si>
  <si>
    <t>b390-e958-28a3-e738-5f6c-68be-1e35-770f</t>
  </si>
  <si>
    <t xml:space="preserve">Szkoła Podstawowa </t>
  </si>
  <si>
    <t>2774-a2c5-7b6c-ceb6-28ae-9b0c-ea77-6bfa</t>
  </si>
  <si>
    <t>Filia Gminnej Biblioteki Publicznej</t>
  </si>
  <si>
    <t>a0c3-857a-f23c-3dc1-6f4d-8119-b7fa-405c</t>
  </si>
  <si>
    <t>gm. Dąbrowa Zielona</t>
  </si>
  <si>
    <t>875a-476d-2558-dc79-3b09-5a51-71cf-1f97</t>
  </si>
  <si>
    <t>14f1-70e9-d208-b5fd-3a99-a6c8-ce97-d369</t>
  </si>
  <si>
    <t>0a2d-68cd-3732-31f9-9d65-e1a6-0e28-c48b</t>
  </si>
  <si>
    <t>6d89-8e3c-8f2c-452e-73a7-14c4-1e2f-072a</t>
  </si>
  <si>
    <t>gm. Blachownia</t>
  </si>
  <si>
    <t>fda7-40df-c1ad-7287-eb09-95ad-80aa-c567</t>
  </si>
  <si>
    <t>Szpital im. Rudolfa Weigla</t>
  </si>
  <si>
    <t>e476-95c1-189b-ada3-300e-639a-557b-165d</t>
  </si>
  <si>
    <t>Publiczna Szkoła Podstawowa</t>
  </si>
  <si>
    <t>75ef-51c2-0915-d276-5c1c-85c5-e64c-5ed3</t>
  </si>
  <si>
    <t>Zespół Szkolno-Przedszkolny w Łojkach</t>
  </si>
  <si>
    <t>4262-fec5-e1a9-8b5d-3dbe-623c-84c9-eae0</t>
  </si>
  <si>
    <t>Zespół Szkolno-Przedszkolny w Blachowni</t>
  </si>
  <si>
    <t>4f5e-2334-7976-9e4d-ef28-8261-ab40-05e4</t>
  </si>
  <si>
    <t>Hala widowiskowo - sportowa w Blachowni</t>
  </si>
  <si>
    <t>332e-c72b-6714-4fe3-e514-558c-9892-f856</t>
  </si>
  <si>
    <t>e7fe-125f-b8b3-daeb-41a7-041f-3ba2-422d</t>
  </si>
  <si>
    <t>bc27-c2b6-3161-1855-6f51-d4a0-d278-a06f</t>
  </si>
  <si>
    <t>Razem KWW Grzegorza Brauna „Szczęść Boże!”</t>
  </si>
  <si>
    <t>Krzysztof Mariusz KOŁACIŃSKI</t>
  </si>
  <si>
    <t>Katarzyna Dorota PRZYBYŁA</t>
  </si>
  <si>
    <t>Wojciech Łukasz OMIOTEK</t>
  </si>
  <si>
    <t>Agnieszka Maria SYNOWIEC</t>
  </si>
  <si>
    <t>Bartosz Daniel DĄBROWSKI</t>
  </si>
  <si>
    <t>Joanna Danuta POŻARLIK</t>
  </si>
  <si>
    <t>Grzegorz Andrzej WYDMUCH</t>
  </si>
  <si>
    <t>Małgorzata Józefa SKALIK</t>
  </si>
  <si>
    <t>Szymon Grzegorz GARBACZ</t>
  </si>
  <si>
    <t>Agnieszka Małgorzata ŁUCZAK</t>
  </si>
  <si>
    <t>Jakub Kamil PREDKO</t>
  </si>
  <si>
    <t>Norbert Konrad ZADORA</t>
  </si>
  <si>
    <t>KWW Grzegorza Brauna „Szczęść Boże!”</t>
  </si>
  <si>
    <t>Razem KWW Zbigniewa Stonogi</t>
  </si>
  <si>
    <t>Marcin Michał URLIK</t>
  </si>
  <si>
    <t>Henryk Piotr JEZIOROWSKI</t>
  </si>
  <si>
    <t>Katarzyna Małgorzata PIOTROWSKA</t>
  </si>
  <si>
    <t>Kamila Katarzyna MISZTA</t>
  </si>
  <si>
    <t>Piotr Sebastian BORCZYK</t>
  </si>
  <si>
    <t>Erendira Maria BARANOWSKA</t>
  </si>
  <si>
    <t>Janusz Marcin KRYCZKA</t>
  </si>
  <si>
    <t>Rafał Konrad GIL</t>
  </si>
  <si>
    <t>KWW Zbigniewa Stonogi</t>
  </si>
  <si>
    <t>Razem KW Nowoczesna Ryszarda Petru</t>
  </si>
  <si>
    <t>Mariusz Norbert BIAŁAS</t>
  </si>
  <si>
    <t>Magdalena Alina RUDLICKA</t>
  </si>
  <si>
    <t>Krzysztof Marek ŻELAZKIEWICZ</t>
  </si>
  <si>
    <t>Maciej Stanisław BRYK</t>
  </si>
  <si>
    <t>Dorota Agata BUGAJAK-SOKÓŁ</t>
  </si>
  <si>
    <t>Joanna Jadwiga SKRZESZOWSKA</t>
  </si>
  <si>
    <t>Cezary WOSIŃSKI</t>
  </si>
  <si>
    <t>Sandra Agnieszka KAMIŃSKA</t>
  </si>
  <si>
    <t>Monika Elżbieta NOWAKOWSKA</t>
  </si>
  <si>
    <t>Jan Krzysztof BRONISZEWSKI</t>
  </si>
  <si>
    <t>Paweł Jan JĘDRZEJEWSKI</t>
  </si>
  <si>
    <t>Leszek SYKULSKI</t>
  </si>
  <si>
    <t>Anetta Barbara UJMA</t>
  </si>
  <si>
    <t>KW Nowoczesna Ryszarda Petru</t>
  </si>
  <si>
    <t>Razem KWW „Kukiz'15”</t>
  </si>
  <si>
    <t>Monika Klaudia BARTELAK</t>
  </si>
  <si>
    <t>Damian Kazimierz ROMANIEWICZ</t>
  </si>
  <si>
    <t>Violetta Ewa ANDRUSIEWICZ</t>
  </si>
  <si>
    <t>Mariusz KOTAS</t>
  </si>
  <si>
    <t>Adam Ryszard BINKOWSKI</t>
  </si>
  <si>
    <t>Marta Weronika HAMALA</t>
  </si>
  <si>
    <t>Paweł SIWCZYŃSKI</t>
  </si>
  <si>
    <t>Michał Krzysztof BRZÓZKA</t>
  </si>
  <si>
    <t>Ewa SZYMANEK</t>
  </si>
  <si>
    <t>Bogusław Czesław NOWAK</t>
  </si>
  <si>
    <t>Bogusław Andrzej ORŁOWSKI</t>
  </si>
  <si>
    <t>Anna Maria SITAK</t>
  </si>
  <si>
    <t>Tomasz Ryszard LECHOWICZ</t>
  </si>
  <si>
    <t>Tomasz Janusz JASKÓŁA</t>
  </si>
  <si>
    <t>KWW „Kukiz'15”</t>
  </si>
  <si>
    <t>Razem KKW Zjednoczona Lewica SLD+TR+PPS+UP+Zieloni</t>
  </si>
  <si>
    <t>Jacek Franciszek KASPRZYK</t>
  </si>
  <si>
    <t>Monika Iwona GAŁWA-WIDERA</t>
  </si>
  <si>
    <t>Magdalena Barbara GRĄDYS</t>
  </si>
  <si>
    <t>Łukasz Piotr WABNIC</t>
  </si>
  <si>
    <t>Agnieszka Wioletta SKOREK</t>
  </si>
  <si>
    <t>Zdzisław WOLSKI</t>
  </si>
  <si>
    <t>Aneta Agnieszka GLANC</t>
  </si>
  <si>
    <t>Krzysztof Piotr ZIELIŃSKI</t>
  </si>
  <si>
    <t>Roman Bronisław MINKINA</t>
  </si>
  <si>
    <t>Adam Michał ZACZKOWSKI</t>
  </si>
  <si>
    <t>Stanisław Marian DZWONNIK</t>
  </si>
  <si>
    <t>Danuta Krystyna MARZEC</t>
  </si>
  <si>
    <t>Wojciech Jan KONIECZNY</t>
  </si>
  <si>
    <t>Marek Paweł BALT</t>
  </si>
  <si>
    <t>KKW Zjednoczona Lewica SLD+TR+PPS+UP+Zieloni</t>
  </si>
  <si>
    <t>Razem Komitet Wyborczy PSL</t>
  </si>
  <si>
    <t>Marcin Przemysław ADAMCZYK</t>
  </si>
  <si>
    <t>Bożena Urszula MOTŁOCH</t>
  </si>
  <si>
    <t>Alicja Łucja GRZEGORCZYK</t>
  </si>
  <si>
    <t>Ola Zofia SZCZEPAŃSKA</t>
  </si>
  <si>
    <t>Marcin Zdzisław ŚWIERCZYŃSKI</t>
  </si>
  <si>
    <t>Zuzanna GEILKE</t>
  </si>
  <si>
    <t>Małgorzata Ewa GAŁUSZKA</t>
  </si>
  <si>
    <t>Bernadetta Barbara NIEMCZYK</t>
  </si>
  <si>
    <t>Aleksandra BANASIAK</t>
  </si>
  <si>
    <t>Jacek Wawrzyniec KAPICA</t>
  </si>
  <si>
    <t>Anna Marta SOCHA-KORENDO</t>
  </si>
  <si>
    <t>Krzysztof SMELA</t>
  </si>
  <si>
    <t>Henryk KIEPURA</t>
  </si>
  <si>
    <t>Stanisław GMITRUK</t>
  </si>
  <si>
    <t>Komitet Wyborczy PSL</t>
  </si>
  <si>
    <t>Razem KW KORWiN</t>
  </si>
  <si>
    <t>Piotr Dariusz MICHALAK</t>
  </si>
  <si>
    <t>Patrycja Katarzyna KOMAR</t>
  </si>
  <si>
    <t>Maciej Paweł HUTKIEWICZ</t>
  </si>
  <si>
    <t>Agata Ewa GORZELAK</t>
  </si>
  <si>
    <t>Anita Stanisława PYKA</t>
  </si>
  <si>
    <t>Jacek Kamil PIETRZAK</t>
  </si>
  <si>
    <t>Andrzej Marian LICHNOWSKI</t>
  </si>
  <si>
    <t>Wojciech Bartosz ZALEWSKI</t>
  </si>
  <si>
    <t>Jowita Magdalena KOSTRZEWSKA</t>
  </si>
  <si>
    <t>Sebastian Dariusz LIWOCH</t>
  </si>
  <si>
    <t>Karolina Janina ŚWIĄCIK</t>
  </si>
  <si>
    <t>Bartłomiej Przemysław DOBRZYNIEWICZ</t>
  </si>
  <si>
    <t>Jerzy Roland DUDEK</t>
  </si>
  <si>
    <t>Przemysław Paweł FICENES</t>
  </si>
  <si>
    <t>KW KORWiN</t>
  </si>
  <si>
    <t>Razem KW Razem</t>
  </si>
  <si>
    <t>Zbigniew AUGUSTYŃSKI</t>
  </si>
  <si>
    <t>Agnieszka Izabela RZADKIEWICZ</t>
  </si>
  <si>
    <t>Łukasz Marek RESPONDEK</t>
  </si>
  <si>
    <t>Anna Barbara BOROWIEC</t>
  </si>
  <si>
    <t>Marcin Juliusz ŚWIERCZ</t>
  </si>
  <si>
    <t>Monika Edyta KAŁA</t>
  </si>
  <si>
    <t>Ernest PIDZIK</t>
  </si>
  <si>
    <t>Adela Janina GONERA</t>
  </si>
  <si>
    <t>Martin SACZEK</t>
  </si>
  <si>
    <t>Magdalena Mirella ŻOŁNOWSKA</t>
  </si>
  <si>
    <t>Jarosław Marcin SOJA</t>
  </si>
  <si>
    <t>KW Razem</t>
  </si>
  <si>
    <t>Razem KW Platforma Obywatelska RP</t>
  </si>
  <si>
    <t>Marzena Monika MANISZEWSKA</t>
  </si>
  <si>
    <t>Waldemar Krzysztof LISOWSKI</t>
  </si>
  <si>
    <t>Jacek Wojciech BADORA</t>
  </si>
  <si>
    <t>Iwona Józefa SADEK</t>
  </si>
  <si>
    <t>Mariusz Andrzej ZACZKOWSKI</t>
  </si>
  <si>
    <t>Zdzisław Józef PACHURA</t>
  </si>
  <si>
    <t>Joanna Ewa REKWIREWICZ</t>
  </si>
  <si>
    <t>Wojciech Mateusz MERCIK</t>
  </si>
  <si>
    <t>Jadwiga Stanisława SKALEC</t>
  </si>
  <si>
    <t>Marta Maria SALWIERAK</t>
  </si>
  <si>
    <t>Artur Jacek KONIECZNY</t>
  </si>
  <si>
    <t>Grzegorz Czesław SZTOLCMAN</t>
  </si>
  <si>
    <t>Halina Leokadia ROZPONDEK</t>
  </si>
  <si>
    <t>Izabela Dorota LESZCZYNA</t>
  </si>
  <si>
    <t>KW Platforma Obywatelska RP</t>
  </si>
  <si>
    <t>Razem KW Prawo i Sprawiedliwość</t>
  </si>
  <si>
    <t>Jakub Krzysztof MICHALSKI</t>
  </si>
  <si>
    <t>Dorota Ewa KORZONEK</t>
  </si>
  <si>
    <t>Monika FAJER</t>
  </si>
  <si>
    <t>Iwona Helena MŁODKOWSKA-PRZEPIÓROWSKA</t>
  </si>
  <si>
    <t>Mariusz Tomasz CHUDZICKI</t>
  </si>
  <si>
    <t>Jerzy Stanisław NOWAKOWSKI</t>
  </si>
  <si>
    <t>Jolanta Stefania KORAL</t>
  </si>
  <si>
    <t>Konrad Zygmunt GŁĘBOCKI</t>
  </si>
  <si>
    <t>Krzysztof Józef JANUS</t>
  </si>
  <si>
    <t>Jerzy Bogdan SĄDEL</t>
  </si>
  <si>
    <t>Andrzej Janusz GAWRON</t>
  </si>
  <si>
    <t>Mariusz Wiesław TREPKA</t>
  </si>
  <si>
    <t>Lidia Ewa BURZYŃSKA</t>
  </si>
  <si>
    <t>Szymon Stanisław GIŻYŃSKI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</si>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</sst>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S443"/>
  <sheetViews>
    <sheetView tabSelected="1" workbookViewId="0"/>
  </sheetViews>
  <sheetFormatPr defaultRowHeight="15"/>
  <sheetData>
    <row r="1" spans="1:175">
      <c r="A1" t="s">
        <v>904</v>
      </c>
      <c r="B1" t="s">
        <v>903</v>
      </c>
      <c r="C1" t="s">
        <v>902</v>
      </c>
      <c r="D1" t="s">
        <v>901</v>
      </c>
      <c r="E1" t="s">
        <v>900</v>
      </c>
      <c r="F1" t="s">
        <v>899</v>
      </c>
      <c r="G1" t="s">
        <v>898</v>
      </c>
      <c r="H1" t="s">
        <v>897</v>
      </c>
      <c r="I1" t="s">
        <v>896</v>
      </c>
      <c r="J1" t="s">
        <v>895</v>
      </c>
      <c r="K1" t="s">
        <v>894</v>
      </c>
      <c r="L1" t="s">
        <v>893</v>
      </c>
      <c r="M1" t="s">
        <v>892</v>
      </c>
      <c r="N1" t="s">
        <v>891</v>
      </c>
      <c r="O1" t="s">
        <v>890</v>
      </c>
      <c r="P1" t="s">
        <v>889</v>
      </c>
      <c r="Q1" t="s">
        <v>888</v>
      </c>
      <c r="R1" t="s">
        <v>887</v>
      </c>
      <c r="S1" t="s">
        <v>886</v>
      </c>
      <c r="T1" t="s">
        <v>885</v>
      </c>
      <c r="U1" t="s">
        <v>884</v>
      </c>
      <c r="V1" t="s">
        <v>883</v>
      </c>
      <c r="W1" t="s">
        <v>882</v>
      </c>
      <c r="X1" t="s">
        <v>881</v>
      </c>
      <c r="Y1" t="s">
        <v>880</v>
      </c>
      <c r="Z1" t="s">
        <v>879</v>
      </c>
      <c r="AA1" t="s">
        <v>878</v>
      </c>
      <c r="AB1" t="s">
        <v>877</v>
      </c>
      <c r="AC1" t="s">
        <v>876</v>
      </c>
      <c r="AD1" t="s">
        <v>875</v>
      </c>
      <c r="AE1" t="s">
        <v>874</v>
      </c>
      <c r="AF1" t="s">
        <v>873</v>
      </c>
      <c r="AG1" t="s">
        <v>872</v>
      </c>
      <c r="AH1" t="s">
        <v>871</v>
      </c>
      <c r="AI1" t="s">
        <v>870</v>
      </c>
      <c r="AJ1" t="s">
        <v>869</v>
      </c>
      <c r="AK1" t="s">
        <v>868</v>
      </c>
      <c r="AL1" t="s">
        <v>867</v>
      </c>
      <c r="AM1" t="s">
        <v>866</v>
      </c>
      <c r="AN1" t="s">
        <v>865</v>
      </c>
      <c r="AO1" t="s">
        <v>864</v>
      </c>
      <c r="AP1" t="s">
        <v>863</v>
      </c>
      <c r="AQ1" t="s">
        <v>862</v>
      </c>
      <c r="AR1" t="s">
        <v>861</v>
      </c>
      <c r="AS1" t="s">
        <v>860</v>
      </c>
      <c r="AT1" t="s">
        <v>859</v>
      </c>
      <c r="AU1" t="s">
        <v>858</v>
      </c>
      <c r="AV1" t="s">
        <v>857</v>
      </c>
      <c r="AW1" t="s">
        <v>856</v>
      </c>
      <c r="AX1" t="s">
        <v>855</v>
      </c>
      <c r="AY1" t="s">
        <v>854</v>
      </c>
      <c r="AZ1" t="s">
        <v>853</v>
      </c>
      <c r="BA1" t="s">
        <v>852</v>
      </c>
      <c r="BB1" t="s">
        <v>851</v>
      </c>
      <c r="BC1" t="s">
        <v>850</v>
      </c>
      <c r="BD1" t="s">
        <v>849</v>
      </c>
      <c r="BE1" t="s">
        <v>848</v>
      </c>
      <c r="BF1" t="s">
        <v>847</v>
      </c>
      <c r="BG1" t="s">
        <v>846</v>
      </c>
      <c r="BH1" t="s">
        <v>845</v>
      </c>
      <c r="BI1" t="s">
        <v>844</v>
      </c>
      <c r="BJ1" t="s">
        <v>843</v>
      </c>
      <c r="BK1" t="s">
        <v>842</v>
      </c>
      <c r="BL1" t="s">
        <v>841</v>
      </c>
      <c r="BM1" t="s">
        <v>840</v>
      </c>
      <c r="BN1" t="s">
        <v>839</v>
      </c>
      <c r="BO1" t="s">
        <v>838</v>
      </c>
      <c r="BP1" t="s">
        <v>837</v>
      </c>
      <c r="BQ1" t="s">
        <v>836</v>
      </c>
      <c r="BR1" t="s">
        <v>835</v>
      </c>
      <c r="BS1" t="s">
        <v>834</v>
      </c>
      <c r="BT1" t="s">
        <v>833</v>
      </c>
      <c r="BU1" t="s">
        <v>832</v>
      </c>
      <c r="BV1" t="s">
        <v>831</v>
      </c>
      <c r="BW1" t="s">
        <v>830</v>
      </c>
      <c r="BX1" t="s">
        <v>829</v>
      </c>
      <c r="BY1" t="s">
        <v>828</v>
      </c>
      <c r="BZ1" t="s">
        <v>827</v>
      </c>
      <c r="CA1" t="s">
        <v>826</v>
      </c>
      <c r="CB1" t="s">
        <v>825</v>
      </c>
      <c r="CC1" t="s">
        <v>824</v>
      </c>
      <c r="CD1" t="s">
        <v>823</v>
      </c>
      <c r="CE1" t="s">
        <v>822</v>
      </c>
      <c r="CF1" t="s">
        <v>821</v>
      </c>
      <c r="CG1" t="s">
        <v>820</v>
      </c>
      <c r="CH1" t="s">
        <v>819</v>
      </c>
      <c r="CI1" t="s">
        <v>818</v>
      </c>
      <c r="CJ1" t="s">
        <v>817</v>
      </c>
      <c r="CK1" t="s">
        <v>816</v>
      </c>
      <c r="CL1" t="s">
        <v>815</v>
      </c>
      <c r="CM1" t="s">
        <v>814</v>
      </c>
      <c r="CN1" t="s">
        <v>813</v>
      </c>
      <c r="CO1" t="s">
        <v>812</v>
      </c>
      <c r="CP1" t="s">
        <v>811</v>
      </c>
      <c r="CQ1" t="s">
        <v>810</v>
      </c>
      <c r="CR1" t="s">
        <v>809</v>
      </c>
      <c r="CS1" t="s">
        <v>808</v>
      </c>
      <c r="CT1" t="s">
        <v>807</v>
      </c>
      <c r="CU1" t="s">
        <v>806</v>
      </c>
      <c r="CV1" t="s">
        <v>805</v>
      </c>
      <c r="CW1" t="s">
        <v>804</v>
      </c>
      <c r="CX1" t="s">
        <v>803</v>
      </c>
      <c r="CY1" t="s">
        <v>802</v>
      </c>
      <c r="CZ1" t="s">
        <v>801</v>
      </c>
      <c r="DA1" t="s">
        <v>800</v>
      </c>
      <c r="DB1" t="s">
        <v>799</v>
      </c>
      <c r="DC1" t="s">
        <v>798</v>
      </c>
      <c r="DD1" t="s">
        <v>797</v>
      </c>
      <c r="DE1" t="s">
        <v>796</v>
      </c>
      <c r="DF1" t="s">
        <v>795</v>
      </c>
      <c r="DG1" t="s">
        <v>794</v>
      </c>
      <c r="DH1" t="s">
        <v>793</v>
      </c>
      <c r="DI1" t="s">
        <v>792</v>
      </c>
      <c r="DJ1" t="s">
        <v>791</v>
      </c>
      <c r="DK1" t="s">
        <v>790</v>
      </c>
      <c r="DL1" t="s">
        <v>789</v>
      </c>
      <c r="DM1" t="s">
        <v>788</v>
      </c>
      <c r="DN1" t="s">
        <v>787</v>
      </c>
      <c r="DO1" t="s">
        <v>786</v>
      </c>
      <c r="DP1" t="s">
        <v>785</v>
      </c>
      <c r="DQ1" t="s">
        <v>784</v>
      </c>
      <c r="DR1" t="s">
        <v>783</v>
      </c>
      <c r="DS1" t="s">
        <v>782</v>
      </c>
      <c r="DT1" t="s">
        <v>781</v>
      </c>
      <c r="DU1" t="s">
        <v>780</v>
      </c>
      <c r="DV1" t="s">
        <v>779</v>
      </c>
      <c r="DW1" t="s">
        <v>778</v>
      </c>
      <c r="DX1" t="s">
        <v>777</v>
      </c>
      <c r="DY1" t="s">
        <v>776</v>
      </c>
      <c r="DZ1" t="s">
        <v>775</v>
      </c>
      <c r="EA1" t="s">
        <v>774</v>
      </c>
      <c r="EB1" t="s">
        <v>773</v>
      </c>
      <c r="EC1" t="s">
        <v>772</v>
      </c>
      <c r="ED1" t="s">
        <v>771</v>
      </c>
      <c r="EE1" t="s">
        <v>770</v>
      </c>
      <c r="EF1" t="s">
        <v>769</v>
      </c>
      <c r="EG1" t="s">
        <v>768</v>
      </c>
      <c r="EH1" t="s">
        <v>767</v>
      </c>
      <c r="EI1" t="s">
        <v>766</v>
      </c>
      <c r="EJ1" t="s">
        <v>765</v>
      </c>
      <c r="EK1" t="s">
        <v>764</v>
      </c>
      <c r="EL1" t="s">
        <v>763</v>
      </c>
      <c r="EM1" t="s">
        <v>762</v>
      </c>
      <c r="EN1" t="s">
        <v>761</v>
      </c>
      <c r="EO1" t="s">
        <v>760</v>
      </c>
      <c r="EP1" t="s">
        <v>759</v>
      </c>
      <c r="EQ1" t="s">
        <v>758</v>
      </c>
      <c r="ER1" t="s">
        <v>757</v>
      </c>
      <c r="ES1" t="s">
        <v>756</v>
      </c>
      <c r="ET1" t="s">
        <v>755</v>
      </c>
      <c r="EU1" t="s">
        <v>754</v>
      </c>
      <c r="EV1" t="s">
        <v>753</v>
      </c>
      <c r="EW1" t="s">
        <v>752</v>
      </c>
      <c r="EX1" t="s">
        <v>751</v>
      </c>
      <c r="EY1" t="s">
        <v>750</v>
      </c>
      <c r="EZ1" t="s">
        <v>749</v>
      </c>
      <c r="FA1" t="s">
        <v>748</v>
      </c>
      <c r="FB1" t="s">
        <v>747</v>
      </c>
      <c r="FC1" t="s">
        <v>746</v>
      </c>
      <c r="FD1" t="s">
        <v>745</v>
      </c>
      <c r="FE1" t="s">
        <v>744</v>
      </c>
      <c r="FF1" t="s">
        <v>743</v>
      </c>
      <c r="FG1" t="s">
        <v>742</v>
      </c>
      <c r="FH1" t="s">
        <v>741</v>
      </c>
      <c r="FI1" t="s">
        <v>740</v>
      </c>
      <c r="FJ1" t="s">
        <v>739</v>
      </c>
      <c r="FK1" t="s">
        <v>738</v>
      </c>
      <c r="FL1" t="s">
        <v>737</v>
      </c>
      <c r="FM1" t="s">
        <v>736</v>
      </c>
      <c r="FN1" t="s">
        <v>735</v>
      </c>
      <c r="FO1" t="s">
        <v>734</v>
      </c>
      <c r="FP1" t="s">
        <v>733</v>
      </c>
      <c r="FQ1" t="s">
        <v>732</v>
      </c>
      <c r="FR1" t="s">
        <v>731</v>
      </c>
      <c r="FS1" t="s">
        <v>730</v>
      </c>
    </row>
    <row r="2" spans="1:175">
      <c r="A2" t="s">
        <v>729</v>
      </c>
      <c r="B2" t="s">
        <v>716</v>
      </c>
      <c r="C2" t="str">
        <f>"240401"</f>
        <v>240401</v>
      </c>
      <c r="D2" t="s">
        <v>318</v>
      </c>
      <c r="E2">
        <v>1</v>
      </c>
      <c r="F2">
        <v>2113</v>
      </c>
      <c r="G2">
        <v>1700</v>
      </c>
      <c r="H2">
        <v>595</v>
      </c>
      <c r="I2">
        <v>1105</v>
      </c>
      <c r="J2">
        <v>0</v>
      </c>
      <c r="K2">
        <v>5</v>
      </c>
      <c r="L2">
        <v>6</v>
      </c>
      <c r="M2">
        <v>6</v>
      </c>
      <c r="N2">
        <v>0</v>
      </c>
      <c r="O2">
        <v>0</v>
      </c>
      <c r="P2">
        <v>0</v>
      </c>
      <c r="Q2">
        <v>0</v>
      </c>
      <c r="R2">
        <v>6</v>
      </c>
      <c r="S2">
        <v>1111</v>
      </c>
      <c r="T2">
        <v>6</v>
      </c>
      <c r="U2">
        <v>0</v>
      </c>
      <c r="V2">
        <v>1111</v>
      </c>
      <c r="W2">
        <v>24</v>
      </c>
      <c r="X2">
        <v>20</v>
      </c>
      <c r="Y2">
        <v>4</v>
      </c>
      <c r="Z2">
        <v>0</v>
      </c>
      <c r="AA2">
        <v>1087</v>
      </c>
      <c r="AB2">
        <v>281</v>
      </c>
      <c r="AC2">
        <v>98</v>
      </c>
      <c r="AD2">
        <v>35</v>
      </c>
      <c r="AE2">
        <v>17</v>
      </c>
      <c r="AF2">
        <v>8</v>
      </c>
      <c r="AG2">
        <v>17</v>
      </c>
      <c r="AH2">
        <v>5</v>
      </c>
      <c r="AI2">
        <v>30</v>
      </c>
      <c r="AJ2">
        <v>8</v>
      </c>
      <c r="AK2">
        <v>7</v>
      </c>
      <c r="AL2">
        <v>2</v>
      </c>
      <c r="AM2">
        <v>3</v>
      </c>
      <c r="AN2">
        <v>22</v>
      </c>
      <c r="AO2">
        <v>18</v>
      </c>
      <c r="AP2">
        <v>11</v>
      </c>
      <c r="AQ2">
        <v>281</v>
      </c>
      <c r="AR2">
        <v>240</v>
      </c>
      <c r="AS2">
        <v>90</v>
      </c>
      <c r="AT2">
        <v>45</v>
      </c>
      <c r="AU2">
        <v>17</v>
      </c>
      <c r="AV2">
        <v>14</v>
      </c>
      <c r="AW2">
        <v>35</v>
      </c>
      <c r="AX2">
        <v>2</v>
      </c>
      <c r="AY2">
        <v>6</v>
      </c>
      <c r="AZ2">
        <v>2</v>
      </c>
      <c r="BA2">
        <v>1</v>
      </c>
      <c r="BB2">
        <v>1</v>
      </c>
      <c r="BC2">
        <v>3</v>
      </c>
      <c r="BD2">
        <v>1</v>
      </c>
      <c r="BE2">
        <v>14</v>
      </c>
      <c r="BF2">
        <v>9</v>
      </c>
      <c r="BG2">
        <v>240</v>
      </c>
      <c r="BH2">
        <v>65</v>
      </c>
      <c r="BI2">
        <v>26</v>
      </c>
      <c r="BJ2">
        <v>4</v>
      </c>
      <c r="BK2">
        <v>6</v>
      </c>
      <c r="BL2">
        <v>4</v>
      </c>
      <c r="BM2">
        <v>0</v>
      </c>
      <c r="BN2">
        <v>2</v>
      </c>
      <c r="BO2">
        <v>8</v>
      </c>
      <c r="BP2">
        <v>4</v>
      </c>
      <c r="BQ2">
        <v>5</v>
      </c>
      <c r="BR2">
        <v>1</v>
      </c>
      <c r="BS2">
        <v>5</v>
      </c>
      <c r="BT2">
        <v>65</v>
      </c>
      <c r="BU2">
        <v>57</v>
      </c>
      <c r="BV2">
        <v>30</v>
      </c>
      <c r="BW2">
        <v>0</v>
      </c>
      <c r="BX2">
        <v>0</v>
      </c>
      <c r="BY2">
        <v>1</v>
      </c>
      <c r="BZ2">
        <v>0</v>
      </c>
      <c r="CA2">
        <v>15</v>
      </c>
      <c r="CB2">
        <v>2</v>
      </c>
      <c r="CC2">
        <v>0</v>
      </c>
      <c r="CD2">
        <v>0</v>
      </c>
      <c r="CE2">
        <v>1</v>
      </c>
      <c r="CF2">
        <v>1</v>
      </c>
      <c r="CG2">
        <v>0</v>
      </c>
      <c r="CH2">
        <v>4</v>
      </c>
      <c r="CI2">
        <v>3</v>
      </c>
      <c r="CJ2">
        <v>57</v>
      </c>
      <c r="CK2">
        <v>30</v>
      </c>
      <c r="CL2">
        <v>12</v>
      </c>
      <c r="CM2">
        <v>3</v>
      </c>
      <c r="CN2">
        <v>0</v>
      </c>
      <c r="CO2">
        <v>2</v>
      </c>
      <c r="CP2">
        <v>1</v>
      </c>
      <c r="CQ2">
        <v>4</v>
      </c>
      <c r="CR2">
        <v>2</v>
      </c>
      <c r="CS2">
        <v>0</v>
      </c>
      <c r="CT2">
        <v>0</v>
      </c>
      <c r="CU2">
        <v>0</v>
      </c>
      <c r="CV2">
        <v>0</v>
      </c>
      <c r="CW2">
        <v>1</v>
      </c>
      <c r="CX2">
        <v>4</v>
      </c>
      <c r="CY2">
        <v>1</v>
      </c>
      <c r="CZ2">
        <v>30</v>
      </c>
      <c r="DA2">
        <v>119</v>
      </c>
      <c r="DB2">
        <v>56</v>
      </c>
      <c r="DC2">
        <v>11</v>
      </c>
      <c r="DD2">
        <v>5</v>
      </c>
      <c r="DE2">
        <v>22</v>
      </c>
      <c r="DF2">
        <v>0</v>
      </c>
      <c r="DG2">
        <v>0</v>
      </c>
      <c r="DH2">
        <v>1</v>
      </c>
      <c r="DI2">
        <v>5</v>
      </c>
      <c r="DJ2">
        <v>1</v>
      </c>
      <c r="DK2">
        <v>3</v>
      </c>
      <c r="DL2">
        <v>0</v>
      </c>
      <c r="DM2">
        <v>1</v>
      </c>
      <c r="DN2">
        <v>1</v>
      </c>
      <c r="DO2">
        <v>13</v>
      </c>
      <c r="DP2">
        <v>119</v>
      </c>
      <c r="DQ2">
        <v>90</v>
      </c>
      <c r="DR2">
        <v>58</v>
      </c>
      <c r="DS2">
        <v>6</v>
      </c>
      <c r="DT2">
        <v>3</v>
      </c>
      <c r="DU2">
        <v>1</v>
      </c>
      <c r="DV2">
        <v>1</v>
      </c>
      <c r="DW2">
        <v>0</v>
      </c>
      <c r="DX2">
        <v>2</v>
      </c>
      <c r="DY2">
        <v>2</v>
      </c>
      <c r="DZ2">
        <v>1</v>
      </c>
      <c r="EA2">
        <v>0</v>
      </c>
      <c r="EB2">
        <v>3</v>
      </c>
      <c r="EC2">
        <v>0</v>
      </c>
      <c r="ED2">
        <v>0</v>
      </c>
      <c r="EE2">
        <v>13</v>
      </c>
      <c r="EF2">
        <v>90</v>
      </c>
      <c r="EG2">
        <v>199</v>
      </c>
      <c r="EH2">
        <v>190</v>
      </c>
      <c r="EI2">
        <v>5</v>
      </c>
      <c r="EJ2">
        <v>1</v>
      </c>
      <c r="EK2">
        <v>0</v>
      </c>
      <c r="EL2">
        <v>2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199</v>
      </c>
      <c r="EV2">
        <v>4</v>
      </c>
      <c r="EW2">
        <v>2</v>
      </c>
      <c r="EX2">
        <v>0</v>
      </c>
      <c r="EY2">
        <v>0</v>
      </c>
      <c r="EZ2">
        <v>1</v>
      </c>
      <c r="FA2">
        <v>0</v>
      </c>
      <c r="FB2">
        <v>1</v>
      </c>
      <c r="FC2">
        <v>0</v>
      </c>
      <c r="FD2">
        <v>0</v>
      </c>
      <c r="FE2">
        <v>4</v>
      </c>
      <c r="FF2">
        <v>2</v>
      </c>
      <c r="FG2">
        <v>0</v>
      </c>
      <c r="FH2">
        <v>0</v>
      </c>
      <c r="FI2">
        <v>0</v>
      </c>
      <c r="FJ2">
        <v>1</v>
      </c>
      <c r="FK2">
        <v>0</v>
      </c>
      <c r="FL2">
        <v>0</v>
      </c>
      <c r="FM2">
        <v>0</v>
      </c>
      <c r="FN2">
        <v>0</v>
      </c>
      <c r="FO2">
        <v>0</v>
      </c>
      <c r="FP2">
        <v>1</v>
      </c>
      <c r="FQ2">
        <v>0</v>
      </c>
      <c r="FR2">
        <v>0</v>
      </c>
      <c r="FS2">
        <v>2</v>
      </c>
    </row>
    <row r="3" spans="1:175">
      <c r="A3" t="s">
        <v>728</v>
      </c>
      <c r="B3" t="s">
        <v>716</v>
      </c>
      <c r="C3" t="str">
        <f>"240401"</f>
        <v>240401</v>
      </c>
      <c r="D3" t="s">
        <v>541</v>
      </c>
      <c r="E3">
        <v>2</v>
      </c>
      <c r="F3">
        <v>2141</v>
      </c>
      <c r="G3">
        <v>1650</v>
      </c>
      <c r="H3">
        <v>577</v>
      </c>
      <c r="I3">
        <v>1073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1073</v>
      </c>
      <c r="T3">
        <v>0</v>
      </c>
      <c r="U3">
        <v>0</v>
      </c>
      <c r="V3">
        <v>1073</v>
      </c>
      <c r="W3">
        <v>26</v>
      </c>
      <c r="X3">
        <v>18</v>
      </c>
      <c r="Y3">
        <v>6</v>
      </c>
      <c r="Z3">
        <v>0</v>
      </c>
      <c r="AA3">
        <v>1047</v>
      </c>
      <c r="AB3">
        <v>290</v>
      </c>
      <c r="AC3">
        <v>121</v>
      </c>
      <c r="AD3">
        <v>41</v>
      </c>
      <c r="AE3">
        <v>4</v>
      </c>
      <c r="AF3">
        <v>7</v>
      </c>
      <c r="AG3">
        <v>5</v>
      </c>
      <c r="AH3">
        <v>7</v>
      </c>
      <c r="AI3">
        <v>59</v>
      </c>
      <c r="AJ3">
        <v>2</v>
      </c>
      <c r="AK3">
        <v>6</v>
      </c>
      <c r="AL3">
        <v>5</v>
      </c>
      <c r="AM3">
        <v>2</v>
      </c>
      <c r="AN3">
        <v>17</v>
      </c>
      <c r="AO3">
        <v>11</v>
      </c>
      <c r="AP3">
        <v>3</v>
      </c>
      <c r="AQ3">
        <v>290</v>
      </c>
      <c r="AR3">
        <v>214</v>
      </c>
      <c r="AS3">
        <v>66</v>
      </c>
      <c r="AT3">
        <v>52</v>
      </c>
      <c r="AU3">
        <v>18</v>
      </c>
      <c r="AV3">
        <v>15</v>
      </c>
      <c r="AW3">
        <v>31</v>
      </c>
      <c r="AX3">
        <v>3</v>
      </c>
      <c r="AY3">
        <v>2</v>
      </c>
      <c r="AZ3">
        <v>1</v>
      </c>
      <c r="BA3">
        <v>0</v>
      </c>
      <c r="BB3">
        <v>1</v>
      </c>
      <c r="BC3">
        <v>4</v>
      </c>
      <c r="BD3">
        <v>4</v>
      </c>
      <c r="BE3">
        <v>13</v>
      </c>
      <c r="BF3">
        <v>4</v>
      </c>
      <c r="BG3">
        <v>214</v>
      </c>
      <c r="BH3">
        <v>44</v>
      </c>
      <c r="BI3">
        <v>19</v>
      </c>
      <c r="BJ3">
        <v>5</v>
      </c>
      <c r="BK3">
        <v>3</v>
      </c>
      <c r="BL3">
        <v>4</v>
      </c>
      <c r="BM3">
        <v>3</v>
      </c>
      <c r="BN3">
        <v>1</v>
      </c>
      <c r="BO3">
        <v>1</v>
      </c>
      <c r="BP3">
        <v>4</v>
      </c>
      <c r="BQ3">
        <v>3</v>
      </c>
      <c r="BR3">
        <v>0</v>
      </c>
      <c r="BS3">
        <v>1</v>
      </c>
      <c r="BT3">
        <v>44</v>
      </c>
      <c r="BU3">
        <v>55</v>
      </c>
      <c r="BV3">
        <v>23</v>
      </c>
      <c r="BW3">
        <v>3</v>
      </c>
      <c r="BX3">
        <v>12</v>
      </c>
      <c r="BY3">
        <v>1</v>
      </c>
      <c r="BZ3">
        <v>0</v>
      </c>
      <c r="CA3">
        <v>8</v>
      </c>
      <c r="CB3">
        <v>1</v>
      </c>
      <c r="CC3">
        <v>0</v>
      </c>
      <c r="CD3">
        <v>1</v>
      </c>
      <c r="CE3">
        <v>0</v>
      </c>
      <c r="CF3">
        <v>0</v>
      </c>
      <c r="CG3">
        <v>0</v>
      </c>
      <c r="CH3">
        <v>2</v>
      </c>
      <c r="CI3">
        <v>4</v>
      </c>
      <c r="CJ3">
        <v>55</v>
      </c>
      <c r="CK3">
        <v>21</v>
      </c>
      <c r="CL3">
        <v>9</v>
      </c>
      <c r="CM3">
        <v>3</v>
      </c>
      <c r="CN3">
        <v>3</v>
      </c>
      <c r="CO3">
        <v>0</v>
      </c>
      <c r="CP3">
        <v>1</v>
      </c>
      <c r="CQ3">
        <v>0</v>
      </c>
      <c r="CR3">
        <v>0</v>
      </c>
      <c r="CS3">
        <v>1</v>
      </c>
      <c r="CT3">
        <v>0</v>
      </c>
      <c r="CU3">
        <v>2</v>
      </c>
      <c r="CV3">
        <v>1</v>
      </c>
      <c r="CW3">
        <v>0</v>
      </c>
      <c r="CX3">
        <v>0</v>
      </c>
      <c r="CY3">
        <v>1</v>
      </c>
      <c r="CZ3">
        <v>21</v>
      </c>
      <c r="DA3">
        <v>115</v>
      </c>
      <c r="DB3">
        <v>52</v>
      </c>
      <c r="DC3">
        <v>9</v>
      </c>
      <c r="DD3">
        <v>8</v>
      </c>
      <c r="DE3">
        <v>17</v>
      </c>
      <c r="DF3">
        <v>0</v>
      </c>
      <c r="DG3">
        <v>1</v>
      </c>
      <c r="DH3">
        <v>6</v>
      </c>
      <c r="DI3">
        <v>4</v>
      </c>
      <c r="DJ3">
        <v>2</v>
      </c>
      <c r="DK3">
        <v>0</v>
      </c>
      <c r="DL3">
        <v>0</v>
      </c>
      <c r="DM3">
        <v>1</v>
      </c>
      <c r="DN3">
        <v>2</v>
      </c>
      <c r="DO3">
        <v>13</v>
      </c>
      <c r="DP3">
        <v>115</v>
      </c>
      <c r="DQ3">
        <v>127</v>
      </c>
      <c r="DR3">
        <v>58</v>
      </c>
      <c r="DS3">
        <v>3</v>
      </c>
      <c r="DT3">
        <v>4</v>
      </c>
      <c r="DU3">
        <v>0</v>
      </c>
      <c r="DV3">
        <v>2</v>
      </c>
      <c r="DW3">
        <v>8</v>
      </c>
      <c r="DX3">
        <v>5</v>
      </c>
      <c r="DY3">
        <v>0</v>
      </c>
      <c r="DZ3">
        <v>3</v>
      </c>
      <c r="EA3">
        <v>1</v>
      </c>
      <c r="EB3">
        <v>5</v>
      </c>
      <c r="EC3">
        <v>1</v>
      </c>
      <c r="ED3">
        <v>0</v>
      </c>
      <c r="EE3">
        <v>37</v>
      </c>
      <c r="EF3">
        <v>127</v>
      </c>
      <c r="EG3">
        <v>170</v>
      </c>
      <c r="EH3">
        <v>153</v>
      </c>
      <c r="EI3">
        <v>5</v>
      </c>
      <c r="EJ3">
        <v>3</v>
      </c>
      <c r="EK3">
        <v>0</v>
      </c>
      <c r="EL3">
        <v>1</v>
      </c>
      <c r="EM3">
        <v>2</v>
      </c>
      <c r="EN3">
        <v>1</v>
      </c>
      <c r="EO3">
        <v>0</v>
      </c>
      <c r="EP3">
        <v>0</v>
      </c>
      <c r="EQ3">
        <v>0</v>
      </c>
      <c r="ER3">
        <v>0</v>
      </c>
      <c r="ES3">
        <v>2</v>
      </c>
      <c r="ET3">
        <v>3</v>
      </c>
      <c r="EU3">
        <v>170</v>
      </c>
      <c r="EV3">
        <v>9</v>
      </c>
      <c r="EW3">
        <v>7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  <c r="FD3">
        <v>1</v>
      </c>
      <c r="FE3">
        <v>9</v>
      </c>
      <c r="FF3">
        <v>2</v>
      </c>
      <c r="FG3">
        <v>0</v>
      </c>
      <c r="FH3">
        <v>0</v>
      </c>
      <c r="FI3">
        <v>0</v>
      </c>
      <c r="FJ3">
        <v>2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2</v>
      </c>
    </row>
    <row r="4" spans="1:175">
      <c r="A4" t="s">
        <v>727</v>
      </c>
      <c r="B4" t="s">
        <v>716</v>
      </c>
      <c r="C4" t="str">
        <f>"240401"</f>
        <v>240401</v>
      </c>
      <c r="D4" t="s">
        <v>726</v>
      </c>
      <c r="E4">
        <v>3</v>
      </c>
      <c r="F4">
        <v>2093</v>
      </c>
      <c r="G4">
        <v>1610</v>
      </c>
      <c r="H4">
        <v>658</v>
      </c>
      <c r="I4">
        <v>952</v>
      </c>
      <c r="J4">
        <v>1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952</v>
      </c>
      <c r="T4">
        <v>0</v>
      </c>
      <c r="U4">
        <v>0</v>
      </c>
      <c r="V4">
        <v>952</v>
      </c>
      <c r="W4">
        <v>40</v>
      </c>
      <c r="X4">
        <v>28</v>
      </c>
      <c r="Y4">
        <v>12</v>
      </c>
      <c r="Z4">
        <v>0</v>
      </c>
      <c r="AA4">
        <v>912</v>
      </c>
      <c r="AB4">
        <v>261</v>
      </c>
      <c r="AC4">
        <v>92</v>
      </c>
      <c r="AD4">
        <v>37</v>
      </c>
      <c r="AE4">
        <v>4</v>
      </c>
      <c r="AF4">
        <v>11</v>
      </c>
      <c r="AG4">
        <v>8</v>
      </c>
      <c r="AH4">
        <v>7</v>
      </c>
      <c r="AI4">
        <v>54</v>
      </c>
      <c r="AJ4">
        <v>1</v>
      </c>
      <c r="AK4">
        <v>4</v>
      </c>
      <c r="AL4">
        <v>1</v>
      </c>
      <c r="AM4">
        <v>0</v>
      </c>
      <c r="AN4">
        <v>12</v>
      </c>
      <c r="AO4">
        <v>17</v>
      </c>
      <c r="AP4">
        <v>13</v>
      </c>
      <c r="AQ4">
        <v>261</v>
      </c>
      <c r="AR4">
        <v>174</v>
      </c>
      <c r="AS4">
        <v>45</v>
      </c>
      <c r="AT4">
        <v>52</v>
      </c>
      <c r="AU4">
        <v>10</v>
      </c>
      <c r="AV4">
        <v>12</v>
      </c>
      <c r="AW4">
        <v>37</v>
      </c>
      <c r="AX4">
        <v>0</v>
      </c>
      <c r="AY4">
        <v>2</v>
      </c>
      <c r="AZ4">
        <v>3</v>
      </c>
      <c r="BA4">
        <v>0</v>
      </c>
      <c r="BB4">
        <v>0</v>
      </c>
      <c r="BC4">
        <v>1</v>
      </c>
      <c r="BD4">
        <v>3</v>
      </c>
      <c r="BE4">
        <v>7</v>
      </c>
      <c r="BF4">
        <v>2</v>
      </c>
      <c r="BG4">
        <v>174</v>
      </c>
      <c r="BH4">
        <v>40</v>
      </c>
      <c r="BI4">
        <v>18</v>
      </c>
      <c r="BJ4">
        <v>5</v>
      </c>
      <c r="BK4">
        <v>6</v>
      </c>
      <c r="BL4">
        <v>3</v>
      </c>
      <c r="BM4">
        <v>0</v>
      </c>
      <c r="BN4">
        <v>0</v>
      </c>
      <c r="BO4">
        <v>3</v>
      </c>
      <c r="BP4">
        <v>1</v>
      </c>
      <c r="BQ4">
        <v>2</v>
      </c>
      <c r="BR4">
        <v>1</v>
      </c>
      <c r="BS4">
        <v>1</v>
      </c>
      <c r="BT4">
        <v>40</v>
      </c>
      <c r="BU4">
        <v>49</v>
      </c>
      <c r="BV4">
        <v>19</v>
      </c>
      <c r="BW4">
        <v>0</v>
      </c>
      <c r="BX4">
        <v>6</v>
      </c>
      <c r="BY4">
        <v>3</v>
      </c>
      <c r="BZ4">
        <v>1</v>
      </c>
      <c r="CA4">
        <v>16</v>
      </c>
      <c r="CB4">
        <v>1</v>
      </c>
      <c r="CC4">
        <v>1</v>
      </c>
      <c r="CD4">
        <v>1</v>
      </c>
      <c r="CE4">
        <v>0</v>
      </c>
      <c r="CF4">
        <v>0</v>
      </c>
      <c r="CG4">
        <v>0</v>
      </c>
      <c r="CH4">
        <v>0</v>
      </c>
      <c r="CI4">
        <v>1</v>
      </c>
      <c r="CJ4">
        <v>49</v>
      </c>
      <c r="CK4">
        <v>18</v>
      </c>
      <c r="CL4">
        <v>7</v>
      </c>
      <c r="CM4">
        <v>0</v>
      </c>
      <c r="CN4">
        <v>0</v>
      </c>
      <c r="CO4">
        <v>0</v>
      </c>
      <c r="CP4">
        <v>1</v>
      </c>
      <c r="CQ4">
        <v>0</v>
      </c>
      <c r="CR4">
        <v>2</v>
      </c>
      <c r="CS4">
        <v>0</v>
      </c>
      <c r="CT4">
        <v>1</v>
      </c>
      <c r="CU4">
        <v>0</v>
      </c>
      <c r="CV4">
        <v>2</v>
      </c>
      <c r="CW4">
        <v>0</v>
      </c>
      <c r="CX4">
        <v>0</v>
      </c>
      <c r="CY4">
        <v>5</v>
      </c>
      <c r="CZ4">
        <v>18</v>
      </c>
      <c r="DA4">
        <v>110</v>
      </c>
      <c r="DB4">
        <v>41</v>
      </c>
      <c r="DC4">
        <v>31</v>
      </c>
      <c r="DD4">
        <v>6</v>
      </c>
      <c r="DE4">
        <v>11</v>
      </c>
      <c r="DF4">
        <v>1</v>
      </c>
      <c r="DG4">
        <v>2</v>
      </c>
      <c r="DH4">
        <v>4</v>
      </c>
      <c r="DI4">
        <v>7</v>
      </c>
      <c r="DJ4">
        <v>4</v>
      </c>
      <c r="DK4">
        <v>1</v>
      </c>
      <c r="DL4">
        <v>0</v>
      </c>
      <c r="DM4">
        <v>0</v>
      </c>
      <c r="DN4">
        <v>0</v>
      </c>
      <c r="DO4">
        <v>2</v>
      </c>
      <c r="DP4">
        <v>110</v>
      </c>
      <c r="DQ4">
        <v>104</v>
      </c>
      <c r="DR4">
        <v>38</v>
      </c>
      <c r="DS4">
        <v>3</v>
      </c>
      <c r="DT4">
        <v>4</v>
      </c>
      <c r="DU4">
        <v>0</v>
      </c>
      <c r="DV4">
        <v>1</v>
      </c>
      <c r="DW4">
        <v>7</v>
      </c>
      <c r="DX4">
        <v>4</v>
      </c>
      <c r="DY4">
        <v>1</v>
      </c>
      <c r="DZ4">
        <v>1</v>
      </c>
      <c r="EA4">
        <v>2</v>
      </c>
      <c r="EB4">
        <v>2</v>
      </c>
      <c r="EC4">
        <v>1</v>
      </c>
      <c r="ED4">
        <v>1</v>
      </c>
      <c r="EE4">
        <v>39</v>
      </c>
      <c r="EF4">
        <v>104</v>
      </c>
      <c r="EG4">
        <v>147</v>
      </c>
      <c r="EH4">
        <v>134</v>
      </c>
      <c r="EI4">
        <v>2</v>
      </c>
      <c r="EJ4">
        <v>0</v>
      </c>
      <c r="EK4">
        <v>2</v>
      </c>
      <c r="EL4">
        <v>6</v>
      </c>
      <c r="EM4">
        <v>0</v>
      </c>
      <c r="EN4">
        <v>0</v>
      </c>
      <c r="EO4">
        <v>1</v>
      </c>
      <c r="EP4">
        <v>0</v>
      </c>
      <c r="EQ4">
        <v>0</v>
      </c>
      <c r="ER4">
        <v>0</v>
      </c>
      <c r="ES4">
        <v>0</v>
      </c>
      <c r="ET4">
        <v>2</v>
      </c>
      <c r="EU4">
        <v>147</v>
      </c>
      <c r="EV4">
        <v>7</v>
      </c>
      <c r="EW4">
        <v>5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  <c r="FD4">
        <v>1</v>
      </c>
      <c r="FE4">
        <v>7</v>
      </c>
      <c r="FF4">
        <v>2</v>
      </c>
      <c r="FG4">
        <v>0</v>
      </c>
      <c r="FH4">
        <v>0</v>
      </c>
      <c r="FI4">
        <v>0</v>
      </c>
      <c r="FJ4">
        <v>0</v>
      </c>
      <c r="FK4">
        <v>1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2</v>
      </c>
    </row>
    <row r="5" spans="1:175">
      <c r="A5" t="s">
        <v>725</v>
      </c>
      <c r="B5" t="s">
        <v>716</v>
      </c>
      <c r="C5" t="str">
        <f>"240401"</f>
        <v>240401</v>
      </c>
      <c r="D5" t="s">
        <v>724</v>
      </c>
      <c r="E5">
        <v>4</v>
      </c>
      <c r="F5">
        <v>1398</v>
      </c>
      <c r="G5">
        <v>1070</v>
      </c>
      <c r="H5">
        <v>318</v>
      </c>
      <c r="I5">
        <v>752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752</v>
      </c>
      <c r="T5">
        <v>0</v>
      </c>
      <c r="U5">
        <v>0</v>
      </c>
      <c r="V5">
        <v>752</v>
      </c>
      <c r="W5">
        <v>19</v>
      </c>
      <c r="X5">
        <v>18</v>
      </c>
      <c r="Y5">
        <v>1</v>
      </c>
      <c r="Z5">
        <v>0</v>
      </c>
      <c r="AA5">
        <v>733</v>
      </c>
      <c r="AB5">
        <v>202</v>
      </c>
      <c r="AC5">
        <v>77</v>
      </c>
      <c r="AD5">
        <v>25</v>
      </c>
      <c r="AE5">
        <v>8</v>
      </c>
      <c r="AF5">
        <v>15</v>
      </c>
      <c r="AG5">
        <v>0</v>
      </c>
      <c r="AH5">
        <v>5</v>
      </c>
      <c r="AI5">
        <v>31</v>
      </c>
      <c r="AJ5">
        <v>1</v>
      </c>
      <c r="AK5">
        <v>7</v>
      </c>
      <c r="AL5">
        <v>1</v>
      </c>
      <c r="AM5">
        <v>0</v>
      </c>
      <c r="AN5">
        <v>18</v>
      </c>
      <c r="AO5">
        <v>11</v>
      </c>
      <c r="AP5">
        <v>3</v>
      </c>
      <c r="AQ5">
        <v>202</v>
      </c>
      <c r="AR5">
        <v>166</v>
      </c>
      <c r="AS5">
        <v>60</v>
      </c>
      <c r="AT5">
        <v>43</v>
      </c>
      <c r="AU5">
        <v>15</v>
      </c>
      <c r="AV5">
        <v>7</v>
      </c>
      <c r="AW5">
        <v>17</v>
      </c>
      <c r="AX5">
        <v>1</v>
      </c>
      <c r="AY5">
        <v>1</v>
      </c>
      <c r="AZ5">
        <v>0</v>
      </c>
      <c r="BA5">
        <v>0</v>
      </c>
      <c r="BB5">
        <v>0</v>
      </c>
      <c r="BC5">
        <v>2</v>
      </c>
      <c r="BD5">
        <v>0</v>
      </c>
      <c r="BE5">
        <v>12</v>
      </c>
      <c r="BF5">
        <v>8</v>
      </c>
      <c r="BG5">
        <v>166</v>
      </c>
      <c r="BH5">
        <v>34</v>
      </c>
      <c r="BI5">
        <v>18</v>
      </c>
      <c r="BJ5">
        <v>2</v>
      </c>
      <c r="BK5">
        <v>0</v>
      </c>
      <c r="BL5">
        <v>4</v>
      </c>
      <c r="BM5">
        <v>3</v>
      </c>
      <c r="BN5">
        <v>1</v>
      </c>
      <c r="BO5">
        <v>0</v>
      </c>
      <c r="BP5">
        <v>2</v>
      </c>
      <c r="BQ5">
        <v>3</v>
      </c>
      <c r="BR5">
        <v>0</v>
      </c>
      <c r="BS5">
        <v>1</v>
      </c>
      <c r="BT5">
        <v>34</v>
      </c>
      <c r="BU5">
        <v>40</v>
      </c>
      <c r="BV5">
        <v>21</v>
      </c>
      <c r="BW5">
        <v>3</v>
      </c>
      <c r="BX5">
        <v>6</v>
      </c>
      <c r="BY5">
        <v>2</v>
      </c>
      <c r="BZ5">
        <v>0</v>
      </c>
      <c r="CA5">
        <v>3</v>
      </c>
      <c r="CB5">
        <v>1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3</v>
      </c>
      <c r="CJ5">
        <v>40</v>
      </c>
      <c r="CK5">
        <v>13</v>
      </c>
      <c r="CL5">
        <v>4</v>
      </c>
      <c r="CM5">
        <v>3</v>
      </c>
      <c r="CN5">
        <v>0</v>
      </c>
      <c r="CO5">
        <v>1</v>
      </c>
      <c r="CP5">
        <v>1</v>
      </c>
      <c r="CQ5">
        <v>1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2</v>
      </c>
      <c r="CZ5">
        <v>13</v>
      </c>
      <c r="DA5">
        <v>90</v>
      </c>
      <c r="DB5">
        <v>35</v>
      </c>
      <c r="DC5">
        <v>14</v>
      </c>
      <c r="DD5">
        <v>3</v>
      </c>
      <c r="DE5">
        <v>25</v>
      </c>
      <c r="DF5">
        <v>0</v>
      </c>
      <c r="DG5">
        <v>0</v>
      </c>
      <c r="DH5">
        <v>0</v>
      </c>
      <c r="DI5">
        <v>3</v>
      </c>
      <c r="DJ5">
        <v>3</v>
      </c>
      <c r="DK5">
        <v>0</v>
      </c>
      <c r="DL5">
        <v>3</v>
      </c>
      <c r="DM5">
        <v>1</v>
      </c>
      <c r="DN5">
        <v>1</v>
      </c>
      <c r="DO5">
        <v>2</v>
      </c>
      <c r="DP5">
        <v>90</v>
      </c>
      <c r="DQ5">
        <v>83</v>
      </c>
      <c r="DR5">
        <v>32</v>
      </c>
      <c r="DS5">
        <v>6</v>
      </c>
      <c r="DT5">
        <v>4</v>
      </c>
      <c r="DU5">
        <v>3</v>
      </c>
      <c r="DV5">
        <v>5</v>
      </c>
      <c r="DW5">
        <v>4</v>
      </c>
      <c r="DX5">
        <v>2</v>
      </c>
      <c r="DY5">
        <v>1</v>
      </c>
      <c r="DZ5">
        <v>2</v>
      </c>
      <c r="EA5">
        <v>0</v>
      </c>
      <c r="EB5">
        <v>2</v>
      </c>
      <c r="EC5">
        <v>0</v>
      </c>
      <c r="ED5">
        <v>2</v>
      </c>
      <c r="EE5">
        <v>20</v>
      </c>
      <c r="EF5">
        <v>83</v>
      </c>
      <c r="EG5">
        <v>100</v>
      </c>
      <c r="EH5">
        <v>81</v>
      </c>
      <c r="EI5">
        <v>11</v>
      </c>
      <c r="EJ5">
        <v>0</v>
      </c>
      <c r="EK5">
        <v>2</v>
      </c>
      <c r="EL5">
        <v>2</v>
      </c>
      <c r="EM5">
        <v>0</v>
      </c>
      <c r="EN5">
        <v>0</v>
      </c>
      <c r="EO5">
        <v>1</v>
      </c>
      <c r="EP5">
        <v>1</v>
      </c>
      <c r="EQ5">
        <v>1</v>
      </c>
      <c r="ER5">
        <v>0</v>
      </c>
      <c r="ES5">
        <v>0</v>
      </c>
      <c r="ET5">
        <v>1</v>
      </c>
      <c r="EU5">
        <v>100</v>
      </c>
      <c r="EV5">
        <v>5</v>
      </c>
      <c r="EW5">
        <v>5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5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</row>
    <row r="6" spans="1:175">
      <c r="A6" t="s">
        <v>723</v>
      </c>
      <c r="B6" t="s">
        <v>716</v>
      </c>
      <c r="C6" t="str">
        <f>"240401"</f>
        <v>240401</v>
      </c>
      <c r="D6" t="s">
        <v>722</v>
      </c>
      <c r="E6">
        <v>5</v>
      </c>
      <c r="F6">
        <v>2197</v>
      </c>
      <c r="G6">
        <v>1680</v>
      </c>
      <c r="H6">
        <v>653</v>
      </c>
      <c r="I6">
        <v>1027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1026</v>
      </c>
      <c r="T6">
        <v>0</v>
      </c>
      <c r="U6">
        <v>0</v>
      </c>
      <c r="V6">
        <v>1026</v>
      </c>
      <c r="W6">
        <v>29</v>
      </c>
      <c r="X6">
        <v>19</v>
      </c>
      <c r="Y6">
        <v>10</v>
      </c>
      <c r="Z6">
        <v>0</v>
      </c>
      <c r="AA6">
        <v>997</v>
      </c>
      <c r="AB6">
        <v>313</v>
      </c>
      <c r="AC6">
        <v>117</v>
      </c>
      <c r="AD6">
        <v>42</v>
      </c>
      <c r="AE6">
        <v>4</v>
      </c>
      <c r="AF6">
        <v>10</v>
      </c>
      <c r="AG6">
        <v>8</v>
      </c>
      <c r="AH6">
        <v>2</v>
      </c>
      <c r="AI6">
        <v>56</v>
      </c>
      <c r="AJ6">
        <v>2</v>
      </c>
      <c r="AK6">
        <v>0</v>
      </c>
      <c r="AL6">
        <v>2</v>
      </c>
      <c r="AM6">
        <v>1</v>
      </c>
      <c r="AN6">
        <v>28</v>
      </c>
      <c r="AO6">
        <v>27</v>
      </c>
      <c r="AP6">
        <v>14</v>
      </c>
      <c r="AQ6">
        <v>313</v>
      </c>
      <c r="AR6">
        <v>199</v>
      </c>
      <c r="AS6">
        <v>77</v>
      </c>
      <c r="AT6">
        <v>43</v>
      </c>
      <c r="AU6">
        <v>20</v>
      </c>
      <c r="AV6">
        <v>12</v>
      </c>
      <c r="AW6">
        <v>14</v>
      </c>
      <c r="AX6">
        <v>3</v>
      </c>
      <c r="AY6">
        <v>4</v>
      </c>
      <c r="AZ6">
        <v>1</v>
      </c>
      <c r="BA6">
        <v>0</v>
      </c>
      <c r="BB6">
        <v>0</v>
      </c>
      <c r="BC6">
        <v>2</v>
      </c>
      <c r="BD6">
        <v>6</v>
      </c>
      <c r="BE6">
        <v>17</v>
      </c>
      <c r="BF6">
        <v>0</v>
      </c>
      <c r="BG6">
        <v>199</v>
      </c>
      <c r="BH6">
        <v>44</v>
      </c>
      <c r="BI6">
        <v>13</v>
      </c>
      <c r="BJ6">
        <v>5</v>
      </c>
      <c r="BK6">
        <v>2</v>
      </c>
      <c r="BL6">
        <v>1</v>
      </c>
      <c r="BM6">
        <v>1</v>
      </c>
      <c r="BN6">
        <v>2</v>
      </c>
      <c r="BO6">
        <v>8</v>
      </c>
      <c r="BP6">
        <v>2</v>
      </c>
      <c r="BQ6">
        <v>7</v>
      </c>
      <c r="BR6">
        <v>0</v>
      </c>
      <c r="BS6">
        <v>3</v>
      </c>
      <c r="BT6">
        <v>44</v>
      </c>
      <c r="BU6">
        <v>51</v>
      </c>
      <c r="BV6">
        <v>29</v>
      </c>
      <c r="BW6">
        <v>2</v>
      </c>
      <c r="BX6">
        <v>8</v>
      </c>
      <c r="BY6">
        <v>5</v>
      </c>
      <c r="BZ6">
        <v>0</v>
      </c>
      <c r="CA6">
        <v>1</v>
      </c>
      <c r="CB6">
        <v>2</v>
      </c>
      <c r="CC6">
        <v>0</v>
      </c>
      <c r="CD6">
        <v>1</v>
      </c>
      <c r="CE6">
        <v>0</v>
      </c>
      <c r="CF6">
        <v>0</v>
      </c>
      <c r="CG6">
        <v>1</v>
      </c>
      <c r="CH6">
        <v>0</v>
      </c>
      <c r="CI6">
        <v>2</v>
      </c>
      <c r="CJ6">
        <v>51</v>
      </c>
      <c r="CK6">
        <v>36</v>
      </c>
      <c r="CL6">
        <v>14</v>
      </c>
      <c r="CM6">
        <v>5</v>
      </c>
      <c r="CN6">
        <v>2</v>
      </c>
      <c r="CO6">
        <v>2</v>
      </c>
      <c r="CP6">
        <v>0</v>
      </c>
      <c r="CQ6">
        <v>5</v>
      </c>
      <c r="CR6">
        <v>0</v>
      </c>
      <c r="CS6">
        <v>3</v>
      </c>
      <c r="CT6">
        <v>1</v>
      </c>
      <c r="CU6">
        <v>0</v>
      </c>
      <c r="CV6">
        <v>3</v>
      </c>
      <c r="CW6">
        <v>0</v>
      </c>
      <c r="CX6">
        <v>0</v>
      </c>
      <c r="CY6">
        <v>1</v>
      </c>
      <c r="CZ6">
        <v>36</v>
      </c>
      <c r="DA6">
        <v>91</v>
      </c>
      <c r="DB6">
        <v>54</v>
      </c>
      <c r="DC6">
        <v>4</v>
      </c>
      <c r="DD6">
        <v>5</v>
      </c>
      <c r="DE6">
        <v>7</v>
      </c>
      <c r="DF6">
        <v>2</v>
      </c>
      <c r="DG6">
        <v>3</v>
      </c>
      <c r="DH6">
        <v>1</v>
      </c>
      <c r="DI6">
        <v>0</v>
      </c>
      <c r="DJ6">
        <v>0</v>
      </c>
      <c r="DK6">
        <v>2</v>
      </c>
      <c r="DL6">
        <v>4</v>
      </c>
      <c r="DM6">
        <v>0</v>
      </c>
      <c r="DN6">
        <v>3</v>
      </c>
      <c r="DO6">
        <v>6</v>
      </c>
      <c r="DP6">
        <v>91</v>
      </c>
      <c r="DQ6">
        <v>124</v>
      </c>
      <c r="DR6">
        <v>63</v>
      </c>
      <c r="DS6">
        <v>0</v>
      </c>
      <c r="DT6">
        <v>4</v>
      </c>
      <c r="DU6">
        <v>0</v>
      </c>
      <c r="DV6">
        <v>5</v>
      </c>
      <c r="DW6">
        <v>12</v>
      </c>
      <c r="DX6">
        <v>3</v>
      </c>
      <c r="DY6">
        <v>2</v>
      </c>
      <c r="DZ6">
        <v>3</v>
      </c>
      <c r="EA6">
        <v>3</v>
      </c>
      <c r="EB6">
        <v>3</v>
      </c>
      <c r="EC6">
        <v>0</v>
      </c>
      <c r="ED6">
        <v>1</v>
      </c>
      <c r="EE6">
        <v>25</v>
      </c>
      <c r="EF6">
        <v>124</v>
      </c>
      <c r="EG6">
        <v>137</v>
      </c>
      <c r="EH6">
        <v>111</v>
      </c>
      <c r="EI6">
        <v>11</v>
      </c>
      <c r="EJ6">
        <v>4</v>
      </c>
      <c r="EK6">
        <v>3</v>
      </c>
      <c r="EL6">
        <v>2</v>
      </c>
      <c r="EM6">
        <v>0</v>
      </c>
      <c r="EN6">
        <v>0</v>
      </c>
      <c r="EO6">
        <v>1</v>
      </c>
      <c r="EP6">
        <v>0</v>
      </c>
      <c r="EQ6">
        <v>3</v>
      </c>
      <c r="ER6">
        <v>0</v>
      </c>
      <c r="ES6">
        <v>0</v>
      </c>
      <c r="ET6">
        <v>2</v>
      </c>
      <c r="EU6">
        <v>137</v>
      </c>
      <c r="EV6">
        <v>1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1</v>
      </c>
      <c r="FE6">
        <v>1</v>
      </c>
      <c r="FF6">
        <v>1</v>
      </c>
      <c r="FG6">
        <v>0</v>
      </c>
      <c r="FH6">
        <v>0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1</v>
      </c>
    </row>
    <row r="7" spans="1:175">
      <c r="A7" t="s">
        <v>721</v>
      </c>
      <c r="B7" t="s">
        <v>716</v>
      </c>
      <c r="C7" t="str">
        <f>"240401"</f>
        <v>240401</v>
      </c>
      <c r="D7" t="s">
        <v>720</v>
      </c>
      <c r="E7">
        <v>6</v>
      </c>
      <c r="F7">
        <v>569</v>
      </c>
      <c r="G7">
        <v>440</v>
      </c>
      <c r="H7">
        <v>188</v>
      </c>
      <c r="I7">
        <v>252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252</v>
      </c>
      <c r="T7">
        <v>0</v>
      </c>
      <c r="U7">
        <v>0</v>
      </c>
      <c r="V7">
        <v>252</v>
      </c>
      <c r="W7">
        <v>7</v>
      </c>
      <c r="X7">
        <v>5</v>
      </c>
      <c r="Y7">
        <v>2</v>
      </c>
      <c r="Z7">
        <v>0</v>
      </c>
      <c r="AA7">
        <v>245</v>
      </c>
      <c r="AB7">
        <v>50</v>
      </c>
      <c r="AC7">
        <v>15</v>
      </c>
      <c r="AD7">
        <v>3</v>
      </c>
      <c r="AE7">
        <v>1</v>
      </c>
      <c r="AF7">
        <v>2</v>
      </c>
      <c r="AG7">
        <v>4</v>
      </c>
      <c r="AH7">
        <v>2</v>
      </c>
      <c r="AI7">
        <v>9</v>
      </c>
      <c r="AJ7">
        <v>0</v>
      </c>
      <c r="AK7">
        <v>2</v>
      </c>
      <c r="AL7">
        <v>1</v>
      </c>
      <c r="AM7">
        <v>1</v>
      </c>
      <c r="AN7">
        <v>1</v>
      </c>
      <c r="AO7">
        <v>3</v>
      </c>
      <c r="AP7">
        <v>6</v>
      </c>
      <c r="AQ7">
        <v>50</v>
      </c>
      <c r="AR7">
        <v>46</v>
      </c>
      <c r="AS7">
        <v>31</v>
      </c>
      <c r="AT7">
        <v>4</v>
      </c>
      <c r="AU7">
        <v>3</v>
      </c>
      <c r="AV7">
        <v>3</v>
      </c>
      <c r="AW7">
        <v>1</v>
      </c>
      <c r="AX7">
        <v>0</v>
      </c>
      <c r="AY7">
        <v>1</v>
      </c>
      <c r="AZ7">
        <v>0</v>
      </c>
      <c r="BA7">
        <v>0</v>
      </c>
      <c r="BB7">
        <v>0</v>
      </c>
      <c r="BC7">
        <v>1</v>
      </c>
      <c r="BD7">
        <v>1</v>
      </c>
      <c r="BE7">
        <v>1</v>
      </c>
      <c r="BF7">
        <v>0</v>
      </c>
      <c r="BG7">
        <v>46</v>
      </c>
      <c r="BH7">
        <v>14</v>
      </c>
      <c r="BI7">
        <v>6</v>
      </c>
      <c r="BJ7">
        <v>0</v>
      </c>
      <c r="BK7">
        <v>1</v>
      </c>
      <c r="BL7">
        <v>0</v>
      </c>
      <c r="BM7">
        <v>0</v>
      </c>
      <c r="BN7">
        <v>2</v>
      </c>
      <c r="BO7">
        <v>1</v>
      </c>
      <c r="BP7">
        <v>0</v>
      </c>
      <c r="BQ7">
        <v>1</v>
      </c>
      <c r="BR7">
        <v>1</v>
      </c>
      <c r="BS7">
        <v>2</v>
      </c>
      <c r="BT7">
        <v>14</v>
      </c>
      <c r="BU7">
        <v>19</v>
      </c>
      <c r="BV7">
        <v>4</v>
      </c>
      <c r="BW7">
        <v>4</v>
      </c>
      <c r="BX7">
        <v>2</v>
      </c>
      <c r="BY7">
        <v>3</v>
      </c>
      <c r="BZ7">
        <v>0</v>
      </c>
      <c r="CA7">
        <v>0</v>
      </c>
      <c r="CB7">
        <v>3</v>
      </c>
      <c r="CC7">
        <v>0</v>
      </c>
      <c r="CD7">
        <v>1</v>
      </c>
      <c r="CE7">
        <v>0</v>
      </c>
      <c r="CF7">
        <v>0</v>
      </c>
      <c r="CG7">
        <v>0</v>
      </c>
      <c r="CH7">
        <v>1</v>
      </c>
      <c r="CI7">
        <v>1</v>
      </c>
      <c r="CJ7">
        <v>19</v>
      </c>
      <c r="CK7">
        <v>14</v>
      </c>
      <c r="CL7">
        <v>9</v>
      </c>
      <c r="CM7">
        <v>2</v>
      </c>
      <c r="CN7">
        <v>0</v>
      </c>
      <c r="CO7">
        <v>0</v>
      </c>
      <c r="CP7">
        <v>0</v>
      </c>
      <c r="CQ7">
        <v>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14</v>
      </c>
      <c r="DA7">
        <v>23</v>
      </c>
      <c r="DB7">
        <v>10</v>
      </c>
      <c r="DC7">
        <v>2</v>
      </c>
      <c r="DD7">
        <v>1</v>
      </c>
      <c r="DE7">
        <v>6</v>
      </c>
      <c r="DF7">
        <v>0</v>
      </c>
      <c r="DG7">
        <v>0</v>
      </c>
      <c r="DH7">
        <v>0</v>
      </c>
      <c r="DI7">
        <v>1</v>
      </c>
      <c r="DJ7">
        <v>1</v>
      </c>
      <c r="DK7">
        <v>0</v>
      </c>
      <c r="DL7">
        <v>0</v>
      </c>
      <c r="DM7">
        <v>0</v>
      </c>
      <c r="DN7">
        <v>0</v>
      </c>
      <c r="DO7">
        <v>2</v>
      </c>
      <c r="DP7">
        <v>23</v>
      </c>
      <c r="DQ7">
        <v>34</v>
      </c>
      <c r="DR7">
        <v>13</v>
      </c>
      <c r="DS7">
        <v>0</v>
      </c>
      <c r="DT7">
        <v>1</v>
      </c>
      <c r="DU7">
        <v>1</v>
      </c>
      <c r="DV7">
        <v>0</v>
      </c>
      <c r="DW7">
        <v>4</v>
      </c>
      <c r="DX7">
        <v>1</v>
      </c>
      <c r="DY7">
        <v>1</v>
      </c>
      <c r="DZ7">
        <v>0</v>
      </c>
      <c r="EA7">
        <v>0</v>
      </c>
      <c r="EB7">
        <v>1</v>
      </c>
      <c r="EC7">
        <v>0</v>
      </c>
      <c r="ED7">
        <v>0</v>
      </c>
      <c r="EE7">
        <v>12</v>
      </c>
      <c r="EF7">
        <v>34</v>
      </c>
      <c r="EG7">
        <v>43</v>
      </c>
      <c r="EH7">
        <v>39</v>
      </c>
      <c r="EI7">
        <v>0</v>
      </c>
      <c r="EJ7">
        <v>0</v>
      </c>
      <c r="EK7">
        <v>0</v>
      </c>
      <c r="EL7">
        <v>1</v>
      </c>
      <c r="EM7">
        <v>1</v>
      </c>
      <c r="EN7">
        <v>0</v>
      </c>
      <c r="EO7">
        <v>0</v>
      </c>
      <c r="EP7">
        <v>0</v>
      </c>
      <c r="EQ7">
        <v>1</v>
      </c>
      <c r="ER7">
        <v>1</v>
      </c>
      <c r="ES7">
        <v>0</v>
      </c>
      <c r="ET7">
        <v>0</v>
      </c>
      <c r="EU7">
        <v>43</v>
      </c>
      <c r="EV7">
        <v>2</v>
      </c>
      <c r="EW7">
        <v>1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2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</row>
    <row r="8" spans="1:175">
      <c r="A8" t="s">
        <v>719</v>
      </c>
      <c r="B8" t="s">
        <v>716</v>
      </c>
      <c r="C8" t="str">
        <f>"240401"</f>
        <v>240401</v>
      </c>
      <c r="D8" t="s">
        <v>718</v>
      </c>
      <c r="E8">
        <v>7</v>
      </c>
      <c r="F8">
        <v>47</v>
      </c>
      <c r="G8">
        <v>115</v>
      </c>
      <c r="H8">
        <v>102</v>
      </c>
      <c r="I8">
        <v>13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13</v>
      </c>
      <c r="T8">
        <v>0</v>
      </c>
      <c r="U8">
        <v>0</v>
      </c>
      <c r="V8">
        <v>13</v>
      </c>
      <c r="W8">
        <v>1</v>
      </c>
      <c r="X8">
        <v>0</v>
      </c>
      <c r="Y8">
        <v>1</v>
      </c>
      <c r="Z8">
        <v>0</v>
      </c>
      <c r="AA8">
        <v>12</v>
      </c>
      <c r="AB8">
        <v>4</v>
      </c>
      <c r="AC8">
        <v>1</v>
      </c>
      <c r="AD8">
        <v>2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4</v>
      </c>
      <c r="AR8">
        <v>2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2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1</v>
      </c>
      <c r="DQ8">
        <v>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</v>
      </c>
      <c r="EC8">
        <v>1</v>
      </c>
      <c r="ED8">
        <v>0</v>
      </c>
      <c r="EE8">
        <v>1</v>
      </c>
      <c r="EF8">
        <v>3</v>
      </c>
      <c r="EG8">
        <v>2</v>
      </c>
      <c r="EH8">
        <v>2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2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</row>
    <row r="9" spans="1:175">
      <c r="A9" t="s">
        <v>717</v>
      </c>
      <c r="B9" t="s">
        <v>716</v>
      </c>
      <c r="C9" t="str">
        <f>"240401"</f>
        <v>240401</v>
      </c>
      <c r="D9" t="s">
        <v>126</v>
      </c>
      <c r="E9">
        <v>8</v>
      </c>
      <c r="F9">
        <v>115</v>
      </c>
      <c r="G9">
        <v>100</v>
      </c>
      <c r="H9">
        <v>48</v>
      </c>
      <c r="I9">
        <v>52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52</v>
      </c>
      <c r="T9">
        <v>0</v>
      </c>
      <c r="U9">
        <v>0</v>
      </c>
      <c r="V9">
        <v>52</v>
      </c>
      <c r="W9">
        <v>9</v>
      </c>
      <c r="X9">
        <v>5</v>
      </c>
      <c r="Y9">
        <v>4</v>
      </c>
      <c r="Z9">
        <v>0</v>
      </c>
      <c r="AA9">
        <v>43</v>
      </c>
      <c r="AB9">
        <v>32</v>
      </c>
      <c r="AC9">
        <v>7</v>
      </c>
      <c r="AD9">
        <v>5</v>
      </c>
      <c r="AE9">
        <v>2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0</v>
      </c>
      <c r="AM9">
        <v>0</v>
      </c>
      <c r="AN9">
        <v>1</v>
      </c>
      <c r="AO9">
        <v>13</v>
      </c>
      <c r="AP9">
        <v>1</v>
      </c>
      <c r="AQ9">
        <v>32</v>
      </c>
      <c r="AR9">
        <v>5</v>
      </c>
      <c r="AS9">
        <v>3</v>
      </c>
      <c r="AT9">
        <v>2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5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</v>
      </c>
      <c r="DA9">
        <v>1</v>
      </c>
      <c r="DB9">
        <v>1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</v>
      </c>
      <c r="DQ9">
        <v>1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1</v>
      </c>
      <c r="EG9">
        <v>2</v>
      </c>
      <c r="EH9">
        <v>0</v>
      </c>
      <c r="EI9">
        <v>0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2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>
      <c r="A10" t="s">
        <v>715</v>
      </c>
      <c r="B10" t="s">
        <v>711</v>
      </c>
      <c r="C10" t="str">
        <f>"240402"</f>
        <v>240402</v>
      </c>
      <c r="D10" t="s">
        <v>280</v>
      </c>
      <c r="E10">
        <v>1</v>
      </c>
      <c r="F10">
        <v>1202</v>
      </c>
      <c r="G10">
        <v>910</v>
      </c>
      <c r="H10">
        <v>365</v>
      </c>
      <c r="I10">
        <v>545</v>
      </c>
      <c r="J10">
        <v>0</v>
      </c>
      <c r="K10">
        <v>1</v>
      </c>
      <c r="L10">
        <v>2</v>
      </c>
      <c r="M10">
        <v>2</v>
      </c>
      <c r="N10">
        <v>0</v>
      </c>
      <c r="O10">
        <v>0</v>
      </c>
      <c r="P10">
        <v>0</v>
      </c>
      <c r="Q10">
        <v>0</v>
      </c>
      <c r="R10">
        <v>2</v>
      </c>
      <c r="S10">
        <v>547</v>
      </c>
      <c r="T10">
        <v>2</v>
      </c>
      <c r="U10">
        <v>0</v>
      </c>
      <c r="V10">
        <v>547</v>
      </c>
      <c r="W10">
        <v>34</v>
      </c>
      <c r="X10">
        <v>23</v>
      </c>
      <c r="Y10">
        <v>7</v>
      </c>
      <c r="Z10">
        <v>0</v>
      </c>
      <c r="AA10">
        <v>513</v>
      </c>
      <c r="AB10">
        <v>193</v>
      </c>
      <c r="AC10">
        <v>76</v>
      </c>
      <c r="AD10">
        <v>41</v>
      </c>
      <c r="AE10">
        <v>30</v>
      </c>
      <c r="AF10">
        <v>1</v>
      </c>
      <c r="AG10">
        <v>7</v>
      </c>
      <c r="AH10">
        <v>2</v>
      </c>
      <c r="AI10">
        <v>5</v>
      </c>
      <c r="AJ10">
        <v>3</v>
      </c>
      <c r="AK10">
        <v>10</v>
      </c>
      <c r="AL10">
        <v>2</v>
      </c>
      <c r="AM10">
        <v>1</v>
      </c>
      <c r="AN10">
        <v>4</v>
      </c>
      <c r="AO10">
        <v>1</v>
      </c>
      <c r="AP10">
        <v>10</v>
      </c>
      <c r="AQ10">
        <v>193</v>
      </c>
      <c r="AR10">
        <v>57</v>
      </c>
      <c r="AS10">
        <v>12</v>
      </c>
      <c r="AT10">
        <v>23</v>
      </c>
      <c r="AU10">
        <v>0</v>
      </c>
      <c r="AV10">
        <v>4</v>
      </c>
      <c r="AW10">
        <v>2</v>
      </c>
      <c r="AX10">
        <v>8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0</v>
      </c>
      <c r="BE10">
        <v>1</v>
      </c>
      <c r="BF10">
        <v>4</v>
      </c>
      <c r="BG10">
        <v>57</v>
      </c>
      <c r="BH10">
        <v>18</v>
      </c>
      <c r="BI10">
        <v>8</v>
      </c>
      <c r="BJ10">
        <v>1</v>
      </c>
      <c r="BK10">
        <v>1</v>
      </c>
      <c r="BL10">
        <v>3</v>
      </c>
      <c r="BM10">
        <v>0</v>
      </c>
      <c r="BN10">
        <v>0</v>
      </c>
      <c r="BO10">
        <v>0</v>
      </c>
      <c r="BP10">
        <v>1</v>
      </c>
      <c r="BQ10">
        <v>3</v>
      </c>
      <c r="BR10">
        <v>0</v>
      </c>
      <c r="BS10">
        <v>1</v>
      </c>
      <c r="BT10">
        <v>18</v>
      </c>
      <c r="BU10">
        <v>15</v>
      </c>
      <c r="BV10">
        <v>6</v>
      </c>
      <c r="BW10">
        <v>4</v>
      </c>
      <c r="BX10">
        <v>4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15</v>
      </c>
      <c r="CK10">
        <v>85</v>
      </c>
      <c r="CL10">
        <v>22</v>
      </c>
      <c r="CM10">
        <v>0</v>
      </c>
      <c r="CN10">
        <v>4</v>
      </c>
      <c r="CO10">
        <v>0</v>
      </c>
      <c r="CP10">
        <v>0</v>
      </c>
      <c r="CQ10">
        <v>6</v>
      </c>
      <c r="CR10">
        <v>7</v>
      </c>
      <c r="CS10">
        <v>0</v>
      </c>
      <c r="CT10">
        <v>0</v>
      </c>
      <c r="CU10">
        <v>1</v>
      </c>
      <c r="CV10">
        <v>2</v>
      </c>
      <c r="CW10">
        <v>41</v>
      </c>
      <c r="CX10">
        <v>2</v>
      </c>
      <c r="CY10">
        <v>0</v>
      </c>
      <c r="CZ10">
        <v>85</v>
      </c>
      <c r="DA10">
        <v>52</v>
      </c>
      <c r="DB10">
        <v>14</v>
      </c>
      <c r="DC10">
        <v>17</v>
      </c>
      <c r="DD10">
        <v>1</v>
      </c>
      <c r="DE10">
        <v>10</v>
      </c>
      <c r="DF10">
        <v>1</v>
      </c>
      <c r="DG10">
        <v>0</v>
      </c>
      <c r="DH10">
        <v>4</v>
      </c>
      <c r="DI10">
        <v>2</v>
      </c>
      <c r="DJ10">
        <v>2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52</v>
      </c>
      <c r="DQ10">
        <v>69</v>
      </c>
      <c r="DR10">
        <v>40</v>
      </c>
      <c r="DS10">
        <v>1</v>
      </c>
      <c r="DT10">
        <v>3</v>
      </c>
      <c r="DU10">
        <v>1</v>
      </c>
      <c r="DV10">
        <v>3</v>
      </c>
      <c r="DW10">
        <v>7</v>
      </c>
      <c r="DX10">
        <v>4</v>
      </c>
      <c r="DY10">
        <v>0</v>
      </c>
      <c r="DZ10">
        <v>0</v>
      </c>
      <c r="EA10">
        <v>0</v>
      </c>
      <c r="EB10">
        <v>4</v>
      </c>
      <c r="EC10">
        <v>0</v>
      </c>
      <c r="ED10">
        <v>0</v>
      </c>
      <c r="EE10">
        <v>6</v>
      </c>
      <c r="EF10">
        <v>69</v>
      </c>
      <c r="EG10">
        <v>21</v>
      </c>
      <c r="EH10">
        <v>14</v>
      </c>
      <c r="EI10">
        <v>1</v>
      </c>
      <c r="EJ10">
        <v>0</v>
      </c>
      <c r="EK10">
        <v>0</v>
      </c>
      <c r="EL10">
        <v>0</v>
      </c>
      <c r="EM10">
        <v>4</v>
      </c>
      <c r="EN10">
        <v>2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21</v>
      </c>
      <c r="EV10">
        <v>3</v>
      </c>
      <c r="EW10">
        <v>2</v>
      </c>
      <c r="EX10">
        <v>0</v>
      </c>
      <c r="EY10">
        <v>0</v>
      </c>
      <c r="EZ10">
        <v>0</v>
      </c>
      <c r="FA10">
        <v>1</v>
      </c>
      <c r="FB10">
        <v>0</v>
      </c>
      <c r="FC10">
        <v>0</v>
      </c>
      <c r="FD10">
        <v>0</v>
      </c>
      <c r="FE10">
        <v>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>
      <c r="A11" t="s">
        <v>714</v>
      </c>
      <c r="B11" t="s">
        <v>711</v>
      </c>
      <c r="C11" t="str">
        <f>"240402"</f>
        <v>240402</v>
      </c>
      <c r="D11" t="s">
        <v>256</v>
      </c>
      <c r="E11">
        <v>2</v>
      </c>
      <c r="F11">
        <v>1107</v>
      </c>
      <c r="G11">
        <v>840</v>
      </c>
      <c r="H11">
        <v>462</v>
      </c>
      <c r="I11">
        <v>378</v>
      </c>
      <c r="J11">
        <v>0</v>
      </c>
      <c r="K11">
        <v>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378</v>
      </c>
      <c r="T11">
        <v>0</v>
      </c>
      <c r="U11">
        <v>0</v>
      </c>
      <c r="V11">
        <v>378</v>
      </c>
      <c r="W11">
        <v>17</v>
      </c>
      <c r="X11">
        <v>14</v>
      </c>
      <c r="Y11">
        <v>3</v>
      </c>
      <c r="Z11">
        <v>0</v>
      </c>
      <c r="AA11">
        <v>361</v>
      </c>
      <c r="AB11">
        <v>148</v>
      </c>
      <c r="AC11">
        <v>62</v>
      </c>
      <c r="AD11">
        <v>24</v>
      </c>
      <c r="AE11">
        <v>8</v>
      </c>
      <c r="AF11">
        <v>2</v>
      </c>
      <c r="AG11">
        <v>1</v>
      </c>
      <c r="AH11">
        <v>4</v>
      </c>
      <c r="AI11">
        <v>22</v>
      </c>
      <c r="AJ11">
        <v>5</v>
      </c>
      <c r="AK11">
        <v>2</v>
      </c>
      <c r="AL11">
        <v>1</v>
      </c>
      <c r="AM11">
        <v>1</v>
      </c>
      <c r="AN11">
        <v>6</v>
      </c>
      <c r="AO11">
        <v>3</v>
      </c>
      <c r="AP11">
        <v>7</v>
      </c>
      <c r="AQ11">
        <v>148</v>
      </c>
      <c r="AR11">
        <v>43</v>
      </c>
      <c r="AS11">
        <v>13</v>
      </c>
      <c r="AT11">
        <v>14</v>
      </c>
      <c r="AU11">
        <v>7</v>
      </c>
      <c r="AV11">
        <v>4</v>
      </c>
      <c r="AW11">
        <v>1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1</v>
      </c>
      <c r="BG11">
        <v>43</v>
      </c>
      <c r="BH11">
        <v>11</v>
      </c>
      <c r="BI11">
        <v>3</v>
      </c>
      <c r="BJ11">
        <v>2</v>
      </c>
      <c r="BK11">
        <v>1</v>
      </c>
      <c r="BL11">
        <v>0</v>
      </c>
      <c r="BM11">
        <v>1</v>
      </c>
      <c r="BN11">
        <v>1</v>
      </c>
      <c r="BO11">
        <v>0</v>
      </c>
      <c r="BP11">
        <v>3</v>
      </c>
      <c r="BQ11">
        <v>0</v>
      </c>
      <c r="BR11">
        <v>0</v>
      </c>
      <c r="BS11">
        <v>0</v>
      </c>
      <c r="BT11">
        <v>11</v>
      </c>
      <c r="BU11">
        <v>4</v>
      </c>
      <c r="BV11">
        <v>2</v>
      </c>
      <c r="BW11">
        <v>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4</v>
      </c>
      <c r="CK11">
        <v>46</v>
      </c>
      <c r="CL11">
        <v>19</v>
      </c>
      <c r="CM11">
        <v>3</v>
      </c>
      <c r="CN11">
        <v>4</v>
      </c>
      <c r="CO11">
        <v>1</v>
      </c>
      <c r="CP11">
        <v>1</v>
      </c>
      <c r="CQ11">
        <v>3</v>
      </c>
      <c r="CR11">
        <v>1</v>
      </c>
      <c r="CS11">
        <v>0</v>
      </c>
      <c r="CT11">
        <v>0</v>
      </c>
      <c r="CU11">
        <v>0</v>
      </c>
      <c r="CV11">
        <v>3</v>
      </c>
      <c r="CW11">
        <v>6</v>
      </c>
      <c r="CX11">
        <v>2</v>
      </c>
      <c r="CY11">
        <v>3</v>
      </c>
      <c r="CZ11">
        <v>46</v>
      </c>
      <c r="DA11">
        <v>42</v>
      </c>
      <c r="DB11">
        <v>15</v>
      </c>
      <c r="DC11">
        <v>16</v>
      </c>
      <c r="DD11">
        <v>1</v>
      </c>
      <c r="DE11">
        <v>7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2</v>
      </c>
      <c r="DP11">
        <v>42</v>
      </c>
      <c r="DQ11">
        <v>53</v>
      </c>
      <c r="DR11">
        <v>18</v>
      </c>
      <c r="DS11">
        <v>1</v>
      </c>
      <c r="DT11">
        <v>3</v>
      </c>
      <c r="DU11">
        <v>1</v>
      </c>
      <c r="DV11">
        <v>2</v>
      </c>
      <c r="DW11">
        <v>5</v>
      </c>
      <c r="DX11">
        <v>0</v>
      </c>
      <c r="DY11">
        <v>3</v>
      </c>
      <c r="DZ11">
        <v>0</v>
      </c>
      <c r="EA11">
        <v>2</v>
      </c>
      <c r="EB11">
        <v>1</v>
      </c>
      <c r="EC11">
        <v>0</v>
      </c>
      <c r="ED11">
        <v>0</v>
      </c>
      <c r="EE11">
        <v>17</v>
      </c>
      <c r="EF11">
        <v>53</v>
      </c>
      <c r="EG11">
        <v>10</v>
      </c>
      <c r="EH11">
        <v>3</v>
      </c>
      <c r="EI11">
        <v>5</v>
      </c>
      <c r="EJ11">
        <v>1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1</v>
      </c>
      <c r="EU11">
        <v>10</v>
      </c>
      <c r="EV11">
        <v>4</v>
      </c>
      <c r="EW11">
        <v>3</v>
      </c>
      <c r="EX11">
        <v>0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0</v>
      </c>
      <c r="FE11">
        <v>4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>
      <c r="A12" t="s">
        <v>713</v>
      </c>
      <c r="B12" t="s">
        <v>711</v>
      </c>
      <c r="C12" t="str">
        <f>"240402"</f>
        <v>240402</v>
      </c>
      <c r="D12" t="s">
        <v>509</v>
      </c>
      <c r="E12">
        <v>3</v>
      </c>
      <c r="F12">
        <v>360</v>
      </c>
      <c r="G12">
        <v>269</v>
      </c>
      <c r="H12">
        <v>126</v>
      </c>
      <c r="I12">
        <v>143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143</v>
      </c>
      <c r="T12">
        <v>0</v>
      </c>
      <c r="U12">
        <v>0</v>
      </c>
      <c r="V12">
        <v>143</v>
      </c>
      <c r="W12">
        <v>9</v>
      </c>
      <c r="X12">
        <v>8</v>
      </c>
      <c r="Y12">
        <v>1</v>
      </c>
      <c r="Z12">
        <v>0</v>
      </c>
      <c r="AA12">
        <v>134</v>
      </c>
      <c r="AB12">
        <v>40</v>
      </c>
      <c r="AC12">
        <v>5</v>
      </c>
      <c r="AD12">
        <v>21</v>
      </c>
      <c r="AE12">
        <v>6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1</v>
      </c>
      <c r="AO12">
        <v>1</v>
      </c>
      <c r="AP12">
        <v>3</v>
      </c>
      <c r="AQ12">
        <v>40</v>
      </c>
      <c r="AR12">
        <v>29</v>
      </c>
      <c r="AS12">
        <v>16</v>
      </c>
      <c r="AT12">
        <v>8</v>
      </c>
      <c r="AU12">
        <v>4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29</v>
      </c>
      <c r="BH12">
        <v>4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2</v>
      </c>
      <c r="BP12">
        <v>0</v>
      </c>
      <c r="BQ12">
        <v>0</v>
      </c>
      <c r="BR12">
        <v>1</v>
      </c>
      <c r="BS12">
        <v>0</v>
      </c>
      <c r="BT12">
        <v>4</v>
      </c>
      <c r="BU12">
        <v>2</v>
      </c>
      <c r="BV12">
        <v>2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2</v>
      </c>
      <c r="CK12">
        <v>17</v>
      </c>
      <c r="CL12">
        <v>3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4</v>
      </c>
      <c r="CS12">
        <v>0</v>
      </c>
      <c r="CT12">
        <v>0</v>
      </c>
      <c r="CU12">
        <v>0</v>
      </c>
      <c r="CV12">
        <v>0</v>
      </c>
      <c r="CW12">
        <v>9</v>
      </c>
      <c r="CX12">
        <v>0</v>
      </c>
      <c r="CY12">
        <v>0</v>
      </c>
      <c r="CZ12">
        <v>17</v>
      </c>
      <c r="DA12">
        <v>21</v>
      </c>
      <c r="DB12">
        <v>12</v>
      </c>
      <c r="DC12">
        <v>2</v>
      </c>
      <c r="DD12">
        <v>0</v>
      </c>
      <c r="DE12">
        <v>3</v>
      </c>
      <c r="DF12">
        <v>0</v>
      </c>
      <c r="DG12">
        <v>0</v>
      </c>
      <c r="DH12">
        <v>4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21</v>
      </c>
      <c r="DQ12">
        <v>15</v>
      </c>
      <c r="DR12">
        <v>3</v>
      </c>
      <c r="DS12">
        <v>1</v>
      </c>
      <c r="DT12">
        <v>1</v>
      </c>
      <c r="DU12">
        <v>1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2</v>
      </c>
      <c r="EC12">
        <v>3</v>
      </c>
      <c r="ED12">
        <v>1</v>
      </c>
      <c r="EE12">
        <v>2</v>
      </c>
      <c r="EF12">
        <v>15</v>
      </c>
      <c r="EG12">
        <v>5</v>
      </c>
      <c r="EH12">
        <v>5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5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1</v>
      </c>
      <c r="FG12">
        <v>1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1</v>
      </c>
    </row>
    <row r="13" spans="1:175">
      <c r="A13" t="s">
        <v>712</v>
      </c>
      <c r="B13" t="s">
        <v>711</v>
      </c>
      <c r="C13" t="str">
        <f>"240402"</f>
        <v>240402</v>
      </c>
      <c r="D13" t="s">
        <v>51</v>
      </c>
      <c r="E13">
        <v>4</v>
      </c>
      <c r="F13">
        <v>718</v>
      </c>
      <c r="G13">
        <v>550</v>
      </c>
      <c r="H13">
        <v>223</v>
      </c>
      <c r="I13">
        <v>327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327</v>
      </c>
      <c r="T13">
        <v>0</v>
      </c>
      <c r="U13">
        <v>0</v>
      </c>
      <c r="V13">
        <v>327</v>
      </c>
      <c r="W13">
        <v>16</v>
      </c>
      <c r="X13">
        <v>13</v>
      </c>
      <c r="Y13">
        <v>3</v>
      </c>
      <c r="Z13">
        <v>0</v>
      </c>
      <c r="AA13">
        <v>311</v>
      </c>
      <c r="AB13">
        <v>129</v>
      </c>
      <c r="AC13">
        <v>47</v>
      </c>
      <c r="AD13">
        <v>31</v>
      </c>
      <c r="AE13">
        <v>10</v>
      </c>
      <c r="AF13">
        <v>8</v>
      </c>
      <c r="AG13">
        <v>5</v>
      </c>
      <c r="AH13">
        <v>2</v>
      </c>
      <c r="AI13">
        <v>6</v>
      </c>
      <c r="AJ13">
        <v>0</v>
      </c>
      <c r="AK13">
        <v>3</v>
      </c>
      <c r="AL13">
        <v>2</v>
      </c>
      <c r="AM13">
        <v>2</v>
      </c>
      <c r="AN13">
        <v>7</v>
      </c>
      <c r="AO13">
        <v>2</v>
      </c>
      <c r="AP13">
        <v>4</v>
      </c>
      <c r="AQ13">
        <v>129</v>
      </c>
      <c r="AR13">
        <v>33</v>
      </c>
      <c r="AS13">
        <v>12</v>
      </c>
      <c r="AT13">
        <v>4</v>
      </c>
      <c r="AU13">
        <v>4</v>
      </c>
      <c r="AV13">
        <v>7</v>
      </c>
      <c r="AW13">
        <v>0</v>
      </c>
      <c r="AX13">
        <v>2</v>
      </c>
      <c r="AY13">
        <v>0</v>
      </c>
      <c r="AZ13">
        <v>1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2</v>
      </c>
      <c r="BG13">
        <v>33</v>
      </c>
      <c r="BH13">
        <v>6</v>
      </c>
      <c r="BI13">
        <v>2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2</v>
      </c>
      <c r="BP13">
        <v>0</v>
      </c>
      <c r="BQ13">
        <v>0</v>
      </c>
      <c r="BR13">
        <v>1</v>
      </c>
      <c r="BS13">
        <v>0</v>
      </c>
      <c r="BT13">
        <v>6</v>
      </c>
      <c r="BU13">
        <v>17</v>
      </c>
      <c r="BV13">
        <v>6</v>
      </c>
      <c r="BW13">
        <v>3</v>
      </c>
      <c r="BX13">
        <v>0</v>
      </c>
      <c r="BY13">
        <v>1</v>
      </c>
      <c r="BZ13">
        <v>0</v>
      </c>
      <c r="CA13">
        <v>1</v>
      </c>
      <c r="CB13">
        <v>0</v>
      </c>
      <c r="CC13">
        <v>1</v>
      </c>
      <c r="CD13">
        <v>1</v>
      </c>
      <c r="CE13">
        <v>0</v>
      </c>
      <c r="CF13">
        <v>1</v>
      </c>
      <c r="CG13">
        <v>1</v>
      </c>
      <c r="CH13">
        <v>1</v>
      </c>
      <c r="CI13">
        <v>1</v>
      </c>
      <c r="CJ13">
        <v>17</v>
      </c>
      <c r="CK13">
        <v>21</v>
      </c>
      <c r="CL13">
        <v>11</v>
      </c>
      <c r="CM13">
        <v>1</v>
      </c>
      <c r="CN13">
        <v>0</v>
      </c>
      <c r="CO13">
        <v>1</v>
      </c>
      <c r="CP13">
        <v>0</v>
      </c>
      <c r="CQ13">
        <v>1</v>
      </c>
      <c r="CR13">
        <v>0</v>
      </c>
      <c r="CS13">
        <v>2</v>
      </c>
      <c r="CT13">
        <v>0</v>
      </c>
      <c r="CU13">
        <v>0</v>
      </c>
      <c r="CV13">
        <v>0</v>
      </c>
      <c r="CW13">
        <v>4</v>
      </c>
      <c r="CX13">
        <v>0</v>
      </c>
      <c r="CY13">
        <v>1</v>
      </c>
      <c r="CZ13">
        <v>21</v>
      </c>
      <c r="DA13">
        <v>42</v>
      </c>
      <c r="DB13">
        <v>16</v>
      </c>
      <c r="DC13">
        <v>11</v>
      </c>
      <c r="DD13">
        <v>1</v>
      </c>
      <c r="DE13">
        <v>5</v>
      </c>
      <c r="DF13">
        <v>2</v>
      </c>
      <c r="DG13">
        <v>3</v>
      </c>
      <c r="DH13">
        <v>1</v>
      </c>
      <c r="DI13">
        <v>1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1</v>
      </c>
      <c r="DP13">
        <v>42</v>
      </c>
      <c r="DQ13">
        <v>38</v>
      </c>
      <c r="DR13">
        <v>20</v>
      </c>
      <c r="DS13">
        <v>2</v>
      </c>
      <c r="DT13">
        <v>2</v>
      </c>
      <c r="DU13">
        <v>0</v>
      </c>
      <c r="DV13">
        <v>1</v>
      </c>
      <c r="DW13">
        <v>6</v>
      </c>
      <c r="DX13">
        <v>1</v>
      </c>
      <c r="DY13">
        <v>0</v>
      </c>
      <c r="DZ13">
        <v>0</v>
      </c>
      <c r="EA13">
        <v>0</v>
      </c>
      <c r="EB13">
        <v>1</v>
      </c>
      <c r="EC13">
        <v>1</v>
      </c>
      <c r="ED13">
        <v>1</v>
      </c>
      <c r="EE13">
        <v>3</v>
      </c>
      <c r="EF13">
        <v>38</v>
      </c>
      <c r="EG13">
        <v>24</v>
      </c>
      <c r="EH13">
        <v>18</v>
      </c>
      <c r="EI13">
        <v>1</v>
      </c>
      <c r="EJ13">
        <v>0</v>
      </c>
      <c r="EK13">
        <v>1</v>
      </c>
      <c r="EL13">
        <v>0</v>
      </c>
      <c r="EM13">
        <v>1</v>
      </c>
      <c r="EN13">
        <v>0</v>
      </c>
      <c r="EO13">
        <v>0</v>
      </c>
      <c r="EP13">
        <v>0</v>
      </c>
      <c r="EQ13">
        <v>0</v>
      </c>
      <c r="ER13">
        <v>1</v>
      </c>
      <c r="ES13">
        <v>0</v>
      </c>
      <c r="ET13">
        <v>2</v>
      </c>
      <c r="EU13">
        <v>24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1</v>
      </c>
    </row>
    <row r="14" spans="1:175">
      <c r="A14" t="s">
        <v>710</v>
      </c>
      <c r="B14" t="s">
        <v>698</v>
      </c>
      <c r="C14" t="str">
        <f>"240403"</f>
        <v>240403</v>
      </c>
      <c r="D14" t="s">
        <v>709</v>
      </c>
      <c r="E14">
        <v>1</v>
      </c>
      <c r="F14">
        <v>667</v>
      </c>
      <c r="G14">
        <v>509</v>
      </c>
      <c r="H14">
        <v>213</v>
      </c>
      <c r="I14">
        <v>296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296</v>
      </c>
      <c r="T14">
        <v>0</v>
      </c>
      <c r="U14">
        <v>0</v>
      </c>
      <c r="V14">
        <v>296</v>
      </c>
      <c r="W14">
        <v>8</v>
      </c>
      <c r="X14">
        <v>6</v>
      </c>
      <c r="Y14">
        <v>2</v>
      </c>
      <c r="Z14">
        <v>0</v>
      </c>
      <c r="AA14">
        <v>288</v>
      </c>
      <c r="AB14">
        <v>118</v>
      </c>
      <c r="AC14">
        <v>41</v>
      </c>
      <c r="AD14">
        <v>16</v>
      </c>
      <c r="AE14">
        <v>3</v>
      </c>
      <c r="AF14">
        <v>7</v>
      </c>
      <c r="AG14">
        <v>1</v>
      </c>
      <c r="AH14">
        <v>3</v>
      </c>
      <c r="AI14">
        <v>22</v>
      </c>
      <c r="AJ14">
        <v>4</v>
      </c>
      <c r="AK14">
        <v>4</v>
      </c>
      <c r="AL14">
        <v>3</v>
      </c>
      <c r="AM14">
        <v>0</v>
      </c>
      <c r="AN14">
        <v>8</v>
      </c>
      <c r="AO14">
        <v>5</v>
      </c>
      <c r="AP14">
        <v>1</v>
      </c>
      <c r="AQ14">
        <v>118</v>
      </c>
      <c r="AR14">
        <v>48</v>
      </c>
      <c r="AS14">
        <v>15</v>
      </c>
      <c r="AT14">
        <v>5</v>
      </c>
      <c r="AU14">
        <v>5</v>
      </c>
      <c r="AV14">
        <v>1</v>
      </c>
      <c r="AW14">
        <v>1</v>
      </c>
      <c r="AX14">
        <v>4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1</v>
      </c>
      <c r="BE14">
        <v>0</v>
      </c>
      <c r="BF14">
        <v>15</v>
      </c>
      <c r="BG14">
        <v>48</v>
      </c>
      <c r="BH14">
        <v>17</v>
      </c>
      <c r="BI14">
        <v>5</v>
      </c>
      <c r="BJ14">
        <v>4</v>
      </c>
      <c r="BK14">
        <v>3</v>
      </c>
      <c r="BL14">
        <v>1</v>
      </c>
      <c r="BM14">
        <v>1</v>
      </c>
      <c r="BN14">
        <v>2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17</v>
      </c>
      <c r="BU14">
        <v>14</v>
      </c>
      <c r="BV14">
        <v>4</v>
      </c>
      <c r="BW14">
        <v>6</v>
      </c>
      <c r="BX14">
        <v>0</v>
      </c>
      <c r="BY14">
        <v>0</v>
      </c>
      <c r="BZ14">
        <v>1</v>
      </c>
      <c r="CA14">
        <v>0</v>
      </c>
      <c r="CB14">
        <v>1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14</v>
      </c>
      <c r="CK14">
        <v>12</v>
      </c>
      <c r="CL14">
        <v>9</v>
      </c>
      <c r="CM14">
        <v>0</v>
      </c>
      <c r="CN14">
        <v>1</v>
      </c>
      <c r="CO14">
        <v>1</v>
      </c>
      <c r="CP14">
        <v>0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12</v>
      </c>
      <c r="DA14">
        <v>37</v>
      </c>
      <c r="DB14">
        <v>7</v>
      </c>
      <c r="DC14">
        <v>0</v>
      </c>
      <c r="DD14">
        <v>1</v>
      </c>
      <c r="DE14">
        <v>4</v>
      </c>
      <c r="DF14">
        <v>14</v>
      </c>
      <c r="DG14">
        <v>1</v>
      </c>
      <c r="DH14">
        <v>0</v>
      </c>
      <c r="DI14">
        <v>0</v>
      </c>
      <c r="DJ14">
        <v>0</v>
      </c>
      <c r="DK14">
        <v>0</v>
      </c>
      <c r="DL14">
        <v>1</v>
      </c>
      <c r="DM14">
        <v>1</v>
      </c>
      <c r="DN14">
        <v>0</v>
      </c>
      <c r="DO14">
        <v>8</v>
      </c>
      <c r="DP14">
        <v>37</v>
      </c>
      <c r="DQ14">
        <v>29</v>
      </c>
      <c r="DR14">
        <v>4</v>
      </c>
      <c r="DS14">
        <v>2</v>
      </c>
      <c r="DT14">
        <v>5</v>
      </c>
      <c r="DU14">
        <v>4</v>
      </c>
      <c r="DV14">
        <v>0</v>
      </c>
      <c r="DW14">
        <v>3</v>
      </c>
      <c r="DX14">
        <v>0</v>
      </c>
      <c r="DY14">
        <v>1</v>
      </c>
      <c r="DZ14">
        <v>0</v>
      </c>
      <c r="EA14">
        <v>1</v>
      </c>
      <c r="EB14">
        <v>2</v>
      </c>
      <c r="EC14">
        <v>0</v>
      </c>
      <c r="ED14">
        <v>1</v>
      </c>
      <c r="EE14">
        <v>6</v>
      </c>
      <c r="EF14">
        <v>29</v>
      </c>
      <c r="EG14">
        <v>9</v>
      </c>
      <c r="EH14">
        <v>4</v>
      </c>
      <c r="EI14">
        <v>2</v>
      </c>
      <c r="EJ14">
        <v>0</v>
      </c>
      <c r="EK14">
        <v>0</v>
      </c>
      <c r="EL14">
        <v>0</v>
      </c>
      <c r="EM14">
        <v>0</v>
      </c>
      <c r="EN14">
        <v>2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1</v>
      </c>
      <c r="EU14">
        <v>9</v>
      </c>
      <c r="EV14">
        <v>2</v>
      </c>
      <c r="EW14">
        <v>1</v>
      </c>
      <c r="EX14">
        <v>0</v>
      </c>
      <c r="EY14">
        <v>0</v>
      </c>
      <c r="EZ14">
        <v>0</v>
      </c>
      <c r="FA14">
        <v>1</v>
      </c>
      <c r="FB14">
        <v>0</v>
      </c>
      <c r="FC14">
        <v>0</v>
      </c>
      <c r="FD14">
        <v>0</v>
      </c>
      <c r="FE14">
        <v>2</v>
      </c>
      <c r="FF14">
        <v>2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2</v>
      </c>
      <c r="FP14">
        <v>0</v>
      </c>
      <c r="FQ14">
        <v>0</v>
      </c>
      <c r="FR14">
        <v>0</v>
      </c>
      <c r="FS14">
        <v>2</v>
      </c>
    </row>
    <row r="15" spans="1:175">
      <c r="A15" t="s">
        <v>708</v>
      </c>
      <c r="B15" t="s">
        <v>698</v>
      </c>
      <c r="C15" t="str">
        <f>"240403"</f>
        <v>240403</v>
      </c>
      <c r="D15" t="s">
        <v>707</v>
      </c>
      <c r="E15">
        <v>2</v>
      </c>
      <c r="F15">
        <v>313</v>
      </c>
      <c r="G15">
        <v>240</v>
      </c>
      <c r="H15">
        <v>73</v>
      </c>
      <c r="I15">
        <v>167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167</v>
      </c>
      <c r="T15">
        <v>0</v>
      </c>
      <c r="U15">
        <v>0</v>
      </c>
      <c r="V15">
        <v>167</v>
      </c>
      <c r="W15">
        <v>5</v>
      </c>
      <c r="X15">
        <v>3</v>
      </c>
      <c r="Y15">
        <v>2</v>
      </c>
      <c r="Z15">
        <v>0</v>
      </c>
      <c r="AA15">
        <v>162</v>
      </c>
      <c r="AB15">
        <v>59</v>
      </c>
      <c r="AC15">
        <v>26</v>
      </c>
      <c r="AD15">
        <v>13</v>
      </c>
      <c r="AE15">
        <v>1</v>
      </c>
      <c r="AF15">
        <v>1</v>
      </c>
      <c r="AG15">
        <v>1</v>
      </c>
      <c r="AH15">
        <v>0</v>
      </c>
      <c r="AI15">
        <v>9</v>
      </c>
      <c r="AJ15">
        <v>3</v>
      </c>
      <c r="AK15">
        <v>0</v>
      </c>
      <c r="AL15">
        <v>1</v>
      </c>
      <c r="AM15">
        <v>0</v>
      </c>
      <c r="AN15">
        <v>2</v>
      </c>
      <c r="AO15">
        <v>0</v>
      </c>
      <c r="AP15">
        <v>2</v>
      </c>
      <c r="AQ15">
        <v>59</v>
      </c>
      <c r="AR15">
        <v>23</v>
      </c>
      <c r="AS15">
        <v>4</v>
      </c>
      <c r="AT15">
        <v>9</v>
      </c>
      <c r="AU15">
        <v>0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7</v>
      </c>
      <c r="BG15">
        <v>23</v>
      </c>
      <c r="BH15">
        <v>5</v>
      </c>
      <c r="BI15">
        <v>2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1</v>
      </c>
      <c r="BS15">
        <v>0</v>
      </c>
      <c r="BT15">
        <v>5</v>
      </c>
      <c r="BU15">
        <v>19</v>
      </c>
      <c r="BV15">
        <v>0</v>
      </c>
      <c r="BW15">
        <v>19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19</v>
      </c>
      <c r="CK15">
        <v>6</v>
      </c>
      <c r="CL15">
        <v>1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3</v>
      </c>
      <c r="CY15">
        <v>0</v>
      </c>
      <c r="CZ15">
        <v>6</v>
      </c>
      <c r="DA15">
        <v>17</v>
      </c>
      <c r="DB15">
        <v>9</v>
      </c>
      <c r="DC15">
        <v>3</v>
      </c>
      <c r="DD15">
        <v>1</v>
      </c>
      <c r="DE15">
        <v>0</v>
      </c>
      <c r="DF15">
        <v>1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2</v>
      </c>
      <c r="DO15">
        <v>1</v>
      </c>
      <c r="DP15">
        <v>17</v>
      </c>
      <c r="DQ15">
        <v>25</v>
      </c>
      <c r="DR15">
        <v>9</v>
      </c>
      <c r="DS15">
        <v>1</v>
      </c>
      <c r="DT15">
        <v>2</v>
      </c>
      <c r="DU15">
        <v>0</v>
      </c>
      <c r="DV15">
        <v>0</v>
      </c>
      <c r="DW15">
        <v>1</v>
      </c>
      <c r="DX15">
        <v>2</v>
      </c>
      <c r="DY15">
        <v>1</v>
      </c>
      <c r="DZ15">
        <v>1</v>
      </c>
      <c r="EA15">
        <v>0</v>
      </c>
      <c r="EB15">
        <v>0</v>
      </c>
      <c r="EC15">
        <v>0</v>
      </c>
      <c r="ED15">
        <v>5</v>
      </c>
      <c r="EE15">
        <v>3</v>
      </c>
      <c r="EF15">
        <v>25</v>
      </c>
      <c r="EG15">
        <v>4</v>
      </c>
      <c r="EH15">
        <v>3</v>
      </c>
      <c r="EI15">
        <v>0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4</v>
      </c>
      <c r="EV15">
        <v>3</v>
      </c>
      <c r="EW15">
        <v>0</v>
      </c>
      <c r="EX15">
        <v>0</v>
      </c>
      <c r="EY15">
        <v>0</v>
      </c>
      <c r="EZ15">
        <v>1</v>
      </c>
      <c r="FA15">
        <v>0</v>
      </c>
      <c r="FB15">
        <v>2</v>
      </c>
      <c r="FC15">
        <v>0</v>
      </c>
      <c r="FD15">
        <v>0</v>
      </c>
      <c r="FE15">
        <v>3</v>
      </c>
      <c r="FF15">
        <v>1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</v>
      </c>
    </row>
    <row r="16" spans="1:175">
      <c r="A16" t="s">
        <v>706</v>
      </c>
      <c r="B16" t="s">
        <v>698</v>
      </c>
      <c r="C16" t="str">
        <f>"240403"</f>
        <v>240403</v>
      </c>
      <c r="D16" t="s">
        <v>705</v>
      </c>
      <c r="E16">
        <v>3</v>
      </c>
      <c r="F16">
        <v>720</v>
      </c>
      <c r="G16">
        <v>540</v>
      </c>
      <c r="H16">
        <v>240</v>
      </c>
      <c r="I16">
        <v>300</v>
      </c>
      <c r="J16">
        <v>0</v>
      </c>
      <c r="K16">
        <v>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300</v>
      </c>
      <c r="T16">
        <v>0</v>
      </c>
      <c r="U16">
        <v>0</v>
      </c>
      <c r="V16">
        <v>300</v>
      </c>
      <c r="W16">
        <v>8</v>
      </c>
      <c r="X16">
        <v>5</v>
      </c>
      <c r="Y16">
        <v>3</v>
      </c>
      <c r="Z16">
        <v>0</v>
      </c>
      <c r="AA16">
        <v>292</v>
      </c>
      <c r="AB16">
        <v>117</v>
      </c>
      <c r="AC16">
        <v>31</v>
      </c>
      <c r="AD16">
        <v>18</v>
      </c>
      <c r="AE16">
        <v>38</v>
      </c>
      <c r="AF16">
        <v>6</v>
      </c>
      <c r="AG16">
        <v>1</v>
      </c>
      <c r="AH16">
        <v>0</v>
      </c>
      <c r="AI16">
        <v>8</v>
      </c>
      <c r="AJ16">
        <v>0</v>
      </c>
      <c r="AK16">
        <v>1</v>
      </c>
      <c r="AL16">
        <v>1</v>
      </c>
      <c r="AM16">
        <v>0</v>
      </c>
      <c r="AN16">
        <v>7</v>
      </c>
      <c r="AO16">
        <v>2</v>
      </c>
      <c r="AP16">
        <v>4</v>
      </c>
      <c r="AQ16">
        <v>117</v>
      </c>
      <c r="AR16">
        <v>75</v>
      </c>
      <c r="AS16">
        <v>7</v>
      </c>
      <c r="AT16">
        <v>0</v>
      </c>
      <c r="AU16">
        <v>8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2</v>
      </c>
      <c r="BF16">
        <v>55</v>
      </c>
      <c r="BG16">
        <v>75</v>
      </c>
      <c r="BH16">
        <v>18</v>
      </c>
      <c r="BI16">
        <v>9</v>
      </c>
      <c r="BJ16">
        <v>0</v>
      </c>
      <c r="BK16">
        <v>1</v>
      </c>
      <c r="BL16">
        <v>2</v>
      </c>
      <c r="BM16">
        <v>0</v>
      </c>
      <c r="BN16">
        <v>6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18</v>
      </c>
      <c r="BU16">
        <v>7</v>
      </c>
      <c r="BV16">
        <v>3</v>
      </c>
      <c r="BW16">
        <v>4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7</v>
      </c>
      <c r="CK16">
        <v>15</v>
      </c>
      <c r="CL16">
        <v>3</v>
      </c>
      <c r="CM16">
        <v>1</v>
      </c>
      <c r="CN16">
        <v>0</v>
      </c>
      <c r="CO16">
        <v>0</v>
      </c>
      <c r="CP16">
        <v>1</v>
      </c>
      <c r="CQ16">
        <v>1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7</v>
      </c>
      <c r="CY16">
        <v>1</v>
      </c>
      <c r="CZ16">
        <v>15</v>
      </c>
      <c r="DA16">
        <v>14</v>
      </c>
      <c r="DB16">
        <v>4</v>
      </c>
      <c r="DC16">
        <v>0</v>
      </c>
      <c r="DD16">
        <v>4</v>
      </c>
      <c r="DE16">
        <v>0</v>
      </c>
      <c r="DF16">
        <v>2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3</v>
      </c>
      <c r="DP16">
        <v>14</v>
      </c>
      <c r="DQ16">
        <v>37</v>
      </c>
      <c r="DR16">
        <v>12</v>
      </c>
      <c r="DS16">
        <v>1</v>
      </c>
      <c r="DT16">
        <v>1</v>
      </c>
      <c r="DU16">
        <v>0</v>
      </c>
      <c r="DV16">
        <v>3</v>
      </c>
      <c r="DW16">
        <v>1</v>
      </c>
      <c r="DX16">
        <v>1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17</v>
      </c>
      <c r="EF16">
        <v>37</v>
      </c>
      <c r="EG16">
        <v>9</v>
      </c>
      <c r="EH16">
        <v>5</v>
      </c>
      <c r="EI16">
        <v>0</v>
      </c>
      <c r="EJ16">
        <v>1</v>
      </c>
      <c r="EK16">
        <v>0</v>
      </c>
      <c r="EL16">
        <v>2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9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>
      <c r="A17" t="s">
        <v>704</v>
      </c>
      <c r="B17" t="s">
        <v>698</v>
      </c>
      <c r="C17" t="str">
        <f>"240403"</f>
        <v>240403</v>
      </c>
      <c r="D17" t="s">
        <v>703</v>
      </c>
      <c r="E17">
        <v>4</v>
      </c>
      <c r="F17">
        <v>705</v>
      </c>
      <c r="G17">
        <v>530</v>
      </c>
      <c r="H17">
        <v>272</v>
      </c>
      <c r="I17">
        <v>258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258</v>
      </c>
      <c r="T17">
        <v>0</v>
      </c>
      <c r="U17">
        <v>0</v>
      </c>
      <c r="V17">
        <v>258</v>
      </c>
      <c r="W17">
        <v>8</v>
      </c>
      <c r="X17">
        <v>6</v>
      </c>
      <c r="Y17">
        <v>2</v>
      </c>
      <c r="Z17">
        <v>0</v>
      </c>
      <c r="AA17">
        <v>250</v>
      </c>
      <c r="AB17">
        <v>128</v>
      </c>
      <c r="AC17">
        <v>44</v>
      </c>
      <c r="AD17">
        <v>12</v>
      </c>
      <c r="AE17">
        <v>32</v>
      </c>
      <c r="AF17">
        <v>3</v>
      </c>
      <c r="AG17">
        <v>1</v>
      </c>
      <c r="AH17">
        <v>4</v>
      </c>
      <c r="AI17">
        <v>9</v>
      </c>
      <c r="AJ17">
        <v>0</v>
      </c>
      <c r="AK17">
        <v>3</v>
      </c>
      <c r="AL17">
        <v>2</v>
      </c>
      <c r="AM17">
        <v>1</v>
      </c>
      <c r="AN17">
        <v>10</v>
      </c>
      <c r="AO17">
        <v>2</v>
      </c>
      <c r="AP17">
        <v>5</v>
      </c>
      <c r="AQ17">
        <v>128</v>
      </c>
      <c r="AR17">
        <v>43</v>
      </c>
      <c r="AS17">
        <v>6</v>
      </c>
      <c r="AT17">
        <v>9</v>
      </c>
      <c r="AU17">
        <v>1</v>
      </c>
      <c r="AV17">
        <v>1</v>
      </c>
      <c r="AW17">
        <v>2</v>
      </c>
      <c r="AX17">
        <v>2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21</v>
      </c>
      <c r="BG17">
        <v>43</v>
      </c>
      <c r="BH17">
        <v>10</v>
      </c>
      <c r="BI17">
        <v>3</v>
      </c>
      <c r="BJ17">
        <v>1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2</v>
      </c>
      <c r="BR17">
        <v>2</v>
      </c>
      <c r="BS17">
        <v>1</v>
      </c>
      <c r="BT17">
        <v>10</v>
      </c>
      <c r="BU17">
        <v>6</v>
      </c>
      <c r="BV17">
        <v>3</v>
      </c>
      <c r="BW17">
        <v>1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6</v>
      </c>
      <c r="CK17">
        <v>9</v>
      </c>
      <c r="CL17">
        <v>4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3</v>
      </c>
      <c r="CY17">
        <v>0</v>
      </c>
      <c r="CZ17">
        <v>9</v>
      </c>
      <c r="DA17">
        <v>9</v>
      </c>
      <c r="DB17">
        <v>3</v>
      </c>
      <c r="DC17">
        <v>0</v>
      </c>
      <c r="DD17">
        <v>2</v>
      </c>
      <c r="DE17">
        <v>1</v>
      </c>
      <c r="DF17">
        <v>0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2</v>
      </c>
      <c r="DP17">
        <v>9</v>
      </c>
      <c r="DQ17">
        <v>37</v>
      </c>
      <c r="DR17">
        <v>10</v>
      </c>
      <c r="DS17">
        <v>2</v>
      </c>
      <c r="DT17">
        <v>2</v>
      </c>
      <c r="DU17">
        <v>1</v>
      </c>
      <c r="DV17">
        <v>5</v>
      </c>
      <c r="DW17">
        <v>2</v>
      </c>
      <c r="DX17">
        <v>0</v>
      </c>
      <c r="DY17">
        <v>0</v>
      </c>
      <c r="DZ17">
        <v>4</v>
      </c>
      <c r="EA17">
        <v>0</v>
      </c>
      <c r="EB17">
        <v>1</v>
      </c>
      <c r="EC17">
        <v>1</v>
      </c>
      <c r="ED17">
        <v>1</v>
      </c>
      <c r="EE17">
        <v>8</v>
      </c>
      <c r="EF17">
        <v>37</v>
      </c>
      <c r="EG17">
        <v>5</v>
      </c>
      <c r="EH17">
        <v>2</v>
      </c>
      <c r="EI17">
        <v>0</v>
      </c>
      <c r="EJ17">
        <v>0</v>
      </c>
      <c r="EK17">
        <v>0</v>
      </c>
      <c r="EL17">
        <v>1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2</v>
      </c>
      <c r="EU17">
        <v>5</v>
      </c>
      <c r="EV17">
        <v>2</v>
      </c>
      <c r="EW17">
        <v>0</v>
      </c>
      <c r="EX17">
        <v>0</v>
      </c>
      <c r="EY17">
        <v>0</v>
      </c>
      <c r="EZ17">
        <v>2</v>
      </c>
      <c r="FA17">
        <v>0</v>
      </c>
      <c r="FB17">
        <v>0</v>
      </c>
      <c r="FC17">
        <v>0</v>
      </c>
      <c r="FD17">
        <v>0</v>
      </c>
      <c r="FE17">
        <v>2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1</v>
      </c>
      <c r="FP17">
        <v>0</v>
      </c>
      <c r="FQ17">
        <v>0</v>
      </c>
      <c r="FR17">
        <v>0</v>
      </c>
      <c r="FS17">
        <v>1</v>
      </c>
    </row>
    <row r="18" spans="1:175">
      <c r="A18" t="s">
        <v>702</v>
      </c>
      <c r="B18" t="s">
        <v>698</v>
      </c>
      <c r="C18" t="str">
        <f>"240403"</f>
        <v>240403</v>
      </c>
      <c r="D18" t="s">
        <v>701</v>
      </c>
      <c r="E18">
        <v>5</v>
      </c>
      <c r="F18">
        <v>448</v>
      </c>
      <c r="G18">
        <v>340</v>
      </c>
      <c r="H18">
        <v>148</v>
      </c>
      <c r="I18">
        <v>192</v>
      </c>
      <c r="J18">
        <v>0</v>
      </c>
      <c r="K18">
        <v>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192</v>
      </c>
      <c r="T18">
        <v>0</v>
      </c>
      <c r="U18">
        <v>0</v>
      </c>
      <c r="V18">
        <v>192</v>
      </c>
      <c r="W18">
        <v>8</v>
      </c>
      <c r="X18">
        <v>6</v>
      </c>
      <c r="Y18">
        <v>2</v>
      </c>
      <c r="Z18">
        <v>0</v>
      </c>
      <c r="AA18">
        <v>184</v>
      </c>
      <c r="AB18">
        <v>91</v>
      </c>
      <c r="AC18">
        <v>20</v>
      </c>
      <c r="AD18">
        <v>10</v>
      </c>
      <c r="AE18">
        <v>30</v>
      </c>
      <c r="AF18">
        <v>7</v>
      </c>
      <c r="AG18">
        <v>1</v>
      </c>
      <c r="AH18">
        <v>3</v>
      </c>
      <c r="AI18">
        <v>7</v>
      </c>
      <c r="AJ18">
        <v>0</v>
      </c>
      <c r="AK18">
        <v>0</v>
      </c>
      <c r="AL18">
        <v>3</v>
      </c>
      <c r="AM18">
        <v>1</v>
      </c>
      <c r="AN18">
        <v>5</v>
      </c>
      <c r="AO18">
        <v>0</v>
      </c>
      <c r="AP18">
        <v>4</v>
      </c>
      <c r="AQ18">
        <v>91</v>
      </c>
      <c r="AR18">
        <v>19</v>
      </c>
      <c r="AS18">
        <v>3</v>
      </c>
      <c r="AT18">
        <v>2</v>
      </c>
      <c r="AU18">
        <v>3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9</v>
      </c>
      <c r="BG18">
        <v>19</v>
      </c>
      <c r="BH18">
        <v>10</v>
      </c>
      <c r="BI18">
        <v>6</v>
      </c>
      <c r="BJ18">
        <v>0</v>
      </c>
      <c r="BK18">
        <v>0</v>
      </c>
      <c r="BL18">
        <v>0</v>
      </c>
      <c r="BM18">
        <v>3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10</v>
      </c>
      <c r="BU18">
        <v>3</v>
      </c>
      <c r="BV18">
        <v>0</v>
      </c>
      <c r="BW18">
        <v>1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3</v>
      </c>
      <c r="CK18">
        <v>8</v>
      </c>
      <c r="CL18">
        <v>3</v>
      </c>
      <c r="CM18">
        <v>1</v>
      </c>
      <c r="CN18">
        <v>1</v>
      </c>
      <c r="CO18">
        <v>0</v>
      </c>
      <c r="CP18">
        <v>1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0</v>
      </c>
      <c r="CZ18">
        <v>8</v>
      </c>
      <c r="DA18">
        <v>9</v>
      </c>
      <c r="DB18">
        <v>6</v>
      </c>
      <c r="DC18">
        <v>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1</v>
      </c>
      <c r="DN18">
        <v>0</v>
      </c>
      <c r="DO18">
        <v>0</v>
      </c>
      <c r="DP18">
        <v>9</v>
      </c>
      <c r="DQ18">
        <v>24</v>
      </c>
      <c r="DR18">
        <v>8</v>
      </c>
      <c r="DS18">
        <v>0</v>
      </c>
      <c r="DT18">
        <v>2</v>
      </c>
      <c r="DU18">
        <v>0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1</v>
      </c>
      <c r="EC18">
        <v>1</v>
      </c>
      <c r="ED18">
        <v>2</v>
      </c>
      <c r="EE18">
        <v>8</v>
      </c>
      <c r="EF18">
        <v>24</v>
      </c>
      <c r="EG18">
        <v>19</v>
      </c>
      <c r="EH18">
        <v>10</v>
      </c>
      <c r="EI18">
        <v>1</v>
      </c>
      <c r="EJ18">
        <v>1</v>
      </c>
      <c r="EK18">
        <v>0</v>
      </c>
      <c r="EL18">
        <v>3</v>
      </c>
      <c r="EM18">
        <v>0</v>
      </c>
      <c r="EN18">
        <v>1</v>
      </c>
      <c r="EO18">
        <v>0</v>
      </c>
      <c r="EP18">
        <v>0</v>
      </c>
      <c r="EQ18">
        <v>1</v>
      </c>
      <c r="ER18">
        <v>0</v>
      </c>
      <c r="ES18">
        <v>1</v>
      </c>
      <c r="ET18">
        <v>1</v>
      </c>
      <c r="EU18">
        <v>19</v>
      </c>
      <c r="EV18">
        <v>1</v>
      </c>
      <c r="EW18">
        <v>1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</row>
    <row r="19" spans="1:175">
      <c r="A19" t="s">
        <v>700</v>
      </c>
      <c r="B19" t="s">
        <v>698</v>
      </c>
      <c r="C19" t="str">
        <f>"240403"</f>
        <v>240403</v>
      </c>
      <c r="D19" t="s">
        <v>132</v>
      </c>
      <c r="E19">
        <v>6</v>
      </c>
      <c r="F19">
        <v>1171</v>
      </c>
      <c r="G19">
        <v>880</v>
      </c>
      <c r="H19">
        <v>287</v>
      </c>
      <c r="I19">
        <v>593</v>
      </c>
      <c r="J19">
        <v>1</v>
      </c>
      <c r="K19">
        <v>9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593</v>
      </c>
      <c r="T19">
        <v>0</v>
      </c>
      <c r="U19">
        <v>0</v>
      </c>
      <c r="V19">
        <v>593</v>
      </c>
      <c r="W19">
        <v>12</v>
      </c>
      <c r="X19">
        <v>12</v>
      </c>
      <c r="Y19">
        <v>0</v>
      </c>
      <c r="Z19">
        <v>0</v>
      </c>
      <c r="AA19">
        <v>581</v>
      </c>
      <c r="AB19">
        <v>196</v>
      </c>
      <c r="AC19">
        <v>63</v>
      </c>
      <c r="AD19">
        <v>36</v>
      </c>
      <c r="AE19">
        <v>27</v>
      </c>
      <c r="AF19">
        <v>7</v>
      </c>
      <c r="AG19">
        <v>6</v>
      </c>
      <c r="AH19">
        <v>3</v>
      </c>
      <c r="AI19">
        <v>20</v>
      </c>
      <c r="AJ19">
        <v>2</v>
      </c>
      <c r="AK19">
        <v>3</v>
      </c>
      <c r="AL19">
        <v>4</v>
      </c>
      <c r="AM19">
        <v>1</v>
      </c>
      <c r="AN19">
        <v>7</v>
      </c>
      <c r="AO19">
        <v>2</v>
      </c>
      <c r="AP19">
        <v>15</v>
      </c>
      <c r="AQ19">
        <v>196</v>
      </c>
      <c r="AR19">
        <v>137</v>
      </c>
      <c r="AS19">
        <v>32</v>
      </c>
      <c r="AT19">
        <v>23</v>
      </c>
      <c r="AU19">
        <v>24</v>
      </c>
      <c r="AV19">
        <v>5</v>
      </c>
      <c r="AW19">
        <v>2</v>
      </c>
      <c r="AX19">
        <v>7</v>
      </c>
      <c r="AY19">
        <v>0</v>
      </c>
      <c r="AZ19">
        <v>2</v>
      </c>
      <c r="BA19">
        <v>0</v>
      </c>
      <c r="BB19">
        <v>0</v>
      </c>
      <c r="BC19">
        <v>0</v>
      </c>
      <c r="BD19">
        <v>0</v>
      </c>
      <c r="BE19">
        <v>2</v>
      </c>
      <c r="BF19">
        <v>40</v>
      </c>
      <c r="BG19">
        <v>137</v>
      </c>
      <c r="BH19">
        <v>15</v>
      </c>
      <c r="BI19">
        <v>6</v>
      </c>
      <c r="BJ19">
        <v>2</v>
      </c>
      <c r="BK19">
        <v>1</v>
      </c>
      <c r="BL19">
        <v>0</v>
      </c>
      <c r="BM19">
        <v>1</v>
      </c>
      <c r="BN19">
        <v>2</v>
      </c>
      <c r="BO19">
        <v>0</v>
      </c>
      <c r="BP19">
        <v>0</v>
      </c>
      <c r="BQ19">
        <v>3</v>
      </c>
      <c r="BR19">
        <v>0</v>
      </c>
      <c r="BS19">
        <v>0</v>
      </c>
      <c r="BT19">
        <v>15</v>
      </c>
      <c r="BU19">
        <v>23</v>
      </c>
      <c r="BV19">
        <v>10</v>
      </c>
      <c r="BW19">
        <v>6</v>
      </c>
      <c r="BX19">
        <v>2</v>
      </c>
      <c r="BY19">
        <v>2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1</v>
      </c>
      <c r="CJ19">
        <v>23</v>
      </c>
      <c r="CK19">
        <v>49</v>
      </c>
      <c r="CL19">
        <v>7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42</v>
      </c>
      <c r="CY19">
        <v>0</v>
      </c>
      <c r="CZ19">
        <v>49</v>
      </c>
      <c r="DA19">
        <v>53</v>
      </c>
      <c r="DB19">
        <v>23</v>
      </c>
      <c r="DC19">
        <v>12</v>
      </c>
      <c r="DD19">
        <v>2</v>
      </c>
      <c r="DE19">
        <v>4</v>
      </c>
      <c r="DF19">
        <v>4</v>
      </c>
      <c r="DG19">
        <v>0</v>
      </c>
      <c r="DH19">
        <v>0</v>
      </c>
      <c r="DI19">
        <v>2</v>
      </c>
      <c r="DJ19">
        <v>0</v>
      </c>
      <c r="DK19">
        <v>2</v>
      </c>
      <c r="DL19">
        <v>0</v>
      </c>
      <c r="DM19">
        <v>0</v>
      </c>
      <c r="DN19">
        <v>0</v>
      </c>
      <c r="DO19">
        <v>4</v>
      </c>
      <c r="DP19">
        <v>53</v>
      </c>
      <c r="DQ19">
        <v>80</v>
      </c>
      <c r="DR19">
        <v>32</v>
      </c>
      <c r="DS19">
        <v>3</v>
      </c>
      <c r="DT19">
        <v>10</v>
      </c>
      <c r="DU19">
        <v>2</v>
      </c>
      <c r="DV19">
        <v>6</v>
      </c>
      <c r="DW19">
        <v>3</v>
      </c>
      <c r="DX19">
        <v>1</v>
      </c>
      <c r="DY19">
        <v>1</v>
      </c>
      <c r="DZ19">
        <v>0</v>
      </c>
      <c r="EA19">
        <v>0</v>
      </c>
      <c r="EB19">
        <v>0</v>
      </c>
      <c r="EC19">
        <v>1</v>
      </c>
      <c r="ED19">
        <v>0</v>
      </c>
      <c r="EE19">
        <v>21</v>
      </c>
      <c r="EF19">
        <v>80</v>
      </c>
      <c r="EG19">
        <v>24</v>
      </c>
      <c r="EH19">
        <v>10</v>
      </c>
      <c r="EI19">
        <v>4</v>
      </c>
      <c r="EJ19">
        <v>4</v>
      </c>
      <c r="EK19">
        <v>1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2</v>
      </c>
      <c r="ET19">
        <v>2</v>
      </c>
      <c r="EU19">
        <v>24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1</v>
      </c>
      <c r="FB19">
        <v>0</v>
      </c>
      <c r="FC19">
        <v>0</v>
      </c>
      <c r="FD19">
        <v>0</v>
      </c>
      <c r="FE19">
        <v>1</v>
      </c>
      <c r="FF19">
        <v>3</v>
      </c>
      <c r="FG19">
        <v>0</v>
      </c>
      <c r="FH19">
        <v>3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3</v>
      </c>
    </row>
    <row r="20" spans="1:175">
      <c r="A20" t="s">
        <v>699</v>
      </c>
      <c r="B20" t="s">
        <v>698</v>
      </c>
      <c r="C20" t="str">
        <f>"240403"</f>
        <v>240403</v>
      </c>
      <c r="D20" t="s">
        <v>351</v>
      </c>
      <c r="E20">
        <v>7</v>
      </c>
      <c r="F20">
        <v>895</v>
      </c>
      <c r="G20">
        <v>691</v>
      </c>
      <c r="H20">
        <v>241</v>
      </c>
      <c r="I20">
        <v>450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450</v>
      </c>
      <c r="T20">
        <v>0</v>
      </c>
      <c r="U20">
        <v>0</v>
      </c>
      <c r="V20">
        <v>450</v>
      </c>
      <c r="W20">
        <v>13</v>
      </c>
      <c r="X20">
        <v>13</v>
      </c>
      <c r="Y20">
        <v>0</v>
      </c>
      <c r="Z20">
        <v>0</v>
      </c>
      <c r="AA20">
        <v>437</v>
      </c>
      <c r="AB20">
        <v>199</v>
      </c>
      <c r="AC20">
        <v>73</v>
      </c>
      <c r="AD20">
        <v>19</v>
      </c>
      <c r="AE20">
        <v>45</v>
      </c>
      <c r="AF20">
        <v>5</v>
      </c>
      <c r="AG20">
        <v>4</v>
      </c>
      <c r="AH20">
        <v>1</v>
      </c>
      <c r="AI20">
        <v>27</v>
      </c>
      <c r="AJ20">
        <v>3</v>
      </c>
      <c r="AK20">
        <v>3</v>
      </c>
      <c r="AL20">
        <v>0</v>
      </c>
      <c r="AM20">
        <v>1</v>
      </c>
      <c r="AN20">
        <v>7</v>
      </c>
      <c r="AO20">
        <v>2</v>
      </c>
      <c r="AP20">
        <v>9</v>
      </c>
      <c r="AQ20">
        <v>199</v>
      </c>
      <c r="AR20">
        <v>75</v>
      </c>
      <c r="AS20">
        <v>12</v>
      </c>
      <c r="AT20">
        <v>10</v>
      </c>
      <c r="AU20">
        <v>13</v>
      </c>
      <c r="AV20">
        <v>0</v>
      </c>
      <c r="AW20">
        <v>3</v>
      </c>
      <c r="AX20">
        <v>7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</v>
      </c>
      <c r="BE20">
        <v>0</v>
      </c>
      <c r="BF20">
        <v>27</v>
      </c>
      <c r="BG20">
        <v>75</v>
      </c>
      <c r="BH20">
        <v>16</v>
      </c>
      <c r="BI20">
        <v>8</v>
      </c>
      <c r="BJ20">
        <v>2</v>
      </c>
      <c r="BK20">
        <v>1</v>
      </c>
      <c r="BL20">
        <v>0</v>
      </c>
      <c r="BM20">
        <v>2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2</v>
      </c>
      <c r="BT20">
        <v>16</v>
      </c>
      <c r="BU20">
        <v>17</v>
      </c>
      <c r="BV20">
        <v>6</v>
      </c>
      <c r="BW20">
        <v>5</v>
      </c>
      <c r="BX20">
        <v>3</v>
      </c>
      <c r="BY20">
        <v>1</v>
      </c>
      <c r="BZ20">
        <v>1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17</v>
      </c>
      <c r="CK20">
        <v>19</v>
      </c>
      <c r="CL20">
        <v>9</v>
      </c>
      <c r="CM20">
        <v>0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0</v>
      </c>
      <c r="CU20">
        <v>0</v>
      </c>
      <c r="CV20">
        <v>0</v>
      </c>
      <c r="CW20">
        <v>1</v>
      </c>
      <c r="CX20">
        <v>7</v>
      </c>
      <c r="CY20">
        <v>0</v>
      </c>
      <c r="CZ20">
        <v>19</v>
      </c>
      <c r="DA20">
        <v>30</v>
      </c>
      <c r="DB20">
        <v>9</v>
      </c>
      <c r="DC20">
        <v>8</v>
      </c>
      <c r="DD20">
        <v>3</v>
      </c>
      <c r="DE20">
        <v>4</v>
      </c>
      <c r="DF20">
        <v>2</v>
      </c>
      <c r="DG20">
        <v>1</v>
      </c>
      <c r="DH20">
        <v>1</v>
      </c>
      <c r="DI20">
        <v>0</v>
      </c>
      <c r="DJ20">
        <v>0</v>
      </c>
      <c r="DK20">
        <v>2</v>
      </c>
      <c r="DL20">
        <v>0</v>
      </c>
      <c r="DM20">
        <v>0</v>
      </c>
      <c r="DN20">
        <v>0</v>
      </c>
      <c r="DO20">
        <v>0</v>
      </c>
      <c r="DP20">
        <v>30</v>
      </c>
      <c r="DQ20">
        <v>54</v>
      </c>
      <c r="DR20">
        <v>16</v>
      </c>
      <c r="DS20">
        <v>2</v>
      </c>
      <c r="DT20">
        <v>5</v>
      </c>
      <c r="DU20">
        <v>0</v>
      </c>
      <c r="DV20">
        <v>0</v>
      </c>
      <c r="DW20">
        <v>2</v>
      </c>
      <c r="DX20">
        <v>3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5</v>
      </c>
      <c r="EE20">
        <v>20</v>
      </c>
      <c r="EF20">
        <v>54</v>
      </c>
      <c r="EG20">
        <v>24</v>
      </c>
      <c r="EH20">
        <v>14</v>
      </c>
      <c r="EI20">
        <v>3</v>
      </c>
      <c r="EJ20">
        <v>1</v>
      </c>
      <c r="EK20">
        <v>1</v>
      </c>
      <c r="EL20">
        <v>0</v>
      </c>
      <c r="EM20">
        <v>3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1</v>
      </c>
      <c r="EU20">
        <v>24</v>
      </c>
      <c r="EV20">
        <v>3</v>
      </c>
      <c r="EW20">
        <v>2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1</v>
      </c>
      <c r="FE20">
        <v>3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</row>
    <row r="21" spans="1:175">
      <c r="A21" t="s">
        <v>697</v>
      </c>
      <c r="B21" t="s">
        <v>690</v>
      </c>
      <c r="C21" t="str">
        <f>"240404"</f>
        <v>240404</v>
      </c>
      <c r="D21" t="s">
        <v>696</v>
      </c>
      <c r="E21">
        <v>1</v>
      </c>
      <c r="F21">
        <v>1491</v>
      </c>
      <c r="G21">
        <v>1130</v>
      </c>
      <c r="H21">
        <v>395</v>
      </c>
      <c r="I21">
        <v>735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735</v>
      </c>
      <c r="T21">
        <v>0</v>
      </c>
      <c r="U21">
        <v>0</v>
      </c>
      <c r="V21">
        <v>735</v>
      </c>
      <c r="W21">
        <v>18</v>
      </c>
      <c r="X21">
        <v>14</v>
      </c>
      <c r="Y21">
        <v>4</v>
      </c>
      <c r="Z21">
        <v>0</v>
      </c>
      <c r="AA21">
        <v>717</v>
      </c>
      <c r="AB21">
        <v>187</v>
      </c>
      <c r="AC21">
        <v>68</v>
      </c>
      <c r="AD21">
        <v>33</v>
      </c>
      <c r="AE21">
        <v>20</v>
      </c>
      <c r="AF21">
        <v>5</v>
      </c>
      <c r="AG21">
        <v>2</v>
      </c>
      <c r="AH21">
        <v>5</v>
      </c>
      <c r="AI21">
        <v>24</v>
      </c>
      <c r="AJ21">
        <v>3</v>
      </c>
      <c r="AK21">
        <v>0</v>
      </c>
      <c r="AL21">
        <v>1</v>
      </c>
      <c r="AM21">
        <v>1</v>
      </c>
      <c r="AN21">
        <v>6</v>
      </c>
      <c r="AO21">
        <v>7</v>
      </c>
      <c r="AP21">
        <v>12</v>
      </c>
      <c r="AQ21">
        <v>187</v>
      </c>
      <c r="AR21">
        <v>164</v>
      </c>
      <c r="AS21">
        <v>51</v>
      </c>
      <c r="AT21">
        <v>34</v>
      </c>
      <c r="AU21">
        <v>35</v>
      </c>
      <c r="AV21">
        <v>22</v>
      </c>
      <c r="AW21">
        <v>4</v>
      </c>
      <c r="AX21">
        <v>2</v>
      </c>
      <c r="AY21">
        <v>3</v>
      </c>
      <c r="AZ21">
        <v>1</v>
      </c>
      <c r="BA21">
        <v>0</v>
      </c>
      <c r="BB21">
        <v>1</v>
      </c>
      <c r="BC21">
        <v>2</v>
      </c>
      <c r="BD21">
        <v>4</v>
      </c>
      <c r="BE21">
        <v>3</v>
      </c>
      <c r="BF21">
        <v>2</v>
      </c>
      <c r="BG21">
        <v>164</v>
      </c>
      <c r="BH21">
        <v>45</v>
      </c>
      <c r="BI21">
        <v>19</v>
      </c>
      <c r="BJ21">
        <v>3</v>
      </c>
      <c r="BK21">
        <v>3</v>
      </c>
      <c r="BL21">
        <v>2</v>
      </c>
      <c r="BM21">
        <v>4</v>
      </c>
      <c r="BN21">
        <v>0</v>
      </c>
      <c r="BO21">
        <v>0</v>
      </c>
      <c r="BP21">
        <v>0</v>
      </c>
      <c r="BQ21">
        <v>9</v>
      </c>
      <c r="BR21">
        <v>2</v>
      </c>
      <c r="BS21">
        <v>3</v>
      </c>
      <c r="BT21">
        <v>45</v>
      </c>
      <c r="BU21">
        <v>33</v>
      </c>
      <c r="BV21">
        <v>19</v>
      </c>
      <c r="BW21">
        <v>1</v>
      </c>
      <c r="BX21">
        <v>3</v>
      </c>
      <c r="BY21">
        <v>1</v>
      </c>
      <c r="BZ21">
        <v>0</v>
      </c>
      <c r="CA21">
        <v>1</v>
      </c>
      <c r="CB21">
        <v>1</v>
      </c>
      <c r="CC21">
        <v>0</v>
      </c>
      <c r="CD21">
        <v>0</v>
      </c>
      <c r="CE21">
        <v>0</v>
      </c>
      <c r="CF21">
        <v>0</v>
      </c>
      <c r="CG21">
        <v>2</v>
      </c>
      <c r="CH21">
        <v>2</v>
      </c>
      <c r="CI21">
        <v>3</v>
      </c>
      <c r="CJ21">
        <v>33</v>
      </c>
      <c r="CK21">
        <v>41</v>
      </c>
      <c r="CL21">
        <v>12</v>
      </c>
      <c r="CM21">
        <v>2</v>
      </c>
      <c r="CN21">
        <v>3</v>
      </c>
      <c r="CO21">
        <v>19</v>
      </c>
      <c r="CP21">
        <v>0</v>
      </c>
      <c r="CQ21">
        <v>0</v>
      </c>
      <c r="CR21">
        <v>2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3</v>
      </c>
      <c r="CZ21">
        <v>41</v>
      </c>
      <c r="DA21">
        <v>96</v>
      </c>
      <c r="DB21">
        <v>44</v>
      </c>
      <c r="DC21">
        <v>15</v>
      </c>
      <c r="DD21">
        <v>9</v>
      </c>
      <c r="DE21">
        <v>15</v>
      </c>
      <c r="DF21">
        <v>3</v>
      </c>
      <c r="DG21">
        <v>1</v>
      </c>
      <c r="DH21">
        <v>3</v>
      </c>
      <c r="DI21">
        <v>0</v>
      </c>
      <c r="DJ21">
        <v>0</v>
      </c>
      <c r="DK21">
        <v>1</v>
      </c>
      <c r="DL21">
        <v>1</v>
      </c>
      <c r="DM21">
        <v>0</v>
      </c>
      <c r="DN21">
        <v>3</v>
      </c>
      <c r="DO21">
        <v>1</v>
      </c>
      <c r="DP21">
        <v>96</v>
      </c>
      <c r="DQ21">
        <v>79</v>
      </c>
      <c r="DR21">
        <v>31</v>
      </c>
      <c r="DS21">
        <v>8</v>
      </c>
      <c r="DT21">
        <v>7</v>
      </c>
      <c r="DU21">
        <v>1</v>
      </c>
      <c r="DV21">
        <v>1</v>
      </c>
      <c r="DW21">
        <v>10</v>
      </c>
      <c r="DX21">
        <v>3</v>
      </c>
      <c r="DY21">
        <v>1</v>
      </c>
      <c r="DZ21">
        <v>9</v>
      </c>
      <c r="EA21">
        <v>0</v>
      </c>
      <c r="EB21">
        <v>2</v>
      </c>
      <c r="EC21">
        <v>1</v>
      </c>
      <c r="ED21">
        <v>0</v>
      </c>
      <c r="EE21">
        <v>5</v>
      </c>
      <c r="EF21">
        <v>79</v>
      </c>
      <c r="EG21">
        <v>66</v>
      </c>
      <c r="EH21">
        <v>24</v>
      </c>
      <c r="EI21">
        <v>2</v>
      </c>
      <c r="EJ21">
        <v>28</v>
      </c>
      <c r="EK21">
        <v>6</v>
      </c>
      <c r="EL21">
        <v>0</v>
      </c>
      <c r="EM21">
        <v>1</v>
      </c>
      <c r="EN21">
        <v>1</v>
      </c>
      <c r="EO21">
        <v>0</v>
      </c>
      <c r="EP21">
        <v>1</v>
      </c>
      <c r="EQ21">
        <v>1</v>
      </c>
      <c r="ER21">
        <v>0</v>
      </c>
      <c r="ES21">
        <v>0</v>
      </c>
      <c r="ET21">
        <v>2</v>
      </c>
      <c r="EU21">
        <v>66</v>
      </c>
      <c r="EV21">
        <v>5</v>
      </c>
      <c r="EW21">
        <v>2</v>
      </c>
      <c r="EX21">
        <v>0</v>
      </c>
      <c r="EY21">
        <v>0</v>
      </c>
      <c r="EZ21">
        <v>0</v>
      </c>
      <c r="FA21">
        <v>2</v>
      </c>
      <c r="FB21">
        <v>0</v>
      </c>
      <c r="FC21">
        <v>0</v>
      </c>
      <c r="FD21">
        <v>1</v>
      </c>
      <c r="FE21">
        <v>5</v>
      </c>
      <c r="FF21">
        <v>1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1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1</v>
      </c>
    </row>
    <row r="22" spans="1:175">
      <c r="A22" t="s">
        <v>695</v>
      </c>
      <c r="B22" t="s">
        <v>690</v>
      </c>
      <c r="C22" t="str">
        <f>"240404"</f>
        <v>240404</v>
      </c>
      <c r="D22" t="s">
        <v>694</v>
      </c>
      <c r="E22">
        <v>2</v>
      </c>
      <c r="F22">
        <v>1192</v>
      </c>
      <c r="G22">
        <v>910</v>
      </c>
      <c r="H22">
        <v>279</v>
      </c>
      <c r="I22">
        <v>631</v>
      </c>
      <c r="J22">
        <v>0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631</v>
      </c>
      <c r="T22">
        <v>0</v>
      </c>
      <c r="U22">
        <v>0</v>
      </c>
      <c r="V22">
        <v>631</v>
      </c>
      <c r="W22">
        <v>15</v>
      </c>
      <c r="X22">
        <v>14</v>
      </c>
      <c r="Y22">
        <v>1</v>
      </c>
      <c r="Z22">
        <v>0</v>
      </c>
      <c r="AA22">
        <v>616</v>
      </c>
      <c r="AB22">
        <v>166</v>
      </c>
      <c r="AC22">
        <v>81</v>
      </c>
      <c r="AD22">
        <v>35</v>
      </c>
      <c r="AE22">
        <v>2</v>
      </c>
      <c r="AF22">
        <v>2</v>
      </c>
      <c r="AG22">
        <v>3</v>
      </c>
      <c r="AH22">
        <v>6</v>
      </c>
      <c r="AI22">
        <v>10</v>
      </c>
      <c r="AJ22">
        <v>3</v>
      </c>
      <c r="AK22">
        <v>6</v>
      </c>
      <c r="AL22">
        <v>2</v>
      </c>
      <c r="AM22">
        <v>4</v>
      </c>
      <c r="AN22">
        <v>5</v>
      </c>
      <c r="AO22">
        <v>3</v>
      </c>
      <c r="AP22">
        <v>4</v>
      </c>
      <c r="AQ22">
        <v>166</v>
      </c>
      <c r="AR22">
        <v>169</v>
      </c>
      <c r="AS22">
        <v>61</v>
      </c>
      <c r="AT22">
        <v>47</v>
      </c>
      <c r="AU22">
        <v>21</v>
      </c>
      <c r="AV22">
        <v>12</v>
      </c>
      <c r="AW22">
        <v>13</v>
      </c>
      <c r="AX22">
        <v>0</v>
      </c>
      <c r="AY22">
        <v>1</v>
      </c>
      <c r="AZ22">
        <v>1</v>
      </c>
      <c r="BA22">
        <v>0</v>
      </c>
      <c r="BB22">
        <v>3</v>
      </c>
      <c r="BC22">
        <v>1</v>
      </c>
      <c r="BD22">
        <v>2</v>
      </c>
      <c r="BE22">
        <v>2</v>
      </c>
      <c r="BF22">
        <v>5</v>
      </c>
      <c r="BG22">
        <v>169</v>
      </c>
      <c r="BH22">
        <v>27</v>
      </c>
      <c r="BI22">
        <v>14</v>
      </c>
      <c r="BJ22">
        <v>5</v>
      </c>
      <c r="BK22">
        <v>1</v>
      </c>
      <c r="BL22">
        <v>0</v>
      </c>
      <c r="BM22">
        <v>1</v>
      </c>
      <c r="BN22">
        <v>0</v>
      </c>
      <c r="BO22">
        <v>2</v>
      </c>
      <c r="BP22">
        <v>0</v>
      </c>
      <c r="BQ22">
        <v>4</v>
      </c>
      <c r="BR22">
        <v>0</v>
      </c>
      <c r="BS22">
        <v>0</v>
      </c>
      <c r="BT22">
        <v>27</v>
      </c>
      <c r="BU22">
        <v>31</v>
      </c>
      <c r="BV22">
        <v>20</v>
      </c>
      <c r="BW22">
        <v>2</v>
      </c>
      <c r="BX22">
        <v>0</v>
      </c>
      <c r="BY22">
        <v>0</v>
      </c>
      <c r="BZ22">
        <v>0</v>
      </c>
      <c r="CA22">
        <v>2</v>
      </c>
      <c r="CB22">
        <v>0</v>
      </c>
      <c r="CC22">
        <v>0</v>
      </c>
      <c r="CD22">
        <v>1</v>
      </c>
      <c r="CE22">
        <v>1</v>
      </c>
      <c r="CF22">
        <v>3</v>
      </c>
      <c r="CG22">
        <v>2</v>
      </c>
      <c r="CH22">
        <v>0</v>
      </c>
      <c r="CI22">
        <v>0</v>
      </c>
      <c r="CJ22">
        <v>31</v>
      </c>
      <c r="CK22">
        <v>20</v>
      </c>
      <c r="CL22">
        <v>5</v>
      </c>
      <c r="CM22">
        <v>2</v>
      </c>
      <c r="CN22">
        <v>3</v>
      </c>
      <c r="CO22">
        <v>6</v>
      </c>
      <c r="CP22">
        <v>0</v>
      </c>
      <c r="CQ22">
        <v>2</v>
      </c>
      <c r="CR22">
        <v>0</v>
      </c>
      <c r="CS22">
        <v>0</v>
      </c>
      <c r="CT22">
        <v>0</v>
      </c>
      <c r="CU22">
        <v>0</v>
      </c>
      <c r="CV22">
        <v>1</v>
      </c>
      <c r="CW22">
        <v>0</v>
      </c>
      <c r="CX22">
        <v>1</v>
      </c>
      <c r="CY22">
        <v>0</v>
      </c>
      <c r="CZ22">
        <v>20</v>
      </c>
      <c r="DA22">
        <v>73</v>
      </c>
      <c r="DB22">
        <v>26</v>
      </c>
      <c r="DC22">
        <v>6</v>
      </c>
      <c r="DD22">
        <v>11</v>
      </c>
      <c r="DE22">
        <v>10</v>
      </c>
      <c r="DF22">
        <v>3</v>
      </c>
      <c r="DG22">
        <v>2</v>
      </c>
      <c r="DH22">
        <v>4</v>
      </c>
      <c r="DI22">
        <v>0</v>
      </c>
      <c r="DJ22">
        <v>1</v>
      </c>
      <c r="DK22">
        <v>2</v>
      </c>
      <c r="DL22">
        <v>0</v>
      </c>
      <c r="DM22">
        <v>0</v>
      </c>
      <c r="DN22">
        <v>0</v>
      </c>
      <c r="DO22">
        <v>8</v>
      </c>
      <c r="DP22">
        <v>73</v>
      </c>
      <c r="DQ22">
        <v>72</v>
      </c>
      <c r="DR22">
        <v>36</v>
      </c>
      <c r="DS22">
        <v>4</v>
      </c>
      <c r="DT22">
        <v>5</v>
      </c>
      <c r="DU22">
        <v>2</v>
      </c>
      <c r="DV22">
        <v>3</v>
      </c>
      <c r="DW22">
        <v>4</v>
      </c>
      <c r="DX22">
        <v>2</v>
      </c>
      <c r="DY22">
        <v>0</v>
      </c>
      <c r="DZ22">
        <v>1</v>
      </c>
      <c r="EA22">
        <v>0</v>
      </c>
      <c r="EB22">
        <v>0</v>
      </c>
      <c r="EC22">
        <v>5</v>
      </c>
      <c r="ED22">
        <v>0</v>
      </c>
      <c r="EE22">
        <v>10</v>
      </c>
      <c r="EF22">
        <v>72</v>
      </c>
      <c r="EG22">
        <v>53</v>
      </c>
      <c r="EH22">
        <v>25</v>
      </c>
      <c r="EI22">
        <v>5</v>
      </c>
      <c r="EJ22">
        <v>14</v>
      </c>
      <c r="EK22">
        <v>1</v>
      </c>
      <c r="EL22">
        <v>0</v>
      </c>
      <c r="EM22">
        <v>1</v>
      </c>
      <c r="EN22">
        <v>0</v>
      </c>
      <c r="EO22">
        <v>0</v>
      </c>
      <c r="EP22">
        <v>1</v>
      </c>
      <c r="EQ22">
        <v>2</v>
      </c>
      <c r="ER22">
        <v>1</v>
      </c>
      <c r="ES22">
        <v>0</v>
      </c>
      <c r="ET22">
        <v>3</v>
      </c>
      <c r="EU22">
        <v>53</v>
      </c>
      <c r="EV22">
        <v>2</v>
      </c>
      <c r="EW22">
        <v>0</v>
      </c>
      <c r="EX22">
        <v>0</v>
      </c>
      <c r="EY22">
        <v>1</v>
      </c>
      <c r="EZ22">
        <v>0</v>
      </c>
      <c r="FA22">
        <v>0</v>
      </c>
      <c r="FB22">
        <v>1</v>
      </c>
      <c r="FC22">
        <v>0</v>
      </c>
      <c r="FD22">
        <v>0</v>
      </c>
      <c r="FE22">
        <v>2</v>
      </c>
      <c r="FF22">
        <v>3</v>
      </c>
      <c r="FG22">
        <v>2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3</v>
      </c>
    </row>
    <row r="23" spans="1:175">
      <c r="A23" t="s">
        <v>693</v>
      </c>
      <c r="B23" t="s">
        <v>690</v>
      </c>
      <c r="C23" t="str">
        <f>"240404"</f>
        <v>240404</v>
      </c>
      <c r="D23" t="s">
        <v>351</v>
      </c>
      <c r="E23">
        <v>3</v>
      </c>
      <c r="F23">
        <v>775</v>
      </c>
      <c r="G23">
        <v>590</v>
      </c>
      <c r="H23">
        <v>254</v>
      </c>
      <c r="I23">
        <v>336</v>
      </c>
      <c r="J23">
        <v>0</v>
      </c>
      <c r="K23">
        <v>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336</v>
      </c>
      <c r="T23">
        <v>0</v>
      </c>
      <c r="U23">
        <v>0</v>
      </c>
      <c r="V23">
        <v>336</v>
      </c>
      <c r="W23">
        <v>6</v>
      </c>
      <c r="X23">
        <v>4</v>
      </c>
      <c r="Y23">
        <v>2</v>
      </c>
      <c r="Z23">
        <v>0</v>
      </c>
      <c r="AA23">
        <v>330</v>
      </c>
      <c r="AB23">
        <v>85</v>
      </c>
      <c r="AC23">
        <v>31</v>
      </c>
      <c r="AD23">
        <v>13</v>
      </c>
      <c r="AE23">
        <v>6</v>
      </c>
      <c r="AF23">
        <v>7</v>
      </c>
      <c r="AG23">
        <v>4</v>
      </c>
      <c r="AH23">
        <v>1</v>
      </c>
      <c r="AI23">
        <v>2</v>
      </c>
      <c r="AJ23">
        <v>4</v>
      </c>
      <c r="AK23">
        <v>6</v>
      </c>
      <c r="AL23">
        <v>4</v>
      </c>
      <c r="AM23">
        <v>0</v>
      </c>
      <c r="AN23">
        <v>2</v>
      </c>
      <c r="AO23">
        <v>2</v>
      </c>
      <c r="AP23">
        <v>3</v>
      </c>
      <c r="AQ23">
        <v>85</v>
      </c>
      <c r="AR23">
        <v>97</v>
      </c>
      <c r="AS23">
        <v>33</v>
      </c>
      <c r="AT23">
        <v>21</v>
      </c>
      <c r="AU23">
        <v>13</v>
      </c>
      <c r="AV23">
        <v>6</v>
      </c>
      <c r="AW23">
        <v>4</v>
      </c>
      <c r="AX23">
        <v>0</v>
      </c>
      <c r="AY23">
        <v>3</v>
      </c>
      <c r="AZ23">
        <v>2</v>
      </c>
      <c r="BA23">
        <v>2</v>
      </c>
      <c r="BB23">
        <v>0</v>
      </c>
      <c r="BC23">
        <v>1</v>
      </c>
      <c r="BD23">
        <v>4</v>
      </c>
      <c r="BE23">
        <v>2</v>
      </c>
      <c r="BF23">
        <v>6</v>
      </c>
      <c r="BG23">
        <v>97</v>
      </c>
      <c r="BH23">
        <v>18</v>
      </c>
      <c r="BI23">
        <v>10</v>
      </c>
      <c r="BJ23">
        <v>0</v>
      </c>
      <c r="BK23">
        <v>0</v>
      </c>
      <c r="BL23">
        <v>1</v>
      </c>
      <c r="BM23">
        <v>3</v>
      </c>
      <c r="BN23">
        <v>0</v>
      </c>
      <c r="BO23">
        <v>1</v>
      </c>
      <c r="BP23">
        <v>1</v>
      </c>
      <c r="BQ23">
        <v>1</v>
      </c>
      <c r="BR23">
        <v>1</v>
      </c>
      <c r="BS23">
        <v>0</v>
      </c>
      <c r="BT23">
        <v>18</v>
      </c>
      <c r="BU23">
        <v>10</v>
      </c>
      <c r="BV23">
        <v>4</v>
      </c>
      <c r="BW23">
        <v>0</v>
      </c>
      <c r="BX23">
        <v>2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1</v>
      </c>
      <c r="CF23">
        <v>1</v>
      </c>
      <c r="CG23">
        <v>0</v>
      </c>
      <c r="CH23">
        <v>0</v>
      </c>
      <c r="CI23">
        <v>1</v>
      </c>
      <c r="CJ23">
        <v>10</v>
      </c>
      <c r="CK23">
        <v>23</v>
      </c>
      <c r="CL23">
        <v>13</v>
      </c>
      <c r="CM23">
        <v>3</v>
      </c>
      <c r="CN23">
        <v>0</v>
      </c>
      <c r="CO23">
        <v>3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3</v>
      </c>
      <c r="CZ23">
        <v>23</v>
      </c>
      <c r="DA23">
        <v>29</v>
      </c>
      <c r="DB23">
        <v>13</v>
      </c>
      <c r="DC23">
        <v>4</v>
      </c>
      <c r="DD23">
        <v>3</v>
      </c>
      <c r="DE23">
        <v>3</v>
      </c>
      <c r="DF23">
        <v>0</v>
      </c>
      <c r="DG23">
        <v>2</v>
      </c>
      <c r="DH23">
        <v>1</v>
      </c>
      <c r="DI23">
        <v>0</v>
      </c>
      <c r="DJ23">
        <v>2</v>
      </c>
      <c r="DK23">
        <v>0</v>
      </c>
      <c r="DL23">
        <v>0</v>
      </c>
      <c r="DM23">
        <v>1</v>
      </c>
      <c r="DN23">
        <v>0</v>
      </c>
      <c r="DO23">
        <v>0</v>
      </c>
      <c r="DP23">
        <v>29</v>
      </c>
      <c r="DQ23">
        <v>40</v>
      </c>
      <c r="DR23">
        <v>18</v>
      </c>
      <c r="DS23">
        <v>2</v>
      </c>
      <c r="DT23">
        <v>2</v>
      </c>
      <c r="DU23">
        <v>0</v>
      </c>
      <c r="DV23">
        <v>2</v>
      </c>
      <c r="DW23">
        <v>2</v>
      </c>
      <c r="DX23">
        <v>2</v>
      </c>
      <c r="DY23">
        <v>1</v>
      </c>
      <c r="DZ23">
        <v>1</v>
      </c>
      <c r="EA23">
        <v>1</v>
      </c>
      <c r="EB23">
        <v>2</v>
      </c>
      <c r="EC23">
        <v>0</v>
      </c>
      <c r="ED23">
        <v>1</v>
      </c>
      <c r="EE23">
        <v>6</v>
      </c>
      <c r="EF23">
        <v>40</v>
      </c>
      <c r="EG23">
        <v>25</v>
      </c>
      <c r="EH23">
        <v>13</v>
      </c>
      <c r="EI23">
        <v>1</v>
      </c>
      <c r="EJ23">
        <v>4</v>
      </c>
      <c r="EK23">
        <v>2</v>
      </c>
      <c r="EL23">
        <v>1</v>
      </c>
      <c r="EM23">
        <v>2</v>
      </c>
      <c r="EN23">
        <v>0</v>
      </c>
      <c r="EO23">
        <v>0</v>
      </c>
      <c r="EP23">
        <v>0</v>
      </c>
      <c r="EQ23">
        <v>1</v>
      </c>
      <c r="ER23">
        <v>0</v>
      </c>
      <c r="ES23">
        <v>0</v>
      </c>
      <c r="ET23">
        <v>1</v>
      </c>
      <c r="EU23">
        <v>25</v>
      </c>
      <c r="EV23">
        <v>2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1</v>
      </c>
      <c r="FC23">
        <v>1</v>
      </c>
      <c r="FD23">
        <v>0</v>
      </c>
      <c r="FE23">
        <v>2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</v>
      </c>
      <c r="FR23">
        <v>0</v>
      </c>
      <c r="FS23">
        <v>1</v>
      </c>
    </row>
    <row r="24" spans="1:175">
      <c r="A24" t="s">
        <v>692</v>
      </c>
      <c r="B24" t="s">
        <v>690</v>
      </c>
      <c r="C24" t="str">
        <f>"240404"</f>
        <v>240404</v>
      </c>
      <c r="D24" t="s">
        <v>256</v>
      </c>
      <c r="E24">
        <v>4</v>
      </c>
      <c r="F24">
        <v>657</v>
      </c>
      <c r="G24">
        <v>500</v>
      </c>
      <c r="H24">
        <v>196</v>
      </c>
      <c r="I24">
        <v>304</v>
      </c>
      <c r="J24">
        <v>0</v>
      </c>
      <c r="K24">
        <v>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304</v>
      </c>
      <c r="T24">
        <v>0</v>
      </c>
      <c r="U24">
        <v>0</v>
      </c>
      <c r="V24">
        <v>304</v>
      </c>
      <c r="W24">
        <v>15</v>
      </c>
      <c r="X24">
        <v>9</v>
      </c>
      <c r="Y24">
        <v>6</v>
      </c>
      <c r="Z24">
        <v>0</v>
      </c>
      <c r="AA24">
        <v>289</v>
      </c>
      <c r="AB24">
        <v>68</v>
      </c>
      <c r="AC24">
        <v>23</v>
      </c>
      <c r="AD24">
        <v>3</v>
      </c>
      <c r="AE24">
        <v>15</v>
      </c>
      <c r="AF24">
        <v>2</v>
      </c>
      <c r="AG24">
        <v>1</v>
      </c>
      <c r="AH24">
        <v>0</v>
      </c>
      <c r="AI24">
        <v>11</v>
      </c>
      <c r="AJ24">
        <v>2</v>
      </c>
      <c r="AK24">
        <v>4</v>
      </c>
      <c r="AL24">
        <v>0</v>
      </c>
      <c r="AM24">
        <v>0</v>
      </c>
      <c r="AN24">
        <v>5</v>
      </c>
      <c r="AO24">
        <v>2</v>
      </c>
      <c r="AP24">
        <v>0</v>
      </c>
      <c r="AQ24">
        <v>68</v>
      </c>
      <c r="AR24">
        <v>80</v>
      </c>
      <c r="AS24">
        <v>24</v>
      </c>
      <c r="AT24">
        <v>13</v>
      </c>
      <c r="AU24">
        <v>20</v>
      </c>
      <c r="AV24">
        <v>3</v>
      </c>
      <c r="AW24">
        <v>6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11</v>
      </c>
      <c r="BE24">
        <v>2</v>
      </c>
      <c r="BF24">
        <v>0</v>
      </c>
      <c r="BG24">
        <v>80</v>
      </c>
      <c r="BH24">
        <v>11</v>
      </c>
      <c r="BI24">
        <v>5</v>
      </c>
      <c r="BJ24">
        <v>1</v>
      </c>
      <c r="BK24">
        <v>0</v>
      </c>
      <c r="BL24">
        <v>0</v>
      </c>
      <c r="BM24">
        <v>1</v>
      </c>
      <c r="BN24">
        <v>1</v>
      </c>
      <c r="BO24">
        <v>0</v>
      </c>
      <c r="BP24">
        <v>0</v>
      </c>
      <c r="BQ24">
        <v>2</v>
      </c>
      <c r="BR24">
        <v>1</v>
      </c>
      <c r="BS24">
        <v>0</v>
      </c>
      <c r="BT24">
        <v>11</v>
      </c>
      <c r="BU24">
        <v>12</v>
      </c>
      <c r="BV24">
        <v>7</v>
      </c>
      <c r="BW24">
        <v>2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12</v>
      </c>
      <c r="CK24">
        <v>23</v>
      </c>
      <c r="CL24">
        <v>12</v>
      </c>
      <c r="CM24">
        <v>1</v>
      </c>
      <c r="CN24">
        <v>0</v>
      </c>
      <c r="CO24">
        <v>7</v>
      </c>
      <c r="CP24">
        <v>0</v>
      </c>
      <c r="CQ24">
        <v>1</v>
      </c>
      <c r="CR24">
        <v>1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23</v>
      </c>
      <c r="DA24">
        <v>34</v>
      </c>
      <c r="DB24">
        <v>12</v>
      </c>
      <c r="DC24">
        <v>6</v>
      </c>
      <c r="DD24">
        <v>6</v>
      </c>
      <c r="DE24">
        <v>2</v>
      </c>
      <c r="DF24">
        <v>1</v>
      </c>
      <c r="DG24">
        <v>2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4</v>
      </c>
      <c r="DP24">
        <v>34</v>
      </c>
      <c r="DQ24">
        <v>40</v>
      </c>
      <c r="DR24">
        <v>21</v>
      </c>
      <c r="DS24">
        <v>3</v>
      </c>
      <c r="DT24">
        <v>0</v>
      </c>
      <c r="DU24">
        <v>3</v>
      </c>
      <c r="DV24">
        <v>0</v>
      </c>
      <c r="DW24">
        <v>2</v>
      </c>
      <c r="DX24">
        <v>0</v>
      </c>
      <c r="DY24">
        <v>0</v>
      </c>
      <c r="DZ24">
        <v>1</v>
      </c>
      <c r="EA24">
        <v>1</v>
      </c>
      <c r="EB24">
        <v>0</v>
      </c>
      <c r="EC24">
        <v>2</v>
      </c>
      <c r="ED24">
        <v>2</v>
      </c>
      <c r="EE24">
        <v>5</v>
      </c>
      <c r="EF24">
        <v>40</v>
      </c>
      <c r="EG24">
        <v>21</v>
      </c>
      <c r="EH24">
        <v>11</v>
      </c>
      <c r="EI24">
        <v>0</v>
      </c>
      <c r="EJ24">
        <v>5</v>
      </c>
      <c r="EK24">
        <v>2</v>
      </c>
      <c r="EL24">
        <v>0</v>
      </c>
      <c r="EM24">
        <v>1</v>
      </c>
      <c r="EN24">
        <v>0</v>
      </c>
      <c r="EO24">
        <v>0</v>
      </c>
      <c r="EP24">
        <v>0</v>
      </c>
      <c r="EQ24">
        <v>1</v>
      </c>
      <c r="ER24">
        <v>0</v>
      </c>
      <c r="ES24">
        <v>1</v>
      </c>
      <c r="ET24">
        <v>0</v>
      </c>
      <c r="EU24">
        <v>21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</row>
    <row r="25" spans="1:175">
      <c r="A25" t="s">
        <v>691</v>
      </c>
      <c r="B25" t="s">
        <v>690</v>
      </c>
      <c r="C25" t="str">
        <f>"240404"</f>
        <v>240404</v>
      </c>
      <c r="D25" t="s">
        <v>351</v>
      </c>
      <c r="E25">
        <v>5</v>
      </c>
      <c r="F25">
        <v>494</v>
      </c>
      <c r="G25">
        <v>380</v>
      </c>
      <c r="H25">
        <v>175</v>
      </c>
      <c r="I25">
        <v>205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205</v>
      </c>
      <c r="T25">
        <v>0</v>
      </c>
      <c r="U25">
        <v>0</v>
      </c>
      <c r="V25">
        <v>205</v>
      </c>
      <c r="W25">
        <v>10</v>
      </c>
      <c r="X25">
        <v>8</v>
      </c>
      <c r="Y25">
        <v>2</v>
      </c>
      <c r="Z25">
        <v>0</v>
      </c>
      <c r="AA25">
        <v>195</v>
      </c>
      <c r="AB25">
        <v>65</v>
      </c>
      <c r="AC25">
        <v>21</v>
      </c>
      <c r="AD25">
        <v>10</v>
      </c>
      <c r="AE25">
        <v>3</v>
      </c>
      <c r="AF25">
        <v>2</v>
      </c>
      <c r="AG25">
        <v>4</v>
      </c>
      <c r="AH25">
        <v>1</v>
      </c>
      <c r="AI25">
        <v>7</v>
      </c>
      <c r="AJ25">
        <v>1</v>
      </c>
      <c r="AK25">
        <v>1</v>
      </c>
      <c r="AL25">
        <v>1</v>
      </c>
      <c r="AM25">
        <v>2</v>
      </c>
      <c r="AN25">
        <v>3</v>
      </c>
      <c r="AO25">
        <v>2</v>
      </c>
      <c r="AP25">
        <v>7</v>
      </c>
      <c r="AQ25">
        <v>65</v>
      </c>
      <c r="AR25">
        <v>49</v>
      </c>
      <c r="AS25">
        <v>21</v>
      </c>
      <c r="AT25">
        <v>13</v>
      </c>
      <c r="AU25">
        <v>0</v>
      </c>
      <c r="AV25">
        <v>5</v>
      </c>
      <c r="AW25">
        <v>2</v>
      </c>
      <c r="AX25">
        <v>1</v>
      </c>
      <c r="AY25">
        <v>0</v>
      </c>
      <c r="AZ25">
        <v>1</v>
      </c>
      <c r="BA25">
        <v>0</v>
      </c>
      <c r="BB25">
        <v>1</v>
      </c>
      <c r="BC25">
        <v>0</v>
      </c>
      <c r="BD25">
        <v>1</v>
      </c>
      <c r="BE25">
        <v>3</v>
      </c>
      <c r="BF25">
        <v>1</v>
      </c>
      <c r="BG25">
        <v>49</v>
      </c>
      <c r="BH25">
        <v>5</v>
      </c>
      <c r="BI25">
        <v>3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5</v>
      </c>
      <c r="BU25">
        <v>7</v>
      </c>
      <c r="BV25">
        <v>3</v>
      </c>
      <c r="BW25">
        <v>1</v>
      </c>
      <c r="BX25">
        <v>1</v>
      </c>
      <c r="BY25">
        <v>1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7</v>
      </c>
      <c r="CK25">
        <v>8</v>
      </c>
      <c r="CL25">
        <v>6</v>
      </c>
      <c r="CM25">
        <v>0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8</v>
      </c>
      <c r="DA25">
        <v>23</v>
      </c>
      <c r="DB25">
        <v>14</v>
      </c>
      <c r="DC25">
        <v>2</v>
      </c>
      <c r="DD25">
        <v>4</v>
      </c>
      <c r="DE25">
        <v>3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23</v>
      </c>
      <c r="DQ25">
        <v>24</v>
      </c>
      <c r="DR25">
        <v>11</v>
      </c>
      <c r="DS25">
        <v>1</v>
      </c>
      <c r="DT25">
        <v>1</v>
      </c>
      <c r="DU25">
        <v>0</v>
      </c>
      <c r="DV25">
        <v>0</v>
      </c>
      <c r="DW25">
        <v>3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8</v>
      </c>
      <c r="EF25">
        <v>24</v>
      </c>
      <c r="EG25">
        <v>9</v>
      </c>
      <c r="EH25">
        <v>3</v>
      </c>
      <c r="EI25">
        <v>0</v>
      </c>
      <c r="EJ25">
        <v>2</v>
      </c>
      <c r="EK25">
        <v>0</v>
      </c>
      <c r="EL25">
        <v>1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1</v>
      </c>
      <c r="ET25">
        <v>2</v>
      </c>
      <c r="EU25">
        <v>9</v>
      </c>
      <c r="EV25">
        <v>5</v>
      </c>
      <c r="EW25">
        <v>2</v>
      </c>
      <c r="EX25">
        <v>0</v>
      </c>
      <c r="EY25">
        <v>0</v>
      </c>
      <c r="EZ25">
        <v>0</v>
      </c>
      <c r="FA25">
        <v>2</v>
      </c>
      <c r="FB25">
        <v>0</v>
      </c>
      <c r="FC25">
        <v>0</v>
      </c>
      <c r="FD25">
        <v>1</v>
      </c>
      <c r="FE25">
        <v>5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</row>
    <row r="26" spans="1:175">
      <c r="A26" t="s">
        <v>689</v>
      </c>
      <c r="B26" t="s">
        <v>666</v>
      </c>
      <c r="C26" t="str">
        <f>"240405"</f>
        <v>240405</v>
      </c>
      <c r="D26" t="s">
        <v>688</v>
      </c>
      <c r="E26">
        <v>1</v>
      </c>
      <c r="F26">
        <v>2385</v>
      </c>
      <c r="G26">
        <v>1805</v>
      </c>
      <c r="H26">
        <v>569</v>
      </c>
      <c r="I26">
        <v>1236</v>
      </c>
      <c r="J26">
        <v>1</v>
      </c>
      <c r="K26">
        <v>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1234</v>
      </c>
      <c r="T26">
        <v>0</v>
      </c>
      <c r="U26">
        <v>0</v>
      </c>
      <c r="V26">
        <v>1234</v>
      </c>
      <c r="W26">
        <v>23</v>
      </c>
      <c r="X26">
        <v>18</v>
      </c>
      <c r="Y26">
        <v>5</v>
      </c>
      <c r="Z26">
        <v>0</v>
      </c>
      <c r="AA26">
        <v>1211</v>
      </c>
      <c r="AB26">
        <v>491</v>
      </c>
      <c r="AC26">
        <v>85</v>
      </c>
      <c r="AD26">
        <v>294</v>
      </c>
      <c r="AE26">
        <v>5</v>
      </c>
      <c r="AF26">
        <v>7</v>
      </c>
      <c r="AG26">
        <v>4</v>
      </c>
      <c r="AH26">
        <v>10</v>
      </c>
      <c r="AI26">
        <v>49</v>
      </c>
      <c r="AJ26">
        <v>2</v>
      </c>
      <c r="AK26">
        <v>2</v>
      </c>
      <c r="AL26">
        <v>9</v>
      </c>
      <c r="AM26">
        <v>1</v>
      </c>
      <c r="AN26">
        <v>11</v>
      </c>
      <c r="AO26">
        <v>3</v>
      </c>
      <c r="AP26">
        <v>9</v>
      </c>
      <c r="AQ26">
        <v>491</v>
      </c>
      <c r="AR26">
        <v>207</v>
      </c>
      <c r="AS26">
        <v>89</v>
      </c>
      <c r="AT26">
        <v>57</v>
      </c>
      <c r="AU26">
        <v>25</v>
      </c>
      <c r="AV26">
        <v>15</v>
      </c>
      <c r="AW26">
        <v>5</v>
      </c>
      <c r="AX26">
        <v>1</v>
      </c>
      <c r="AY26">
        <v>1</v>
      </c>
      <c r="AZ26">
        <v>0</v>
      </c>
      <c r="BA26">
        <v>0</v>
      </c>
      <c r="BB26">
        <v>0</v>
      </c>
      <c r="BC26">
        <v>1</v>
      </c>
      <c r="BD26">
        <v>2</v>
      </c>
      <c r="BE26">
        <v>5</v>
      </c>
      <c r="BF26">
        <v>6</v>
      </c>
      <c r="BG26">
        <v>207</v>
      </c>
      <c r="BH26">
        <v>66</v>
      </c>
      <c r="BI26">
        <v>27</v>
      </c>
      <c r="BJ26">
        <v>8</v>
      </c>
      <c r="BK26">
        <v>3</v>
      </c>
      <c r="BL26">
        <v>4</v>
      </c>
      <c r="BM26">
        <v>6</v>
      </c>
      <c r="BN26">
        <v>3</v>
      </c>
      <c r="BO26">
        <v>1</v>
      </c>
      <c r="BP26">
        <v>6</v>
      </c>
      <c r="BQ26">
        <v>5</v>
      </c>
      <c r="BR26">
        <v>2</v>
      </c>
      <c r="BS26">
        <v>1</v>
      </c>
      <c r="BT26">
        <v>66</v>
      </c>
      <c r="BU26">
        <v>55</v>
      </c>
      <c r="BV26">
        <v>22</v>
      </c>
      <c r="BW26">
        <v>2</v>
      </c>
      <c r="BX26">
        <v>2</v>
      </c>
      <c r="BY26">
        <v>16</v>
      </c>
      <c r="BZ26">
        <v>1</v>
      </c>
      <c r="CA26">
        <v>3</v>
      </c>
      <c r="CB26">
        <v>2</v>
      </c>
      <c r="CC26">
        <v>1</v>
      </c>
      <c r="CD26">
        <v>0</v>
      </c>
      <c r="CE26">
        <v>1</v>
      </c>
      <c r="CF26">
        <v>1</v>
      </c>
      <c r="CG26">
        <v>0</v>
      </c>
      <c r="CH26">
        <v>2</v>
      </c>
      <c r="CI26">
        <v>2</v>
      </c>
      <c r="CJ26">
        <v>55</v>
      </c>
      <c r="CK26">
        <v>50</v>
      </c>
      <c r="CL26">
        <v>29</v>
      </c>
      <c r="CM26">
        <v>0</v>
      </c>
      <c r="CN26">
        <v>12</v>
      </c>
      <c r="CO26">
        <v>1</v>
      </c>
      <c r="CP26">
        <v>2</v>
      </c>
      <c r="CQ26">
        <v>0</v>
      </c>
      <c r="CR26">
        <v>3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2</v>
      </c>
      <c r="CZ26">
        <v>50</v>
      </c>
      <c r="DA26">
        <v>132</v>
      </c>
      <c r="DB26">
        <v>56</v>
      </c>
      <c r="DC26">
        <v>15</v>
      </c>
      <c r="DD26">
        <v>10</v>
      </c>
      <c r="DE26">
        <v>37</v>
      </c>
      <c r="DF26">
        <v>1</v>
      </c>
      <c r="DG26">
        <v>3</v>
      </c>
      <c r="DH26">
        <v>3</v>
      </c>
      <c r="DI26">
        <v>0</v>
      </c>
      <c r="DJ26">
        <v>0</v>
      </c>
      <c r="DK26">
        <v>1</v>
      </c>
      <c r="DL26">
        <v>0</v>
      </c>
      <c r="DM26">
        <v>0</v>
      </c>
      <c r="DN26">
        <v>5</v>
      </c>
      <c r="DO26">
        <v>1</v>
      </c>
      <c r="DP26">
        <v>132</v>
      </c>
      <c r="DQ26">
        <v>116</v>
      </c>
      <c r="DR26">
        <v>55</v>
      </c>
      <c r="DS26">
        <v>11</v>
      </c>
      <c r="DT26">
        <v>5</v>
      </c>
      <c r="DU26">
        <v>0</v>
      </c>
      <c r="DV26">
        <v>2</v>
      </c>
      <c r="DW26">
        <v>8</v>
      </c>
      <c r="DX26">
        <v>7</v>
      </c>
      <c r="DY26">
        <v>0</v>
      </c>
      <c r="DZ26">
        <v>1</v>
      </c>
      <c r="EA26">
        <v>1</v>
      </c>
      <c r="EB26">
        <v>1</v>
      </c>
      <c r="EC26">
        <v>0</v>
      </c>
      <c r="ED26">
        <v>4</v>
      </c>
      <c r="EE26">
        <v>21</v>
      </c>
      <c r="EF26">
        <v>116</v>
      </c>
      <c r="EG26">
        <v>89</v>
      </c>
      <c r="EH26">
        <v>56</v>
      </c>
      <c r="EI26">
        <v>14</v>
      </c>
      <c r="EJ26">
        <v>3</v>
      </c>
      <c r="EK26">
        <v>0</v>
      </c>
      <c r="EL26">
        <v>4</v>
      </c>
      <c r="EM26">
        <v>3</v>
      </c>
      <c r="EN26">
        <v>0</v>
      </c>
      <c r="EO26">
        <v>1</v>
      </c>
      <c r="EP26">
        <v>0</v>
      </c>
      <c r="EQ26">
        <v>3</v>
      </c>
      <c r="ER26">
        <v>0</v>
      </c>
      <c r="ES26">
        <v>0</v>
      </c>
      <c r="ET26">
        <v>5</v>
      </c>
      <c r="EU26">
        <v>89</v>
      </c>
      <c r="EV26">
        <v>4</v>
      </c>
      <c r="EW26">
        <v>2</v>
      </c>
      <c r="EX26">
        <v>0</v>
      </c>
      <c r="EY26">
        <v>0</v>
      </c>
      <c r="EZ26">
        <v>0</v>
      </c>
      <c r="FA26">
        <v>1</v>
      </c>
      <c r="FB26">
        <v>0</v>
      </c>
      <c r="FC26">
        <v>1</v>
      </c>
      <c r="FD26">
        <v>0</v>
      </c>
      <c r="FE26">
        <v>4</v>
      </c>
      <c r="FF26">
        <v>1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1</v>
      </c>
      <c r="FS26">
        <v>1</v>
      </c>
    </row>
    <row r="27" spans="1:175">
      <c r="A27" t="s">
        <v>687</v>
      </c>
      <c r="B27" t="s">
        <v>666</v>
      </c>
      <c r="C27" t="str">
        <f>"240405"</f>
        <v>240405</v>
      </c>
      <c r="D27" t="s">
        <v>686</v>
      </c>
      <c r="E27">
        <v>2</v>
      </c>
      <c r="F27">
        <v>685</v>
      </c>
      <c r="G27">
        <v>520</v>
      </c>
      <c r="H27">
        <v>253</v>
      </c>
      <c r="I27">
        <v>267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267</v>
      </c>
      <c r="T27">
        <v>0</v>
      </c>
      <c r="U27">
        <v>0</v>
      </c>
      <c r="V27">
        <v>267</v>
      </c>
      <c r="W27">
        <v>22</v>
      </c>
      <c r="X27">
        <v>12</v>
      </c>
      <c r="Y27">
        <v>3</v>
      </c>
      <c r="Z27">
        <v>0</v>
      </c>
      <c r="AA27">
        <v>245</v>
      </c>
      <c r="AB27">
        <v>115</v>
      </c>
      <c r="AC27">
        <v>15</v>
      </c>
      <c r="AD27">
        <v>74</v>
      </c>
      <c r="AE27">
        <v>2</v>
      </c>
      <c r="AF27">
        <v>1</v>
      </c>
      <c r="AG27">
        <v>0</v>
      </c>
      <c r="AH27">
        <v>8</v>
      </c>
      <c r="AI27">
        <v>6</v>
      </c>
      <c r="AJ27">
        <v>0</v>
      </c>
      <c r="AK27">
        <v>0</v>
      </c>
      <c r="AL27">
        <v>0</v>
      </c>
      <c r="AM27">
        <v>1</v>
      </c>
      <c r="AN27">
        <v>4</v>
      </c>
      <c r="AO27">
        <v>1</v>
      </c>
      <c r="AP27">
        <v>3</v>
      </c>
      <c r="AQ27">
        <v>115</v>
      </c>
      <c r="AR27">
        <v>37</v>
      </c>
      <c r="AS27">
        <v>14</v>
      </c>
      <c r="AT27">
        <v>10</v>
      </c>
      <c r="AU27">
        <v>7</v>
      </c>
      <c r="AV27">
        <v>0</v>
      </c>
      <c r="AW27">
        <v>1</v>
      </c>
      <c r="AX27">
        <v>0</v>
      </c>
      <c r="AY27">
        <v>0</v>
      </c>
      <c r="AZ27">
        <v>0</v>
      </c>
      <c r="BA27">
        <v>2</v>
      </c>
      <c r="BB27">
        <v>1</v>
      </c>
      <c r="BC27">
        <v>0</v>
      </c>
      <c r="BD27">
        <v>0</v>
      </c>
      <c r="BE27">
        <v>2</v>
      </c>
      <c r="BF27">
        <v>0</v>
      </c>
      <c r="BG27">
        <v>37</v>
      </c>
      <c r="BH27">
        <v>9</v>
      </c>
      <c r="BI27">
        <v>3</v>
      </c>
      <c r="BJ27">
        <v>0</v>
      </c>
      <c r="BK27">
        <v>1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1</v>
      </c>
      <c r="BR27">
        <v>0</v>
      </c>
      <c r="BS27">
        <v>3</v>
      </c>
      <c r="BT27">
        <v>9</v>
      </c>
      <c r="BU27">
        <v>19</v>
      </c>
      <c r="BV27">
        <v>7</v>
      </c>
      <c r="BW27">
        <v>2</v>
      </c>
      <c r="BX27">
        <v>1</v>
      </c>
      <c r="BY27">
        <v>2</v>
      </c>
      <c r="BZ27">
        <v>0</v>
      </c>
      <c r="CA27">
        <v>1</v>
      </c>
      <c r="CB27">
        <v>0</v>
      </c>
      <c r="CC27">
        <v>0</v>
      </c>
      <c r="CD27">
        <v>3</v>
      </c>
      <c r="CE27">
        <v>0</v>
      </c>
      <c r="CF27">
        <v>1</v>
      </c>
      <c r="CG27">
        <v>1</v>
      </c>
      <c r="CH27">
        <v>0</v>
      </c>
      <c r="CI27">
        <v>1</v>
      </c>
      <c r="CJ27">
        <v>19</v>
      </c>
      <c r="CK27">
        <v>16</v>
      </c>
      <c r="CL27">
        <v>14</v>
      </c>
      <c r="CM27">
        <v>0</v>
      </c>
      <c r="CN27">
        <v>2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16</v>
      </c>
      <c r="DA27">
        <v>17</v>
      </c>
      <c r="DB27">
        <v>6</v>
      </c>
      <c r="DC27">
        <v>7</v>
      </c>
      <c r="DD27">
        <v>0</v>
      </c>
      <c r="DE27">
        <v>3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0</v>
      </c>
      <c r="DP27">
        <v>17</v>
      </c>
      <c r="DQ27">
        <v>27</v>
      </c>
      <c r="DR27">
        <v>16</v>
      </c>
      <c r="DS27">
        <v>2</v>
      </c>
      <c r="DT27">
        <v>0</v>
      </c>
      <c r="DU27">
        <v>2</v>
      </c>
      <c r="DV27">
        <v>0</v>
      </c>
      <c r="DW27">
        <v>1</v>
      </c>
      <c r="DX27">
        <v>0</v>
      </c>
      <c r="DY27">
        <v>0</v>
      </c>
      <c r="DZ27">
        <v>1</v>
      </c>
      <c r="EA27">
        <v>0</v>
      </c>
      <c r="EB27">
        <v>0</v>
      </c>
      <c r="EC27">
        <v>0</v>
      </c>
      <c r="ED27">
        <v>0</v>
      </c>
      <c r="EE27">
        <v>5</v>
      </c>
      <c r="EF27">
        <v>27</v>
      </c>
      <c r="EG27">
        <v>4</v>
      </c>
      <c r="EH27">
        <v>2</v>
      </c>
      <c r="EI27">
        <v>0</v>
      </c>
      <c r="EJ27">
        <v>0</v>
      </c>
      <c r="EK27">
        <v>0</v>
      </c>
      <c r="EL27">
        <v>2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4</v>
      </c>
      <c r="EV27">
        <v>1</v>
      </c>
      <c r="EW27">
        <v>1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1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</row>
    <row r="28" spans="1:175">
      <c r="A28" t="s">
        <v>685</v>
      </c>
      <c r="B28" t="s">
        <v>666</v>
      </c>
      <c r="C28" t="str">
        <f>"240405"</f>
        <v>240405</v>
      </c>
      <c r="D28" t="s">
        <v>684</v>
      </c>
      <c r="E28">
        <v>3</v>
      </c>
      <c r="F28">
        <v>982</v>
      </c>
      <c r="G28">
        <v>750</v>
      </c>
      <c r="H28">
        <v>256</v>
      </c>
      <c r="I28">
        <v>494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494</v>
      </c>
      <c r="T28">
        <v>0</v>
      </c>
      <c r="U28">
        <v>2</v>
      </c>
      <c r="V28">
        <v>492</v>
      </c>
      <c r="W28">
        <v>16</v>
      </c>
      <c r="X28">
        <v>9</v>
      </c>
      <c r="Y28">
        <v>7</v>
      </c>
      <c r="Z28">
        <v>0</v>
      </c>
      <c r="AA28">
        <v>476</v>
      </c>
      <c r="AB28">
        <v>200</v>
      </c>
      <c r="AC28">
        <v>31</v>
      </c>
      <c r="AD28">
        <v>132</v>
      </c>
      <c r="AE28">
        <v>1</v>
      </c>
      <c r="AF28">
        <v>0</v>
      </c>
      <c r="AG28">
        <v>1</v>
      </c>
      <c r="AH28">
        <v>5</v>
      </c>
      <c r="AI28">
        <v>14</v>
      </c>
      <c r="AJ28">
        <v>0</v>
      </c>
      <c r="AK28">
        <v>1</v>
      </c>
      <c r="AL28">
        <v>0</v>
      </c>
      <c r="AM28">
        <v>0</v>
      </c>
      <c r="AN28">
        <v>9</v>
      </c>
      <c r="AO28">
        <v>0</v>
      </c>
      <c r="AP28">
        <v>6</v>
      </c>
      <c r="AQ28">
        <v>200</v>
      </c>
      <c r="AR28">
        <v>66</v>
      </c>
      <c r="AS28">
        <v>25</v>
      </c>
      <c r="AT28">
        <v>27</v>
      </c>
      <c r="AU28">
        <v>3</v>
      </c>
      <c r="AV28">
        <v>4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1</v>
      </c>
      <c r="BF28">
        <v>3</v>
      </c>
      <c r="BG28">
        <v>66</v>
      </c>
      <c r="BH28">
        <v>14</v>
      </c>
      <c r="BI28">
        <v>6</v>
      </c>
      <c r="BJ28">
        <v>1</v>
      </c>
      <c r="BK28">
        <v>0</v>
      </c>
      <c r="BL28">
        <v>0</v>
      </c>
      <c r="BM28">
        <v>0</v>
      </c>
      <c r="BN28">
        <v>1</v>
      </c>
      <c r="BO28">
        <v>1</v>
      </c>
      <c r="BP28">
        <v>2</v>
      </c>
      <c r="BQ28">
        <v>2</v>
      </c>
      <c r="BR28">
        <v>0</v>
      </c>
      <c r="BS28">
        <v>1</v>
      </c>
      <c r="BT28">
        <v>14</v>
      </c>
      <c r="BU28">
        <v>18</v>
      </c>
      <c r="BV28">
        <v>9</v>
      </c>
      <c r="BW28">
        <v>2</v>
      </c>
      <c r="BX28">
        <v>5</v>
      </c>
      <c r="BY28">
        <v>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18</v>
      </c>
      <c r="CK28">
        <v>20</v>
      </c>
      <c r="CL28">
        <v>11</v>
      </c>
      <c r="CM28">
        <v>1</v>
      </c>
      <c r="CN28">
        <v>6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2</v>
      </c>
      <c r="CZ28">
        <v>20</v>
      </c>
      <c r="DA28">
        <v>55</v>
      </c>
      <c r="DB28">
        <v>20</v>
      </c>
      <c r="DC28">
        <v>10</v>
      </c>
      <c r="DD28">
        <v>5</v>
      </c>
      <c r="DE28">
        <v>10</v>
      </c>
      <c r="DF28">
        <v>1</v>
      </c>
      <c r="DG28">
        <v>1</v>
      </c>
      <c r="DH28">
        <v>2</v>
      </c>
      <c r="DI28">
        <v>3</v>
      </c>
      <c r="DJ28">
        <v>2</v>
      </c>
      <c r="DK28">
        <v>0</v>
      </c>
      <c r="DL28">
        <v>0</v>
      </c>
      <c r="DM28">
        <v>0</v>
      </c>
      <c r="DN28">
        <v>0</v>
      </c>
      <c r="DO28">
        <v>1</v>
      </c>
      <c r="DP28">
        <v>55</v>
      </c>
      <c r="DQ28">
        <v>75</v>
      </c>
      <c r="DR28">
        <v>29</v>
      </c>
      <c r="DS28">
        <v>4</v>
      </c>
      <c r="DT28">
        <v>2</v>
      </c>
      <c r="DU28">
        <v>3</v>
      </c>
      <c r="DV28">
        <v>1</v>
      </c>
      <c r="DW28">
        <v>2</v>
      </c>
      <c r="DX28">
        <v>4</v>
      </c>
      <c r="DY28">
        <v>2</v>
      </c>
      <c r="DZ28">
        <v>1</v>
      </c>
      <c r="EA28">
        <v>2</v>
      </c>
      <c r="EB28">
        <v>6</v>
      </c>
      <c r="EC28">
        <v>0</v>
      </c>
      <c r="ED28">
        <v>0</v>
      </c>
      <c r="EE28">
        <v>19</v>
      </c>
      <c r="EF28">
        <v>75</v>
      </c>
      <c r="EG28">
        <v>22</v>
      </c>
      <c r="EH28">
        <v>15</v>
      </c>
      <c r="EI28">
        <v>0</v>
      </c>
      <c r="EJ28">
        <v>3</v>
      </c>
      <c r="EK28">
        <v>1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0</v>
      </c>
      <c r="ES28">
        <v>1</v>
      </c>
      <c r="ET28">
        <v>1</v>
      </c>
      <c r="EU28">
        <v>22</v>
      </c>
      <c r="EV28">
        <v>5</v>
      </c>
      <c r="EW28">
        <v>0</v>
      </c>
      <c r="EX28">
        <v>5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5</v>
      </c>
      <c r="FF28">
        <v>1</v>
      </c>
      <c r="FG28">
        <v>0</v>
      </c>
      <c r="FH28">
        <v>0</v>
      </c>
      <c r="FI28">
        <v>0</v>
      </c>
      <c r="FJ28">
        <v>0</v>
      </c>
      <c r="FK28">
        <v>1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1</v>
      </c>
    </row>
    <row r="29" spans="1:175">
      <c r="A29" t="s">
        <v>683</v>
      </c>
      <c r="B29" t="s">
        <v>666</v>
      </c>
      <c r="C29" t="str">
        <f>"240405"</f>
        <v>240405</v>
      </c>
      <c r="D29" t="s">
        <v>682</v>
      </c>
      <c r="E29">
        <v>4</v>
      </c>
      <c r="F29">
        <v>480</v>
      </c>
      <c r="G29">
        <v>360</v>
      </c>
      <c r="H29">
        <v>149</v>
      </c>
      <c r="I29">
        <v>211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211</v>
      </c>
      <c r="T29">
        <v>0</v>
      </c>
      <c r="U29">
        <v>0</v>
      </c>
      <c r="V29">
        <v>211</v>
      </c>
      <c r="W29">
        <v>9</v>
      </c>
      <c r="X29">
        <v>8</v>
      </c>
      <c r="Y29">
        <v>1</v>
      </c>
      <c r="Z29">
        <v>0</v>
      </c>
      <c r="AA29">
        <v>202</v>
      </c>
      <c r="AB29">
        <v>82</v>
      </c>
      <c r="AC29">
        <v>14</v>
      </c>
      <c r="AD29">
        <v>46</v>
      </c>
      <c r="AE29">
        <v>1</v>
      </c>
      <c r="AF29">
        <v>0</v>
      </c>
      <c r="AG29">
        <v>0</v>
      </c>
      <c r="AH29">
        <v>1</v>
      </c>
      <c r="AI29">
        <v>9</v>
      </c>
      <c r="AJ29">
        <v>0</v>
      </c>
      <c r="AK29">
        <v>0</v>
      </c>
      <c r="AL29">
        <v>1</v>
      </c>
      <c r="AM29">
        <v>0</v>
      </c>
      <c r="AN29">
        <v>2</v>
      </c>
      <c r="AO29">
        <v>4</v>
      </c>
      <c r="AP29">
        <v>4</v>
      </c>
      <c r="AQ29">
        <v>82</v>
      </c>
      <c r="AR29">
        <v>46</v>
      </c>
      <c r="AS29">
        <v>23</v>
      </c>
      <c r="AT29">
        <v>15</v>
      </c>
      <c r="AU29">
        <v>2</v>
      </c>
      <c r="AV29">
        <v>0</v>
      </c>
      <c r="AW29">
        <v>3</v>
      </c>
      <c r="AX29">
        <v>0</v>
      </c>
      <c r="AY29">
        <v>1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46</v>
      </c>
      <c r="BH29">
        <v>3</v>
      </c>
      <c r="BI29">
        <v>1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</v>
      </c>
      <c r="BU29">
        <v>5</v>
      </c>
      <c r="BV29">
        <v>3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5</v>
      </c>
      <c r="CK29">
        <v>18</v>
      </c>
      <c r="CL29">
        <v>9</v>
      </c>
      <c r="CM29">
        <v>3</v>
      </c>
      <c r="CN29">
        <v>3</v>
      </c>
      <c r="CO29">
        <v>0</v>
      </c>
      <c r="CP29">
        <v>0</v>
      </c>
      <c r="CQ29">
        <v>1</v>
      </c>
      <c r="CR29">
        <v>0</v>
      </c>
      <c r="CS29">
        <v>1</v>
      </c>
      <c r="CT29">
        <v>0</v>
      </c>
      <c r="CU29">
        <v>0</v>
      </c>
      <c r="CV29">
        <v>1</v>
      </c>
      <c r="CW29">
        <v>0</v>
      </c>
      <c r="CX29">
        <v>0</v>
      </c>
      <c r="CY29">
        <v>0</v>
      </c>
      <c r="CZ29">
        <v>18</v>
      </c>
      <c r="DA29">
        <v>26</v>
      </c>
      <c r="DB29">
        <v>21</v>
      </c>
      <c r="DC29">
        <v>3</v>
      </c>
      <c r="DD29">
        <v>1</v>
      </c>
      <c r="DE29">
        <v>1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26</v>
      </c>
      <c r="DQ29">
        <v>12</v>
      </c>
      <c r="DR29">
        <v>7</v>
      </c>
      <c r="DS29">
        <v>1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</v>
      </c>
      <c r="EA29">
        <v>0</v>
      </c>
      <c r="EB29">
        <v>0</v>
      </c>
      <c r="EC29">
        <v>0</v>
      </c>
      <c r="ED29">
        <v>0</v>
      </c>
      <c r="EE29">
        <v>3</v>
      </c>
      <c r="EF29">
        <v>12</v>
      </c>
      <c r="EG29">
        <v>9</v>
      </c>
      <c r="EH29">
        <v>8</v>
      </c>
      <c r="EI29">
        <v>0</v>
      </c>
      <c r="EJ29">
        <v>0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9</v>
      </c>
      <c r="EV29">
        <v>1</v>
      </c>
      <c r="EW29">
        <v>0</v>
      </c>
      <c r="EX29">
        <v>1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</row>
    <row r="30" spans="1:175">
      <c r="A30" t="s">
        <v>681</v>
      </c>
      <c r="B30" t="s">
        <v>666</v>
      </c>
      <c r="C30" t="str">
        <f>"240405"</f>
        <v>240405</v>
      </c>
      <c r="D30" t="s">
        <v>680</v>
      </c>
      <c r="E30">
        <v>5</v>
      </c>
      <c r="F30">
        <v>501</v>
      </c>
      <c r="G30">
        <v>380</v>
      </c>
      <c r="H30">
        <v>170</v>
      </c>
      <c r="I30">
        <v>210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210</v>
      </c>
      <c r="T30">
        <v>0</v>
      </c>
      <c r="U30">
        <v>0</v>
      </c>
      <c r="V30">
        <v>210</v>
      </c>
      <c r="W30">
        <v>12</v>
      </c>
      <c r="X30">
        <v>6</v>
      </c>
      <c r="Y30">
        <v>6</v>
      </c>
      <c r="Z30">
        <v>0</v>
      </c>
      <c r="AA30">
        <v>198</v>
      </c>
      <c r="AB30">
        <v>81</v>
      </c>
      <c r="AC30">
        <v>9</v>
      </c>
      <c r="AD30">
        <v>56</v>
      </c>
      <c r="AE30">
        <v>1</v>
      </c>
      <c r="AF30">
        <v>1</v>
      </c>
      <c r="AG30">
        <v>3</v>
      </c>
      <c r="AH30">
        <v>0</v>
      </c>
      <c r="AI30">
        <v>4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2</v>
      </c>
      <c r="AP30">
        <v>5</v>
      </c>
      <c r="AQ30">
        <v>81</v>
      </c>
      <c r="AR30">
        <v>32</v>
      </c>
      <c r="AS30">
        <v>9</v>
      </c>
      <c r="AT30">
        <v>12</v>
      </c>
      <c r="AU30">
        <v>3</v>
      </c>
      <c r="AV30">
        <v>2</v>
      </c>
      <c r="AW30">
        <v>0</v>
      </c>
      <c r="AX30">
        <v>1</v>
      </c>
      <c r="AY30">
        <v>0</v>
      </c>
      <c r="AZ30">
        <v>1</v>
      </c>
      <c r="BA30">
        <v>0</v>
      </c>
      <c r="BB30">
        <v>0</v>
      </c>
      <c r="BC30">
        <v>2</v>
      </c>
      <c r="BD30">
        <v>0</v>
      </c>
      <c r="BE30">
        <v>1</v>
      </c>
      <c r="BF30">
        <v>1</v>
      </c>
      <c r="BG30">
        <v>32</v>
      </c>
      <c r="BH30">
        <v>9</v>
      </c>
      <c r="BI30">
        <v>5</v>
      </c>
      <c r="BJ30">
        <v>1</v>
      </c>
      <c r="BK30">
        <v>0</v>
      </c>
      <c r="BL30">
        <v>1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9</v>
      </c>
      <c r="BU30">
        <v>5</v>
      </c>
      <c r="BV30">
        <v>1</v>
      </c>
      <c r="BW30">
        <v>2</v>
      </c>
      <c r="BX30">
        <v>1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5</v>
      </c>
      <c r="CK30">
        <v>18</v>
      </c>
      <c r="CL30">
        <v>8</v>
      </c>
      <c r="CM30">
        <v>0</v>
      </c>
      <c r="CN30">
        <v>8</v>
      </c>
      <c r="CO30">
        <v>0</v>
      </c>
      <c r="CP30">
        <v>0</v>
      </c>
      <c r="CQ30">
        <v>1</v>
      </c>
      <c r="CR30">
        <v>0</v>
      </c>
      <c r="CS30">
        <v>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18</v>
      </c>
      <c r="DA30">
        <v>21</v>
      </c>
      <c r="DB30">
        <v>9</v>
      </c>
      <c r="DC30">
        <v>1</v>
      </c>
      <c r="DD30">
        <v>2</v>
      </c>
      <c r="DE30">
        <v>9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21</v>
      </c>
      <c r="DQ30">
        <v>23</v>
      </c>
      <c r="DR30">
        <v>8</v>
      </c>
      <c r="DS30">
        <v>1</v>
      </c>
      <c r="DT30">
        <v>1</v>
      </c>
      <c r="DU30">
        <v>0</v>
      </c>
      <c r="DV30">
        <v>2</v>
      </c>
      <c r="DW30">
        <v>2</v>
      </c>
      <c r="DX30">
        <v>1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8</v>
      </c>
      <c r="EF30">
        <v>23</v>
      </c>
      <c r="EG30">
        <v>8</v>
      </c>
      <c r="EH30">
        <v>6</v>
      </c>
      <c r="EI30">
        <v>0</v>
      </c>
      <c r="EJ30">
        <v>0</v>
      </c>
      <c r="EK30">
        <v>1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</v>
      </c>
      <c r="EU30">
        <v>8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1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1</v>
      </c>
      <c r="FQ30">
        <v>0</v>
      </c>
      <c r="FR30">
        <v>0</v>
      </c>
      <c r="FS30">
        <v>1</v>
      </c>
    </row>
    <row r="31" spans="1:175">
      <c r="A31" t="s">
        <v>679</v>
      </c>
      <c r="B31" t="s">
        <v>666</v>
      </c>
      <c r="C31" t="str">
        <f>"240405"</f>
        <v>240405</v>
      </c>
      <c r="D31" t="s">
        <v>678</v>
      </c>
      <c r="E31">
        <v>6</v>
      </c>
      <c r="F31">
        <v>1041</v>
      </c>
      <c r="G31">
        <v>790</v>
      </c>
      <c r="H31">
        <v>296</v>
      </c>
      <c r="I31">
        <v>494</v>
      </c>
      <c r="J31">
        <v>0</v>
      </c>
      <c r="K31">
        <v>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494</v>
      </c>
      <c r="T31">
        <v>0</v>
      </c>
      <c r="U31">
        <v>1</v>
      </c>
      <c r="V31">
        <v>493</v>
      </c>
      <c r="W31">
        <v>13</v>
      </c>
      <c r="X31">
        <v>12</v>
      </c>
      <c r="Y31">
        <v>1</v>
      </c>
      <c r="Z31">
        <v>0</v>
      </c>
      <c r="AA31">
        <v>480</v>
      </c>
      <c r="AB31">
        <v>294</v>
      </c>
      <c r="AC31">
        <v>20</v>
      </c>
      <c r="AD31">
        <v>239</v>
      </c>
      <c r="AE31">
        <v>6</v>
      </c>
      <c r="AF31">
        <v>6</v>
      </c>
      <c r="AG31">
        <v>2</v>
      </c>
      <c r="AH31">
        <v>1</v>
      </c>
      <c r="AI31">
        <v>3</v>
      </c>
      <c r="AJ31">
        <v>0</v>
      </c>
      <c r="AK31">
        <v>0</v>
      </c>
      <c r="AL31">
        <v>0</v>
      </c>
      <c r="AM31">
        <v>2</v>
      </c>
      <c r="AN31">
        <v>1</v>
      </c>
      <c r="AO31">
        <v>3</v>
      </c>
      <c r="AP31">
        <v>11</v>
      </c>
      <c r="AQ31">
        <v>294</v>
      </c>
      <c r="AR31">
        <v>41</v>
      </c>
      <c r="AS31">
        <v>11</v>
      </c>
      <c r="AT31">
        <v>10</v>
      </c>
      <c r="AU31">
        <v>12</v>
      </c>
      <c r="AV31">
        <v>2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3</v>
      </c>
      <c r="BF31">
        <v>2</v>
      </c>
      <c r="BG31">
        <v>41</v>
      </c>
      <c r="BH31">
        <v>17</v>
      </c>
      <c r="BI31">
        <v>8</v>
      </c>
      <c r="BJ31">
        <v>1</v>
      </c>
      <c r="BK31">
        <v>1</v>
      </c>
      <c r="BL31">
        <v>3</v>
      </c>
      <c r="BM31">
        <v>0</v>
      </c>
      <c r="BN31">
        <v>0</v>
      </c>
      <c r="BO31">
        <v>0</v>
      </c>
      <c r="BP31">
        <v>0</v>
      </c>
      <c r="BQ31">
        <v>2</v>
      </c>
      <c r="BR31">
        <v>0</v>
      </c>
      <c r="BS31">
        <v>2</v>
      </c>
      <c r="BT31">
        <v>17</v>
      </c>
      <c r="BU31">
        <v>16</v>
      </c>
      <c r="BV31">
        <v>11</v>
      </c>
      <c r="BW31">
        <v>0</v>
      </c>
      <c r="BX31">
        <v>0</v>
      </c>
      <c r="BY31">
        <v>1</v>
      </c>
      <c r="BZ31">
        <v>0</v>
      </c>
      <c r="CA31">
        <v>0</v>
      </c>
      <c r="CB31">
        <v>0</v>
      </c>
      <c r="CC31">
        <v>1</v>
      </c>
      <c r="CD31">
        <v>1</v>
      </c>
      <c r="CE31">
        <v>0</v>
      </c>
      <c r="CF31">
        <v>1</v>
      </c>
      <c r="CG31">
        <v>0</v>
      </c>
      <c r="CH31">
        <v>0</v>
      </c>
      <c r="CI31">
        <v>1</v>
      </c>
      <c r="CJ31">
        <v>16</v>
      </c>
      <c r="CK31">
        <v>19</v>
      </c>
      <c r="CL31">
        <v>17</v>
      </c>
      <c r="CM31">
        <v>0</v>
      </c>
      <c r="CN31">
        <v>1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19</v>
      </c>
      <c r="DA31">
        <v>29</v>
      </c>
      <c r="DB31">
        <v>10</v>
      </c>
      <c r="DC31">
        <v>3</v>
      </c>
      <c r="DD31">
        <v>2</v>
      </c>
      <c r="DE31">
        <v>10</v>
      </c>
      <c r="DF31">
        <v>0</v>
      </c>
      <c r="DG31">
        <v>2</v>
      </c>
      <c r="DH31">
        <v>0</v>
      </c>
      <c r="DI31">
        <v>0</v>
      </c>
      <c r="DJ31">
        <v>0</v>
      </c>
      <c r="DK31">
        <v>1</v>
      </c>
      <c r="DL31">
        <v>0</v>
      </c>
      <c r="DM31">
        <v>0</v>
      </c>
      <c r="DN31">
        <v>0</v>
      </c>
      <c r="DO31">
        <v>1</v>
      </c>
      <c r="DP31">
        <v>29</v>
      </c>
      <c r="DQ31">
        <v>46</v>
      </c>
      <c r="DR31">
        <v>17</v>
      </c>
      <c r="DS31">
        <v>1</v>
      </c>
      <c r="DT31">
        <v>0</v>
      </c>
      <c r="DU31">
        <v>0</v>
      </c>
      <c r="DV31">
        <v>0</v>
      </c>
      <c r="DW31">
        <v>0</v>
      </c>
      <c r="DX31">
        <v>2</v>
      </c>
      <c r="DY31">
        <v>1</v>
      </c>
      <c r="DZ31">
        <v>2</v>
      </c>
      <c r="EA31">
        <v>0</v>
      </c>
      <c r="EB31">
        <v>0</v>
      </c>
      <c r="EC31">
        <v>0</v>
      </c>
      <c r="ED31">
        <v>0</v>
      </c>
      <c r="EE31">
        <v>23</v>
      </c>
      <c r="EF31">
        <v>46</v>
      </c>
      <c r="EG31">
        <v>15</v>
      </c>
      <c r="EH31">
        <v>9</v>
      </c>
      <c r="EI31">
        <v>0</v>
      </c>
      <c r="EJ31">
        <v>1</v>
      </c>
      <c r="EK31">
        <v>1</v>
      </c>
      <c r="EL31">
        <v>1</v>
      </c>
      <c r="EM31">
        <v>0</v>
      </c>
      <c r="EN31">
        <v>1</v>
      </c>
      <c r="EO31">
        <v>0</v>
      </c>
      <c r="EP31">
        <v>0</v>
      </c>
      <c r="EQ31">
        <v>0</v>
      </c>
      <c r="ER31">
        <v>1</v>
      </c>
      <c r="ES31">
        <v>0</v>
      </c>
      <c r="ET31">
        <v>1</v>
      </c>
      <c r="EU31">
        <v>15</v>
      </c>
      <c r="EV31">
        <v>1</v>
      </c>
      <c r="EW31">
        <v>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1</v>
      </c>
      <c r="FF31">
        <v>2</v>
      </c>
      <c r="FG31">
        <v>0</v>
      </c>
      <c r="FH31">
        <v>1</v>
      </c>
      <c r="FI31">
        <v>1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2</v>
      </c>
    </row>
    <row r="32" spans="1:175">
      <c r="A32" t="s">
        <v>677</v>
      </c>
      <c r="B32" t="s">
        <v>666</v>
      </c>
      <c r="C32" t="str">
        <f>"240405"</f>
        <v>240405</v>
      </c>
      <c r="D32" t="s">
        <v>676</v>
      </c>
      <c r="E32">
        <v>7</v>
      </c>
      <c r="F32">
        <v>541</v>
      </c>
      <c r="G32">
        <v>410</v>
      </c>
      <c r="H32">
        <v>171</v>
      </c>
      <c r="I32">
        <v>239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239</v>
      </c>
      <c r="T32">
        <v>0</v>
      </c>
      <c r="U32">
        <v>0</v>
      </c>
      <c r="V32">
        <v>239</v>
      </c>
      <c r="W32">
        <v>11</v>
      </c>
      <c r="X32">
        <v>9</v>
      </c>
      <c r="Y32">
        <v>1</v>
      </c>
      <c r="Z32">
        <v>0</v>
      </c>
      <c r="AA32">
        <v>228</v>
      </c>
      <c r="AB32">
        <v>123</v>
      </c>
      <c r="AC32">
        <v>16</v>
      </c>
      <c r="AD32">
        <v>90</v>
      </c>
      <c r="AE32">
        <v>2</v>
      </c>
      <c r="AF32">
        <v>3</v>
      </c>
      <c r="AG32">
        <v>1</v>
      </c>
      <c r="AH32">
        <v>1</v>
      </c>
      <c r="AI32">
        <v>1</v>
      </c>
      <c r="AJ32">
        <v>0</v>
      </c>
      <c r="AK32">
        <v>1</v>
      </c>
      <c r="AL32">
        <v>1</v>
      </c>
      <c r="AM32">
        <v>0</v>
      </c>
      <c r="AN32">
        <v>2</v>
      </c>
      <c r="AO32">
        <v>1</v>
      </c>
      <c r="AP32">
        <v>4</v>
      </c>
      <c r="AQ32">
        <v>123</v>
      </c>
      <c r="AR32">
        <v>30</v>
      </c>
      <c r="AS32">
        <v>13</v>
      </c>
      <c r="AT32">
        <v>4</v>
      </c>
      <c r="AU32">
        <v>2</v>
      </c>
      <c r="AV32">
        <v>3</v>
      </c>
      <c r="AW32">
        <v>3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2</v>
      </c>
      <c r="BE32">
        <v>1</v>
      </c>
      <c r="BF32">
        <v>1</v>
      </c>
      <c r="BG32">
        <v>30</v>
      </c>
      <c r="BH32">
        <v>11</v>
      </c>
      <c r="BI32">
        <v>5</v>
      </c>
      <c r="BJ32">
        <v>0</v>
      </c>
      <c r="BK32">
        <v>0</v>
      </c>
      <c r="BL32">
        <v>0</v>
      </c>
      <c r="BM32">
        <v>1</v>
      </c>
      <c r="BN32">
        <v>0</v>
      </c>
      <c r="BO32">
        <v>1</v>
      </c>
      <c r="BP32">
        <v>0</v>
      </c>
      <c r="BQ32">
        <v>2</v>
      </c>
      <c r="BR32">
        <v>0</v>
      </c>
      <c r="BS32">
        <v>2</v>
      </c>
      <c r="BT32">
        <v>11</v>
      </c>
      <c r="BU32">
        <v>4</v>
      </c>
      <c r="BV32">
        <v>2</v>
      </c>
      <c r="BW32">
        <v>1</v>
      </c>
      <c r="BX32">
        <v>0</v>
      </c>
      <c r="BY32">
        <v>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4</v>
      </c>
      <c r="CK32">
        <v>6</v>
      </c>
      <c r="CL32">
        <v>5</v>
      </c>
      <c r="CM32">
        <v>0</v>
      </c>
      <c r="CN32">
        <v>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6</v>
      </c>
      <c r="DA32">
        <v>18</v>
      </c>
      <c r="DB32">
        <v>8</v>
      </c>
      <c r="DC32">
        <v>1</v>
      </c>
      <c r="DD32">
        <v>2</v>
      </c>
      <c r="DE32">
        <v>4</v>
      </c>
      <c r="DF32">
        <v>0</v>
      </c>
      <c r="DG32">
        <v>1</v>
      </c>
      <c r="DH32">
        <v>0</v>
      </c>
      <c r="DI32">
        <v>0</v>
      </c>
      <c r="DJ32">
        <v>0</v>
      </c>
      <c r="DK32">
        <v>1</v>
      </c>
      <c r="DL32">
        <v>0</v>
      </c>
      <c r="DM32">
        <v>0</v>
      </c>
      <c r="DN32">
        <v>1</v>
      </c>
      <c r="DO32">
        <v>0</v>
      </c>
      <c r="DP32">
        <v>18</v>
      </c>
      <c r="DQ32">
        <v>20</v>
      </c>
      <c r="DR32">
        <v>8</v>
      </c>
      <c r="DS32">
        <v>1</v>
      </c>
      <c r="DT32">
        <v>3</v>
      </c>
      <c r="DU32">
        <v>0</v>
      </c>
      <c r="DV32">
        <v>0</v>
      </c>
      <c r="DW32">
        <v>2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5</v>
      </c>
      <c r="EF32">
        <v>20</v>
      </c>
      <c r="EG32">
        <v>16</v>
      </c>
      <c r="EH32">
        <v>10</v>
      </c>
      <c r="EI32">
        <v>3</v>
      </c>
      <c r="EJ32">
        <v>1</v>
      </c>
      <c r="EK32">
        <v>0</v>
      </c>
      <c r="EL32">
        <v>0</v>
      </c>
      <c r="EM32">
        <v>0</v>
      </c>
      <c r="EN32">
        <v>1</v>
      </c>
      <c r="EO32">
        <v>0</v>
      </c>
      <c r="EP32">
        <v>0</v>
      </c>
      <c r="EQ32">
        <v>1</v>
      </c>
      <c r="ER32">
        <v>0</v>
      </c>
      <c r="ES32">
        <v>0</v>
      </c>
      <c r="ET32">
        <v>0</v>
      </c>
      <c r="EU32">
        <v>16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</row>
    <row r="33" spans="1:175">
      <c r="A33" t="s">
        <v>675</v>
      </c>
      <c r="B33" t="s">
        <v>666</v>
      </c>
      <c r="C33" t="str">
        <f>"240405"</f>
        <v>240405</v>
      </c>
      <c r="D33" t="s">
        <v>674</v>
      </c>
      <c r="E33">
        <v>8</v>
      </c>
      <c r="F33">
        <v>1591</v>
      </c>
      <c r="G33">
        <v>1200</v>
      </c>
      <c r="H33">
        <v>457</v>
      </c>
      <c r="I33">
        <v>743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742</v>
      </c>
      <c r="T33">
        <v>0</v>
      </c>
      <c r="U33">
        <v>0</v>
      </c>
      <c r="V33">
        <v>742</v>
      </c>
      <c r="W33">
        <v>18</v>
      </c>
      <c r="X33">
        <v>9</v>
      </c>
      <c r="Y33">
        <v>9</v>
      </c>
      <c r="Z33">
        <v>0</v>
      </c>
      <c r="AA33">
        <v>724</v>
      </c>
      <c r="AB33">
        <v>376</v>
      </c>
      <c r="AC33">
        <v>58</v>
      </c>
      <c r="AD33">
        <v>255</v>
      </c>
      <c r="AE33">
        <v>5</v>
      </c>
      <c r="AF33">
        <v>3</v>
      </c>
      <c r="AG33">
        <v>9</v>
      </c>
      <c r="AH33">
        <v>1</v>
      </c>
      <c r="AI33">
        <v>14</v>
      </c>
      <c r="AJ33">
        <v>2</v>
      </c>
      <c r="AK33">
        <v>2</v>
      </c>
      <c r="AL33">
        <v>2</v>
      </c>
      <c r="AM33">
        <v>1</v>
      </c>
      <c r="AN33">
        <v>10</v>
      </c>
      <c r="AO33">
        <v>6</v>
      </c>
      <c r="AP33">
        <v>8</v>
      </c>
      <c r="AQ33">
        <v>376</v>
      </c>
      <c r="AR33">
        <v>104</v>
      </c>
      <c r="AS33">
        <v>36</v>
      </c>
      <c r="AT33">
        <v>38</v>
      </c>
      <c r="AU33">
        <v>12</v>
      </c>
      <c r="AV33">
        <v>8</v>
      </c>
      <c r="AW33">
        <v>6</v>
      </c>
      <c r="AX33">
        <v>0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2</v>
      </c>
      <c r="BG33">
        <v>104</v>
      </c>
      <c r="BH33">
        <v>25</v>
      </c>
      <c r="BI33">
        <v>12</v>
      </c>
      <c r="BJ33">
        <v>2</v>
      </c>
      <c r="BK33">
        <v>2</v>
      </c>
      <c r="BL33">
        <v>1</v>
      </c>
      <c r="BM33">
        <v>3</v>
      </c>
      <c r="BN33">
        <v>1</v>
      </c>
      <c r="BO33">
        <v>0</v>
      </c>
      <c r="BP33">
        <v>1</v>
      </c>
      <c r="BQ33">
        <v>1</v>
      </c>
      <c r="BR33">
        <v>0</v>
      </c>
      <c r="BS33">
        <v>2</v>
      </c>
      <c r="BT33">
        <v>25</v>
      </c>
      <c r="BU33">
        <v>25</v>
      </c>
      <c r="BV33">
        <v>12</v>
      </c>
      <c r="BW33">
        <v>2</v>
      </c>
      <c r="BX33">
        <v>4</v>
      </c>
      <c r="BY33">
        <v>1</v>
      </c>
      <c r="BZ33">
        <v>0</v>
      </c>
      <c r="CA33">
        <v>1</v>
      </c>
      <c r="CB33">
        <v>1</v>
      </c>
      <c r="CC33">
        <v>1</v>
      </c>
      <c r="CD33">
        <v>0</v>
      </c>
      <c r="CE33">
        <v>0</v>
      </c>
      <c r="CF33">
        <v>1</v>
      </c>
      <c r="CG33">
        <v>0</v>
      </c>
      <c r="CH33">
        <v>1</v>
      </c>
      <c r="CI33">
        <v>1</v>
      </c>
      <c r="CJ33">
        <v>25</v>
      </c>
      <c r="CK33">
        <v>19</v>
      </c>
      <c r="CL33">
        <v>7</v>
      </c>
      <c r="CM33">
        <v>2</v>
      </c>
      <c r="CN33">
        <v>5</v>
      </c>
      <c r="CO33">
        <v>1</v>
      </c>
      <c r="CP33">
        <v>1</v>
      </c>
      <c r="CQ33">
        <v>0</v>
      </c>
      <c r="CR33">
        <v>1</v>
      </c>
      <c r="CS33">
        <v>0</v>
      </c>
      <c r="CT33">
        <v>1</v>
      </c>
      <c r="CU33">
        <v>0</v>
      </c>
      <c r="CV33">
        <v>1</v>
      </c>
      <c r="CW33">
        <v>0</v>
      </c>
      <c r="CX33">
        <v>0</v>
      </c>
      <c r="CY33">
        <v>0</v>
      </c>
      <c r="CZ33">
        <v>19</v>
      </c>
      <c r="DA33">
        <v>62</v>
      </c>
      <c r="DB33">
        <v>23</v>
      </c>
      <c r="DC33">
        <v>8</v>
      </c>
      <c r="DD33">
        <v>10</v>
      </c>
      <c r="DE33">
        <v>14</v>
      </c>
      <c r="DF33">
        <v>1</v>
      </c>
      <c r="DG33">
        <v>1</v>
      </c>
      <c r="DH33">
        <v>1</v>
      </c>
      <c r="DI33">
        <v>1</v>
      </c>
      <c r="DJ33">
        <v>0</v>
      </c>
      <c r="DK33">
        <v>0</v>
      </c>
      <c r="DL33">
        <v>1</v>
      </c>
      <c r="DM33">
        <v>0</v>
      </c>
      <c r="DN33">
        <v>1</v>
      </c>
      <c r="DO33">
        <v>1</v>
      </c>
      <c r="DP33">
        <v>62</v>
      </c>
      <c r="DQ33">
        <v>85</v>
      </c>
      <c r="DR33">
        <v>28</v>
      </c>
      <c r="DS33">
        <v>4</v>
      </c>
      <c r="DT33">
        <v>5</v>
      </c>
      <c r="DU33">
        <v>0</v>
      </c>
      <c r="DV33">
        <v>9</v>
      </c>
      <c r="DW33">
        <v>2</v>
      </c>
      <c r="DX33">
        <v>4</v>
      </c>
      <c r="DY33">
        <v>0</v>
      </c>
      <c r="DZ33">
        <v>2</v>
      </c>
      <c r="EA33">
        <v>1</v>
      </c>
      <c r="EB33">
        <v>1</v>
      </c>
      <c r="EC33">
        <v>1</v>
      </c>
      <c r="ED33">
        <v>2</v>
      </c>
      <c r="EE33">
        <v>26</v>
      </c>
      <c r="EF33">
        <v>85</v>
      </c>
      <c r="EG33">
        <v>25</v>
      </c>
      <c r="EH33">
        <v>15</v>
      </c>
      <c r="EI33">
        <v>3</v>
      </c>
      <c r="EJ33">
        <v>0</v>
      </c>
      <c r="EK33">
        <v>0</v>
      </c>
      <c r="EL33">
        <v>1</v>
      </c>
      <c r="EM33">
        <v>1</v>
      </c>
      <c r="EN33">
        <v>1</v>
      </c>
      <c r="EO33">
        <v>1</v>
      </c>
      <c r="EP33">
        <v>0</v>
      </c>
      <c r="EQ33">
        <v>0</v>
      </c>
      <c r="ER33">
        <v>1</v>
      </c>
      <c r="ES33">
        <v>0</v>
      </c>
      <c r="ET33">
        <v>2</v>
      </c>
      <c r="EU33">
        <v>25</v>
      </c>
      <c r="EV33">
        <v>3</v>
      </c>
      <c r="EW33">
        <v>2</v>
      </c>
      <c r="EX33">
        <v>0</v>
      </c>
      <c r="EY33">
        <v>0</v>
      </c>
      <c r="EZ33">
        <v>0</v>
      </c>
      <c r="FA33">
        <v>1</v>
      </c>
      <c r="FB33">
        <v>0</v>
      </c>
      <c r="FC33">
        <v>0</v>
      </c>
      <c r="FD33">
        <v>0</v>
      </c>
      <c r="FE33">
        <v>3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</row>
    <row r="34" spans="1:175">
      <c r="A34" t="s">
        <v>673</v>
      </c>
      <c r="B34" t="s">
        <v>666</v>
      </c>
      <c r="C34" t="str">
        <f>"240405"</f>
        <v>240405</v>
      </c>
      <c r="D34" t="s">
        <v>672</v>
      </c>
      <c r="E34">
        <v>9</v>
      </c>
      <c r="F34">
        <v>1276</v>
      </c>
      <c r="G34">
        <v>960</v>
      </c>
      <c r="H34">
        <v>421</v>
      </c>
      <c r="I34">
        <v>539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539</v>
      </c>
      <c r="T34">
        <v>0</v>
      </c>
      <c r="U34">
        <v>0</v>
      </c>
      <c r="V34">
        <v>539</v>
      </c>
      <c r="W34">
        <v>27</v>
      </c>
      <c r="X34">
        <v>21</v>
      </c>
      <c r="Y34">
        <v>6</v>
      </c>
      <c r="Z34">
        <v>0</v>
      </c>
      <c r="AA34">
        <v>512</v>
      </c>
      <c r="AB34">
        <v>203</v>
      </c>
      <c r="AC34">
        <v>29</v>
      </c>
      <c r="AD34">
        <v>143</v>
      </c>
      <c r="AE34">
        <v>0</v>
      </c>
      <c r="AF34">
        <v>1</v>
      </c>
      <c r="AG34">
        <v>0</v>
      </c>
      <c r="AH34">
        <v>3</v>
      </c>
      <c r="AI34">
        <v>11</v>
      </c>
      <c r="AJ34">
        <v>0</v>
      </c>
      <c r="AK34">
        <v>4</v>
      </c>
      <c r="AL34">
        <v>0</v>
      </c>
      <c r="AM34">
        <v>0</v>
      </c>
      <c r="AN34">
        <v>8</v>
      </c>
      <c r="AO34">
        <v>1</v>
      </c>
      <c r="AP34">
        <v>3</v>
      </c>
      <c r="AQ34">
        <v>203</v>
      </c>
      <c r="AR34">
        <v>78</v>
      </c>
      <c r="AS34">
        <v>32</v>
      </c>
      <c r="AT34">
        <v>26</v>
      </c>
      <c r="AU34">
        <v>6</v>
      </c>
      <c r="AV34">
        <v>4</v>
      </c>
      <c r="AW34">
        <v>3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1</v>
      </c>
      <c r="BD34">
        <v>2</v>
      </c>
      <c r="BE34">
        <v>0</v>
      </c>
      <c r="BF34">
        <v>3</v>
      </c>
      <c r="BG34">
        <v>78</v>
      </c>
      <c r="BH34">
        <v>28</v>
      </c>
      <c r="BI34">
        <v>15</v>
      </c>
      <c r="BJ34">
        <v>5</v>
      </c>
      <c r="BK34">
        <v>0</v>
      </c>
      <c r="BL34">
        <v>1</v>
      </c>
      <c r="BM34">
        <v>0</v>
      </c>
      <c r="BN34">
        <v>2</v>
      </c>
      <c r="BO34">
        <v>0</v>
      </c>
      <c r="BP34">
        <v>1</v>
      </c>
      <c r="BQ34">
        <v>2</v>
      </c>
      <c r="BR34">
        <v>0</v>
      </c>
      <c r="BS34">
        <v>2</v>
      </c>
      <c r="BT34">
        <v>28</v>
      </c>
      <c r="BU34">
        <v>17</v>
      </c>
      <c r="BV34">
        <v>10</v>
      </c>
      <c r="BW34">
        <v>0</v>
      </c>
      <c r="BX34">
        <v>0</v>
      </c>
      <c r="BY34">
        <v>2</v>
      </c>
      <c r="BZ34">
        <v>0</v>
      </c>
      <c r="CA34">
        <v>3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1</v>
      </c>
      <c r="CI34">
        <v>0</v>
      </c>
      <c r="CJ34">
        <v>17</v>
      </c>
      <c r="CK34">
        <v>40</v>
      </c>
      <c r="CL34">
        <v>21</v>
      </c>
      <c r="CM34">
        <v>1</v>
      </c>
      <c r="CN34">
        <v>6</v>
      </c>
      <c r="CO34">
        <v>1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2</v>
      </c>
      <c r="CW34">
        <v>2</v>
      </c>
      <c r="CX34">
        <v>0</v>
      </c>
      <c r="CY34">
        <v>6</v>
      </c>
      <c r="CZ34">
        <v>40</v>
      </c>
      <c r="DA34">
        <v>45</v>
      </c>
      <c r="DB34">
        <v>15</v>
      </c>
      <c r="DC34">
        <v>6</v>
      </c>
      <c r="DD34">
        <v>4</v>
      </c>
      <c r="DE34">
        <v>13</v>
      </c>
      <c r="DF34">
        <v>0</v>
      </c>
      <c r="DG34">
        <v>0</v>
      </c>
      <c r="DH34">
        <v>1</v>
      </c>
      <c r="DI34">
        <v>1</v>
      </c>
      <c r="DJ34">
        <v>1</v>
      </c>
      <c r="DK34">
        <v>0</v>
      </c>
      <c r="DL34">
        <v>0</v>
      </c>
      <c r="DM34">
        <v>0</v>
      </c>
      <c r="DN34">
        <v>3</v>
      </c>
      <c r="DO34">
        <v>1</v>
      </c>
      <c r="DP34">
        <v>45</v>
      </c>
      <c r="DQ34">
        <v>76</v>
      </c>
      <c r="DR34">
        <v>40</v>
      </c>
      <c r="DS34">
        <v>5</v>
      </c>
      <c r="DT34">
        <v>4</v>
      </c>
      <c r="DU34">
        <v>0</v>
      </c>
      <c r="DV34">
        <v>0</v>
      </c>
      <c r="DW34">
        <v>2</v>
      </c>
      <c r="DX34">
        <v>2</v>
      </c>
      <c r="DY34">
        <v>0</v>
      </c>
      <c r="DZ34">
        <v>3</v>
      </c>
      <c r="EA34">
        <v>0</v>
      </c>
      <c r="EB34">
        <v>1</v>
      </c>
      <c r="EC34">
        <v>0</v>
      </c>
      <c r="ED34">
        <v>2</v>
      </c>
      <c r="EE34">
        <v>17</v>
      </c>
      <c r="EF34">
        <v>76</v>
      </c>
      <c r="EG34">
        <v>18</v>
      </c>
      <c r="EH34">
        <v>9</v>
      </c>
      <c r="EI34">
        <v>4</v>
      </c>
      <c r="EJ34">
        <v>1</v>
      </c>
      <c r="EK34">
        <v>0</v>
      </c>
      <c r="EL34">
        <v>1</v>
      </c>
      <c r="EM34">
        <v>0</v>
      </c>
      <c r="EN34">
        <v>2</v>
      </c>
      <c r="EO34">
        <v>0</v>
      </c>
      <c r="EP34">
        <v>0</v>
      </c>
      <c r="EQ34">
        <v>0</v>
      </c>
      <c r="ER34">
        <v>1</v>
      </c>
      <c r="ES34">
        <v>0</v>
      </c>
      <c r="ET34">
        <v>0</v>
      </c>
      <c r="EU34">
        <v>18</v>
      </c>
      <c r="EV34">
        <v>6</v>
      </c>
      <c r="EW34">
        <v>4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1</v>
      </c>
      <c r="FD34">
        <v>1</v>
      </c>
      <c r="FE34">
        <v>6</v>
      </c>
      <c r="FF34">
        <v>1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1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1</v>
      </c>
    </row>
    <row r="35" spans="1:175">
      <c r="A35" t="s">
        <v>671</v>
      </c>
      <c r="B35" t="s">
        <v>666</v>
      </c>
      <c r="C35" t="str">
        <f>"240405"</f>
        <v>240405</v>
      </c>
      <c r="D35" t="s">
        <v>670</v>
      </c>
      <c r="E35">
        <v>10</v>
      </c>
      <c r="F35">
        <v>876</v>
      </c>
      <c r="G35">
        <v>660</v>
      </c>
      <c r="H35">
        <v>273</v>
      </c>
      <c r="I35">
        <v>387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387</v>
      </c>
      <c r="T35">
        <v>0</v>
      </c>
      <c r="U35">
        <v>0</v>
      </c>
      <c r="V35">
        <v>387</v>
      </c>
      <c r="W35">
        <v>13</v>
      </c>
      <c r="X35">
        <v>10</v>
      </c>
      <c r="Y35">
        <v>3</v>
      </c>
      <c r="Z35">
        <v>0</v>
      </c>
      <c r="AA35">
        <v>374</v>
      </c>
      <c r="AB35">
        <v>205</v>
      </c>
      <c r="AC35">
        <v>43</v>
      </c>
      <c r="AD35">
        <v>123</v>
      </c>
      <c r="AE35">
        <v>2</v>
      </c>
      <c r="AF35">
        <v>1</v>
      </c>
      <c r="AG35">
        <v>1</v>
      </c>
      <c r="AH35">
        <v>7</v>
      </c>
      <c r="AI35">
        <v>10</v>
      </c>
      <c r="AJ35">
        <v>3</v>
      </c>
      <c r="AK35">
        <v>1</v>
      </c>
      <c r="AL35">
        <v>0</v>
      </c>
      <c r="AM35">
        <v>0</v>
      </c>
      <c r="AN35">
        <v>3</v>
      </c>
      <c r="AO35">
        <v>2</v>
      </c>
      <c r="AP35">
        <v>9</v>
      </c>
      <c r="AQ35">
        <v>205</v>
      </c>
      <c r="AR35">
        <v>31</v>
      </c>
      <c r="AS35">
        <v>13</v>
      </c>
      <c r="AT35">
        <v>7</v>
      </c>
      <c r="AU35">
        <v>3</v>
      </c>
      <c r="AV35">
        <v>3</v>
      </c>
      <c r="AW35">
        <v>0</v>
      </c>
      <c r="AX35">
        <v>0</v>
      </c>
      <c r="AY35">
        <v>0</v>
      </c>
      <c r="AZ35">
        <v>2</v>
      </c>
      <c r="BA35">
        <v>1</v>
      </c>
      <c r="BB35">
        <v>0</v>
      </c>
      <c r="BC35">
        <v>0</v>
      </c>
      <c r="BD35">
        <v>0</v>
      </c>
      <c r="BE35">
        <v>2</v>
      </c>
      <c r="BF35">
        <v>0</v>
      </c>
      <c r="BG35">
        <v>31</v>
      </c>
      <c r="BH35">
        <v>20</v>
      </c>
      <c r="BI35">
        <v>11</v>
      </c>
      <c r="BJ35">
        <v>1</v>
      </c>
      <c r="BK35">
        <v>1</v>
      </c>
      <c r="BL35">
        <v>1</v>
      </c>
      <c r="BM35">
        <v>1</v>
      </c>
      <c r="BN35">
        <v>0</v>
      </c>
      <c r="BO35">
        <v>0</v>
      </c>
      <c r="BP35">
        <v>1</v>
      </c>
      <c r="BQ35">
        <v>1</v>
      </c>
      <c r="BR35">
        <v>0</v>
      </c>
      <c r="BS35">
        <v>3</v>
      </c>
      <c r="BT35">
        <v>20</v>
      </c>
      <c r="BU35">
        <v>22</v>
      </c>
      <c r="BV35">
        <v>15</v>
      </c>
      <c r="BW35">
        <v>5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1</v>
      </c>
      <c r="CI35">
        <v>0</v>
      </c>
      <c r="CJ35">
        <v>22</v>
      </c>
      <c r="CK35">
        <v>23</v>
      </c>
      <c r="CL35">
        <v>15</v>
      </c>
      <c r="CM35">
        <v>0</v>
      </c>
      <c r="CN35">
        <v>1</v>
      </c>
      <c r="CO35">
        <v>1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5</v>
      </c>
      <c r="CZ35">
        <v>23</v>
      </c>
      <c r="DA35">
        <v>23</v>
      </c>
      <c r="DB35">
        <v>11</v>
      </c>
      <c r="DC35">
        <v>0</v>
      </c>
      <c r="DD35">
        <v>3</v>
      </c>
      <c r="DE35">
        <v>5</v>
      </c>
      <c r="DF35">
        <v>0</v>
      </c>
      <c r="DG35">
        <v>0</v>
      </c>
      <c r="DH35">
        <v>0</v>
      </c>
      <c r="DI35">
        <v>0</v>
      </c>
      <c r="DJ35">
        <v>1</v>
      </c>
      <c r="DK35">
        <v>2</v>
      </c>
      <c r="DL35">
        <v>0</v>
      </c>
      <c r="DM35">
        <v>0</v>
      </c>
      <c r="DN35">
        <v>0</v>
      </c>
      <c r="DO35">
        <v>1</v>
      </c>
      <c r="DP35">
        <v>23</v>
      </c>
      <c r="DQ35">
        <v>40</v>
      </c>
      <c r="DR35">
        <v>21</v>
      </c>
      <c r="DS35">
        <v>1</v>
      </c>
      <c r="DT35">
        <v>1</v>
      </c>
      <c r="DU35">
        <v>0</v>
      </c>
      <c r="DV35">
        <v>2</v>
      </c>
      <c r="DW35">
        <v>1</v>
      </c>
      <c r="DX35">
        <v>2</v>
      </c>
      <c r="DY35">
        <v>0</v>
      </c>
      <c r="DZ35">
        <v>0</v>
      </c>
      <c r="EA35">
        <v>0</v>
      </c>
      <c r="EB35">
        <v>2</v>
      </c>
      <c r="EC35">
        <v>0</v>
      </c>
      <c r="ED35">
        <v>0</v>
      </c>
      <c r="EE35">
        <v>10</v>
      </c>
      <c r="EF35">
        <v>40</v>
      </c>
      <c r="EG35">
        <v>9</v>
      </c>
      <c r="EH35">
        <v>7</v>
      </c>
      <c r="EI35">
        <v>0</v>
      </c>
      <c r="EJ35">
        <v>0</v>
      </c>
      <c r="EK35">
        <v>0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</v>
      </c>
      <c r="EU35">
        <v>9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1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</v>
      </c>
      <c r="FQ35">
        <v>0</v>
      </c>
      <c r="FR35">
        <v>0</v>
      </c>
      <c r="FS35">
        <v>1</v>
      </c>
    </row>
    <row r="36" spans="1:175">
      <c r="A36" t="s">
        <v>669</v>
      </c>
      <c r="B36" t="s">
        <v>666</v>
      </c>
      <c r="C36" t="str">
        <f>"240405"</f>
        <v>240405</v>
      </c>
      <c r="D36" t="s">
        <v>668</v>
      </c>
      <c r="E36">
        <v>11</v>
      </c>
      <c r="F36">
        <v>501</v>
      </c>
      <c r="G36">
        <v>380</v>
      </c>
      <c r="H36">
        <v>148</v>
      </c>
      <c r="I36">
        <v>232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232</v>
      </c>
      <c r="T36">
        <v>0</v>
      </c>
      <c r="U36">
        <v>0</v>
      </c>
      <c r="V36">
        <v>232</v>
      </c>
      <c r="W36">
        <v>10</v>
      </c>
      <c r="X36">
        <v>9</v>
      </c>
      <c r="Y36">
        <v>1</v>
      </c>
      <c r="Z36">
        <v>0</v>
      </c>
      <c r="AA36">
        <v>222</v>
      </c>
      <c r="AB36">
        <v>111</v>
      </c>
      <c r="AC36">
        <v>20</v>
      </c>
      <c r="AD36">
        <v>77</v>
      </c>
      <c r="AE36">
        <v>0</v>
      </c>
      <c r="AF36">
        <v>1</v>
      </c>
      <c r="AG36">
        <v>0</v>
      </c>
      <c r="AH36">
        <v>3</v>
      </c>
      <c r="AI36">
        <v>4</v>
      </c>
      <c r="AJ36">
        <v>0</v>
      </c>
      <c r="AK36">
        <v>1</v>
      </c>
      <c r="AL36">
        <v>0</v>
      </c>
      <c r="AM36">
        <v>0</v>
      </c>
      <c r="AN36">
        <v>3</v>
      </c>
      <c r="AO36">
        <v>0</v>
      </c>
      <c r="AP36">
        <v>2</v>
      </c>
      <c r="AQ36">
        <v>111</v>
      </c>
      <c r="AR36">
        <v>33</v>
      </c>
      <c r="AS36">
        <v>15</v>
      </c>
      <c r="AT36">
        <v>8</v>
      </c>
      <c r="AU36">
        <v>1</v>
      </c>
      <c r="AV36">
        <v>4</v>
      </c>
      <c r="AW36">
        <v>2</v>
      </c>
      <c r="AX36">
        <v>0</v>
      </c>
      <c r="AY36">
        <v>0</v>
      </c>
      <c r="AZ36">
        <v>1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33</v>
      </c>
      <c r="BH36">
        <v>4</v>
      </c>
      <c r="BI36">
        <v>0</v>
      </c>
      <c r="BJ36">
        <v>0</v>
      </c>
      <c r="BK36">
        <v>0</v>
      </c>
      <c r="BL36">
        <v>2</v>
      </c>
      <c r="BM36">
        <v>0</v>
      </c>
      <c r="BN36">
        <v>1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4</v>
      </c>
      <c r="BU36">
        <v>12</v>
      </c>
      <c r="BV36">
        <v>9</v>
      </c>
      <c r="BW36">
        <v>1</v>
      </c>
      <c r="BX36">
        <v>0</v>
      </c>
      <c r="BY36">
        <v>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12</v>
      </c>
      <c r="CK36">
        <v>16</v>
      </c>
      <c r="CL36">
        <v>8</v>
      </c>
      <c r="CM36">
        <v>1</v>
      </c>
      <c r="CN36">
        <v>4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16</v>
      </c>
      <c r="DA36">
        <v>13</v>
      </c>
      <c r="DB36">
        <v>5</v>
      </c>
      <c r="DC36">
        <v>4</v>
      </c>
      <c r="DD36">
        <v>2</v>
      </c>
      <c r="DE36">
        <v>2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13</v>
      </c>
      <c r="DQ36">
        <v>25</v>
      </c>
      <c r="DR36">
        <v>6</v>
      </c>
      <c r="DS36">
        <v>0</v>
      </c>
      <c r="DT36">
        <v>8</v>
      </c>
      <c r="DU36">
        <v>2</v>
      </c>
      <c r="DV36">
        <v>1</v>
      </c>
      <c r="DW36">
        <v>0</v>
      </c>
      <c r="DX36">
        <v>4</v>
      </c>
      <c r="DY36">
        <v>0</v>
      </c>
      <c r="DZ36">
        <v>1</v>
      </c>
      <c r="EA36">
        <v>1</v>
      </c>
      <c r="EB36">
        <v>1</v>
      </c>
      <c r="EC36">
        <v>0</v>
      </c>
      <c r="ED36">
        <v>0</v>
      </c>
      <c r="EE36">
        <v>1</v>
      </c>
      <c r="EF36">
        <v>25</v>
      </c>
      <c r="EG36">
        <v>5</v>
      </c>
      <c r="EH36">
        <v>1</v>
      </c>
      <c r="EI36">
        <v>2</v>
      </c>
      <c r="EJ36">
        <v>0</v>
      </c>
      <c r="EK36">
        <v>2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5</v>
      </c>
      <c r="EV36">
        <v>2</v>
      </c>
      <c r="EW36">
        <v>1</v>
      </c>
      <c r="EX36">
        <v>1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2</v>
      </c>
      <c r="FF36">
        <v>1</v>
      </c>
      <c r="FG36">
        <v>0</v>
      </c>
      <c r="FH36">
        <v>0</v>
      </c>
      <c r="FI36">
        <v>0</v>
      </c>
      <c r="FJ36">
        <v>1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1</v>
      </c>
    </row>
    <row r="37" spans="1:175">
      <c r="A37" t="s">
        <v>667</v>
      </c>
      <c r="B37" t="s">
        <v>666</v>
      </c>
      <c r="C37" t="str">
        <f>"240405"</f>
        <v>240405</v>
      </c>
      <c r="D37" t="s">
        <v>665</v>
      </c>
      <c r="E37">
        <v>12</v>
      </c>
      <c r="F37">
        <v>395</v>
      </c>
      <c r="G37">
        <v>310</v>
      </c>
      <c r="H37">
        <v>122</v>
      </c>
      <c r="I37">
        <v>188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188</v>
      </c>
      <c r="T37">
        <v>0</v>
      </c>
      <c r="U37">
        <v>0</v>
      </c>
      <c r="V37">
        <v>188</v>
      </c>
      <c r="W37">
        <v>3</v>
      </c>
      <c r="X37">
        <v>3</v>
      </c>
      <c r="Y37">
        <v>0</v>
      </c>
      <c r="Z37">
        <v>0</v>
      </c>
      <c r="AA37">
        <v>185</v>
      </c>
      <c r="AB37">
        <v>99</v>
      </c>
      <c r="AC37">
        <v>12</v>
      </c>
      <c r="AD37">
        <v>73</v>
      </c>
      <c r="AE37">
        <v>0</v>
      </c>
      <c r="AF37">
        <v>2</v>
      </c>
      <c r="AG37">
        <v>0</v>
      </c>
      <c r="AH37">
        <v>1</v>
      </c>
      <c r="AI37">
        <v>5</v>
      </c>
      <c r="AJ37">
        <v>0</v>
      </c>
      <c r="AK37">
        <v>0</v>
      </c>
      <c r="AL37">
        <v>2</v>
      </c>
      <c r="AM37">
        <v>1</v>
      </c>
      <c r="AN37">
        <v>3</v>
      </c>
      <c r="AO37">
        <v>0</v>
      </c>
      <c r="AP37">
        <v>0</v>
      </c>
      <c r="AQ37">
        <v>99</v>
      </c>
      <c r="AR37">
        <v>16</v>
      </c>
      <c r="AS37">
        <v>8</v>
      </c>
      <c r="AT37">
        <v>2</v>
      </c>
      <c r="AU37">
        <v>2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1</v>
      </c>
      <c r="BF37">
        <v>1</v>
      </c>
      <c r="BG37">
        <v>16</v>
      </c>
      <c r="BH37">
        <v>9</v>
      </c>
      <c r="BI37">
        <v>6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2</v>
      </c>
      <c r="BQ37">
        <v>1</v>
      </c>
      <c r="BR37">
        <v>0</v>
      </c>
      <c r="BS37">
        <v>0</v>
      </c>
      <c r="BT37">
        <v>9</v>
      </c>
      <c r="BU37">
        <v>12</v>
      </c>
      <c r="BV37">
        <v>7</v>
      </c>
      <c r="BW37">
        <v>0</v>
      </c>
      <c r="BX37">
        <v>3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</v>
      </c>
      <c r="CJ37">
        <v>12</v>
      </c>
      <c r="CK37">
        <v>6</v>
      </c>
      <c r="CL37">
        <v>4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0</v>
      </c>
      <c r="CY37">
        <v>0</v>
      </c>
      <c r="CZ37">
        <v>6</v>
      </c>
      <c r="DA37">
        <v>17</v>
      </c>
      <c r="DB37">
        <v>11</v>
      </c>
      <c r="DC37">
        <v>3</v>
      </c>
      <c r="DD37">
        <v>1</v>
      </c>
      <c r="DE37">
        <v>2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17</v>
      </c>
      <c r="DQ37">
        <v>21</v>
      </c>
      <c r="DR37">
        <v>14</v>
      </c>
      <c r="DS37">
        <v>2</v>
      </c>
      <c r="DT37">
        <v>0</v>
      </c>
      <c r="DU37">
        <v>0</v>
      </c>
      <c r="DV37">
        <v>0</v>
      </c>
      <c r="DW37">
        <v>1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4</v>
      </c>
      <c r="EF37">
        <v>21</v>
      </c>
      <c r="EG37">
        <v>4</v>
      </c>
      <c r="EH37">
        <v>2</v>
      </c>
      <c r="EI37">
        <v>0</v>
      </c>
      <c r="EJ37">
        <v>0</v>
      </c>
      <c r="EK37">
        <v>0</v>
      </c>
      <c r="EL37">
        <v>0</v>
      </c>
      <c r="EM37">
        <v>1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</v>
      </c>
      <c r="EU37">
        <v>4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</v>
      </c>
      <c r="FG37">
        <v>0</v>
      </c>
      <c r="FH37">
        <v>0</v>
      </c>
      <c r="FI37">
        <v>0</v>
      </c>
      <c r="FJ37">
        <v>1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1</v>
      </c>
    </row>
    <row r="38" spans="1:175">
      <c r="A38" t="s">
        <v>664</v>
      </c>
      <c r="B38" t="s">
        <v>656</v>
      </c>
      <c r="C38" t="str">
        <f>"240406"</f>
        <v>240406</v>
      </c>
      <c r="D38" t="s">
        <v>515</v>
      </c>
      <c r="E38">
        <v>1</v>
      </c>
      <c r="F38">
        <v>1378</v>
      </c>
      <c r="G38">
        <v>1060</v>
      </c>
      <c r="H38">
        <v>423</v>
      </c>
      <c r="I38">
        <v>637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637</v>
      </c>
      <c r="T38">
        <v>0</v>
      </c>
      <c r="U38">
        <v>0</v>
      </c>
      <c r="V38">
        <v>637</v>
      </c>
      <c r="W38">
        <v>11</v>
      </c>
      <c r="X38">
        <v>7</v>
      </c>
      <c r="Y38">
        <v>4</v>
      </c>
      <c r="Z38">
        <v>0</v>
      </c>
      <c r="AA38">
        <v>626</v>
      </c>
      <c r="AB38">
        <v>232</v>
      </c>
      <c r="AC38">
        <v>84</v>
      </c>
      <c r="AD38">
        <v>52</v>
      </c>
      <c r="AE38">
        <v>15</v>
      </c>
      <c r="AF38">
        <v>7</v>
      </c>
      <c r="AG38">
        <v>5</v>
      </c>
      <c r="AH38">
        <v>2</v>
      </c>
      <c r="AI38">
        <v>20</v>
      </c>
      <c r="AJ38">
        <v>2</v>
      </c>
      <c r="AK38">
        <v>9</v>
      </c>
      <c r="AL38">
        <v>0</v>
      </c>
      <c r="AM38">
        <v>3</v>
      </c>
      <c r="AN38">
        <v>2</v>
      </c>
      <c r="AO38">
        <v>7</v>
      </c>
      <c r="AP38">
        <v>24</v>
      </c>
      <c r="AQ38">
        <v>232</v>
      </c>
      <c r="AR38">
        <v>112</v>
      </c>
      <c r="AS38">
        <v>51</v>
      </c>
      <c r="AT38">
        <v>33</v>
      </c>
      <c r="AU38">
        <v>5</v>
      </c>
      <c r="AV38">
        <v>8</v>
      </c>
      <c r="AW38">
        <v>0</v>
      </c>
      <c r="AX38">
        <v>6</v>
      </c>
      <c r="AY38">
        <v>1</v>
      </c>
      <c r="AZ38">
        <v>1</v>
      </c>
      <c r="BA38">
        <v>0</v>
      </c>
      <c r="BB38">
        <v>3</v>
      </c>
      <c r="BC38">
        <v>0</v>
      </c>
      <c r="BD38">
        <v>1</v>
      </c>
      <c r="BE38">
        <v>2</v>
      </c>
      <c r="BF38">
        <v>1</v>
      </c>
      <c r="BG38">
        <v>112</v>
      </c>
      <c r="BH38">
        <v>24</v>
      </c>
      <c r="BI38">
        <v>8</v>
      </c>
      <c r="BJ38">
        <v>4</v>
      </c>
      <c r="BK38">
        <v>1</v>
      </c>
      <c r="BL38">
        <v>0</v>
      </c>
      <c r="BM38">
        <v>0</v>
      </c>
      <c r="BN38">
        <v>2</v>
      </c>
      <c r="BO38">
        <v>1</v>
      </c>
      <c r="BP38">
        <v>5</v>
      </c>
      <c r="BQ38">
        <v>2</v>
      </c>
      <c r="BR38">
        <v>1</v>
      </c>
      <c r="BS38">
        <v>0</v>
      </c>
      <c r="BT38">
        <v>24</v>
      </c>
      <c r="BU38">
        <v>16</v>
      </c>
      <c r="BV38">
        <v>10</v>
      </c>
      <c r="BW38">
        <v>0</v>
      </c>
      <c r="BX38">
        <v>1</v>
      </c>
      <c r="BY38">
        <v>1</v>
      </c>
      <c r="BZ38">
        <v>1</v>
      </c>
      <c r="CA38">
        <v>1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2</v>
      </c>
      <c r="CH38">
        <v>0</v>
      </c>
      <c r="CI38">
        <v>0</v>
      </c>
      <c r="CJ38">
        <v>16</v>
      </c>
      <c r="CK38">
        <v>34</v>
      </c>
      <c r="CL38">
        <v>24</v>
      </c>
      <c r="CM38">
        <v>0</v>
      </c>
      <c r="CN38">
        <v>1</v>
      </c>
      <c r="CO38">
        <v>0</v>
      </c>
      <c r="CP38">
        <v>0</v>
      </c>
      <c r="CQ38">
        <v>1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4</v>
      </c>
      <c r="CX38">
        <v>3</v>
      </c>
      <c r="CY38">
        <v>0</v>
      </c>
      <c r="CZ38">
        <v>34</v>
      </c>
      <c r="DA38">
        <v>78</v>
      </c>
      <c r="DB38">
        <v>31</v>
      </c>
      <c r="DC38">
        <v>11</v>
      </c>
      <c r="DD38">
        <v>7</v>
      </c>
      <c r="DE38">
        <v>12</v>
      </c>
      <c r="DF38">
        <v>0</v>
      </c>
      <c r="DG38">
        <v>0</v>
      </c>
      <c r="DH38">
        <v>4</v>
      </c>
      <c r="DI38">
        <v>1</v>
      </c>
      <c r="DJ38">
        <v>2</v>
      </c>
      <c r="DK38">
        <v>1</v>
      </c>
      <c r="DL38">
        <v>3</v>
      </c>
      <c r="DM38">
        <v>0</v>
      </c>
      <c r="DN38">
        <v>0</v>
      </c>
      <c r="DO38">
        <v>6</v>
      </c>
      <c r="DP38">
        <v>78</v>
      </c>
      <c r="DQ38">
        <v>82</v>
      </c>
      <c r="DR38">
        <v>25</v>
      </c>
      <c r="DS38">
        <v>0</v>
      </c>
      <c r="DT38">
        <v>2</v>
      </c>
      <c r="DU38">
        <v>0</v>
      </c>
      <c r="DV38">
        <v>1</v>
      </c>
      <c r="DW38">
        <v>45</v>
      </c>
      <c r="DX38">
        <v>1</v>
      </c>
      <c r="DY38">
        <v>1</v>
      </c>
      <c r="DZ38">
        <v>1</v>
      </c>
      <c r="EA38">
        <v>0</v>
      </c>
      <c r="EB38">
        <v>0</v>
      </c>
      <c r="EC38">
        <v>0</v>
      </c>
      <c r="ED38">
        <v>1</v>
      </c>
      <c r="EE38">
        <v>5</v>
      </c>
      <c r="EF38">
        <v>82</v>
      </c>
      <c r="EG38">
        <v>41</v>
      </c>
      <c r="EH38">
        <v>25</v>
      </c>
      <c r="EI38">
        <v>3</v>
      </c>
      <c r="EJ38">
        <v>0</v>
      </c>
      <c r="EK38">
        <v>1</v>
      </c>
      <c r="EL38">
        <v>5</v>
      </c>
      <c r="EM38">
        <v>3</v>
      </c>
      <c r="EN38">
        <v>1</v>
      </c>
      <c r="EO38">
        <v>0</v>
      </c>
      <c r="EP38">
        <v>0</v>
      </c>
      <c r="EQ38">
        <v>0</v>
      </c>
      <c r="ER38">
        <v>0</v>
      </c>
      <c r="ES38">
        <v>2</v>
      </c>
      <c r="ET38">
        <v>1</v>
      </c>
      <c r="EU38">
        <v>41</v>
      </c>
      <c r="EV38">
        <v>7</v>
      </c>
      <c r="EW38">
        <v>3</v>
      </c>
      <c r="EX38">
        <v>1</v>
      </c>
      <c r="EY38">
        <v>0</v>
      </c>
      <c r="EZ38">
        <v>0</v>
      </c>
      <c r="FA38">
        <v>0</v>
      </c>
      <c r="FB38">
        <v>2</v>
      </c>
      <c r="FC38">
        <v>1</v>
      </c>
      <c r="FD38">
        <v>0</v>
      </c>
      <c r="FE38">
        <v>7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</row>
    <row r="39" spans="1:175">
      <c r="A39" t="s">
        <v>663</v>
      </c>
      <c r="B39" t="s">
        <v>656</v>
      </c>
      <c r="C39" t="str">
        <f>"240406"</f>
        <v>240406</v>
      </c>
      <c r="D39" t="s">
        <v>541</v>
      </c>
      <c r="E39">
        <v>2</v>
      </c>
      <c r="F39">
        <v>1921</v>
      </c>
      <c r="G39">
        <v>1470</v>
      </c>
      <c r="H39">
        <v>570</v>
      </c>
      <c r="I39">
        <v>900</v>
      </c>
      <c r="J39">
        <v>4</v>
      </c>
      <c r="K39">
        <v>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900</v>
      </c>
      <c r="T39">
        <v>0</v>
      </c>
      <c r="U39">
        <v>0</v>
      </c>
      <c r="V39">
        <v>900</v>
      </c>
      <c r="W39">
        <v>38</v>
      </c>
      <c r="X39">
        <v>22</v>
      </c>
      <c r="Y39">
        <v>16</v>
      </c>
      <c r="Z39">
        <v>0</v>
      </c>
      <c r="AA39">
        <v>862</v>
      </c>
      <c r="AB39">
        <v>417</v>
      </c>
      <c r="AC39">
        <v>153</v>
      </c>
      <c r="AD39">
        <v>67</v>
      </c>
      <c r="AE39">
        <v>29</v>
      </c>
      <c r="AF39">
        <v>9</v>
      </c>
      <c r="AG39">
        <v>35</v>
      </c>
      <c r="AH39">
        <v>7</v>
      </c>
      <c r="AI39">
        <v>67</v>
      </c>
      <c r="AJ39">
        <v>6</v>
      </c>
      <c r="AK39">
        <v>3</v>
      </c>
      <c r="AL39">
        <v>1</v>
      </c>
      <c r="AM39">
        <v>1</v>
      </c>
      <c r="AN39">
        <v>9</v>
      </c>
      <c r="AO39">
        <v>0</v>
      </c>
      <c r="AP39">
        <v>30</v>
      </c>
      <c r="AQ39">
        <v>417</v>
      </c>
      <c r="AR39">
        <v>105</v>
      </c>
      <c r="AS39">
        <v>45</v>
      </c>
      <c r="AT39">
        <v>26</v>
      </c>
      <c r="AU39">
        <v>5</v>
      </c>
      <c r="AV39">
        <v>6</v>
      </c>
      <c r="AW39">
        <v>0</v>
      </c>
      <c r="AX39">
        <v>14</v>
      </c>
      <c r="AY39">
        <v>1</v>
      </c>
      <c r="AZ39">
        <v>1</v>
      </c>
      <c r="BA39">
        <v>0</v>
      </c>
      <c r="BB39">
        <v>2</v>
      </c>
      <c r="BC39">
        <v>0</v>
      </c>
      <c r="BD39">
        <v>0</v>
      </c>
      <c r="BE39">
        <v>2</v>
      </c>
      <c r="BF39">
        <v>3</v>
      </c>
      <c r="BG39">
        <v>105</v>
      </c>
      <c r="BH39">
        <v>26</v>
      </c>
      <c r="BI39">
        <v>9</v>
      </c>
      <c r="BJ39">
        <v>3</v>
      </c>
      <c r="BK39">
        <v>2</v>
      </c>
      <c r="BL39">
        <v>0</v>
      </c>
      <c r="BM39">
        <v>1</v>
      </c>
      <c r="BN39">
        <v>3</v>
      </c>
      <c r="BO39">
        <v>1</v>
      </c>
      <c r="BP39">
        <v>2</v>
      </c>
      <c r="BQ39">
        <v>1</v>
      </c>
      <c r="BR39">
        <v>1</v>
      </c>
      <c r="BS39">
        <v>3</v>
      </c>
      <c r="BT39">
        <v>26</v>
      </c>
      <c r="BU39">
        <v>24</v>
      </c>
      <c r="BV39">
        <v>7</v>
      </c>
      <c r="BW39">
        <v>2</v>
      </c>
      <c r="BX39">
        <v>0</v>
      </c>
      <c r="BY39">
        <v>3</v>
      </c>
      <c r="BZ39">
        <v>0</v>
      </c>
      <c r="CA39">
        <v>2</v>
      </c>
      <c r="CB39">
        <v>0</v>
      </c>
      <c r="CC39">
        <v>0</v>
      </c>
      <c r="CD39">
        <v>0</v>
      </c>
      <c r="CE39">
        <v>0</v>
      </c>
      <c r="CF39">
        <v>1</v>
      </c>
      <c r="CG39">
        <v>0</v>
      </c>
      <c r="CH39">
        <v>4</v>
      </c>
      <c r="CI39">
        <v>5</v>
      </c>
      <c r="CJ39">
        <v>24</v>
      </c>
      <c r="CK39">
        <v>46</v>
      </c>
      <c r="CL39">
        <v>26</v>
      </c>
      <c r="CM39">
        <v>4</v>
      </c>
      <c r="CN39">
        <v>3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6</v>
      </c>
      <c r="CX39">
        <v>0</v>
      </c>
      <c r="CY39">
        <v>6</v>
      </c>
      <c r="CZ39">
        <v>46</v>
      </c>
      <c r="DA39">
        <v>80</v>
      </c>
      <c r="DB39">
        <v>26</v>
      </c>
      <c r="DC39">
        <v>13</v>
      </c>
      <c r="DD39">
        <v>5</v>
      </c>
      <c r="DE39">
        <v>16</v>
      </c>
      <c r="DF39">
        <v>1</v>
      </c>
      <c r="DG39">
        <v>1</v>
      </c>
      <c r="DH39">
        <v>4</v>
      </c>
      <c r="DI39">
        <v>2</v>
      </c>
      <c r="DJ39">
        <v>2</v>
      </c>
      <c r="DK39">
        <v>1</v>
      </c>
      <c r="DL39">
        <v>0</v>
      </c>
      <c r="DM39">
        <v>0</v>
      </c>
      <c r="DN39">
        <v>0</v>
      </c>
      <c r="DO39">
        <v>9</v>
      </c>
      <c r="DP39">
        <v>80</v>
      </c>
      <c r="DQ39">
        <v>111</v>
      </c>
      <c r="DR39">
        <v>34</v>
      </c>
      <c r="DS39">
        <v>7</v>
      </c>
      <c r="DT39">
        <v>3</v>
      </c>
      <c r="DU39">
        <v>5</v>
      </c>
      <c r="DV39">
        <v>4</v>
      </c>
      <c r="DW39">
        <v>34</v>
      </c>
      <c r="DX39">
        <v>1</v>
      </c>
      <c r="DY39">
        <v>0</v>
      </c>
      <c r="DZ39">
        <v>3</v>
      </c>
      <c r="EA39">
        <v>0</v>
      </c>
      <c r="EB39">
        <v>2</v>
      </c>
      <c r="EC39">
        <v>2</v>
      </c>
      <c r="ED39">
        <v>2</v>
      </c>
      <c r="EE39">
        <v>14</v>
      </c>
      <c r="EF39">
        <v>111</v>
      </c>
      <c r="EG39">
        <v>37</v>
      </c>
      <c r="EH39">
        <v>23</v>
      </c>
      <c r="EI39">
        <v>3</v>
      </c>
      <c r="EJ39">
        <v>1</v>
      </c>
      <c r="EK39">
        <v>1</v>
      </c>
      <c r="EL39">
        <v>2</v>
      </c>
      <c r="EM39">
        <v>1</v>
      </c>
      <c r="EN39">
        <v>1</v>
      </c>
      <c r="EO39">
        <v>1</v>
      </c>
      <c r="EP39">
        <v>0</v>
      </c>
      <c r="EQ39">
        <v>0</v>
      </c>
      <c r="ER39">
        <v>0</v>
      </c>
      <c r="ES39">
        <v>1</v>
      </c>
      <c r="ET39">
        <v>3</v>
      </c>
      <c r="EU39">
        <v>37</v>
      </c>
      <c r="EV39">
        <v>12</v>
      </c>
      <c r="EW39">
        <v>8</v>
      </c>
      <c r="EX39">
        <v>2</v>
      </c>
      <c r="EY39">
        <v>1</v>
      </c>
      <c r="EZ39">
        <v>0</v>
      </c>
      <c r="FA39">
        <v>1</v>
      </c>
      <c r="FB39">
        <v>0</v>
      </c>
      <c r="FC39">
        <v>0</v>
      </c>
      <c r="FD39">
        <v>0</v>
      </c>
      <c r="FE39">
        <v>12</v>
      </c>
      <c r="FF39">
        <v>4</v>
      </c>
      <c r="FG39">
        <v>2</v>
      </c>
      <c r="FH39">
        <v>0</v>
      </c>
      <c r="FI39">
        <v>1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1</v>
      </c>
      <c r="FP39">
        <v>0</v>
      </c>
      <c r="FQ39">
        <v>0</v>
      </c>
      <c r="FR39">
        <v>0</v>
      </c>
      <c r="FS39">
        <v>4</v>
      </c>
    </row>
    <row r="40" spans="1:175">
      <c r="A40" t="s">
        <v>662</v>
      </c>
      <c r="B40" t="s">
        <v>656</v>
      </c>
      <c r="C40" t="str">
        <f>"240406"</f>
        <v>240406</v>
      </c>
      <c r="D40" t="s">
        <v>661</v>
      </c>
      <c r="E40">
        <v>3</v>
      </c>
      <c r="F40">
        <v>834</v>
      </c>
      <c r="G40">
        <v>630</v>
      </c>
      <c r="H40">
        <v>369</v>
      </c>
      <c r="I40">
        <v>261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261</v>
      </c>
      <c r="T40">
        <v>0</v>
      </c>
      <c r="U40">
        <v>0</v>
      </c>
      <c r="V40">
        <v>261</v>
      </c>
      <c r="W40">
        <v>14</v>
      </c>
      <c r="X40">
        <v>9</v>
      </c>
      <c r="Y40">
        <v>5</v>
      </c>
      <c r="Z40">
        <v>0</v>
      </c>
      <c r="AA40">
        <v>247</v>
      </c>
      <c r="AB40">
        <v>94</v>
      </c>
      <c r="AC40">
        <v>38</v>
      </c>
      <c r="AD40">
        <v>14</v>
      </c>
      <c r="AE40">
        <v>5</v>
      </c>
      <c r="AF40">
        <v>3</v>
      </c>
      <c r="AG40">
        <v>5</v>
      </c>
      <c r="AH40">
        <v>3</v>
      </c>
      <c r="AI40">
        <v>10</v>
      </c>
      <c r="AJ40">
        <v>6</v>
      </c>
      <c r="AK40">
        <v>0</v>
      </c>
      <c r="AL40">
        <v>1</v>
      </c>
      <c r="AM40">
        <v>1</v>
      </c>
      <c r="AN40">
        <v>2</v>
      </c>
      <c r="AO40">
        <v>0</v>
      </c>
      <c r="AP40">
        <v>6</v>
      </c>
      <c r="AQ40">
        <v>94</v>
      </c>
      <c r="AR40">
        <v>30</v>
      </c>
      <c r="AS40">
        <v>17</v>
      </c>
      <c r="AT40">
        <v>4</v>
      </c>
      <c r="AU40">
        <v>0</v>
      </c>
      <c r="AV40">
        <v>2</v>
      </c>
      <c r="AW40">
        <v>2</v>
      </c>
      <c r="AX40">
        <v>2</v>
      </c>
      <c r="AY40">
        <v>1</v>
      </c>
      <c r="AZ40">
        <v>0</v>
      </c>
      <c r="BA40">
        <v>0</v>
      </c>
      <c r="BB40">
        <v>0</v>
      </c>
      <c r="BC40">
        <v>2</v>
      </c>
      <c r="BD40">
        <v>0</v>
      </c>
      <c r="BE40">
        <v>0</v>
      </c>
      <c r="BF40">
        <v>0</v>
      </c>
      <c r="BG40">
        <v>30</v>
      </c>
      <c r="BH40">
        <v>14</v>
      </c>
      <c r="BI40">
        <v>4</v>
      </c>
      <c r="BJ40">
        <v>2</v>
      </c>
      <c r="BK40">
        <v>2</v>
      </c>
      <c r="BL40">
        <v>0</v>
      </c>
      <c r="BM40">
        <v>1</v>
      </c>
      <c r="BN40">
        <v>0</v>
      </c>
      <c r="BO40">
        <v>1</v>
      </c>
      <c r="BP40">
        <v>1</v>
      </c>
      <c r="BQ40">
        <v>0</v>
      </c>
      <c r="BR40">
        <v>2</v>
      </c>
      <c r="BS40">
        <v>1</v>
      </c>
      <c r="BT40">
        <v>14</v>
      </c>
      <c r="BU40">
        <v>5</v>
      </c>
      <c r="BV40">
        <v>1</v>
      </c>
      <c r="BW40">
        <v>2</v>
      </c>
      <c r="BX40">
        <v>0</v>
      </c>
      <c r="BY40">
        <v>1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5</v>
      </c>
      <c r="CK40">
        <v>39</v>
      </c>
      <c r="CL40">
        <v>34</v>
      </c>
      <c r="CM40">
        <v>2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2</v>
      </c>
      <c r="CT40">
        <v>0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39</v>
      </c>
      <c r="DA40">
        <v>17</v>
      </c>
      <c r="DB40">
        <v>6</v>
      </c>
      <c r="DC40">
        <v>3</v>
      </c>
      <c r="DD40">
        <v>2</v>
      </c>
      <c r="DE40">
        <v>2</v>
      </c>
      <c r="DF40">
        <v>0</v>
      </c>
      <c r="DG40">
        <v>0</v>
      </c>
      <c r="DH40">
        <v>2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2</v>
      </c>
      <c r="DP40">
        <v>17</v>
      </c>
      <c r="DQ40">
        <v>31</v>
      </c>
      <c r="DR40">
        <v>3</v>
      </c>
      <c r="DS40">
        <v>1</v>
      </c>
      <c r="DT40">
        <v>2</v>
      </c>
      <c r="DU40">
        <v>0</v>
      </c>
      <c r="DV40">
        <v>2</v>
      </c>
      <c r="DW40">
        <v>12</v>
      </c>
      <c r="DX40">
        <v>1</v>
      </c>
      <c r="DY40">
        <v>2</v>
      </c>
      <c r="DZ40">
        <v>1</v>
      </c>
      <c r="EA40">
        <v>0</v>
      </c>
      <c r="EB40">
        <v>1</v>
      </c>
      <c r="EC40">
        <v>2</v>
      </c>
      <c r="ED40">
        <v>0</v>
      </c>
      <c r="EE40">
        <v>4</v>
      </c>
      <c r="EF40">
        <v>31</v>
      </c>
      <c r="EG40">
        <v>14</v>
      </c>
      <c r="EH40">
        <v>8</v>
      </c>
      <c r="EI40">
        <v>0</v>
      </c>
      <c r="EJ40">
        <v>3</v>
      </c>
      <c r="EK40">
        <v>1</v>
      </c>
      <c r="EL40">
        <v>1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0</v>
      </c>
      <c r="EU40">
        <v>14</v>
      </c>
      <c r="EV40">
        <v>2</v>
      </c>
      <c r="EW40">
        <v>1</v>
      </c>
      <c r="EX40">
        <v>0</v>
      </c>
      <c r="EY40">
        <v>0</v>
      </c>
      <c r="EZ40">
        <v>0</v>
      </c>
      <c r="FA40">
        <v>0</v>
      </c>
      <c r="FB40">
        <v>1</v>
      </c>
      <c r="FC40">
        <v>0</v>
      </c>
      <c r="FD40">
        <v>0</v>
      </c>
      <c r="FE40">
        <v>2</v>
      </c>
      <c r="FF40">
        <v>1</v>
      </c>
      <c r="FG40">
        <v>0</v>
      </c>
      <c r="FH40">
        <v>0</v>
      </c>
      <c r="FI40">
        <v>1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1</v>
      </c>
    </row>
    <row r="41" spans="1:175">
      <c r="A41" t="s">
        <v>660</v>
      </c>
      <c r="B41" t="s">
        <v>656</v>
      </c>
      <c r="C41" t="str">
        <f>"240406"</f>
        <v>240406</v>
      </c>
      <c r="D41" t="s">
        <v>256</v>
      </c>
      <c r="E41">
        <v>4</v>
      </c>
      <c r="F41">
        <v>1127</v>
      </c>
      <c r="G41">
        <v>850</v>
      </c>
      <c r="H41">
        <v>418</v>
      </c>
      <c r="I41">
        <v>432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432</v>
      </c>
      <c r="T41">
        <v>0</v>
      </c>
      <c r="U41">
        <v>0</v>
      </c>
      <c r="V41">
        <v>432</v>
      </c>
      <c r="W41">
        <v>50</v>
      </c>
      <c r="X41">
        <v>36</v>
      </c>
      <c r="Y41">
        <v>14</v>
      </c>
      <c r="Z41">
        <v>0</v>
      </c>
      <c r="AA41">
        <v>382</v>
      </c>
      <c r="AB41">
        <v>160</v>
      </c>
      <c r="AC41">
        <v>55</v>
      </c>
      <c r="AD41">
        <v>31</v>
      </c>
      <c r="AE41">
        <v>17</v>
      </c>
      <c r="AF41">
        <v>12</v>
      </c>
      <c r="AG41">
        <v>12</v>
      </c>
      <c r="AH41">
        <v>1</v>
      </c>
      <c r="AI41">
        <v>6</v>
      </c>
      <c r="AJ41">
        <v>4</v>
      </c>
      <c r="AK41">
        <v>8</v>
      </c>
      <c r="AL41">
        <v>1</v>
      </c>
      <c r="AM41">
        <v>2</v>
      </c>
      <c r="AN41">
        <v>3</v>
      </c>
      <c r="AO41">
        <v>1</v>
      </c>
      <c r="AP41">
        <v>7</v>
      </c>
      <c r="AQ41">
        <v>160</v>
      </c>
      <c r="AR41">
        <v>45</v>
      </c>
      <c r="AS41">
        <v>19</v>
      </c>
      <c r="AT41">
        <v>12</v>
      </c>
      <c r="AU41">
        <v>3</v>
      </c>
      <c r="AV41">
        <v>2</v>
      </c>
      <c r="AW41">
        <v>0</v>
      </c>
      <c r="AX41">
        <v>3</v>
      </c>
      <c r="AY41">
        <v>0</v>
      </c>
      <c r="AZ41">
        <v>1</v>
      </c>
      <c r="BA41">
        <v>0</v>
      </c>
      <c r="BB41">
        <v>0</v>
      </c>
      <c r="BC41">
        <v>1</v>
      </c>
      <c r="BD41">
        <v>1</v>
      </c>
      <c r="BE41">
        <v>1</v>
      </c>
      <c r="BF41">
        <v>2</v>
      </c>
      <c r="BG41">
        <v>45</v>
      </c>
      <c r="BH41">
        <v>11</v>
      </c>
      <c r="BI41">
        <v>4</v>
      </c>
      <c r="BJ41">
        <v>1</v>
      </c>
      <c r="BK41">
        <v>2</v>
      </c>
      <c r="BL41">
        <v>0</v>
      </c>
      <c r="BM41">
        <v>0</v>
      </c>
      <c r="BN41">
        <v>0</v>
      </c>
      <c r="BO41">
        <v>0</v>
      </c>
      <c r="BP41">
        <v>3</v>
      </c>
      <c r="BQ41">
        <v>0</v>
      </c>
      <c r="BR41">
        <v>1</v>
      </c>
      <c r="BS41">
        <v>0</v>
      </c>
      <c r="BT41">
        <v>11</v>
      </c>
      <c r="BU41">
        <v>14</v>
      </c>
      <c r="BV41">
        <v>5</v>
      </c>
      <c r="BW41">
        <v>3</v>
      </c>
      <c r="BX41">
        <v>2</v>
      </c>
      <c r="BY41">
        <v>1</v>
      </c>
      <c r="BZ41">
        <v>2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</v>
      </c>
      <c r="CJ41">
        <v>14</v>
      </c>
      <c r="CK41">
        <v>47</v>
      </c>
      <c r="CL41">
        <v>33</v>
      </c>
      <c r="CM41">
        <v>2</v>
      </c>
      <c r="CN41">
        <v>0</v>
      </c>
      <c r="CO41">
        <v>1</v>
      </c>
      <c r="CP41">
        <v>2</v>
      </c>
      <c r="CQ41">
        <v>0</v>
      </c>
      <c r="CR41">
        <v>0</v>
      </c>
      <c r="CS41">
        <v>1</v>
      </c>
      <c r="CT41">
        <v>0</v>
      </c>
      <c r="CU41">
        <v>0</v>
      </c>
      <c r="CV41">
        <v>1</v>
      </c>
      <c r="CW41">
        <v>2</v>
      </c>
      <c r="CX41">
        <v>3</v>
      </c>
      <c r="CY41">
        <v>2</v>
      </c>
      <c r="CZ41">
        <v>47</v>
      </c>
      <c r="DA41">
        <v>35</v>
      </c>
      <c r="DB41">
        <v>3</v>
      </c>
      <c r="DC41">
        <v>7</v>
      </c>
      <c r="DD41">
        <v>7</v>
      </c>
      <c r="DE41">
        <v>12</v>
      </c>
      <c r="DF41">
        <v>0</v>
      </c>
      <c r="DG41">
        <v>1</v>
      </c>
      <c r="DH41">
        <v>1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3</v>
      </c>
      <c r="DP41">
        <v>35</v>
      </c>
      <c r="DQ41">
        <v>50</v>
      </c>
      <c r="DR41">
        <v>17</v>
      </c>
      <c r="DS41">
        <v>1</v>
      </c>
      <c r="DT41">
        <v>3</v>
      </c>
      <c r="DU41">
        <v>1</v>
      </c>
      <c r="DV41">
        <v>0</v>
      </c>
      <c r="DW41">
        <v>19</v>
      </c>
      <c r="DX41">
        <v>2</v>
      </c>
      <c r="DY41">
        <v>1</v>
      </c>
      <c r="DZ41">
        <v>0</v>
      </c>
      <c r="EA41">
        <v>0</v>
      </c>
      <c r="EB41">
        <v>1</v>
      </c>
      <c r="EC41">
        <v>1</v>
      </c>
      <c r="ED41">
        <v>0</v>
      </c>
      <c r="EE41">
        <v>4</v>
      </c>
      <c r="EF41">
        <v>50</v>
      </c>
      <c r="EG41">
        <v>18</v>
      </c>
      <c r="EH41">
        <v>13</v>
      </c>
      <c r="EI41">
        <v>2</v>
      </c>
      <c r="EJ41">
        <v>1</v>
      </c>
      <c r="EK41">
        <v>0</v>
      </c>
      <c r="EL41">
        <v>2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18</v>
      </c>
      <c r="EV41">
        <v>1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1</v>
      </c>
      <c r="FD41">
        <v>0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1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1</v>
      </c>
    </row>
    <row r="42" spans="1:175">
      <c r="A42" t="s">
        <v>659</v>
      </c>
      <c r="B42" t="s">
        <v>656</v>
      </c>
      <c r="C42" t="str">
        <f>"240406"</f>
        <v>240406</v>
      </c>
      <c r="D42" t="s">
        <v>509</v>
      </c>
      <c r="E42">
        <v>5</v>
      </c>
      <c r="F42">
        <v>486</v>
      </c>
      <c r="G42">
        <v>369</v>
      </c>
      <c r="H42">
        <v>218</v>
      </c>
      <c r="I42">
        <v>151</v>
      </c>
      <c r="J42">
        <v>0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151</v>
      </c>
      <c r="T42">
        <v>0</v>
      </c>
      <c r="U42">
        <v>0</v>
      </c>
      <c r="V42">
        <v>151</v>
      </c>
      <c r="W42">
        <v>10</v>
      </c>
      <c r="X42">
        <v>8</v>
      </c>
      <c r="Y42">
        <v>2</v>
      </c>
      <c r="Z42">
        <v>0</v>
      </c>
      <c r="AA42">
        <v>141</v>
      </c>
      <c r="AB42">
        <v>90</v>
      </c>
      <c r="AC42">
        <v>39</v>
      </c>
      <c r="AD42">
        <v>21</v>
      </c>
      <c r="AE42">
        <v>6</v>
      </c>
      <c r="AF42">
        <v>2</v>
      </c>
      <c r="AG42">
        <v>0</v>
      </c>
      <c r="AH42">
        <v>4</v>
      </c>
      <c r="AI42">
        <v>7</v>
      </c>
      <c r="AJ42">
        <v>0</v>
      </c>
      <c r="AK42">
        <v>0</v>
      </c>
      <c r="AL42">
        <v>1</v>
      </c>
      <c r="AM42">
        <v>1</v>
      </c>
      <c r="AN42">
        <v>3</v>
      </c>
      <c r="AO42">
        <v>1</v>
      </c>
      <c r="AP42">
        <v>5</v>
      </c>
      <c r="AQ42">
        <v>90</v>
      </c>
      <c r="AR42">
        <v>6</v>
      </c>
      <c r="AS42">
        <v>3</v>
      </c>
      <c r="AT42">
        <v>0</v>
      </c>
      <c r="AU42">
        <v>0</v>
      </c>
      <c r="AV42">
        <v>1</v>
      </c>
      <c r="AW42">
        <v>0</v>
      </c>
      <c r="AX42">
        <v>2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6</v>
      </c>
      <c r="BH42">
        <v>5</v>
      </c>
      <c r="BI42">
        <v>4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0</v>
      </c>
      <c r="BT42">
        <v>5</v>
      </c>
      <c r="BU42">
        <v>7</v>
      </c>
      <c r="BV42">
        <v>2</v>
      </c>
      <c r="BW42">
        <v>1</v>
      </c>
      <c r="BX42">
        <v>2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7</v>
      </c>
      <c r="CK42">
        <v>5</v>
      </c>
      <c r="CL42">
        <v>2</v>
      </c>
      <c r="CM42">
        <v>1</v>
      </c>
      <c r="CN42">
        <v>0</v>
      </c>
      <c r="CO42">
        <v>1</v>
      </c>
      <c r="CP42">
        <v>0</v>
      </c>
      <c r="CQ42">
        <v>1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5</v>
      </c>
      <c r="DA42">
        <v>3</v>
      </c>
      <c r="DB42">
        <v>1</v>
      </c>
      <c r="DC42">
        <v>1</v>
      </c>
      <c r="DD42">
        <v>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3</v>
      </c>
      <c r="DQ42">
        <v>17</v>
      </c>
      <c r="DR42">
        <v>4</v>
      </c>
      <c r="DS42">
        <v>1</v>
      </c>
      <c r="DT42">
        <v>0</v>
      </c>
      <c r="DU42">
        <v>1</v>
      </c>
      <c r="DV42">
        <v>0</v>
      </c>
      <c r="DW42">
        <v>11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17</v>
      </c>
      <c r="EG42">
        <v>6</v>
      </c>
      <c r="EH42">
        <v>4</v>
      </c>
      <c r="EI42">
        <v>0</v>
      </c>
      <c r="EJ42">
        <v>0</v>
      </c>
      <c r="EK42">
        <v>0</v>
      </c>
      <c r="EL42">
        <v>1</v>
      </c>
      <c r="EM42">
        <v>1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6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2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0</v>
      </c>
      <c r="FQ42">
        <v>0</v>
      </c>
      <c r="FR42">
        <v>1</v>
      </c>
      <c r="FS42">
        <v>2</v>
      </c>
    </row>
    <row r="43" spans="1:175">
      <c r="A43" t="s">
        <v>658</v>
      </c>
      <c r="B43" t="s">
        <v>656</v>
      </c>
      <c r="C43" t="str">
        <f>"240406"</f>
        <v>240406</v>
      </c>
      <c r="D43" t="s">
        <v>256</v>
      </c>
      <c r="E43">
        <v>6</v>
      </c>
      <c r="F43">
        <v>296</v>
      </c>
      <c r="G43">
        <v>230</v>
      </c>
      <c r="H43">
        <v>125</v>
      </c>
      <c r="I43">
        <v>105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105</v>
      </c>
      <c r="T43">
        <v>0</v>
      </c>
      <c r="U43">
        <v>0</v>
      </c>
      <c r="V43">
        <v>105</v>
      </c>
      <c r="W43">
        <v>8</v>
      </c>
      <c r="X43">
        <v>8</v>
      </c>
      <c r="Y43">
        <v>0</v>
      </c>
      <c r="Z43">
        <v>0</v>
      </c>
      <c r="AA43">
        <v>97</v>
      </c>
      <c r="AB43">
        <v>40</v>
      </c>
      <c r="AC43">
        <v>15</v>
      </c>
      <c r="AD43">
        <v>7</v>
      </c>
      <c r="AE43">
        <v>3</v>
      </c>
      <c r="AF43">
        <v>1</v>
      </c>
      <c r="AG43">
        <v>1</v>
      </c>
      <c r="AH43">
        <v>4</v>
      </c>
      <c r="AI43">
        <v>0</v>
      </c>
      <c r="AJ43">
        <v>2</v>
      </c>
      <c r="AK43">
        <v>0</v>
      </c>
      <c r="AL43">
        <v>2</v>
      </c>
      <c r="AM43">
        <v>0</v>
      </c>
      <c r="AN43">
        <v>1</v>
      </c>
      <c r="AO43">
        <v>0</v>
      </c>
      <c r="AP43">
        <v>4</v>
      </c>
      <c r="AQ43">
        <v>40</v>
      </c>
      <c r="AR43">
        <v>11</v>
      </c>
      <c r="AS43">
        <v>4</v>
      </c>
      <c r="AT43">
        <v>4</v>
      </c>
      <c r="AU43">
        <v>1</v>
      </c>
      <c r="AV43">
        <v>0</v>
      </c>
      <c r="AW43">
        <v>0</v>
      </c>
      <c r="AX43">
        <v>2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11</v>
      </c>
      <c r="BH43">
        <v>4</v>
      </c>
      <c r="BI43">
        <v>1</v>
      </c>
      <c r="BJ43">
        <v>0</v>
      </c>
      <c r="BK43">
        <v>0</v>
      </c>
      <c r="BL43">
        <v>2</v>
      </c>
      <c r="BM43">
        <v>0</v>
      </c>
      <c r="BN43">
        <v>0</v>
      </c>
      <c r="BO43">
        <v>0</v>
      </c>
      <c r="BP43">
        <v>1</v>
      </c>
      <c r="BQ43">
        <v>0</v>
      </c>
      <c r="BR43">
        <v>0</v>
      </c>
      <c r="BS43">
        <v>0</v>
      </c>
      <c r="BT43">
        <v>4</v>
      </c>
      <c r="BU43">
        <v>2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2</v>
      </c>
      <c r="CK43">
        <v>14</v>
      </c>
      <c r="CL43">
        <v>8</v>
      </c>
      <c r="CM43">
        <v>1</v>
      </c>
      <c r="CN43">
        <v>1</v>
      </c>
      <c r="CO43">
        <v>0</v>
      </c>
      <c r="CP43">
        <v>0</v>
      </c>
      <c r="CQ43">
        <v>1</v>
      </c>
      <c r="CR43">
        <v>1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</v>
      </c>
      <c r="CZ43">
        <v>14</v>
      </c>
      <c r="DA43">
        <v>7</v>
      </c>
      <c r="DB43">
        <v>5</v>
      </c>
      <c r="DC43">
        <v>0</v>
      </c>
      <c r="DD43">
        <v>0</v>
      </c>
      <c r="DE43">
        <v>1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7</v>
      </c>
      <c r="DQ43">
        <v>11</v>
      </c>
      <c r="DR43">
        <v>0</v>
      </c>
      <c r="DS43">
        <v>0</v>
      </c>
      <c r="DT43">
        <v>0</v>
      </c>
      <c r="DU43">
        <v>1</v>
      </c>
      <c r="DV43">
        <v>0</v>
      </c>
      <c r="DW43">
        <v>4</v>
      </c>
      <c r="DX43">
        <v>1</v>
      </c>
      <c r="DY43">
        <v>0</v>
      </c>
      <c r="DZ43">
        <v>0</v>
      </c>
      <c r="EA43">
        <v>1</v>
      </c>
      <c r="EB43">
        <v>1</v>
      </c>
      <c r="EC43">
        <v>0</v>
      </c>
      <c r="ED43">
        <v>0</v>
      </c>
      <c r="EE43">
        <v>3</v>
      </c>
      <c r="EF43">
        <v>11</v>
      </c>
      <c r="EG43">
        <v>8</v>
      </c>
      <c r="EH43">
        <v>7</v>
      </c>
      <c r="EI43">
        <v>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8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>
      <c r="A44" t="s">
        <v>657</v>
      </c>
      <c r="B44" t="s">
        <v>656</v>
      </c>
      <c r="C44" t="str">
        <f>"240406"</f>
        <v>240406</v>
      </c>
      <c r="D44" t="s">
        <v>655</v>
      </c>
      <c r="E44">
        <v>7</v>
      </c>
      <c r="F44">
        <v>2192</v>
      </c>
      <c r="G44">
        <v>1650</v>
      </c>
      <c r="H44">
        <v>708</v>
      </c>
      <c r="I44">
        <v>942</v>
      </c>
      <c r="J44">
        <v>1</v>
      </c>
      <c r="K44">
        <v>4</v>
      </c>
      <c r="L44">
        <v>2</v>
      </c>
      <c r="M44">
        <v>2</v>
      </c>
      <c r="N44">
        <v>0</v>
      </c>
      <c r="O44">
        <v>0</v>
      </c>
      <c r="P44">
        <v>0</v>
      </c>
      <c r="Q44">
        <v>0</v>
      </c>
      <c r="R44">
        <v>2</v>
      </c>
      <c r="S44">
        <v>944</v>
      </c>
      <c r="T44">
        <v>2</v>
      </c>
      <c r="U44">
        <v>0</v>
      </c>
      <c r="V44">
        <v>944</v>
      </c>
      <c r="W44">
        <v>37</v>
      </c>
      <c r="X44">
        <v>25</v>
      </c>
      <c r="Y44">
        <v>12</v>
      </c>
      <c r="Z44">
        <v>0</v>
      </c>
      <c r="AA44">
        <v>907</v>
      </c>
      <c r="AB44">
        <v>392</v>
      </c>
      <c r="AC44">
        <v>136</v>
      </c>
      <c r="AD44">
        <v>79</v>
      </c>
      <c r="AE44">
        <v>34</v>
      </c>
      <c r="AF44">
        <v>10</v>
      </c>
      <c r="AG44">
        <v>28</v>
      </c>
      <c r="AH44">
        <v>6</v>
      </c>
      <c r="AI44">
        <v>33</v>
      </c>
      <c r="AJ44">
        <v>7</v>
      </c>
      <c r="AK44">
        <v>13</v>
      </c>
      <c r="AL44">
        <v>4</v>
      </c>
      <c r="AM44">
        <v>0</v>
      </c>
      <c r="AN44">
        <v>11</v>
      </c>
      <c r="AO44">
        <v>3</v>
      </c>
      <c r="AP44">
        <v>28</v>
      </c>
      <c r="AQ44">
        <v>392</v>
      </c>
      <c r="AR44">
        <v>124</v>
      </c>
      <c r="AS44">
        <v>44</v>
      </c>
      <c r="AT44">
        <v>40</v>
      </c>
      <c r="AU44">
        <v>8</v>
      </c>
      <c r="AV44">
        <v>9</v>
      </c>
      <c r="AW44">
        <v>2</v>
      </c>
      <c r="AX44">
        <v>7</v>
      </c>
      <c r="AY44">
        <v>0</v>
      </c>
      <c r="AZ44">
        <v>0</v>
      </c>
      <c r="BA44">
        <v>0</v>
      </c>
      <c r="BB44">
        <v>4</v>
      </c>
      <c r="BC44">
        <v>3</v>
      </c>
      <c r="BD44">
        <v>2</v>
      </c>
      <c r="BE44">
        <v>1</v>
      </c>
      <c r="BF44">
        <v>4</v>
      </c>
      <c r="BG44">
        <v>124</v>
      </c>
      <c r="BH44">
        <v>36</v>
      </c>
      <c r="BI44">
        <v>9</v>
      </c>
      <c r="BJ44">
        <v>3</v>
      </c>
      <c r="BK44">
        <v>4</v>
      </c>
      <c r="BL44">
        <v>5</v>
      </c>
      <c r="BM44">
        <v>1</v>
      </c>
      <c r="BN44">
        <v>2</v>
      </c>
      <c r="BO44">
        <v>3</v>
      </c>
      <c r="BP44">
        <v>2</v>
      </c>
      <c r="BQ44">
        <v>2</v>
      </c>
      <c r="BR44">
        <v>1</v>
      </c>
      <c r="BS44">
        <v>4</v>
      </c>
      <c r="BT44">
        <v>36</v>
      </c>
      <c r="BU44">
        <v>28</v>
      </c>
      <c r="BV44">
        <v>15</v>
      </c>
      <c r="BW44">
        <v>2</v>
      </c>
      <c r="BX44">
        <v>0</v>
      </c>
      <c r="BY44">
        <v>4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</v>
      </c>
      <c r="CG44">
        <v>2</v>
      </c>
      <c r="CH44">
        <v>1</v>
      </c>
      <c r="CI44">
        <v>3</v>
      </c>
      <c r="CJ44">
        <v>28</v>
      </c>
      <c r="CK44">
        <v>35</v>
      </c>
      <c r="CL44">
        <v>16</v>
      </c>
      <c r="CM44">
        <v>2</v>
      </c>
      <c r="CN44">
        <v>2</v>
      </c>
      <c r="CO44">
        <v>1</v>
      </c>
      <c r="CP44">
        <v>2</v>
      </c>
      <c r="CQ44">
        <v>0</v>
      </c>
      <c r="CR44">
        <v>0</v>
      </c>
      <c r="CS44">
        <v>1</v>
      </c>
      <c r="CT44">
        <v>1</v>
      </c>
      <c r="CU44">
        <v>1</v>
      </c>
      <c r="CV44">
        <v>1</v>
      </c>
      <c r="CW44">
        <v>4</v>
      </c>
      <c r="CX44">
        <v>2</v>
      </c>
      <c r="CY44">
        <v>2</v>
      </c>
      <c r="CZ44">
        <v>35</v>
      </c>
      <c r="DA44">
        <v>93</v>
      </c>
      <c r="DB44">
        <v>28</v>
      </c>
      <c r="DC44">
        <v>10</v>
      </c>
      <c r="DD44">
        <v>10</v>
      </c>
      <c r="DE44">
        <v>12</v>
      </c>
      <c r="DF44">
        <v>0</v>
      </c>
      <c r="DG44">
        <v>0</v>
      </c>
      <c r="DH44">
        <v>4</v>
      </c>
      <c r="DI44">
        <v>3</v>
      </c>
      <c r="DJ44">
        <v>1</v>
      </c>
      <c r="DK44">
        <v>0</v>
      </c>
      <c r="DL44">
        <v>1</v>
      </c>
      <c r="DM44">
        <v>2</v>
      </c>
      <c r="DN44">
        <v>0</v>
      </c>
      <c r="DO44">
        <v>22</v>
      </c>
      <c r="DP44">
        <v>93</v>
      </c>
      <c r="DQ44">
        <v>144</v>
      </c>
      <c r="DR44">
        <v>33</v>
      </c>
      <c r="DS44">
        <v>3</v>
      </c>
      <c r="DT44">
        <v>2</v>
      </c>
      <c r="DU44">
        <v>2</v>
      </c>
      <c r="DV44">
        <v>4</v>
      </c>
      <c r="DW44">
        <v>69</v>
      </c>
      <c r="DX44">
        <v>2</v>
      </c>
      <c r="DY44">
        <v>3</v>
      </c>
      <c r="DZ44">
        <v>3</v>
      </c>
      <c r="EA44">
        <v>1</v>
      </c>
      <c r="EB44">
        <v>5</v>
      </c>
      <c r="EC44">
        <v>1</v>
      </c>
      <c r="ED44">
        <v>1</v>
      </c>
      <c r="EE44">
        <v>15</v>
      </c>
      <c r="EF44">
        <v>144</v>
      </c>
      <c r="EG44">
        <v>50</v>
      </c>
      <c r="EH44">
        <v>31</v>
      </c>
      <c r="EI44">
        <v>7</v>
      </c>
      <c r="EJ44">
        <v>1</v>
      </c>
      <c r="EK44">
        <v>1</v>
      </c>
      <c r="EL44">
        <v>3</v>
      </c>
      <c r="EM44">
        <v>1</v>
      </c>
      <c r="EN44">
        <v>2</v>
      </c>
      <c r="EO44">
        <v>0</v>
      </c>
      <c r="EP44">
        <v>0</v>
      </c>
      <c r="EQ44">
        <v>0</v>
      </c>
      <c r="ER44">
        <v>2</v>
      </c>
      <c r="ES44">
        <v>1</v>
      </c>
      <c r="ET44">
        <v>1</v>
      </c>
      <c r="EU44">
        <v>50</v>
      </c>
      <c r="EV44">
        <v>4</v>
      </c>
      <c r="EW44">
        <v>0</v>
      </c>
      <c r="EX44">
        <v>1</v>
      </c>
      <c r="EY44">
        <v>1</v>
      </c>
      <c r="EZ44">
        <v>2</v>
      </c>
      <c r="FA44">
        <v>0</v>
      </c>
      <c r="FB44">
        <v>0</v>
      </c>
      <c r="FC44">
        <v>0</v>
      </c>
      <c r="FD44">
        <v>0</v>
      </c>
      <c r="FE44">
        <v>4</v>
      </c>
      <c r="FF44">
        <v>1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1</v>
      </c>
    </row>
    <row r="45" spans="1:175">
      <c r="A45" t="s">
        <v>654</v>
      </c>
      <c r="B45" t="s">
        <v>640</v>
      </c>
      <c r="C45" t="str">
        <f>"240407"</f>
        <v>240407</v>
      </c>
      <c r="D45" t="s">
        <v>132</v>
      </c>
      <c r="E45">
        <v>1</v>
      </c>
      <c r="F45">
        <v>752</v>
      </c>
      <c r="G45">
        <v>570</v>
      </c>
      <c r="H45">
        <v>245</v>
      </c>
      <c r="I45">
        <v>325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325</v>
      </c>
      <c r="T45">
        <v>0</v>
      </c>
      <c r="U45">
        <v>0</v>
      </c>
      <c r="V45">
        <v>325</v>
      </c>
      <c r="W45">
        <v>14</v>
      </c>
      <c r="X45">
        <v>10</v>
      </c>
      <c r="Y45">
        <v>4</v>
      </c>
      <c r="Z45">
        <v>0</v>
      </c>
      <c r="AA45">
        <v>311</v>
      </c>
      <c r="AB45">
        <v>73</v>
      </c>
      <c r="AC45">
        <v>24</v>
      </c>
      <c r="AD45">
        <v>13</v>
      </c>
      <c r="AE45">
        <v>7</v>
      </c>
      <c r="AF45">
        <v>2</v>
      </c>
      <c r="AG45">
        <v>6</v>
      </c>
      <c r="AH45">
        <v>0</v>
      </c>
      <c r="AI45">
        <v>11</v>
      </c>
      <c r="AJ45">
        <v>0</v>
      </c>
      <c r="AK45">
        <v>0</v>
      </c>
      <c r="AL45">
        <v>2</v>
      </c>
      <c r="AM45">
        <v>0</v>
      </c>
      <c r="AN45">
        <v>4</v>
      </c>
      <c r="AO45">
        <v>1</v>
      </c>
      <c r="AP45">
        <v>3</v>
      </c>
      <c r="AQ45">
        <v>73</v>
      </c>
      <c r="AR45">
        <v>74</v>
      </c>
      <c r="AS45">
        <v>23</v>
      </c>
      <c r="AT45">
        <v>17</v>
      </c>
      <c r="AU45">
        <v>13</v>
      </c>
      <c r="AV45">
        <v>1</v>
      </c>
      <c r="AW45">
        <v>6</v>
      </c>
      <c r="AX45">
        <v>1</v>
      </c>
      <c r="AY45">
        <v>1</v>
      </c>
      <c r="AZ45">
        <v>0</v>
      </c>
      <c r="BA45">
        <v>0</v>
      </c>
      <c r="BB45">
        <v>1</v>
      </c>
      <c r="BC45">
        <v>2</v>
      </c>
      <c r="BD45">
        <v>8</v>
      </c>
      <c r="BE45">
        <v>1</v>
      </c>
      <c r="BF45">
        <v>0</v>
      </c>
      <c r="BG45">
        <v>74</v>
      </c>
      <c r="BH45">
        <v>14</v>
      </c>
      <c r="BI45">
        <v>4</v>
      </c>
      <c r="BJ45">
        <v>2</v>
      </c>
      <c r="BK45">
        <v>1</v>
      </c>
      <c r="BL45">
        <v>0</v>
      </c>
      <c r="BM45">
        <v>1</v>
      </c>
      <c r="BN45">
        <v>3</v>
      </c>
      <c r="BO45">
        <v>1</v>
      </c>
      <c r="BP45">
        <v>0</v>
      </c>
      <c r="BQ45">
        <v>1</v>
      </c>
      <c r="BR45">
        <v>0</v>
      </c>
      <c r="BS45">
        <v>1</v>
      </c>
      <c r="BT45">
        <v>14</v>
      </c>
      <c r="BU45">
        <v>19</v>
      </c>
      <c r="BV45">
        <v>8</v>
      </c>
      <c r="BW45">
        <v>1</v>
      </c>
      <c r="BX45">
        <v>5</v>
      </c>
      <c r="BY45">
        <v>0</v>
      </c>
      <c r="BZ45">
        <v>0</v>
      </c>
      <c r="CA45">
        <v>1</v>
      </c>
      <c r="CB45">
        <v>1</v>
      </c>
      <c r="CC45">
        <v>1</v>
      </c>
      <c r="CD45">
        <v>1</v>
      </c>
      <c r="CE45">
        <v>0</v>
      </c>
      <c r="CF45">
        <v>1</v>
      </c>
      <c r="CG45">
        <v>0</v>
      </c>
      <c r="CH45">
        <v>0</v>
      </c>
      <c r="CI45">
        <v>0</v>
      </c>
      <c r="CJ45">
        <v>19</v>
      </c>
      <c r="CK45">
        <v>31</v>
      </c>
      <c r="CL45">
        <v>7</v>
      </c>
      <c r="CM45">
        <v>5</v>
      </c>
      <c r="CN45">
        <v>5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1</v>
      </c>
      <c r="CV45">
        <v>10</v>
      </c>
      <c r="CW45">
        <v>0</v>
      </c>
      <c r="CX45">
        <v>1</v>
      </c>
      <c r="CY45">
        <v>1</v>
      </c>
      <c r="CZ45">
        <v>31</v>
      </c>
      <c r="DA45">
        <v>35</v>
      </c>
      <c r="DB45">
        <v>12</v>
      </c>
      <c r="DC45">
        <v>6</v>
      </c>
      <c r="DD45">
        <v>4</v>
      </c>
      <c r="DE45">
        <v>10</v>
      </c>
      <c r="DF45">
        <v>1</v>
      </c>
      <c r="DG45">
        <v>0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35</v>
      </c>
      <c r="DQ45">
        <v>33</v>
      </c>
      <c r="DR45">
        <v>17</v>
      </c>
      <c r="DS45">
        <v>2</v>
      </c>
      <c r="DT45">
        <v>1</v>
      </c>
      <c r="DU45">
        <v>1</v>
      </c>
      <c r="DV45">
        <v>0</v>
      </c>
      <c r="DW45">
        <v>1</v>
      </c>
      <c r="DX45">
        <v>0</v>
      </c>
      <c r="DY45">
        <v>0</v>
      </c>
      <c r="DZ45">
        <v>3</v>
      </c>
      <c r="EA45">
        <v>0</v>
      </c>
      <c r="EB45">
        <v>5</v>
      </c>
      <c r="EC45">
        <v>1</v>
      </c>
      <c r="ED45">
        <v>0</v>
      </c>
      <c r="EE45">
        <v>2</v>
      </c>
      <c r="EF45">
        <v>33</v>
      </c>
      <c r="EG45">
        <v>31</v>
      </c>
      <c r="EH45">
        <v>22</v>
      </c>
      <c r="EI45">
        <v>3</v>
      </c>
      <c r="EJ45">
        <v>1</v>
      </c>
      <c r="EK45">
        <v>1</v>
      </c>
      <c r="EL45">
        <v>1</v>
      </c>
      <c r="EM45">
        <v>2</v>
      </c>
      <c r="EN45">
        <v>1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31</v>
      </c>
      <c r="EV45">
        <v>1</v>
      </c>
      <c r="EW45">
        <v>0</v>
      </c>
      <c r="EX45">
        <v>0</v>
      </c>
      <c r="EY45">
        <v>0</v>
      </c>
      <c r="EZ45">
        <v>1</v>
      </c>
      <c r="FA45">
        <v>0</v>
      </c>
      <c r="FB45">
        <v>0</v>
      </c>
      <c r="FC45">
        <v>0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</row>
    <row r="46" spans="1:175">
      <c r="A46" t="s">
        <v>653</v>
      </c>
      <c r="B46" t="s">
        <v>640</v>
      </c>
      <c r="C46" t="str">
        <f>"240407"</f>
        <v>240407</v>
      </c>
      <c r="D46" t="s">
        <v>132</v>
      </c>
      <c r="E46">
        <v>2</v>
      </c>
      <c r="F46">
        <v>674</v>
      </c>
      <c r="G46">
        <v>510</v>
      </c>
      <c r="H46">
        <v>189</v>
      </c>
      <c r="I46">
        <v>321</v>
      </c>
      <c r="J46">
        <v>0</v>
      </c>
      <c r="K46">
        <v>3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321</v>
      </c>
      <c r="T46">
        <v>0</v>
      </c>
      <c r="U46">
        <v>0</v>
      </c>
      <c r="V46">
        <v>321</v>
      </c>
      <c r="W46">
        <v>17</v>
      </c>
      <c r="X46">
        <v>13</v>
      </c>
      <c r="Y46">
        <v>4</v>
      </c>
      <c r="Z46">
        <v>0</v>
      </c>
      <c r="AA46">
        <v>304</v>
      </c>
      <c r="AB46">
        <v>64</v>
      </c>
      <c r="AC46">
        <v>25</v>
      </c>
      <c r="AD46">
        <v>9</v>
      </c>
      <c r="AE46">
        <v>5</v>
      </c>
      <c r="AF46">
        <v>2</v>
      </c>
      <c r="AG46">
        <v>5</v>
      </c>
      <c r="AH46">
        <v>5</v>
      </c>
      <c r="AI46">
        <v>4</v>
      </c>
      <c r="AJ46">
        <v>0</v>
      </c>
      <c r="AK46">
        <v>1</v>
      </c>
      <c r="AL46">
        <v>1</v>
      </c>
      <c r="AM46">
        <v>0</v>
      </c>
      <c r="AN46">
        <v>5</v>
      </c>
      <c r="AO46">
        <v>1</v>
      </c>
      <c r="AP46">
        <v>1</v>
      </c>
      <c r="AQ46">
        <v>64</v>
      </c>
      <c r="AR46">
        <v>73</v>
      </c>
      <c r="AS46">
        <v>26</v>
      </c>
      <c r="AT46">
        <v>16</v>
      </c>
      <c r="AU46">
        <v>7</v>
      </c>
      <c r="AV46">
        <v>6</v>
      </c>
      <c r="AW46">
        <v>4</v>
      </c>
      <c r="AX46">
        <v>0</v>
      </c>
      <c r="AY46">
        <v>3</v>
      </c>
      <c r="AZ46">
        <v>0</v>
      </c>
      <c r="BA46">
        <v>0</v>
      </c>
      <c r="BB46">
        <v>0</v>
      </c>
      <c r="BC46">
        <v>0</v>
      </c>
      <c r="BD46">
        <v>10</v>
      </c>
      <c r="BE46">
        <v>1</v>
      </c>
      <c r="BF46">
        <v>0</v>
      </c>
      <c r="BG46">
        <v>73</v>
      </c>
      <c r="BH46">
        <v>14</v>
      </c>
      <c r="BI46">
        <v>4</v>
      </c>
      <c r="BJ46">
        <v>2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3</v>
      </c>
      <c r="BR46">
        <v>3</v>
      </c>
      <c r="BS46">
        <v>1</v>
      </c>
      <c r="BT46">
        <v>14</v>
      </c>
      <c r="BU46">
        <v>18</v>
      </c>
      <c r="BV46">
        <v>6</v>
      </c>
      <c r="BW46">
        <v>2</v>
      </c>
      <c r="BX46">
        <v>3</v>
      </c>
      <c r="BY46">
        <v>1</v>
      </c>
      <c r="BZ46">
        <v>1</v>
      </c>
      <c r="CA46">
        <v>0</v>
      </c>
      <c r="CB46">
        <v>4</v>
      </c>
      <c r="CC46">
        <v>0</v>
      </c>
      <c r="CD46">
        <v>0</v>
      </c>
      <c r="CE46">
        <v>0</v>
      </c>
      <c r="CF46">
        <v>1</v>
      </c>
      <c r="CG46">
        <v>0</v>
      </c>
      <c r="CH46">
        <v>0</v>
      </c>
      <c r="CI46">
        <v>0</v>
      </c>
      <c r="CJ46">
        <v>18</v>
      </c>
      <c r="CK46">
        <v>21</v>
      </c>
      <c r="CL46">
        <v>3</v>
      </c>
      <c r="CM46">
        <v>2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15</v>
      </c>
      <c r="CW46">
        <v>0</v>
      </c>
      <c r="CX46">
        <v>0</v>
      </c>
      <c r="CY46">
        <v>0</v>
      </c>
      <c r="CZ46">
        <v>21</v>
      </c>
      <c r="DA46">
        <v>45</v>
      </c>
      <c r="DB46">
        <v>21</v>
      </c>
      <c r="DC46">
        <v>5</v>
      </c>
      <c r="DD46">
        <v>2</v>
      </c>
      <c r="DE46">
        <v>10</v>
      </c>
      <c r="DF46">
        <v>0</v>
      </c>
      <c r="DG46">
        <v>4</v>
      </c>
      <c r="DH46">
        <v>0</v>
      </c>
      <c r="DI46">
        <v>0</v>
      </c>
      <c r="DJ46">
        <v>1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45</v>
      </c>
      <c r="DQ46">
        <v>33</v>
      </c>
      <c r="DR46">
        <v>21</v>
      </c>
      <c r="DS46">
        <v>1</v>
      </c>
      <c r="DT46">
        <v>1</v>
      </c>
      <c r="DU46">
        <v>0</v>
      </c>
      <c r="DV46">
        <v>1</v>
      </c>
      <c r="DW46">
        <v>1</v>
      </c>
      <c r="DX46">
        <v>0</v>
      </c>
      <c r="DY46">
        <v>0</v>
      </c>
      <c r="DZ46">
        <v>1</v>
      </c>
      <c r="EA46">
        <v>0</v>
      </c>
      <c r="EB46">
        <v>3</v>
      </c>
      <c r="EC46">
        <v>0</v>
      </c>
      <c r="ED46">
        <v>0</v>
      </c>
      <c r="EE46">
        <v>4</v>
      </c>
      <c r="EF46">
        <v>33</v>
      </c>
      <c r="EG46">
        <v>35</v>
      </c>
      <c r="EH46">
        <v>22</v>
      </c>
      <c r="EI46">
        <v>4</v>
      </c>
      <c r="EJ46">
        <v>0</v>
      </c>
      <c r="EK46">
        <v>1</v>
      </c>
      <c r="EL46">
        <v>2</v>
      </c>
      <c r="EM46">
        <v>1</v>
      </c>
      <c r="EN46">
        <v>3</v>
      </c>
      <c r="EO46">
        <v>0</v>
      </c>
      <c r="EP46">
        <v>0</v>
      </c>
      <c r="EQ46">
        <v>0</v>
      </c>
      <c r="ER46">
        <v>2</v>
      </c>
      <c r="ES46">
        <v>0</v>
      </c>
      <c r="ET46">
        <v>0</v>
      </c>
      <c r="EU46">
        <v>35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1</v>
      </c>
      <c r="FG46">
        <v>1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1</v>
      </c>
    </row>
    <row r="47" spans="1:175">
      <c r="A47" t="s">
        <v>652</v>
      </c>
      <c r="B47" t="s">
        <v>640</v>
      </c>
      <c r="C47" t="str">
        <f>"240407"</f>
        <v>240407</v>
      </c>
      <c r="D47" t="s">
        <v>132</v>
      </c>
      <c r="E47">
        <v>3</v>
      </c>
      <c r="F47">
        <v>482</v>
      </c>
      <c r="G47">
        <v>370</v>
      </c>
      <c r="H47">
        <v>133</v>
      </c>
      <c r="I47">
        <v>237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237</v>
      </c>
      <c r="T47">
        <v>0</v>
      </c>
      <c r="U47">
        <v>0</v>
      </c>
      <c r="V47">
        <v>237</v>
      </c>
      <c r="W47">
        <v>10</v>
      </c>
      <c r="X47">
        <v>9</v>
      </c>
      <c r="Y47">
        <v>1</v>
      </c>
      <c r="Z47">
        <v>0</v>
      </c>
      <c r="AA47">
        <v>227</v>
      </c>
      <c r="AB47">
        <v>67</v>
      </c>
      <c r="AC47">
        <v>31</v>
      </c>
      <c r="AD47">
        <v>4</v>
      </c>
      <c r="AE47">
        <v>4</v>
      </c>
      <c r="AF47">
        <v>3</v>
      </c>
      <c r="AG47">
        <v>7</v>
      </c>
      <c r="AH47">
        <v>1</v>
      </c>
      <c r="AI47">
        <v>2</v>
      </c>
      <c r="AJ47">
        <v>0</v>
      </c>
      <c r="AK47">
        <v>0</v>
      </c>
      <c r="AL47">
        <v>3</v>
      </c>
      <c r="AM47">
        <v>1</v>
      </c>
      <c r="AN47">
        <v>1</v>
      </c>
      <c r="AO47">
        <v>9</v>
      </c>
      <c r="AP47">
        <v>1</v>
      </c>
      <c r="AQ47">
        <v>67</v>
      </c>
      <c r="AR47">
        <v>40</v>
      </c>
      <c r="AS47">
        <v>9</v>
      </c>
      <c r="AT47">
        <v>13</v>
      </c>
      <c r="AU47">
        <v>2</v>
      </c>
      <c r="AV47">
        <v>5</v>
      </c>
      <c r="AW47">
        <v>4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6</v>
      </c>
      <c r="BE47">
        <v>0</v>
      </c>
      <c r="BF47">
        <v>0</v>
      </c>
      <c r="BG47">
        <v>40</v>
      </c>
      <c r="BH47">
        <v>4</v>
      </c>
      <c r="BI47">
        <v>3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</v>
      </c>
      <c r="BU47">
        <v>10</v>
      </c>
      <c r="BV47">
        <v>4</v>
      </c>
      <c r="BW47">
        <v>4</v>
      </c>
      <c r="BX47">
        <v>1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10</v>
      </c>
      <c r="CK47">
        <v>46</v>
      </c>
      <c r="CL47">
        <v>7</v>
      </c>
      <c r="CM47">
        <v>1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36</v>
      </c>
      <c r="CW47">
        <v>0</v>
      </c>
      <c r="CX47">
        <v>1</v>
      </c>
      <c r="CY47">
        <v>0</v>
      </c>
      <c r="CZ47">
        <v>46</v>
      </c>
      <c r="DA47">
        <v>21</v>
      </c>
      <c r="DB47">
        <v>10</v>
      </c>
      <c r="DC47">
        <v>5</v>
      </c>
      <c r="DD47">
        <v>5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21</v>
      </c>
      <c r="DQ47">
        <v>21</v>
      </c>
      <c r="DR47">
        <v>11</v>
      </c>
      <c r="DS47">
        <v>1</v>
      </c>
      <c r="DT47">
        <v>1</v>
      </c>
      <c r="DU47">
        <v>0</v>
      </c>
      <c r="DV47">
        <v>0</v>
      </c>
      <c r="DW47">
        <v>3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4</v>
      </c>
      <c r="EF47">
        <v>21</v>
      </c>
      <c r="EG47">
        <v>16</v>
      </c>
      <c r="EH47">
        <v>8</v>
      </c>
      <c r="EI47">
        <v>5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1</v>
      </c>
      <c r="ER47">
        <v>0</v>
      </c>
      <c r="ES47">
        <v>0</v>
      </c>
      <c r="ET47">
        <v>2</v>
      </c>
      <c r="EU47">
        <v>16</v>
      </c>
      <c r="EV47">
        <v>1</v>
      </c>
      <c r="EW47">
        <v>1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1</v>
      </c>
      <c r="FF47">
        <v>1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1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1</v>
      </c>
    </row>
    <row r="48" spans="1:175">
      <c r="A48" t="s">
        <v>651</v>
      </c>
      <c r="B48" t="s">
        <v>640</v>
      </c>
      <c r="C48" t="str">
        <f>"240407"</f>
        <v>240407</v>
      </c>
      <c r="D48" t="s">
        <v>132</v>
      </c>
      <c r="E48">
        <v>4</v>
      </c>
      <c r="F48">
        <v>543</v>
      </c>
      <c r="G48">
        <v>420</v>
      </c>
      <c r="H48">
        <v>183</v>
      </c>
      <c r="I48">
        <v>237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237</v>
      </c>
      <c r="T48">
        <v>0</v>
      </c>
      <c r="U48">
        <v>0</v>
      </c>
      <c r="V48">
        <v>237</v>
      </c>
      <c r="W48">
        <v>6</v>
      </c>
      <c r="X48">
        <v>5</v>
      </c>
      <c r="Y48">
        <v>1</v>
      </c>
      <c r="Z48">
        <v>0</v>
      </c>
      <c r="AA48">
        <v>231</v>
      </c>
      <c r="AB48">
        <v>63</v>
      </c>
      <c r="AC48">
        <v>22</v>
      </c>
      <c r="AD48">
        <v>9</v>
      </c>
      <c r="AE48">
        <v>2</v>
      </c>
      <c r="AF48">
        <v>0</v>
      </c>
      <c r="AG48">
        <v>3</v>
      </c>
      <c r="AH48">
        <v>1</v>
      </c>
      <c r="AI48">
        <v>13</v>
      </c>
      <c r="AJ48">
        <v>2</v>
      </c>
      <c r="AK48">
        <v>0</v>
      </c>
      <c r="AL48">
        <v>0</v>
      </c>
      <c r="AM48">
        <v>0</v>
      </c>
      <c r="AN48">
        <v>4</v>
      </c>
      <c r="AO48">
        <v>5</v>
      </c>
      <c r="AP48">
        <v>2</v>
      </c>
      <c r="AQ48">
        <v>63</v>
      </c>
      <c r="AR48">
        <v>58</v>
      </c>
      <c r="AS48">
        <v>16</v>
      </c>
      <c r="AT48">
        <v>14</v>
      </c>
      <c r="AU48">
        <v>8</v>
      </c>
      <c r="AV48">
        <v>3</v>
      </c>
      <c r="AW48">
        <v>4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12</v>
      </c>
      <c r="BE48">
        <v>0</v>
      </c>
      <c r="BF48">
        <v>0</v>
      </c>
      <c r="BG48">
        <v>58</v>
      </c>
      <c r="BH48">
        <v>5</v>
      </c>
      <c r="BI48">
        <v>3</v>
      </c>
      <c r="BJ48">
        <v>2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5</v>
      </c>
      <c r="BU48">
        <v>4</v>
      </c>
      <c r="BV48">
        <v>3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4</v>
      </c>
      <c r="CK48">
        <v>25</v>
      </c>
      <c r="CL48">
        <v>5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18</v>
      </c>
      <c r="CW48">
        <v>0</v>
      </c>
      <c r="CX48">
        <v>0</v>
      </c>
      <c r="CY48">
        <v>1</v>
      </c>
      <c r="CZ48">
        <v>25</v>
      </c>
      <c r="DA48">
        <v>27</v>
      </c>
      <c r="DB48">
        <v>9</v>
      </c>
      <c r="DC48">
        <v>5</v>
      </c>
      <c r="DD48">
        <v>1</v>
      </c>
      <c r="DE48">
        <v>5</v>
      </c>
      <c r="DF48">
        <v>0</v>
      </c>
      <c r="DG48">
        <v>1</v>
      </c>
      <c r="DH48">
        <v>1</v>
      </c>
      <c r="DI48">
        <v>2</v>
      </c>
      <c r="DJ48">
        <v>1</v>
      </c>
      <c r="DK48">
        <v>1</v>
      </c>
      <c r="DL48">
        <v>0</v>
      </c>
      <c r="DM48">
        <v>0</v>
      </c>
      <c r="DN48">
        <v>0</v>
      </c>
      <c r="DO48">
        <v>1</v>
      </c>
      <c r="DP48">
        <v>27</v>
      </c>
      <c r="DQ48">
        <v>31</v>
      </c>
      <c r="DR48">
        <v>11</v>
      </c>
      <c r="DS48">
        <v>2</v>
      </c>
      <c r="DT48">
        <v>0</v>
      </c>
      <c r="DU48">
        <v>3</v>
      </c>
      <c r="DV48">
        <v>1</v>
      </c>
      <c r="DW48">
        <v>4</v>
      </c>
      <c r="DX48">
        <v>1</v>
      </c>
      <c r="DY48">
        <v>0</v>
      </c>
      <c r="DZ48">
        <v>1</v>
      </c>
      <c r="EA48">
        <v>0</v>
      </c>
      <c r="EB48">
        <v>0</v>
      </c>
      <c r="EC48">
        <v>0</v>
      </c>
      <c r="ED48">
        <v>1</v>
      </c>
      <c r="EE48">
        <v>7</v>
      </c>
      <c r="EF48">
        <v>31</v>
      </c>
      <c r="EG48">
        <v>17</v>
      </c>
      <c r="EH48">
        <v>9</v>
      </c>
      <c r="EI48">
        <v>0</v>
      </c>
      <c r="EJ48">
        <v>1</v>
      </c>
      <c r="EK48">
        <v>0</v>
      </c>
      <c r="EL48">
        <v>0</v>
      </c>
      <c r="EM48">
        <v>0</v>
      </c>
      <c r="EN48">
        <v>3</v>
      </c>
      <c r="EO48">
        <v>1</v>
      </c>
      <c r="EP48">
        <v>0</v>
      </c>
      <c r="EQ48">
        <v>1</v>
      </c>
      <c r="ER48">
        <v>0</v>
      </c>
      <c r="ES48">
        <v>0</v>
      </c>
      <c r="ET48">
        <v>2</v>
      </c>
      <c r="EU48">
        <v>17</v>
      </c>
      <c r="EV48">
        <v>1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>
      <c r="A49" t="s">
        <v>650</v>
      </c>
      <c r="B49" t="s">
        <v>640</v>
      </c>
      <c r="C49" t="str">
        <f>"240407"</f>
        <v>240407</v>
      </c>
      <c r="D49" t="s">
        <v>132</v>
      </c>
      <c r="E49">
        <v>5</v>
      </c>
      <c r="F49">
        <v>819</v>
      </c>
      <c r="G49">
        <v>620</v>
      </c>
      <c r="H49">
        <v>243</v>
      </c>
      <c r="I49">
        <v>377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377</v>
      </c>
      <c r="T49">
        <v>0</v>
      </c>
      <c r="U49">
        <v>0</v>
      </c>
      <c r="V49">
        <v>377</v>
      </c>
      <c r="W49">
        <v>18</v>
      </c>
      <c r="X49">
        <v>12</v>
      </c>
      <c r="Y49">
        <v>6</v>
      </c>
      <c r="Z49">
        <v>0</v>
      </c>
      <c r="AA49">
        <v>359</v>
      </c>
      <c r="AB49">
        <v>95</v>
      </c>
      <c r="AC49">
        <v>30</v>
      </c>
      <c r="AD49">
        <v>17</v>
      </c>
      <c r="AE49">
        <v>0</v>
      </c>
      <c r="AF49">
        <v>6</v>
      </c>
      <c r="AG49">
        <v>1</v>
      </c>
      <c r="AH49">
        <v>3</v>
      </c>
      <c r="AI49">
        <v>22</v>
      </c>
      <c r="AJ49">
        <v>3</v>
      </c>
      <c r="AK49">
        <v>2</v>
      </c>
      <c r="AL49">
        <v>1</v>
      </c>
      <c r="AM49">
        <v>0</v>
      </c>
      <c r="AN49">
        <v>2</v>
      </c>
      <c r="AO49">
        <v>5</v>
      </c>
      <c r="AP49">
        <v>3</v>
      </c>
      <c r="AQ49">
        <v>95</v>
      </c>
      <c r="AR49">
        <v>78</v>
      </c>
      <c r="AS49">
        <v>17</v>
      </c>
      <c r="AT49">
        <v>13</v>
      </c>
      <c r="AU49">
        <v>4</v>
      </c>
      <c r="AV49">
        <v>3</v>
      </c>
      <c r="AW49">
        <v>3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1</v>
      </c>
      <c r="BD49">
        <v>35</v>
      </c>
      <c r="BE49">
        <v>1</v>
      </c>
      <c r="BF49">
        <v>0</v>
      </c>
      <c r="BG49">
        <v>78</v>
      </c>
      <c r="BH49">
        <v>14</v>
      </c>
      <c r="BI49">
        <v>4</v>
      </c>
      <c r="BJ49">
        <v>3</v>
      </c>
      <c r="BK49">
        <v>0</v>
      </c>
      <c r="BL49">
        <v>1</v>
      </c>
      <c r="BM49">
        <v>0</v>
      </c>
      <c r="BN49">
        <v>0</v>
      </c>
      <c r="BO49">
        <v>0</v>
      </c>
      <c r="BP49">
        <v>1</v>
      </c>
      <c r="BQ49">
        <v>4</v>
      </c>
      <c r="BR49">
        <v>1</v>
      </c>
      <c r="BS49">
        <v>0</v>
      </c>
      <c r="BT49">
        <v>14</v>
      </c>
      <c r="BU49">
        <v>25</v>
      </c>
      <c r="BV49">
        <v>13</v>
      </c>
      <c r="BW49">
        <v>1</v>
      </c>
      <c r="BX49">
        <v>3</v>
      </c>
      <c r="BY49">
        <v>0</v>
      </c>
      <c r="BZ49">
        <v>1</v>
      </c>
      <c r="CA49">
        <v>1</v>
      </c>
      <c r="CB49">
        <v>1</v>
      </c>
      <c r="CC49">
        <v>1</v>
      </c>
      <c r="CD49">
        <v>0</v>
      </c>
      <c r="CE49">
        <v>0</v>
      </c>
      <c r="CF49">
        <v>1</v>
      </c>
      <c r="CG49">
        <v>1</v>
      </c>
      <c r="CH49">
        <v>1</v>
      </c>
      <c r="CI49">
        <v>1</v>
      </c>
      <c r="CJ49">
        <v>25</v>
      </c>
      <c r="CK49">
        <v>32</v>
      </c>
      <c r="CL49">
        <v>13</v>
      </c>
      <c r="CM49">
        <v>0</v>
      </c>
      <c r="CN49">
        <v>1</v>
      </c>
      <c r="CO49">
        <v>0</v>
      </c>
      <c r="CP49">
        <v>0</v>
      </c>
      <c r="CQ49">
        <v>3</v>
      </c>
      <c r="CR49">
        <v>2</v>
      </c>
      <c r="CS49">
        <v>0</v>
      </c>
      <c r="CT49">
        <v>0</v>
      </c>
      <c r="CU49">
        <v>0</v>
      </c>
      <c r="CV49">
        <v>9</v>
      </c>
      <c r="CW49">
        <v>0</v>
      </c>
      <c r="CX49">
        <v>3</v>
      </c>
      <c r="CY49">
        <v>1</v>
      </c>
      <c r="CZ49">
        <v>32</v>
      </c>
      <c r="DA49">
        <v>29</v>
      </c>
      <c r="DB49">
        <v>12</v>
      </c>
      <c r="DC49">
        <v>6</v>
      </c>
      <c r="DD49">
        <v>2</v>
      </c>
      <c r="DE49">
        <v>2</v>
      </c>
      <c r="DF49">
        <v>0</v>
      </c>
      <c r="DG49">
        <v>3</v>
      </c>
      <c r="DH49">
        <v>1</v>
      </c>
      <c r="DI49">
        <v>1</v>
      </c>
      <c r="DJ49">
        <v>2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29</v>
      </c>
      <c r="DQ49">
        <v>42</v>
      </c>
      <c r="DR49">
        <v>22</v>
      </c>
      <c r="DS49">
        <v>1</v>
      </c>
      <c r="DT49">
        <v>1</v>
      </c>
      <c r="DU49">
        <v>1</v>
      </c>
      <c r="DV49">
        <v>2</v>
      </c>
      <c r="DW49">
        <v>2</v>
      </c>
      <c r="DX49">
        <v>2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1</v>
      </c>
      <c r="EE49">
        <v>9</v>
      </c>
      <c r="EF49">
        <v>42</v>
      </c>
      <c r="EG49">
        <v>34</v>
      </c>
      <c r="EH49">
        <v>22</v>
      </c>
      <c r="EI49">
        <v>4</v>
      </c>
      <c r="EJ49">
        <v>2</v>
      </c>
      <c r="EK49">
        <v>1</v>
      </c>
      <c r="EL49">
        <v>2</v>
      </c>
      <c r="EM49">
        <v>3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34</v>
      </c>
      <c r="EV49">
        <v>2</v>
      </c>
      <c r="EW49">
        <v>1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1</v>
      </c>
      <c r="FE49">
        <v>2</v>
      </c>
      <c r="FF49">
        <v>8</v>
      </c>
      <c r="FG49">
        <v>0</v>
      </c>
      <c r="FH49">
        <v>7</v>
      </c>
      <c r="FI49">
        <v>0</v>
      </c>
      <c r="FJ49">
        <v>0</v>
      </c>
      <c r="FK49">
        <v>0</v>
      </c>
      <c r="FL49">
        <v>1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8</v>
      </c>
    </row>
    <row r="50" spans="1:175">
      <c r="A50" t="s">
        <v>649</v>
      </c>
      <c r="B50" t="s">
        <v>640</v>
      </c>
      <c r="C50" t="str">
        <f>"240407"</f>
        <v>240407</v>
      </c>
      <c r="D50" t="s">
        <v>648</v>
      </c>
      <c r="E50">
        <v>6</v>
      </c>
      <c r="F50">
        <v>547</v>
      </c>
      <c r="G50">
        <v>420</v>
      </c>
      <c r="H50">
        <v>201</v>
      </c>
      <c r="I50">
        <v>219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219</v>
      </c>
      <c r="T50">
        <v>0</v>
      </c>
      <c r="U50">
        <v>0</v>
      </c>
      <c r="V50">
        <v>219</v>
      </c>
      <c r="W50">
        <v>6</v>
      </c>
      <c r="X50">
        <v>5</v>
      </c>
      <c r="Y50">
        <v>1</v>
      </c>
      <c r="Z50">
        <v>0</v>
      </c>
      <c r="AA50">
        <v>213</v>
      </c>
      <c r="AB50">
        <v>70</v>
      </c>
      <c r="AC50">
        <v>36</v>
      </c>
      <c r="AD50">
        <v>4</v>
      </c>
      <c r="AE50">
        <v>4</v>
      </c>
      <c r="AF50">
        <v>1</v>
      </c>
      <c r="AG50">
        <v>2</v>
      </c>
      <c r="AH50">
        <v>3</v>
      </c>
      <c r="AI50">
        <v>7</v>
      </c>
      <c r="AJ50">
        <v>1</v>
      </c>
      <c r="AK50">
        <v>0</v>
      </c>
      <c r="AL50">
        <v>1</v>
      </c>
      <c r="AM50">
        <v>0</v>
      </c>
      <c r="AN50">
        <v>2</v>
      </c>
      <c r="AO50">
        <v>5</v>
      </c>
      <c r="AP50">
        <v>4</v>
      </c>
      <c r="AQ50">
        <v>70</v>
      </c>
      <c r="AR50">
        <v>50</v>
      </c>
      <c r="AS50">
        <v>11</v>
      </c>
      <c r="AT50">
        <v>10</v>
      </c>
      <c r="AU50">
        <v>4</v>
      </c>
      <c r="AV50">
        <v>1</v>
      </c>
      <c r="AW50">
        <v>6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16</v>
      </c>
      <c r="BE50">
        <v>1</v>
      </c>
      <c r="BF50">
        <v>0</v>
      </c>
      <c r="BG50">
        <v>50</v>
      </c>
      <c r="BH50">
        <v>14</v>
      </c>
      <c r="BI50">
        <v>3</v>
      </c>
      <c r="BJ50">
        <v>2</v>
      </c>
      <c r="BK50">
        <v>3</v>
      </c>
      <c r="BL50">
        <v>0</v>
      </c>
      <c r="BM50">
        <v>1</v>
      </c>
      <c r="BN50">
        <v>0</v>
      </c>
      <c r="BO50">
        <v>0</v>
      </c>
      <c r="BP50">
        <v>1</v>
      </c>
      <c r="BQ50">
        <v>3</v>
      </c>
      <c r="BR50">
        <v>1</v>
      </c>
      <c r="BS50">
        <v>0</v>
      </c>
      <c r="BT50">
        <v>14</v>
      </c>
      <c r="BU50">
        <v>15</v>
      </c>
      <c r="BV50">
        <v>12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2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15</v>
      </c>
      <c r="CK50">
        <v>17</v>
      </c>
      <c r="CL50">
        <v>2</v>
      </c>
      <c r="CM50">
        <v>5</v>
      </c>
      <c r="CN50">
        <v>0</v>
      </c>
      <c r="CO50">
        <v>0</v>
      </c>
      <c r="CP50">
        <v>0</v>
      </c>
      <c r="CQ50">
        <v>1</v>
      </c>
      <c r="CR50">
        <v>0</v>
      </c>
      <c r="CS50">
        <v>0</v>
      </c>
      <c r="CT50">
        <v>0</v>
      </c>
      <c r="CU50">
        <v>0</v>
      </c>
      <c r="CV50">
        <v>9</v>
      </c>
      <c r="CW50">
        <v>0</v>
      </c>
      <c r="CX50">
        <v>0</v>
      </c>
      <c r="CY50">
        <v>0</v>
      </c>
      <c r="CZ50">
        <v>17</v>
      </c>
      <c r="DA50">
        <v>11</v>
      </c>
      <c r="DB50">
        <v>3</v>
      </c>
      <c r="DC50">
        <v>1</v>
      </c>
      <c r="DD50">
        <v>4</v>
      </c>
      <c r="DE50">
        <v>2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</v>
      </c>
      <c r="DP50">
        <v>11</v>
      </c>
      <c r="DQ50">
        <v>28</v>
      </c>
      <c r="DR50">
        <v>7</v>
      </c>
      <c r="DS50">
        <v>0</v>
      </c>
      <c r="DT50">
        <v>1</v>
      </c>
      <c r="DU50">
        <v>3</v>
      </c>
      <c r="DV50">
        <v>3</v>
      </c>
      <c r="DW50">
        <v>6</v>
      </c>
      <c r="DX50">
        <v>1</v>
      </c>
      <c r="DY50">
        <v>0</v>
      </c>
      <c r="DZ50">
        <v>0</v>
      </c>
      <c r="EA50">
        <v>0</v>
      </c>
      <c r="EB50">
        <v>0</v>
      </c>
      <c r="EC50">
        <v>1</v>
      </c>
      <c r="ED50">
        <v>0</v>
      </c>
      <c r="EE50">
        <v>6</v>
      </c>
      <c r="EF50">
        <v>28</v>
      </c>
      <c r="EG50">
        <v>8</v>
      </c>
      <c r="EH50">
        <v>5</v>
      </c>
      <c r="EI50">
        <v>0</v>
      </c>
      <c r="EJ50">
        <v>0</v>
      </c>
      <c r="EK50">
        <v>0</v>
      </c>
      <c r="EL50">
        <v>2</v>
      </c>
      <c r="EM50">
        <v>0</v>
      </c>
      <c r="EN50">
        <v>0</v>
      </c>
      <c r="EO50">
        <v>0</v>
      </c>
      <c r="EP50">
        <v>0</v>
      </c>
      <c r="EQ50">
        <v>1</v>
      </c>
      <c r="ER50">
        <v>0</v>
      </c>
      <c r="ES50">
        <v>0</v>
      </c>
      <c r="ET50">
        <v>0</v>
      </c>
      <c r="EU50">
        <v>8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>
      <c r="A51" t="s">
        <v>647</v>
      </c>
      <c r="B51" t="s">
        <v>640</v>
      </c>
      <c r="C51" t="str">
        <f>"240407"</f>
        <v>240407</v>
      </c>
      <c r="D51" t="s">
        <v>388</v>
      </c>
      <c r="E51">
        <v>7</v>
      </c>
      <c r="F51">
        <v>1164</v>
      </c>
      <c r="G51">
        <v>880</v>
      </c>
      <c r="H51">
        <v>303</v>
      </c>
      <c r="I51">
        <v>577</v>
      </c>
      <c r="J51">
        <v>1</v>
      </c>
      <c r="K51">
        <v>3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  <c r="S51">
        <v>578</v>
      </c>
      <c r="T51">
        <v>1</v>
      </c>
      <c r="U51">
        <v>0</v>
      </c>
      <c r="V51">
        <v>578</v>
      </c>
      <c r="W51">
        <v>17</v>
      </c>
      <c r="X51">
        <v>14</v>
      </c>
      <c r="Y51">
        <v>3</v>
      </c>
      <c r="Z51">
        <v>0</v>
      </c>
      <c r="AA51">
        <v>561</v>
      </c>
      <c r="AB51">
        <v>137</v>
      </c>
      <c r="AC51">
        <v>45</v>
      </c>
      <c r="AD51">
        <v>25</v>
      </c>
      <c r="AE51">
        <v>5</v>
      </c>
      <c r="AF51">
        <v>7</v>
      </c>
      <c r="AG51">
        <v>2</v>
      </c>
      <c r="AH51">
        <v>5</v>
      </c>
      <c r="AI51">
        <v>16</v>
      </c>
      <c r="AJ51">
        <v>0</v>
      </c>
      <c r="AK51">
        <v>4</v>
      </c>
      <c r="AL51">
        <v>3</v>
      </c>
      <c r="AM51">
        <v>0</v>
      </c>
      <c r="AN51">
        <v>5</v>
      </c>
      <c r="AO51">
        <v>4</v>
      </c>
      <c r="AP51">
        <v>16</v>
      </c>
      <c r="AQ51">
        <v>137</v>
      </c>
      <c r="AR51">
        <v>165</v>
      </c>
      <c r="AS51">
        <v>45</v>
      </c>
      <c r="AT51">
        <v>26</v>
      </c>
      <c r="AU51">
        <v>19</v>
      </c>
      <c r="AV51">
        <v>12</v>
      </c>
      <c r="AW51">
        <v>14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34</v>
      </c>
      <c r="BE51">
        <v>8</v>
      </c>
      <c r="BF51">
        <v>6</v>
      </c>
      <c r="BG51">
        <v>165</v>
      </c>
      <c r="BH51">
        <v>21</v>
      </c>
      <c r="BI51">
        <v>6</v>
      </c>
      <c r="BJ51">
        <v>3</v>
      </c>
      <c r="BK51">
        <v>0</v>
      </c>
      <c r="BL51">
        <v>1</v>
      </c>
      <c r="BM51">
        <v>1</v>
      </c>
      <c r="BN51">
        <v>0</v>
      </c>
      <c r="BO51">
        <v>1</v>
      </c>
      <c r="BP51">
        <v>3</v>
      </c>
      <c r="BQ51">
        <v>2</v>
      </c>
      <c r="BR51">
        <v>1</v>
      </c>
      <c r="BS51">
        <v>3</v>
      </c>
      <c r="BT51">
        <v>21</v>
      </c>
      <c r="BU51">
        <v>27</v>
      </c>
      <c r="BV51">
        <v>10</v>
      </c>
      <c r="BW51">
        <v>1</v>
      </c>
      <c r="BX51">
        <v>1</v>
      </c>
      <c r="BY51">
        <v>2</v>
      </c>
      <c r="BZ51">
        <v>2</v>
      </c>
      <c r="CA51">
        <v>0</v>
      </c>
      <c r="CB51">
        <v>4</v>
      </c>
      <c r="CC51">
        <v>0</v>
      </c>
      <c r="CD51">
        <v>3</v>
      </c>
      <c r="CE51">
        <v>0</v>
      </c>
      <c r="CF51">
        <v>2</v>
      </c>
      <c r="CG51">
        <v>0</v>
      </c>
      <c r="CH51">
        <v>1</v>
      </c>
      <c r="CI51">
        <v>1</v>
      </c>
      <c r="CJ51">
        <v>27</v>
      </c>
      <c r="CK51">
        <v>29</v>
      </c>
      <c r="CL51">
        <v>11</v>
      </c>
      <c r="CM51">
        <v>1</v>
      </c>
      <c r="CN51">
        <v>0</v>
      </c>
      <c r="CO51">
        <v>1</v>
      </c>
      <c r="CP51">
        <v>0</v>
      </c>
      <c r="CQ51">
        <v>2</v>
      </c>
      <c r="CR51">
        <v>3</v>
      </c>
      <c r="CS51">
        <v>0</v>
      </c>
      <c r="CT51">
        <v>0</v>
      </c>
      <c r="CU51">
        <v>0</v>
      </c>
      <c r="CV51">
        <v>11</v>
      </c>
      <c r="CW51">
        <v>0</v>
      </c>
      <c r="CX51">
        <v>0</v>
      </c>
      <c r="CY51">
        <v>0</v>
      </c>
      <c r="CZ51">
        <v>29</v>
      </c>
      <c r="DA51">
        <v>70</v>
      </c>
      <c r="DB51">
        <v>36</v>
      </c>
      <c r="DC51">
        <v>7</v>
      </c>
      <c r="DD51">
        <v>2</v>
      </c>
      <c r="DE51">
        <v>11</v>
      </c>
      <c r="DF51">
        <v>0</v>
      </c>
      <c r="DG51">
        <v>0</v>
      </c>
      <c r="DH51">
        <v>3</v>
      </c>
      <c r="DI51">
        <v>4</v>
      </c>
      <c r="DJ51">
        <v>4</v>
      </c>
      <c r="DK51">
        <v>1</v>
      </c>
      <c r="DL51">
        <v>0</v>
      </c>
      <c r="DM51">
        <v>0</v>
      </c>
      <c r="DN51">
        <v>1</v>
      </c>
      <c r="DO51">
        <v>1</v>
      </c>
      <c r="DP51">
        <v>70</v>
      </c>
      <c r="DQ51">
        <v>76</v>
      </c>
      <c r="DR51">
        <v>35</v>
      </c>
      <c r="DS51">
        <v>2</v>
      </c>
      <c r="DT51">
        <v>3</v>
      </c>
      <c r="DU51">
        <v>3</v>
      </c>
      <c r="DV51">
        <v>0</v>
      </c>
      <c r="DW51">
        <v>7</v>
      </c>
      <c r="DX51">
        <v>2</v>
      </c>
      <c r="DY51">
        <v>0</v>
      </c>
      <c r="DZ51">
        <v>0</v>
      </c>
      <c r="EA51">
        <v>2</v>
      </c>
      <c r="EB51">
        <v>2</v>
      </c>
      <c r="EC51">
        <v>1</v>
      </c>
      <c r="ED51">
        <v>1</v>
      </c>
      <c r="EE51">
        <v>18</v>
      </c>
      <c r="EF51">
        <v>76</v>
      </c>
      <c r="EG51">
        <v>34</v>
      </c>
      <c r="EH51">
        <v>23</v>
      </c>
      <c r="EI51">
        <v>3</v>
      </c>
      <c r="EJ51">
        <v>4</v>
      </c>
      <c r="EK51">
        <v>0</v>
      </c>
      <c r="EL51">
        <v>0</v>
      </c>
      <c r="EM51">
        <v>1</v>
      </c>
      <c r="EN51">
        <v>1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2</v>
      </c>
      <c r="EU51">
        <v>34</v>
      </c>
      <c r="EV51">
        <v>2</v>
      </c>
      <c r="EW51">
        <v>1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1</v>
      </c>
      <c r="FD51">
        <v>0</v>
      </c>
      <c r="FE51">
        <v>2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>
      <c r="A52" t="s">
        <v>646</v>
      </c>
      <c r="B52" t="s">
        <v>640</v>
      </c>
      <c r="C52" t="str">
        <f>"240407"</f>
        <v>240407</v>
      </c>
      <c r="D52" t="s">
        <v>388</v>
      </c>
      <c r="E52">
        <v>8</v>
      </c>
      <c r="F52">
        <v>1201</v>
      </c>
      <c r="G52">
        <v>920</v>
      </c>
      <c r="H52">
        <v>302</v>
      </c>
      <c r="I52">
        <v>618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618</v>
      </c>
      <c r="T52">
        <v>0</v>
      </c>
      <c r="U52">
        <v>0</v>
      </c>
      <c r="V52">
        <v>618</v>
      </c>
      <c r="W52">
        <v>17</v>
      </c>
      <c r="X52">
        <v>14</v>
      </c>
      <c r="Y52">
        <v>3</v>
      </c>
      <c r="Z52">
        <v>0</v>
      </c>
      <c r="AA52">
        <v>601</v>
      </c>
      <c r="AB52">
        <v>151</v>
      </c>
      <c r="AC52">
        <v>74</v>
      </c>
      <c r="AD52">
        <v>12</v>
      </c>
      <c r="AE52">
        <v>3</v>
      </c>
      <c r="AF52">
        <v>5</v>
      </c>
      <c r="AG52">
        <v>5</v>
      </c>
      <c r="AH52">
        <v>3</v>
      </c>
      <c r="AI52">
        <v>19</v>
      </c>
      <c r="AJ52">
        <v>2</v>
      </c>
      <c r="AK52">
        <v>3</v>
      </c>
      <c r="AL52">
        <v>2</v>
      </c>
      <c r="AM52">
        <v>1</v>
      </c>
      <c r="AN52">
        <v>7</v>
      </c>
      <c r="AO52">
        <v>7</v>
      </c>
      <c r="AP52">
        <v>8</v>
      </c>
      <c r="AQ52">
        <v>151</v>
      </c>
      <c r="AR52">
        <v>180</v>
      </c>
      <c r="AS52">
        <v>52</v>
      </c>
      <c r="AT52">
        <v>47</v>
      </c>
      <c r="AU52">
        <v>15</v>
      </c>
      <c r="AV52">
        <v>10</v>
      </c>
      <c r="AW52">
        <v>22</v>
      </c>
      <c r="AX52">
        <v>0</v>
      </c>
      <c r="AY52">
        <v>2</v>
      </c>
      <c r="AZ52">
        <v>1</v>
      </c>
      <c r="BA52">
        <v>2</v>
      </c>
      <c r="BB52">
        <v>0</v>
      </c>
      <c r="BC52">
        <v>0</v>
      </c>
      <c r="BD52">
        <v>25</v>
      </c>
      <c r="BE52">
        <v>2</v>
      </c>
      <c r="BF52">
        <v>2</v>
      </c>
      <c r="BG52">
        <v>180</v>
      </c>
      <c r="BH52">
        <v>29</v>
      </c>
      <c r="BI52">
        <v>12</v>
      </c>
      <c r="BJ52">
        <v>3</v>
      </c>
      <c r="BK52">
        <v>1</v>
      </c>
      <c r="BL52">
        <v>3</v>
      </c>
      <c r="BM52">
        <v>2</v>
      </c>
      <c r="BN52">
        <v>1</v>
      </c>
      <c r="BO52">
        <v>1</v>
      </c>
      <c r="BP52">
        <v>0</v>
      </c>
      <c r="BQ52">
        <v>2</v>
      </c>
      <c r="BR52">
        <v>3</v>
      </c>
      <c r="BS52">
        <v>1</v>
      </c>
      <c r="BT52">
        <v>29</v>
      </c>
      <c r="BU52">
        <v>28</v>
      </c>
      <c r="BV52">
        <v>13</v>
      </c>
      <c r="BW52">
        <v>9</v>
      </c>
      <c r="BX52">
        <v>4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1</v>
      </c>
      <c r="CJ52">
        <v>28</v>
      </c>
      <c r="CK52">
        <v>18</v>
      </c>
      <c r="CL52">
        <v>4</v>
      </c>
      <c r="CM52">
        <v>0</v>
      </c>
      <c r="CN52">
        <v>3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0</v>
      </c>
      <c r="CU52">
        <v>1</v>
      </c>
      <c r="CV52">
        <v>7</v>
      </c>
      <c r="CW52">
        <v>0</v>
      </c>
      <c r="CX52">
        <v>0</v>
      </c>
      <c r="CY52">
        <v>2</v>
      </c>
      <c r="CZ52">
        <v>18</v>
      </c>
      <c r="DA52">
        <v>78</v>
      </c>
      <c r="DB52">
        <v>31</v>
      </c>
      <c r="DC52">
        <v>9</v>
      </c>
      <c r="DD52">
        <v>11</v>
      </c>
      <c r="DE52">
        <v>9</v>
      </c>
      <c r="DF52">
        <v>1</v>
      </c>
      <c r="DG52">
        <v>2</v>
      </c>
      <c r="DH52">
        <v>2</v>
      </c>
      <c r="DI52">
        <v>0</v>
      </c>
      <c r="DJ52">
        <v>0</v>
      </c>
      <c r="DK52">
        <v>2</v>
      </c>
      <c r="DL52">
        <v>3</v>
      </c>
      <c r="DM52">
        <v>0</v>
      </c>
      <c r="DN52">
        <v>1</v>
      </c>
      <c r="DO52">
        <v>7</v>
      </c>
      <c r="DP52">
        <v>78</v>
      </c>
      <c r="DQ52">
        <v>73</v>
      </c>
      <c r="DR52">
        <v>21</v>
      </c>
      <c r="DS52">
        <v>0</v>
      </c>
      <c r="DT52">
        <v>4</v>
      </c>
      <c r="DU52">
        <v>1</v>
      </c>
      <c r="DV52">
        <v>3</v>
      </c>
      <c r="DW52">
        <v>17</v>
      </c>
      <c r="DX52">
        <v>1</v>
      </c>
      <c r="DY52">
        <v>2</v>
      </c>
      <c r="DZ52">
        <v>1</v>
      </c>
      <c r="EA52">
        <v>1</v>
      </c>
      <c r="EB52">
        <v>2</v>
      </c>
      <c r="EC52">
        <v>2</v>
      </c>
      <c r="ED52">
        <v>2</v>
      </c>
      <c r="EE52">
        <v>16</v>
      </c>
      <c r="EF52">
        <v>73</v>
      </c>
      <c r="EG52">
        <v>41</v>
      </c>
      <c r="EH52">
        <v>25</v>
      </c>
      <c r="EI52">
        <v>1</v>
      </c>
      <c r="EJ52">
        <v>4</v>
      </c>
      <c r="EK52">
        <v>0</v>
      </c>
      <c r="EL52">
        <v>2</v>
      </c>
      <c r="EM52">
        <v>3</v>
      </c>
      <c r="EN52">
        <v>2</v>
      </c>
      <c r="EO52">
        <v>1</v>
      </c>
      <c r="EP52">
        <v>1</v>
      </c>
      <c r="EQ52">
        <v>0</v>
      </c>
      <c r="ER52">
        <v>0</v>
      </c>
      <c r="ES52">
        <v>0</v>
      </c>
      <c r="ET52">
        <v>2</v>
      </c>
      <c r="EU52">
        <v>41</v>
      </c>
      <c r="EV52">
        <v>1</v>
      </c>
      <c r="EW52">
        <v>0</v>
      </c>
      <c r="EX52">
        <v>0</v>
      </c>
      <c r="EY52">
        <v>0</v>
      </c>
      <c r="EZ52">
        <v>0</v>
      </c>
      <c r="FA52">
        <v>1</v>
      </c>
      <c r="FB52">
        <v>0</v>
      </c>
      <c r="FC52">
        <v>0</v>
      </c>
      <c r="FD52">
        <v>0</v>
      </c>
      <c r="FE52">
        <v>1</v>
      </c>
      <c r="FF52">
        <v>2</v>
      </c>
      <c r="FG52">
        <v>1</v>
      </c>
      <c r="FH52">
        <v>0</v>
      </c>
      <c r="FI52">
        <v>0</v>
      </c>
      <c r="FJ52">
        <v>0</v>
      </c>
      <c r="FK52">
        <v>1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2</v>
      </c>
    </row>
    <row r="53" spans="1:175">
      <c r="A53" t="s">
        <v>645</v>
      </c>
      <c r="B53" t="s">
        <v>640</v>
      </c>
      <c r="C53" t="str">
        <f>"240407"</f>
        <v>240407</v>
      </c>
      <c r="D53" t="s">
        <v>644</v>
      </c>
      <c r="E53">
        <v>9</v>
      </c>
      <c r="F53">
        <v>480</v>
      </c>
      <c r="G53">
        <v>370</v>
      </c>
      <c r="H53">
        <v>170</v>
      </c>
      <c r="I53">
        <v>200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200</v>
      </c>
      <c r="T53">
        <v>0</v>
      </c>
      <c r="U53">
        <v>0</v>
      </c>
      <c r="V53">
        <v>200</v>
      </c>
      <c r="W53">
        <v>9</v>
      </c>
      <c r="X53">
        <v>8</v>
      </c>
      <c r="Y53">
        <v>1</v>
      </c>
      <c r="Z53">
        <v>0</v>
      </c>
      <c r="AA53">
        <v>191</v>
      </c>
      <c r="AB53">
        <v>45</v>
      </c>
      <c r="AC53">
        <v>16</v>
      </c>
      <c r="AD53">
        <v>6</v>
      </c>
      <c r="AE53">
        <v>2</v>
      </c>
      <c r="AF53">
        <v>1</v>
      </c>
      <c r="AG53">
        <v>2</v>
      </c>
      <c r="AH53">
        <v>0</v>
      </c>
      <c r="AI53">
        <v>5</v>
      </c>
      <c r="AJ53">
        <v>2</v>
      </c>
      <c r="AK53">
        <v>2</v>
      </c>
      <c r="AL53">
        <v>0</v>
      </c>
      <c r="AM53">
        <v>0</v>
      </c>
      <c r="AN53">
        <v>1</v>
      </c>
      <c r="AO53">
        <v>4</v>
      </c>
      <c r="AP53">
        <v>4</v>
      </c>
      <c r="AQ53">
        <v>45</v>
      </c>
      <c r="AR53">
        <v>64</v>
      </c>
      <c r="AS53">
        <v>23</v>
      </c>
      <c r="AT53">
        <v>12</v>
      </c>
      <c r="AU53">
        <v>7</v>
      </c>
      <c r="AV53">
        <v>6</v>
      </c>
      <c r="AW53">
        <v>2</v>
      </c>
      <c r="AX53">
        <v>0</v>
      </c>
      <c r="AY53">
        <v>2</v>
      </c>
      <c r="AZ53">
        <v>0</v>
      </c>
      <c r="BA53">
        <v>0</v>
      </c>
      <c r="BB53">
        <v>0</v>
      </c>
      <c r="BC53">
        <v>0</v>
      </c>
      <c r="BD53">
        <v>11</v>
      </c>
      <c r="BE53">
        <v>1</v>
      </c>
      <c r="BF53">
        <v>0</v>
      </c>
      <c r="BG53">
        <v>64</v>
      </c>
      <c r="BH53">
        <v>6</v>
      </c>
      <c r="BI53">
        <v>2</v>
      </c>
      <c r="BJ53">
        <v>1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1</v>
      </c>
      <c r="BR53">
        <v>0</v>
      </c>
      <c r="BS53">
        <v>1</v>
      </c>
      <c r="BT53">
        <v>6</v>
      </c>
      <c r="BU53">
        <v>12</v>
      </c>
      <c r="BV53">
        <v>4</v>
      </c>
      <c r="BW53">
        <v>3</v>
      </c>
      <c r="BX53">
        <v>0</v>
      </c>
      <c r="BY53">
        <v>1</v>
      </c>
      <c r="BZ53">
        <v>0</v>
      </c>
      <c r="CA53">
        <v>0</v>
      </c>
      <c r="CB53">
        <v>1</v>
      </c>
      <c r="CC53">
        <v>0</v>
      </c>
      <c r="CD53">
        <v>1</v>
      </c>
      <c r="CE53">
        <v>0</v>
      </c>
      <c r="CF53">
        <v>1</v>
      </c>
      <c r="CG53">
        <v>0</v>
      </c>
      <c r="CH53">
        <v>1</v>
      </c>
      <c r="CI53">
        <v>0</v>
      </c>
      <c r="CJ53">
        <v>12</v>
      </c>
      <c r="CK53">
        <v>17</v>
      </c>
      <c r="CL53">
        <v>12</v>
      </c>
      <c r="CM53">
        <v>1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0</v>
      </c>
      <c r="CT53">
        <v>0</v>
      </c>
      <c r="CU53">
        <v>0</v>
      </c>
      <c r="CV53">
        <v>3</v>
      </c>
      <c r="CW53">
        <v>0</v>
      </c>
      <c r="CX53">
        <v>0</v>
      </c>
      <c r="CY53">
        <v>0</v>
      </c>
      <c r="CZ53">
        <v>17</v>
      </c>
      <c r="DA53">
        <v>16</v>
      </c>
      <c r="DB53">
        <v>7</v>
      </c>
      <c r="DC53">
        <v>2</v>
      </c>
      <c r="DD53">
        <v>2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4</v>
      </c>
      <c r="DP53">
        <v>16</v>
      </c>
      <c r="DQ53">
        <v>18</v>
      </c>
      <c r="DR53">
        <v>7</v>
      </c>
      <c r="DS53">
        <v>1</v>
      </c>
      <c r="DT53">
        <v>0</v>
      </c>
      <c r="DU53">
        <v>0</v>
      </c>
      <c r="DV53">
        <v>1</v>
      </c>
      <c r="DW53">
        <v>0</v>
      </c>
      <c r="DX53">
        <v>1</v>
      </c>
      <c r="DY53">
        <v>0</v>
      </c>
      <c r="DZ53">
        <v>2</v>
      </c>
      <c r="EA53">
        <v>0</v>
      </c>
      <c r="EB53">
        <v>1</v>
      </c>
      <c r="EC53">
        <v>0</v>
      </c>
      <c r="ED53">
        <v>0</v>
      </c>
      <c r="EE53">
        <v>5</v>
      </c>
      <c r="EF53">
        <v>18</v>
      </c>
      <c r="EG53">
        <v>11</v>
      </c>
      <c r="EH53">
        <v>6</v>
      </c>
      <c r="EI53">
        <v>0</v>
      </c>
      <c r="EJ53">
        <v>2</v>
      </c>
      <c r="EK53">
        <v>0</v>
      </c>
      <c r="EL53">
        <v>1</v>
      </c>
      <c r="EM53">
        <v>0</v>
      </c>
      <c r="EN53">
        <v>1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</v>
      </c>
      <c r="EU53">
        <v>11</v>
      </c>
      <c r="EV53">
        <v>1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1</v>
      </c>
      <c r="FD53">
        <v>0</v>
      </c>
      <c r="FE53">
        <v>1</v>
      </c>
      <c r="FF53">
        <v>1</v>
      </c>
      <c r="FG53">
        <v>0</v>
      </c>
      <c r="FH53">
        <v>1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1</v>
      </c>
    </row>
    <row r="54" spans="1:175">
      <c r="A54" s="1" t="s">
        <v>643</v>
      </c>
      <c r="B54" t="s">
        <v>640</v>
      </c>
      <c r="C54" t="str">
        <f>"240407"</f>
        <v>240407</v>
      </c>
      <c r="D54" t="s">
        <v>256</v>
      </c>
      <c r="E54">
        <v>10</v>
      </c>
      <c r="F54">
        <v>822</v>
      </c>
      <c r="G54">
        <v>620</v>
      </c>
      <c r="H54">
        <v>292</v>
      </c>
      <c r="I54">
        <v>328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328</v>
      </c>
      <c r="T54">
        <v>0</v>
      </c>
      <c r="U54">
        <v>0</v>
      </c>
      <c r="V54">
        <v>328</v>
      </c>
      <c r="W54">
        <v>15</v>
      </c>
      <c r="X54">
        <v>10</v>
      </c>
      <c r="Y54">
        <v>5</v>
      </c>
      <c r="Z54">
        <v>0</v>
      </c>
      <c r="AA54">
        <v>313</v>
      </c>
      <c r="AB54">
        <v>101</v>
      </c>
      <c r="AC54">
        <v>43</v>
      </c>
      <c r="AD54">
        <v>11</v>
      </c>
      <c r="AE54">
        <v>3</v>
      </c>
      <c r="AF54">
        <v>1</v>
      </c>
      <c r="AG54">
        <v>2</v>
      </c>
      <c r="AH54">
        <v>1</v>
      </c>
      <c r="AI54">
        <v>15</v>
      </c>
      <c r="AJ54">
        <v>1</v>
      </c>
      <c r="AK54">
        <v>2</v>
      </c>
      <c r="AL54">
        <v>2</v>
      </c>
      <c r="AM54">
        <v>1</v>
      </c>
      <c r="AN54">
        <v>10</v>
      </c>
      <c r="AO54">
        <v>2</v>
      </c>
      <c r="AP54">
        <v>7</v>
      </c>
      <c r="AQ54">
        <v>101</v>
      </c>
      <c r="AR54">
        <v>70</v>
      </c>
      <c r="AS54">
        <v>17</v>
      </c>
      <c r="AT54">
        <v>12</v>
      </c>
      <c r="AU54">
        <v>5</v>
      </c>
      <c r="AV54">
        <v>1</v>
      </c>
      <c r="AW54">
        <v>5</v>
      </c>
      <c r="AX54">
        <v>0</v>
      </c>
      <c r="AY54">
        <v>2</v>
      </c>
      <c r="AZ54">
        <v>0</v>
      </c>
      <c r="BA54">
        <v>0</v>
      </c>
      <c r="BB54">
        <v>1</v>
      </c>
      <c r="BC54">
        <v>1</v>
      </c>
      <c r="BD54">
        <v>22</v>
      </c>
      <c r="BE54">
        <v>2</v>
      </c>
      <c r="BF54">
        <v>2</v>
      </c>
      <c r="BG54">
        <v>70</v>
      </c>
      <c r="BH54">
        <v>6</v>
      </c>
      <c r="BI54">
        <v>2</v>
      </c>
      <c r="BJ54">
        <v>0</v>
      </c>
      <c r="BK54">
        <v>0</v>
      </c>
      <c r="BL54">
        <v>1</v>
      </c>
      <c r="BM54">
        <v>0</v>
      </c>
      <c r="BN54">
        <v>2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6</v>
      </c>
      <c r="BU54">
        <v>10</v>
      </c>
      <c r="BV54">
        <v>4</v>
      </c>
      <c r="BW54">
        <v>3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2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10</v>
      </c>
      <c r="CK54">
        <v>15</v>
      </c>
      <c r="CL54">
        <v>2</v>
      </c>
      <c r="CM54">
        <v>1</v>
      </c>
      <c r="CN54">
        <v>0</v>
      </c>
      <c r="CO54">
        <v>0</v>
      </c>
      <c r="CP54">
        <v>2</v>
      </c>
      <c r="CQ54">
        <v>0</v>
      </c>
      <c r="CR54">
        <v>0</v>
      </c>
      <c r="CS54">
        <v>0</v>
      </c>
      <c r="CT54">
        <v>0</v>
      </c>
      <c r="CU54">
        <v>1</v>
      </c>
      <c r="CV54">
        <v>8</v>
      </c>
      <c r="CW54">
        <v>0</v>
      </c>
      <c r="CX54">
        <v>0</v>
      </c>
      <c r="CY54">
        <v>1</v>
      </c>
      <c r="CZ54">
        <v>15</v>
      </c>
      <c r="DA54">
        <v>37</v>
      </c>
      <c r="DB54">
        <v>14</v>
      </c>
      <c r="DC54">
        <v>9</v>
      </c>
      <c r="DD54">
        <v>1</v>
      </c>
      <c r="DE54">
        <v>7</v>
      </c>
      <c r="DF54">
        <v>0</v>
      </c>
      <c r="DG54">
        <v>1</v>
      </c>
      <c r="DH54">
        <v>2</v>
      </c>
      <c r="DI54">
        <v>0</v>
      </c>
      <c r="DJ54">
        <v>0</v>
      </c>
      <c r="DK54">
        <v>0</v>
      </c>
      <c r="DL54">
        <v>1</v>
      </c>
      <c r="DM54">
        <v>0</v>
      </c>
      <c r="DN54">
        <v>2</v>
      </c>
      <c r="DO54">
        <v>0</v>
      </c>
      <c r="DP54">
        <v>37</v>
      </c>
      <c r="DQ54">
        <v>54</v>
      </c>
      <c r="DR54">
        <v>19</v>
      </c>
      <c r="DS54">
        <v>3</v>
      </c>
      <c r="DT54">
        <v>0</v>
      </c>
      <c r="DU54">
        <v>0</v>
      </c>
      <c r="DV54">
        <v>2</v>
      </c>
      <c r="DW54">
        <v>8</v>
      </c>
      <c r="DX54">
        <v>1</v>
      </c>
      <c r="DY54">
        <v>0</v>
      </c>
      <c r="DZ54">
        <v>1</v>
      </c>
      <c r="EA54">
        <v>1</v>
      </c>
      <c r="EB54">
        <v>2</v>
      </c>
      <c r="EC54">
        <v>0</v>
      </c>
      <c r="ED54">
        <v>1</v>
      </c>
      <c r="EE54">
        <v>16</v>
      </c>
      <c r="EF54">
        <v>54</v>
      </c>
      <c r="EG54">
        <v>18</v>
      </c>
      <c r="EH54">
        <v>9</v>
      </c>
      <c r="EI54">
        <v>3</v>
      </c>
      <c r="EJ54">
        <v>1</v>
      </c>
      <c r="EK54">
        <v>2</v>
      </c>
      <c r="EL54">
        <v>0</v>
      </c>
      <c r="EM54">
        <v>0</v>
      </c>
      <c r="EN54">
        <v>1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2</v>
      </c>
      <c r="EU54">
        <v>18</v>
      </c>
      <c r="EV54">
        <v>1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1</v>
      </c>
      <c r="FD54">
        <v>0</v>
      </c>
      <c r="FE54">
        <v>1</v>
      </c>
      <c r="FF54">
        <v>1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1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1</v>
      </c>
    </row>
    <row r="55" spans="1:175">
      <c r="A55" t="s">
        <v>642</v>
      </c>
      <c r="B55" t="s">
        <v>640</v>
      </c>
      <c r="C55" t="str">
        <f>"240407"</f>
        <v>240407</v>
      </c>
      <c r="D55" t="s">
        <v>132</v>
      </c>
      <c r="E55">
        <v>11</v>
      </c>
      <c r="F55">
        <v>765</v>
      </c>
      <c r="G55">
        <v>580</v>
      </c>
      <c r="H55">
        <v>247</v>
      </c>
      <c r="I55">
        <v>333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333</v>
      </c>
      <c r="T55">
        <v>0</v>
      </c>
      <c r="U55">
        <v>0</v>
      </c>
      <c r="V55">
        <v>333</v>
      </c>
      <c r="W55">
        <v>11</v>
      </c>
      <c r="X55">
        <v>8</v>
      </c>
      <c r="Y55">
        <v>3</v>
      </c>
      <c r="Z55">
        <v>0</v>
      </c>
      <c r="AA55">
        <v>322</v>
      </c>
      <c r="AB55">
        <v>92</v>
      </c>
      <c r="AC55">
        <v>45</v>
      </c>
      <c r="AD55">
        <v>10</v>
      </c>
      <c r="AE55">
        <v>0</v>
      </c>
      <c r="AF55">
        <v>3</v>
      </c>
      <c r="AG55">
        <v>3</v>
      </c>
      <c r="AH55">
        <v>1</v>
      </c>
      <c r="AI55">
        <v>15</v>
      </c>
      <c r="AJ55">
        <v>0</v>
      </c>
      <c r="AK55">
        <v>1</v>
      </c>
      <c r="AL55">
        <v>2</v>
      </c>
      <c r="AM55">
        <v>0</v>
      </c>
      <c r="AN55">
        <v>6</v>
      </c>
      <c r="AO55">
        <v>3</v>
      </c>
      <c r="AP55">
        <v>3</v>
      </c>
      <c r="AQ55">
        <v>92</v>
      </c>
      <c r="AR55">
        <v>89</v>
      </c>
      <c r="AS55">
        <v>18</v>
      </c>
      <c r="AT55">
        <v>17</v>
      </c>
      <c r="AU55">
        <v>3</v>
      </c>
      <c r="AV55">
        <v>5</v>
      </c>
      <c r="AW55">
        <v>4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41</v>
      </c>
      <c r="BE55">
        <v>0</v>
      </c>
      <c r="BF55">
        <v>0</v>
      </c>
      <c r="BG55">
        <v>89</v>
      </c>
      <c r="BH55">
        <v>9</v>
      </c>
      <c r="BI55">
        <v>4</v>
      </c>
      <c r="BJ55">
        <v>3</v>
      </c>
      <c r="BK55">
        <v>0</v>
      </c>
      <c r="BL55">
        <v>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9</v>
      </c>
      <c r="BU55">
        <v>18</v>
      </c>
      <c r="BV55">
        <v>13</v>
      </c>
      <c r="BW55">
        <v>2</v>
      </c>
      <c r="BX55">
        <v>1</v>
      </c>
      <c r="BY55">
        <v>0</v>
      </c>
      <c r="BZ55">
        <v>1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18</v>
      </c>
      <c r="CK55">
        <v>17</v>
      </c>
      <c r="CL55">
        <v>3</v>
      </c>
      <c r="CM55">
        <v>0</v>
      </c>
      <c r="CN55">
        <v>3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5</v>
      </c>
      <c r="CW55">
        <v>0</v>
      </c>
      <c r="CX55">
        <v>1</v>
      </c>
      <c r="CY55">
        <v>5</v>
      </c>
      <c r="CZ55">
        <v>17</v>
      </c>
      <c r="DA55">
        <v>28</v>
      </c>
      <c r="DB55">
        <v>16</v>
      </c>
      <c r="DC55">
        <v>0</v>
      </c>
      <c r="DD55">
        <v>1</v>
      </c>
      <c r="DE55">
        <v>5</v>
      </c>
      <c r="DF55">
        <v>2</v>
      </c>
      <c r="DG55">
        <v>0</v>
      </c>
      <c r="DH55">
        <v>0</v>
      </c>
      <c r="DI55">
        <v>0</v>
      </c>
      <c r="DJ55">
        <v>1</v>
      </c>
      <c r="DK55">
        <v>1</v>
      </c>
      <c r="DL55">
        <v>1</v>
      </c>
      <c r="DM55">
        <v>0</v>
      </c>
      <c r="DN55">
        <v>0</v>
      </c>
      <c r="DO55">
        <v>1</v>
      </c>
      <c r="DP55">
        <v>28</v>
      </c>
      <c r="DQ55">
        <v>46</v>
      </c>
      <c r="DR55">
        <v>26</v>
      </c>
      <c r="DS55">
        <v>0</v>
      </c>
      <c r="DT55">
        <v>1</v>
      </c>
      <c r="DU55">
        <v>0</v>
      </c>
      <c r="DV55">
        <v>1</v>
      </c>
      <c r="DW55">
        <v>0</v>
      </c>
      <c r="DX55">
        <v>0</v>
      </c>
      <c r="DY55">
        <v>0</v>
      </c>
      <c r="DZ55">
        <v>3</v>
      </c>
      <c r="EA55">
        <v>0</v>
      </c>
      <c r="EB55">
        <v>1</v>
      </c>
      <c r="EC55">
        <v>0</v>
      </c>
      <c r="ED55">
        <v>0</v>
      </c>
      <c r="EE55">
        <v>14</v>
      </c>
      <c r="EF55">
        <v>46</v>
      </c>
      <c r="EG55">
        <v>21</v>
      </c>
      <c r="EH55">
        <v>7</v>
      </c>
      <c r="EI55">
        <v>2</v>
      </c>
      <c r="EJ55">
        <v>1</v>
      </c>
      <c r="EK55">
        <v>0</v>
      </c>
      <c r="EL55">
        <v>6</v>
      </c>
      <c r="EM55">
        <v>0</v>
      </c>
      <c r="EN55">
        <v>1</v>
      </c>
      <c r="EO55">
        <v>0</v>
      </c>
      <c r="EP55">
        <v>0</v>
      </c>
      <c r="EQ55">
        <v>2</v>
      </c>
      <c r="ER55">
        <v>1</v>
      </c>
      <c r="ES55">
        <v>0</v>
      </c>
      <c r="ET55">
        <v>1</v>
      </c>
      <c r="EU55">
        <v>21</v>
      </c>
      <c r="EV55">
        <v>1</v>
      </c>
      <c r="EW55">
        <v>0</v>
      </c>
      <c r="EX55">
        <v>0</v>
      </c>
      <c r="EY55">
        <v>1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1</v>
      </c>
      <c r="FF55">
        <v>1</v>
      </c>
      <c r="FG55">
        <v>0</v>
      </c>
      <c r="FH55">
        <v>0</v>
      </c>
      <c r="FI55">
        <v>0</v>
      </c>
      <c r="FJ55">
        <v>1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1</v>
      </c>
    </row>
    <row r="56" spans="1:175">
      <c r="A56" t="s">
        <v>641</v>
      </c>
      <c r="B56" t="s">
        <v>640</v>
      </c>
      <c r="C56" t="str">
        <f>"240407"</f>
        <v>240407</v>
      </c>
      <c r="D56" t="s">
        <v>639</v>
      </c>
      <c r="E56">
        <v>12</v>
      </c>
      <c r="F56">
        <v>501</v>
      </c>
      <c r="G56">
        <v>391</v>
      </c>
      <c r="H56">
        <v>141</v>
      </c>
      <c r="I56">
        <v>250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250</v>
      </c>
      <c r="T56">
        <v>0</v>
      </c>
      <c r="U56">
        <v>0</v>
      </c>
      <c r="V56">
        <v>250</v>
      </c>
      <c r="W56">
        <v>7</v>
      </c>
      <c r="X56">
        <v>2</v>
      </c>
      <c r="Y56">
        <v>5</v>
      </c>
      <c r="Z56">
        <v>0</v>
      </c>
      <c r="AA56">
        <v>243</v>
      </c>
      <c r="AB56">
        <v>73</v>
      </c>
      <c r="AC56">
        <v>31</v>
      </c>
      <c r="AD56">
        <v>4</v>
      </c>
      <c r="AE56">
        <v>0</v>
      </c>
      <c r="AF56">
        <v>2</v>
      </c>
      <c r="AG56">
        <v>4</v>
      </c>
      <c r="AH56">
        <v>3</v>
      </c>
      <c r="AI56">
        <v>8</v>
      </c>
      <c r="AJ56">
        <v>1</v>
      </c>
      <c r="AK56">
        <v>2</v>
      </c>
      <c r="AL56">
        <v>4</v>
      </c>
      <c r="AM56">
        <v>0</v>
      </c>
      <c r="AN56">
        <v>4</v>
      </c>
      <c r="AO56">
        <v>5</v>
      </c>
      <c r="AP56">
        <v>5</v>
      </c>
      <c r="AQ56">
        <v>73</v>
      </c>
      <c r="AR56">
        <v>47</v>
      </c>
      <c r="AS56">
        <v>17</v>
      </c>
      <c r="AT56">
        <v>23</v>
      </c>
      <c r="AU56">
        <v>1</v>
      </c>
      <c r="AV56">
        <v>1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4</v>
      </c>
      <c r="BE56">
        <v>0</v>
      </c>
      <c r="BF56">
        <v>0</v>
      </c>
      <c r="BG56">
        <v>47</v>
      </c>
      <c r="BH56">
        <v>7</v>
      </c>
      <c r="BI56">
        <v>5</v>
      </c>
      <c r="BJ56">
        <v>0</v>
      </c>
      <c r="BK56">
        <v>0</v>
      </c>
      <c r="BL56">
        <v>1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</v>
      </c>
      <c r="BU56">
        <v>5</v>
      </c>
      <c r="BV56">
        <v>1</v>
      </c>
      <c r="BW56">
        <v>2</v>
      </c>
      <c r="BX56">
        <v>1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0</v>
      </c>
      <c r="CH56">
        <v>0</v>
      </c>
      <c r="CI56">
        <v>0</v>
      </c>
      <c r="CJ56">
        <v>5</v>
      </c>
      <c r="CK56">
        <v>12</v>
      </c>
      <c r="CL56">
        <v>4</v>
      </c>
      <c r="CM56">
        <v>2</v>
      </c>
      <c r="CN56">
        <v>0</v>
      </c>
      <c r="CO56">
        <v>0</v>
      </c>
      <c r="CP56">
        <v>0</v>
      </c>
      <c r="CQ56">
        <v>1</v>
      </c>
      <c r="CR56">
        <v>1</v>
      </c>
      <c r="CS56">
        <v>0</v>
      </c>
      <c r="CT56">
        <v>0</v>
      </c>
      <c r="CU56">
        <v>0</v>
      </c>
      <c r="CV56">
        <v>4</v>
      </c>
      <c r="CW56">
        <v>0</v>
      </c>
      <c r="CX56">
        <v>0</v>
      </c>
      <c r="CY56">
        <v>0</v>
      </c>
      <c r="CZ56">
        <v>12</v>
      </c>
      <c r="DA56">
        <v>45</v>
      </c>
      <c r="DB56">
        <v>24</v>
      </c>
      <c r="DC56">
        <v>3</v>
      </c>
      <c r="DD56">
        <v>4</v>
      </c>
      <c r="DE56">
        <v>9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2</v>
      </c>
      <c r="DM56">
        <v>0</v>
      </c>
      <c r="DN56">
        <v>1</v>
      </c>
      <c r="DO56">
        <v>2</v>
      </c>
      <c r="DP56">
        <v>45</v>
      </c>
      <c r="DQ56">
        <v>33</v>
      </c>
      <c r="DR56">
        <v>9</v>
      </c>
      <c r="DS56">
        <v>0</v>
      </c>
      <c r="DT56">
        <v>4</v>
      </c>
      <c r="DU56">
        <v>2</v>
      </c>
      <c r="DV56">
        <v>0</v>
      </c>
      <c r="DW56">
        <v>6</v>
      </c>
      <c r="DX56">
        <v>0</v>
      </c>
      <c r="DY56">
        <v>0</v>
      </c>
      <c r="DZ56">
        <v>0</v>
      </c>
      <c r="EA56">
        <v>0</v>
      </c>
      <c r="EB56">
        <v>4</v>
      </c>
      <c r="EC56">
        <v>0</v>
      </c>
      <c r="ED56">
        <v>0</v>
      </c>
      <c r="EE56">
        <v>8</v>
      </c>
      <c r="EF56">
        <v>33</v>
      </c>
      <c r="EG56">
        <v>19</v>
      </c>
      <c r="EH56">
        <v>16</v>
      </c>
      <c r="EI56">
        <v>0</v>
      </c>
      <c r="EJ56">
        <v>1</v>
      </c>
      <c r="EK56">
        <v>0</v>
      </c>
      <c r="EL56">
        <v>0</v>
      </c>
      <c r="EM56">
        <v>1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1</v>
      </c>
      <c r="ET56">
        <v>0</v>
      </c>
      <c r="EU56">
        <v>19</v>
      </c>
      <c r="EV56">
        <v>2</v>
      </c>
      <c r="EW56">
        <v>1</v>
      </c>
      <c r="EX56">
        <v>0</v>
      </c>
      <c r="EY56">
        <v>1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2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>
      <c r="A57" t="s">
        <v>638</v>
      </c>
      <c r="B57" t="s">
        <v>634</v>
      </c>
      <c r="C57" t="str">
        <f>"240408"</f>
        <v>240408</v>
      </c>
      <c r="D57" t="s">
        <v>280</v>
      </c>
      <c r="E57">
        <v>1</v>
      </c>
      <c r="F57">
        <v>1352</v>
      </c>
      <c r="G57">
        <v>1250</v>
      </c>
      <c r="H57">
        <v>573</v>
      </c>
      <c r="I57">
        <v>677</v>
      </c>
      <c r="J57">
        <v>0</v>
      </c>
      <c r="K57">
        <v>2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  <c r="S57">
        <v>678</v>
      </c>
      <c r="T57">
        <v>1</v>
      </c>
      <c r="U57">
        <v>0</v>
      </c>
      <c r="V57">
        <v>678</v>
      </c>
      <c r="W57">
        <v>22</v>
      </c>
      <c r="X57">
        <v>17</v>
      </c>
      <c r="Y57">
        <v>5</v>
      </c>
      <c r="Z57">
        <v>0</v>
      </c>
      <c r="AA57">
        <v>656</v>
      </c>
      <c r="AB57">
        <v>253</v>
      </c>
      <c r="AC57">
        <v>89</v>
      </c>
      <c r="AD57">
        <v>74</v>
      </c>
      <c r="AE57">
        <v>8</v>
      </c>
      <c r="AF57">
        <v>7</v>
      </c>
      <c r="AG57">
        <v>7</v>
      </c>
      <c r="AH57">
        <v>2</v>
      </c>
      <c r="AI57">
        <v>7</v>
      </c>
      <c r="AJ57">
        <v>3</v>
      </c>
      <c r="AK57">
        <v>3</v>
      </c>
      <c r="AL57">
        <v>21</v>
      </c>
      <c r="AM57">
        <v>1</v>
      </c>
      <c r="AN57">
        <v>13</v>
      </c>
      <c r="AO57">
        <v>5</v>
      </c>
      <c r="AP57">
        <v>13</v>
      </c>
      <c r="AQ57">
        <v>253</v>
      </c>
      <c r="AR57">
        <v>73</v>
      </c>
      <c r="AS57">
        <v>24</v>
      </c>
      <c r="AT57">
        <v>31</v>
      </c>
      <c r="AU57">
        <v>6</v>
      </c>
      <c r="AV57">
        <v>4</v>
      </c>
      <c r="AW57">
        <v>2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</v>
      </c>
      <c r="BF57">
        <v>3</v>
      </c>
      <c r="BG57">
        <v>73</v>
      </c>
      <c r="BH57">
        <v>23</v>
      </c>
      <c r="BI57">
        <v>9</v>
      </c>
      <c r="BJ57">
        <v>5</v>
      </c>
      <c r="BK57">
        <v>0</v>
      </c>
      <c r="BL57">
        <v>0</v>
      </c>
      <c r="BM57">
        <v>2</v>
      </c>
      <c r="BN57">
        <v>2</v>
      </c>
      <c r="BO57">
        <v>1</v>
      </c>
      <c r="BP57">
        <v>0</v>
      </c>
      <c r="BQ57">
        <v>4</v>
      </c>
      <c r="BR57">
        <v>0</v>
      </c>
      <c r="BS57">
        <v>0</v>
      </c>
      <c r="BT57">
        <v>23</v>
      </c>
      <c r="BU57">
        <v>22</v>
      </c>
      <c r="BV57">
        <v>5</v>
      </c>
      <c r="BW57">
        <v>7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3</v>
      </c>
      <c r="CI57">
        <v>4</v>
      </c>
      <c r="CJ57">
        <v>22</v>
      </c>
      <c r="CK57">
        <v>45</v>
      </c>
      <c r="CL57">
        <v>9</v>
      </c>
      <c r="CM57">
        <v>1</v>
      </c>
      <c r="CN57">
        <v>21</v>
      </c>
      <c r="CO57">
        <v>1</v>
      </c>
      <c r="CP57">
        <v>0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3</v>
      </c>
      <c r="CX57">
        <v>1</v>
      </c>
      <c r="CY57">
        <v>8</v>
      </c>
      <c r="CZ57">
        <v>45</v>
      </c>
      <c r="DA57">
        <v>81</v>
      </c>
      <c r="DB57">
        <v>26</v>
      </c>
      <c r="DC57">
        <v>8</v>
      </c>
      <c r="DD57">
        <v>4</v>
      </c>
      <c r="DE57">
        <v>37</v>
      </c>
      <c r="DF57">
        <v>0</v>
      </c>
      <c r="DG57">
        <v>0</v>
      </c>
      <c r="DH57">
        <v>2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2</v>
      </c>
      <c r="DO57">
        <v>1</v>
      </c>
      <c r="DP57">
        <v>81</v>
      </c>
      <c r="DQ57">
        <v>134</v>
      </c>
      <c r="DR57">
        <v>49</v>
      </c>
      <c r="DS57">
        <v>4</v>
      </c>
      <c r="DT57">
        <v>5</v>
      </c>
      <c r="DU57">
        <v>2</v>
      </c>
      <c r="DV57">
        <v>2</v>
      </c>
      <c r="DW57">
        <v>6</v>
      </c>
      <c r="DX57">
        <v>3</v>
      </c>
      <c r="DY57">
        <v>0</v>
      </c>
      <c r="DZ57">
        <v>3</v>
      </c>
      <c r="EA57">
        <v>2</v>
      </c>
      <c r="EB57">
        <v>6</v>
      </c>
      <c r="EC57">
        <v>1</v>
      </c>
      <c r="ED57">
        <v>2</v>
      </c>
      <c r="EE57">
        <v>49</v>
      </c>
      <c r="EF57">
        <v>134</v>
      </c>
      <c r="EG57">
        <v>23</v>
      </c>
      <c r="EH57">
        <v>12</v>
      </c>
      <c r="EI57">
        <v>3</v>
      </c>
      <c r="EJ57">
        <v>0</v>
      </c>
      <c r="EK57">
        <v>1</v>
      </c>
      <c r="EL57">
        <v>1</v>
      </c>
      <c r="EM57">
        <v>2</v>
      </c>
      <c r="EN57">
        <v>0</v>
      </c>
      <c r="EO57">
        <v>1</v>
      </c>
      <c r="EP57">
        <v>0</v>
      </c>
      <c r="EQ57">
        <v>0</v>
      </c>
      <c r="ER57">
        <v>0</v>
      </c>
      <c r="ES57">
        <v>1</v>
      </c>
      <c r="ET57">
        <v>2</v>
      </c>
      <c r="EU57">
        <v>23</v>
      </c>
      <c r="EV57">
        <v>1</v>
      </c>
      <c r="EW57">
        <v>1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1</v>
      </c>
      <c r="FF57">
        <v>1</v>
      </c>
      <c r="FG57">
        <v>0</v>
      </c>
      <c r="FH57">
        <v>0</v>
      </c>
      <c r="FI57">
        <v>0</v>
      </c>
      <c r="FJ57">
        <v>0</v>
      </c>
      <c r="FK57">
        <v>1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</v>
      </c>
    </row>
    <row r="58" spans="1:175">
      <c r="A58" t="s">
        <v>637</v>
      </c>
      <c r="B58" t="s">
        <v>634</v>
      </c>
      <c r="C58" t="str">
        <f>"240408"</f>
        <v>240408</v>
      </c>
      <c r="D58" t="s">
        <v>132</v>
      </c>
      <c r="E58">
        <v>2</v>
      </c>
      <c r="F58">
        <v>920</v>
      </c>
      <c r="G58">
        <v>700</v>
      </c>
      <c r="H58">
        <v>292</v>
      </c>
      <c r="I58">
        <v>408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408</v>
      </c>
      <c r="T58">
        <v>0</v>
      </c>
      <c r="U58">
        <v>0</v>
      </c>
      <c r="V58">
        <v>408</v>
      </c>
      <c r="W58">
        <v>16</v>
      </c>
      <c r="X58">
        <v>9</v>
      </c>
      <c r="Y58">
        <v>7</v>
      </c>
      <c r="Z58">
        <v>0</v>
      </c>
      <c r="AA58">
        <v>392</v>
      </c>
      <c r="AB58">
        <v>151</v>
      </c>
      <c r="AC58">
        <v>52</v>
      </c>
      <c r="AD58">
        <v>31</v>
      </c>
      <c r="AE58">
        <v>5</v>
      </c>
      <c r="AF58">
        <v>4</v>
      </c>
      <c r="AG58">
        <v>2</v>
      </c>
      <c r="AH58">
        <v>1</v>
      </c>
      <c r="AI58">
        <v>11</v>
      </c>
      <c r="AJ58">
        <v>5</v>
      </c>
      <c r="AK58">
        <v>3</v>
      </c>
      <c r="AL58">
        <v>20</v>
      </c>
      <c r="AM58">
        <v>1</v>
      </c>
      <c r="AN58">
        <v>8</v>
      </c>
      <c r="AO58">
        <v>1</v>
      </c>
      <c r="AP58">
        <v>7</v>
      </c>
      <c r="AQ58">
        <v>151</v>
      </c>
      <c r="AR58">
        <v>66</v>
      </c>
      <c r="AS58">
        <v>20</v>
      </c>
      <c r="AT58">
        <v>13</v>
      </c>
      <c r="AU58">
        <v>2</v>
      </c>
      <c r="AV58">
        <v>1</v>
      </c>
      <c r="AW58">
        <v>20</v>
      </c>
      <c r="AX58">
        <v>1</v>
      </c>
      <c r="AY58">
        <v>2</v>
      </c>
      <c r="AZ58">
        <v>1</v>
      </c>
      <c r="BA58">
        <v>1</v>
      </c>
      <c r="BB58">
        <v>2</v>
      </c>
      <c r="BC58">
        <v>1</v>
      </c>
      <c r="BD58">
        <v>0</v>
      </c>
      <c r="BE58">
        <v>1</v>
      </c>
      <c r="BF58">
        <v>1</v>
      </c>
      <c r="BG58">
        <v>66</v>
      </c>
      <c r="BH58">
        <v>10</v>
      </c>
      <c r="BI58">
        <v>3</v>
      </c>
      <c r="BJ58">
        <v>1</v>
      </c>
      <c r="BK58">
        <v>1</v>
      </c>
      <c r="BL58">
        <v>1</v>
      </c>
      <c r="BM58">
        <v>0</v>
      </c>
      <c r="BN58">
        <v>1</v>
      </c>
      <c r="BO58">
        <v>0</v>
      </c>
      <c r="BP58">
        <v>1</v>
      </c>
      <c r="BQ58">
        <v>0</v>
      </c>
      <c r="BR58">
        <v>2</v>
      </c>
      <c r="BS58">
        <v>0</v>
      </c>
      <c r="BT58">
        <v>10</v>
      </c>
      <c r="BU58">
        <v>20</v>
      </c>
      <c r="BV58">
        <v>8</v>
      </c>
      <c r="BW58">
        <v>3</v>
      </c>
      <c r="BX58">
        <v>4</v>
      </c>
      <c r="BY58">
        <v>0</v>
      </c>
      <c r="BZ58">
        <v>0</v>
      </c>
      <c r="CA58">
        <v>1</v>
      </c>
      <c r="CB58">
        <v>1</v>
      </c>
      <c r="CC58">
        <v>0</v>
      </c>
      <c r="CD58">
        <v>0</v>
      </c>
      <c r="CE58">
        <v>1</v>
      </c>
      <c r="CF58">
        <v>1</v>
      </c>
      <c r="CG58">
        <v>0</v>
      </c>
      <c r="CH58">
        <v>0</v>
      </c>
      <c r="CI58">
        <v>1</v>
      </c>
      <c r="CJ58">
        <v>20</v>
      </c>
      <c r="CK58">
        <v>31</v>
      </c>
      <c r="CL58">
        <v>10</v>
      </c>
      <c r="CM58">
        <v>0</v>
      </c>
      <c r="CN58">
        <v>17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1</v>
      </c>
      <c r="CX58">
        <v>2</v>
      </c>
      <c r="CY58">
        <v>0</v>
      </c>
      <c r="CZ58">
        <v>31</v>
      </c>
      <c r="DA58">
        <v>31</v>
      </c>
      <c r="DB58">
        <v>18</v>
      </c>
      <c r="DC58">
        <v>1</v>
      </c>
      <c r="DD58">
        <v>0</v>
      </c>
      <c r="DE58">
        <v>4</v>
      </c>
      <c r="DF58">
        <v>1</v>
      </c>
      <c r="DG58">
        <v>1</v>
      </c>
      <c r="DH58">
        <v>0</v>
      </c>
      <c r="DI58">
        <v>1</v>
      </c>
      <c r="DJ58">
        <v>3</v>
      </c>
      <c r="DK58">
        <v>0</v>
      </c>
      <c r="DL58">
        <v>0</v>
      </c>
      <c r="DM58">
        <v>0</v>
      </c>
      <c r="DN58">
        <v>1</v>
      </c>
      <c r="DO58">
        <v>1</v>
      </c>
      <c r="DP58">
        <v>31</v>
      </c>
      <c r="DQ58">
        <v>63</v>
      </c>
      <c r="DR58">
        <v>18</v>
      </c>
      <c r="DS58">
        <v>6</v>
      </c>
      <c r="DT58">
        <v>0</v>
      </c>
      <c r="DU58">
        <v>4</v>
      </c>
      <c r="DV58">
        <v>4</v>
      </c>
      <c r="DW58">
        <v>4</v>
      </c>
      <c r="DX58">
        <v>1</v>
      </c>
      <c r="DY58">
        <v>1</v>
      </c>
      <c r="DZ58">
        <v>0</v>
      </c>
      <c r="EA58">
        <v>2</v>
      </c>
      <c r="EB58">
        <v>1</v>
      </c>
      <c r="EC58">
        <v>1</v>
      </c>
      <c r="ED58">
        <v>1</v>
      </c>
      <c r="EE58">
        <v>20</v>
      </c>
      <c r="EF58">
        <v>63</v>
      </c>
      <c r="EG58">
        <v>18</v>
      </c>
      <c r="EH58">
        <v>8</v>
      </c>
      <c r="EI58">
        <v>1</v>
      </c>
      <c r="EJ58">
        <v>0</v>
      </c>
      <c r="EK58">
        <v>0</v>
      </c>
      <c r="EL58">
        <v>5</v>
      </c>
      <c r="EM58">
        <v>3</v>
      </c>
      <c r="EN58">
        <v>0</v>
      </c>
      <c r="EO58">
        <v>0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18</v>
      </c>
      <c r="EV58">
        <v>1</v>
      </c>
      <c r="EW58">
        <v>1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1</v>
      </c>
      <c r="FF58">
        <v>1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0</v>
      </c>
      <c r="FQ58">
        <v>0</v>
      </c>
      <c r="FR58">
        <v>0</v>
      </c>
      <c r="FS58">
        <v>1</v>
      </c>
    </row>
    <row r="59" spans="1:175">
      <c r="A59" s="1" t="s">
        <v>636</v>
      </c>
      <c r="B59" t="s">
        <v>634</v>
      </c>
      <c r="C59" t="str">
        <f>"240408"</f>
        <v>240408</v>
      </c>
      <c r="D59" t="s">
        <v>280</v>
      </c>
      <c r="E59">
        <v>3</v>
      </c>
      <c r="F59">
        <v>993</v>
      </c>
      <c r="G59">
        <v>750</v>
      </c>
      <c r="H59">
        <v>325</v>
      </c>
      <c r="I59">
        <v>425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425</v>
      </c>
      <c r="T59">
        <v>0</v>
      </c>
      <c r="U59">
        <v>0</v>
      </c>
      <c r="V59">
        <v>425</v>
      </c>
      <c r="W59">
        <v>11</v>
      </c>
      <c r="X59">
        <v>8</v>
      </c>
      <c r="Y59">
        <v>3</v>
      </c>
      <c r="Z59">
        <v>0</v>
      </c>
      <c r="AA59">
        <v>414</v>
      </c>
      <c r="AB59">
        <v>208</v>
      </c>
      <c r="AC59">
        <v>74</v>
      </c>
      <c r="AD59">
        <v>63</v>
      </c>
      <c r="AE59">
        <v>5</v>
      </c>
      <c r="AF59">
        <v>4</v>
      </c>
      <c r="AG59">
        <v>3</v>
      </c>
      <c r="AH59">
        <v>7</v>
      </c>
      <c r="AI59">
        <v>11</v>
      </c>
      <c r="AJ59">
        <v>3</v>
      </c>
      <c r="AK59">
        <v>4</v>
      </c>
      <c r="AL59">
        <v>11</v>
      </c>
      <c r="AM59">
        <v>0</v>
      </c>
      <c r="AN59">
        <v>10</v>
      </c>
      <c r="AO59">
        <v>5</v>
      </c>
      <c r="AP59">
        <v>8</v>
      </c>
      <c r="AQ59">
        <v>208</v>
      </c>
      <c r="AR59">
        <v>60</v>
      </c>
      <c r="AS59">
        <v>32</v>
      </c>
      <c r="AT59">
        <v>7</v>
      </c>
      <c r="AU59">
        <v>4</v>
      </c>
      <c r="AV59">
        <v>1</v>
      </c>
      <c r="AW59">
        <v>6</v>
      </c>
      <c r="AX59">
        <v>1</v>
      </c>
      <c r="AY59">
        <v>2</v>
      </c>
      <c r="AZ59">
        <v>1</v>
      </c>
      <c r="BA59">
        <v>0</v>
      </c>
      <c r="BB59">
        <v>1</v>
      </c>
      <c r="BC59">
        <v>0</v>
      </c>
      <c r="BD59">
        <v>2</v>
      </c>
      <c r="BE59">
        <v>3</v>
      </c>
      <c r="BF59">
        <v>0</v>
      </c>
      <c r="BG59">
        <v>60</v>
      </c>
      <c r="BH59">
        <v>18</v>
      </c>
      <c r="BI59">
        <v>8</v>
      </c>
      <c r="BJ59">
        <v>3</v>
      </c>
      <c r="BK59">
        <v>1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3</v>
      </c>
      <c r="BR59">
        <v>0</v>
      </c>
      <c r="BS59">
        <v>2</v>
      </c>
      <c r="BT59">
        <v>18</v>
      </c>
      <c r="BU59">
        <v>14</v>
      </c>
      <c r="BV59">
        <v>10</v>
      </c>
      <c r="BW59">
        <v>1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0</v>
      </c>
      <c r="CH59">
        <v>0</v>
      </c>
      <c r="CI59">
        <v>0</v>
      </c>
      <c r="CJ59">
        <v>14</v>
      </c>
      <c r="CK59">
        <v>25</v>
      </c>
      <c r="CL59">
        <v>12</v>
      </c>
      <c r="CM59">
        <v>2</v>
      </c>
      <c r="CN59">
        <v>8</v>
      </c>
      <c r="CO59">
        <v>0</v>
      </c>
      <c r="CP59">
        <v>0</v>
      </c>
      <c r="CQ59">
        <v>1</v>
      </c>
      <c r="CR59">
        <v>1</v>
      </c>
      <c r="CS59">
        <v>1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25</v>
      </c>
      <c r="DA59">
        <v>27</v>
      </c>
      <c r="DB59">
        <v>6</v>
      </c>
      <c r="DC59">
        <v>6</v>
      </c>
      <c r="DD59">
        <v>0</v>
      </c>
      <c r="DE59">
        <v>9</v>
      </c>
      <c r="DF59">
        <v>0</v>
      </c>
      <c r="DG59">
        <v>0</v>
      </c>
      <c r="DH59">
        <v>1</v>
      </c>
      <c r="DI59">
        <v>2</v>
      </c>
      <c r="DJ59">
        <v>0</v>
      </c>
      <c r="DK59">
        <v>0</v>
      </c>
      <c r="DL59">
        <v>0</v>
      </c>
      <c r="DM59">
        <v>1</v>
      </c>
      <c r="DN59">
        <v>2</v>
      </c>
      <c r="DO59">
        <v>0</v>
      </c>
      <c r="DP59">
        <v>27</v>
      </c>
      <c r="DQ59">
        <v>39</v>
      </c>
      <c r="DR59">
        <v>21</v>
      </c>
      <c r="DS59">
        <v>1</v>
      </c>
      <c r="DT59">
        <v>0</v>
      </c>
      <c r="DU59">
        <v>1</v>
      </c>
      <c r="DV59">
        <v>0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0</v>
      </c>
      <c r="EE59">
        <v>9</v>
      </c>
      <c r="EF59">
        <v>39</v>
      </c>
      <c r="EG59">
        <v>17</v>
      </c>
      <c r="EH59">
        <v>9</v>
      </c>
      <c r="EI59">
        <v>1</v>
      </c>
      <c r="EJ59">
        <v>0</v>
      </c>
      <c r="EK59">
        <v>1</v>
      </c>
      <c r="EL59">
        <v>2</v>
      </c>
      <c r="EM59">
        <v>1</v>
      </c>
      <c r="EN59">
        <v>2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1</v>
      </c>
      <c r="EU59">
        <v>17</v>
      </c>
      <c r="EV59">
        <v>5</v>
      </c>
      <c r="EW59">
        <v>4</v>
      </c>
      <c r="EX59">
        <v>0</v>
      </c>
      <c r="EY59">
        <v>0</v>
      </c>
      <c r="EZ59">
        <v>0</v>
      </c>
      <c r="FA59">
        <v>1</v>
      </c>
      <c r="FB59">
        <v>0</v>
      </c>
      <c r="FC59">
        <v>0</v>
      </c>
      <c r="FD59">
        <v>0</v>
      </c>
      <c r="FE59">
        <v>5</v>
      </c>
      <c r="FF59">
        <v>1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1</v>
      </c>
      <c r="FP59">
        <v>0</v>
      </c>
      <c r="FQ59">
        <v>0</v>
      </c>
      <c r="FR59">
        <v>0</v>
      </c>
      <c r="FS59">
        <v>1</v>
      </c>
    </row>
    <row r="60" spans="1:175">
      <c r="A60" t="s">
        <v>635</v>
      </c>
      <c r="B60" t="s">
        <v>634</v>
      </c>
      <c r="C60" t="str">
        <f>"240408"</f>
        <v>240408</v>
      </c>
      <c r="D60" t="s">
        <v>256</v>
      </c>
      <c r="E60">
        <v>4</v>
      </c>
      <c r="F60">
        <v>744</v>
      </c>
      <c r="G60">
        <v>560</v>
      </c>
      <c r="H60">
        <v>217</v>
      </c>
      <c r="I60">
        <v>343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343</v>
      </c>
      <c r="T60">
        <v>0</v>
      </c>
      <c r="U60">
        <v>0</v>
      </c>
      <c r="V60">
        <v>343</v>
      </c>
      <c r="W60">
        <v>15</v>
      </c>
      <c r="X60">
        <v>11</v>
      </c>
      <c r="Y60">
        <v>4</v>
      </c>
      <c r="Z60">
        <v>0</v>
      </c>
      <c r="AA60">
        <v>328</v>
      </c>
      <c r="AB60">
        <v>128</v>
      </c>
      <c r="AC60">
        <v>34</v>
      </c>
      <c r="AD60">
        <v>51</v>
      </c>
      <c r="AE60">
        <v>2</v>
      </c>
      <c r="AF60">
        <v>4</v>
      </c>
      <c r="AG60">
        <v>0</v>
      </c>
      <c r="AH60">
        <v>0</v>
      </c>
      <c r="AI60">
        <v>9</v>
      </c>
      <c r="AJ60">
        <v>1</v>
      </c>
      <c r="AK60">
        <v>2</v>
      </c>
      <c r="AL60">
        <v>7</v>
      </c>
      <c r="AM60">
        <v>0</v>
      </c>
      <c r="AN60">
        <v>6</v>
      </c>
      <c r="AO60">
        <v>2</v>
      </c>
      <c r="AP60">
        <v>10</v>
      </c>
      <c r="AQ60">
        <v>128</v>
      </c>
      <c r="AR60">
        <v>32</v>
      </c>
      <c r="AS60">
        <v>17</v>
      </c>
      <c r="AT60">
        <v>5</v>
      </c>
      <c r="AU60">
        <v>3</v>
      </c>
      <c r="AV60">
        <v>2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2</v>
      </c>
      <c r="BD60">
        <v>0</v>
      </c>
      <c r="BE60">
        <v>3</v>
      </c>
      <c r="BF60">
        <v>0</v>
      </c>
      <c r="BG60">
        <v>32</v>
      </c>
      <c r="BH60">
        <v>10</v>
      </c>
      <c r="BI60">
        <v>2</v>
      </c>
      <c r="BJ60">
        <v>2</v>
      </c>
      <c r="BK60">
        <v>0</v>
      </c>
      <c r="BL60">
        <v>2</v>
      </c>
      <c r="BM60">
        <v>1</v>
      </c>
      <c r="BN60">
        <v>0</v>
      </c>
      <c r="BO60">
        <v>1</v>
      </c>
      <c r="BP60">
        <v>2</v>
      </c>
      <c r="BQ60">
        <v>0</v>
      </c>
      <c r="BR60">
        <v>0</v>
      </c>
      <c r="BS60">
        <v>0</v>
      </c>
      <c r="BT60">
        <v>10</v>
      </c>
      <c r="BU60">
        <v>12</v>
      </c>
      <c r="BV60">
        <v>7</v>
      </c>
      <c r="BW60">
        <v>0</v>
      </c>
      <c r="BX60">
        <v>1</v>
      </c>
      <c r="BY60">
        <v>0</v>
      </c>
      <c r="BZ60">
        <v>0</v>
      </c>
      <c r="CA60">
        <v>1</v>
      </c>
      <c r="CB60">
        <v>1</v>
      </c>
      <c r="CC60">
        <v>0</v>
      </c>
      <c r="CD60">
        <v>1</v>
      </c>
      <c r="CE60">
        <v>0</v>
      </c>
      <c r="CF60">
        <v>0</v>
      </c>
      <c r="CG60">
        <v>1</v>
      </c>
      <c r="CH60">
        <v>0</v>
      </c>
      <c r="CI60">
        <v>0</v>
      </c>
      <c r="CJ60">
        <v>12</v>
      </c>
      <c r="CK60">
        <v>24</v>
      </c>
      <c r="CL60">
        <v>7</v>
      </c>
      <c r="CM60">
        <v>0</v>
      </c>
      <c r="CN60">
        <v>7</v>
      </c>
      <c r="CO60">
        <v>0</v>
      </c>
      <c r="CP60">
        <v>2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8</v>
      </c>
      <c r="CZ60">
        <v>24</v>
      </c>
      <c r="DA60">
        <v>80</v>
      </c>
      <c r="DB60">
        <v>9</v>
      </c>
      <c r="DC60">
        <v>2</v>
      </c>
      <c r="DD60">
        <v>2</v>
      </c>
      <c r="DE60">
        <v>64</v>
      </c>
      <c r="DF60">
        <v>0</v>
      </c>
      <c r="DG60">
        <v>1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</v>
      </c>
      <c r="DP60">
        <v>80</v>
      </c>
      <c r="DQ60">
        <v>32</v>
      </c>
      <c r="DR60">
        <v>11</v>
      </c>
      <c r="DS60">
        <v>1</v>
      </c>
      <c r="DT60">
        <v>2</v>
      </c>
      <c r="DU60">
        <v>0</v>
      </c>
      <c r="DV60">
        <v>1</v>
      </c>
      <c r="DW60">
        <v>1</v>
      </c>
      <c r="DX60">
        <v>1</v>
      </c>
      <c r="DY60">
        <v>0</v>
      </c>
      <c r="DZ60">
        <v>1</v>
      </c>
      <c r="EA60">
        <v>0</v>
      </c>
      <c r="EB60">
        <v>2</v>
      </c>
      <c r="EC60">
        <v>0</v>
      </c>
      <c r="ED60">
        <v>0</v>
      </c>
      <c r="EE60">
        <v>12</v>
      </c>
      <c r="EF60">
        <v>32</v>
      </c>
      <c r="EG60">
        <v>8</v>
      </c>
      <c r="EH60">
        <v>6</v>
      </c>
      <c r="EI60">
        <v>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0</v>
      </c>
      <c r="ER60">
        <v>0</v>
      </c>
      <c r="ES60">
        <v>0</v>
      </c>
      <c r="ET60">
        <v>0</v>
      </c>
      <c r="EU60">
        <v>8</v>
      </c>
      <c r="EV60">
        <v>2</v>
      </c>
      <c r="EW60">
        <v>1</v>
      </c>
      <c r="EX60">
        <v>1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2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>
      <c r="A61" t="s">
        <v>633</v>
      </c>
      <c r="B61" t="s">
        <v>626</v>
      </c>
      <c r="C61" t="str">
        <f>"240409"</f>
        <v>240409</v>
      </c>
      <c r="D61" t="s">
        <v>509</v>
      </c>
      <c r="E61">
        <v>1</v>
      </c>
      <c r="F61">
        <v>395</v>
      </c>
      <c r="G61">
        <v>300</v>
      </c>
      <c r="H61">
        <v>137</v>
      </c>
      <c r="I61">
        <v>163</v>
      </c>
      <c r="J61">
        <v>0</v>
      </c>
      <c r="K61">
        <v>3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163</v>
      </c>
      <c r="T61">
        <v>0</v>
      </c>
      <c r="U61">
        <v>0</v>
      </c>
      <c r="V61">
        <v>163</v>
      </c>
      <c r="W61">
        <v>7</v>
      </c>
      <c r="X61">
        <v>1</v>
      </c>
      <c r="Y61">
        <v>6</v>
      </c>
      <c r="Z61">
        <v>0</v>
      </c>
      <c r="AA61">
        <v>156</v>
      </c>
      <c r="AB61">
        <v>58</v>
      </c>
      <c r="AC61">
        <v>22</v>
      </c>
      <c r="AD61">
        <v>9</v>
      </c>
      <c r="AE61">
        <v>14</v>
      </c>
      <c r="AF61">
        <v>1</v>
      </c>
      <c r="AG61">
        <v>0</v>
      </c>
      <c r="AH61">
        <v>3</v>
      </c>
      <c r="AI61">
        <v>1</v>
      </c>
      <c r="AJ61">
        <v>1</v>
      </c>
      <c r="AK61">
        <v>1</v>
      </c>
      <c r="AL61">
        <v>0</v>
      </c>
      <c r="AM61">
        <v>0</v>
      </c>
      <c r="AN61">
        <v>2</v>
      </c>
      <c r="AO61">
        <v>0</v>
      </c>
      <c r="AP61">
        <v>4</v>
      </c>
      <c r="AQ61">
        <v>58</v>
      </c>
      <c r="AR61">
        <v>32</v>
      </c>
      <c r="AS61">
        <v>10</v>
      </c>
      <c r="AT61">
        <v>6</v>
      </c>
      <c r="AU61">
        <v>4</v>
      </c>
      <c r="AV61">
        <v>2</v>
      </c>
      <c r="AW61">
        <v>0</v>
      </c>
      <c r="AX61">
        <v>3</v>
      </c>
      <c r="AY61">
        <v>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4</v>
      </c>
      <c r="BG61">
        <v>32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5</v>
      </c>
      <c r="BV61">
        <v>2</v>
      </c>
      <c r="BW61">
        <v>2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0</v>
      </c>
      <c r="CI61">
        <v>0</v>
      </c>
      <c r="CJ61">
        <v>5</v>
      </c>
      <c r="CK61">
        <v>15</v>
      </c>
      <c r="CL61">
        <v>7</v>
      </c>
      <c r="CM61">
        <v>1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6</v>
      </c>
      <c r="CX61">
        <v>0</v>
      </c>
      <c r="CY61">
        <v>0</v>
      </c>
      <c r="CZ61">
        <v>15</v>
      </c>
      <c r="DA61">
        <v>24</v>
      </c>
      <c r="DB61">
        <v>4</v>
      </c>
      <c r="DC61">
        <v>4</v>
      </c>
      <c r="DD61">
        <v>3</v>
      </c>
      <c r="DE61">
        <v>5</v>
      </c>
      <c r="DF61">
        <v>0</v>
      </c>
      <c r="DG61">
        <v>1</v>
      </c>
      <c r="DH61">
        <v>0</v>
      </c>
      <c r="DI61">
        <v>1</v>
      </c>
      <c r="DJ61">
        <v>0</v>
      </c>
      <c r="DK61">
        <v>1</v>
      </c>
      <c r="DL61">
        <v>1</v>
      </c>
      <c r="DM61">
        <v>1</v>
      </c>
      <c r="DN61">
        <v>1</v>
      </c>
      <c r="DO61">
        <v>2</v>
      </c>
      <c r="DP61">
        <v>24</v>
      </c>
      <c r="DQ61">
        <v>12</v>
      </c>
      <c r="DR61">
        <v>3</v>
      </c>
      <c r="DS61">
        <v>0</v>
      </c>
      <c r="DT61">
        <v>1</v>
      </c>
      <c r="DU61">
        <v>0</v>
      </c>
      <c r="DV61">
        <v>3</v>
      </c>
      <c r="DW61">
        <v>2</v>
      </c>
      <c r="DX61">
        <v>0</v>
      </c>
      <c r="DY61">
        <v>0</v>
      </c>
      <c r="DZ61">
        <v>0</v>
      </c>
      <c r="EA61">
        <v>0</v>
      </c>
      <c r="EB61">
        <v>1</v>
      </c>
      <c r="EC61">
        <v>0</v>
      </c>
      <c r="ED61">
        <v>0</v>
      </c>
      <c r="EE61">
        <v>2</v>
      </c>
      <c r="EF61">
        <v>12</v>
      </c>
      <c r="EG61">
        <v>7</v>
      </c>
      <c r="EH61">
        <v>3</v>
      </c>
      <c r="EI61">
        <v>2</v>
      </c>
      <c r="EJ61">
        <v>0</v>
      </c>
      <c r="EK61">
        <v>2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7</v>
      </c>
      <c r="EV61">
        <v>3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3</v>
      </c>
      <c r="FE61">
        <v>3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>
      <c r="A62" t="s">
        <v>632</v>
      </c>
      <c r="B62" t="s">
        <v>626</v>
      </c>
      <c r="C62" t="str">
        <f>"240409"</f>
        <v>240409</v>
      </c>
      <c r="D62" t="s">
        <v>256</v>
      </c>
      <c r="E62">
        <v>2</v>
      </c>
      <c r="F62">
        <v>433</v>
      </c>
      <c r="G62">
        <v>330</v>
      </c>
      <c r="H62">
        <v>165</v>
      </c>
      <c r="I62">
        <v>165</v>
      </c>
      <c r="J62">
        <v>2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165</v>
      </c>
      <c r="T62">
        <v>0</v>
      </c>
      <c r="U62">
        <v>0</v>
      </c>
      <c r="V62">
        <v>165</v>
      </c>
      <c r="W62">
        <v>16</v>
      </c>
      <c r="X62">
        <v>15</v>
      </c>
      <c r="Y62">
        <v>1</v>
      </c>
      <c r="Z62">
        <v>0</v>
      </c>
      <c r="AA62">
        <v>149</v>
      </c>
      <c r="AB62">
        <v>78</v>
      </c>
      <c r="AC62">
        <v>20</v>
      </c>
      <c r="AD62">
        <v>21</v>
      </c>
      <c r="AE62">
        <v>17</v>
      </c>
      <c r="AF62">
        <v>1</v>
      </c>
      <c r="AG62">
        <v>3</v>
      </c>
      <c r="AH62">
        <v>2</v>
      </c>
      <c r="AI62">
        <v>4</v>
      </c>
      <c r="AJ62">
        <v>5</v>
      </c>
      <c r="AK62">
        <v>2</v>
      </c>
      <c r="AL62">
        <v>0</v>
      </c>
      <c r="AM62">
        <v>0</v>
      </c>
      <c r="AN62">
        <v>2</v>
      </c>
      <c r="AO62">
        <v>0</v>
      </c>
      <c r="AP62">
        <v>1</v>
      </c>
      <c r="AQ62">
        <v>78</v>
      </c>
      <c r="AR62">
        <v>16</v>
      </c>
      <c r="AS62">
        <v>9</v>
      </c>
      <c r="AT62">
        <v>0</v>
      </c>
      <c r="AU62">
        <v>1</v>
      </c>
      <c r="AV62">
        <v>1</v>
      </c>
      <c r="AW62">
        <v>3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16</v>
      </c>
      <c r="BH62">
        <v>7</v>
      </c>
      <c r="BI62">
        <v>3</v>
      </c>
      <c r="BJ62">
        <v>0</v>
      </c>
      <c r="BK62">
        <v>0</v>
      </c>
      <c r="BL62">
        <v>0</v>
      </c>
      <c r="BM62">
        <v>2</v>
      </c>
      <c r="BN62">
        <v>0</v>
      </c>
      <c r="BO62">
        <v>0</v>
      </c>
      <c r="BP62">
        <v>0</v>
      </c>
      <c r="BQ62">
        <v>2</v>
      </c>
      <c r="BR62">
        <v>0</v>
      </c>
      <c r="BS62">
        <v>0</v>
      </c>
      <c r="BT62">
        <v>7</v>
      </c>
      <c r="BU62">
        <v>2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2</v>
      </c>
      <c r="CK62">
        <v>19</v>
      </c>
      <c r="CL62">
        <v>11</v>
      </c>
      <c r="CM62">
        <v>2</v>
      </c>
      <c r="CN62">
        <v>0</v>
      </c>
      <c r="CO62">
        <v>1</v>
      </c>
      <c r="CP62">
        <v>1</v>
      </c>
      <c r="CQ62">
        <v>2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2</v>
      </c>
      <c r="CX62">
        <v>0</v>
      </c>
      <c r="CY62">
        <v>0</v>
      </c>
      <c r="CZ62">
        <v>19</v>
      </c>
      <c r="DA62">
        <v>8</v>
      </c>
      <c r="DB62">
        <v>1</v>
      </c>
      <c r="DC62">
        <v>3</v>
      </c>
      <c r="DD62">
        <v>0</v>
      </c>
      <c r="DE62">
        <v>1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2</v>
      </c>
      <c r="DP62">
        <v>8</v>
      </c>
      <c r="DQ62">
        <v>14</v>
      </c>
      <c r="DR62">
        <v>2</v>
      </c>
      <c r="DS62">
        <v>0</v>
      </c>
      <c r="DT62">
        <v>3</v>
      </c>
      <c r="DU62">
        <v>1</v>
      </c>
      <c r="DV62">
        <v>0</v>
      </c>
      <c r="DW62">
        <v>5</v>
      </c>
      <c r="DX62">
        <v>0</v>
      </c>
      <c r="DY62">
        <v>1</v>
      </c>
      <c r="DZ62">
        <v>2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14</v>
      </c>
      <c r="EG62">
        <v>4</v>
      </c>
      <c r="EH62">
        <v>3</v>
      </c>
      <c r="EI62">
        <v>0</v>
      </c>
      <c r="EJ62">
        <v>0</v>
      </c>
      <c r="EK62">
        <v>0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4</v>
      </c>
      <c r="EV62">
        <v>1</v>
      </c>
      <c r="EW62">
        <v>0</v>
      </c>
      <c r="EX62">
        <v>1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1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>
      <c r="A63" t="s">
        <v>631</v>
      </c>
      <c r="B63" t="s">
        <v>626</v>
      </c>
      <c r="C63" t="str">
        <f>"240409"</f>
        <v>240409</v>
      </c>
      <c r="D63" t="s">
        <v>495</v>
      </c>
      <c r="E63">
        <v>3</v>
      </c>
      <c r="F63">
        <v>1299</v>
      </c>
      <c r="G63">
        <v>1000</v>
      </c>
      <c r="H63">
        <v>368</v>
      </c>
      <c r="I63">
        <v>632</v>
      </c>
      <c r="J63">
        <v>0</v>
      </c>
      <c r="K63">
        <v>11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632</v>
      </c>
      <c r="T63">
        <v>0</v>
      </c>
      <c r="U63">
        <v>0</v>
      </c>
      <c r="V63">
        <v>632</v>
      </c>
      <c r="W63">
        <v>21</v>
      </c>
      <c r="X63">
        <v>18</v>
      </c>
      <c r="Y63">
        <v>3</v>
      </c>
      <c r="Z63">
        <v>0</v>
      </c>
      <c r="AA63">
        <v>611</v>
      </c>
      <c r="AB63">
        <v>226</v>
      </c>
      <c r="AC63">
        <v>73</v>
      </c>
      <c r="AD63">
        <v>55</v>
      </c>
      <c r="AE63">
        <v>44</v>
      </c>
      <c r="AF63">
        <v>6</v>
      </c>
      <c r="AG63">
        <v>1</v>
      </c>
      <c r="AH63">
        <v>4</v>
      </c>
      <c r="AI63">
        <v>9</v>
      </c>
      <c r="AJ63">
        <v>6</v>
      </c>
      <c r="AK63">
        <v>3</v>
      </c>
      <c r="AL63">
        <v>2</v>
      </c>
      <c r="AM63">
        <v>4</v>
      </c>
      <c r="AN63">
        <v>4</v>
      </c>
      <c r="AO63">
        <v>3</v>
      </c>
      <c r="AP63">
        <v>12</v>
      </c>
      <c r="AQ63">
        <v>226</v>
      </c>
      <c r="AR63">
        <v>77</v>
      </c>
      <c r="AS63">
        <v>24</v>
      </c>
      <c r="AT63">
        <v>18</v>
      </c>
      <c r="AU63">
        <v>2</v>
      </c>
      <c r="AV63">
        <v>6</v>
      </c>
      <c r="AW63">
        <v>1</v>
      </c>
      <c r="AX63">
        <v>13</v>
      </c>
      <c r="AY63">
        <v>2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2</v>
      </c>
      <c r="BF63">
        <v>8</v>
      </c>
      <c r="BG63">
        <v>77</v>
      </c>
      <c r="BH63">
        <v>23</v>
      </c>
      <c r="BI63">
        <v>14</v>
      </c>
      <c r="BJ63">
        <v>3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2</v>
      </c>
      <c r="BQ63">
        <v>2</v>
      </c>
      <c r="BR63">
        <v>1</v>
      </c>
      <c r="BS63">
        <v>0</v>
      </c>
      <c r="BT63">
        <v>23</v>
      </c>
      <c r="BU63">
        <v>38</v>
      </c>
      <c r="BV63">
        <v>21</v>
      </c>
      <c r="BW63">
        <v>2</v>
      </c>
      <c r="BX63">
        <v>1</v>
      </c>
      <c r="BY63">
        <v>1</v>
      </c>
      <c r="BZ63">
        <v>4</v>
      </c>
      <c r="CA63">
        <v>3</v>
      </c>
      <c r="CB63">
        <v>2</v>
      </c>
      <c r="CC63">
        <v>0</v>
      </c>
      <c r="CD63">
        <v>1</v>
      </c>
      <c r="CE63">
        <v>0</v>
      </c>
      <c r="CF63">
        <v>1</v>
      </c>
      <c r="CG63">
        <v>1</v>
      </c>
      <c r="CH63">
        <v>0</v>
      </c>
      <c r="CI63">
        <v>1</v>
      </c>
      <c r="CJ63">
        <v>38</v>
      </c>
      <c r="CK63">
        <v>46</v>
      </c>
      <c r="CL63">
        <v>21</v>
      </c>
      <c r="CM63">
        <v>2</v>
      </c>
      <c r="CN63">
        <v>2</v>
      </c>
      <c r="CO63">
        <v>0</v>
      </c>
      <c r="CP63">
        <v>1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3</v>
      </c>
      <c r="CW63">
        <v>9</v>
      </c>
      <c r="CX63">
        <v>7</v>
      </c>
      <c r="CY63">
        <v>1</v>
      </c>
      <c r="CZ63">
        <v>46</v>
      </c>
      <c r="DA63">
        <v>72</v>
      </c>
      <c r="DB63">
        <v>22</v>
      </c>
      <c r="DC63">
        <v>14</v>
      </c>
      <c r="DD63">
        <v>7</v>
      </c>
      <c r="DE63">
        <v>9</v>
      </c>
      <c r="DF63">
        <v>1</v>
      </c>
      <c r="DG63">
        <v>2</v>
      </c>
      <c r="DH63">
        <v>0</v>
      </c>
      <c r="DI63">
        <v>1</v>
      </c>
      <c r="DJ63">
        <v>1</v>
      </c>
      <c r="DK63">
        <v>2</v>
      </c>
      <c r="DL63">
        <v>0</v>
      </c>
      <c r="DM63">
        <v>0</v>
      </c>
      <c r="DN63">
        <v>0</v>
      </c>
      <c r="DO63">
        <v>13</v>
      </c>
      <c r="DP63">
        <v>72</v>
      </c>
      <c r="DQ63">
        <v>77</v>
      </c>
      <c r="DR63">
        <v>31</v>
      </c>
      <c r="DS63">
        <v>5</v>
      </c>
      <c r="DT63">
        <v>4</v>
      </c>
      <c r="DU63">
        <v>2</v>
      </c>
      <c r="DV63">
        <v>4</v>
      </c>
      <c r="DW63">
        <v>12</v>
      </c>
      <c r="DX63">
        <v>2</v>
      </c>
      <c r="DY63">
        <v>1</v>
      </c>
      <c r="DZ63">
        <v>1</v>
      </c>
      <c r="EA63">
        <v>0</v>
      </c>
      <c r="EB63">
        <v>3</v>
      </c>
      <c r="EC63">
        <v>0</v>
      </c>
      <c r="ED63">
        <v>1</v>
      </c>
      <c r="EE63">
        <v>11</v>
      </c>
      <c r="EF63">
        <v>77</v>
      </c>
      <c r="EG63">
        <v>47</v>
      </c>
      <c r="EH63">
        <v>30</v>
      </c>
      <c r="EI63">
        <v>8</v>
      </c>
      <c r="EJ63">
        <v>1</v>
      </c>
      <c r="EK63">
        <v>0</v>
      </c>
      <c r="EL63">
        <v>4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1</v>
      </c>
      <c r="ES63">
        <v>0</v>
      </c>
      <c r="ET63">
        <v>3</v>
      </c>
      <c r="EU63">
        <v>47</v>
      </c>
      <c r="EV63">
        <v>3</v>
      </c>
      <c r="EW63">
        <v>1</v>
      </c>
      <c r="EX63">
        <v>2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3</v>
      </c>
      <c r="FF63">
        <v>2</v>
      </c>
      <c r="FG63">
        <v>0</v>
      </c>
      <c r="FH63">
        <v>1</v>
      </c>
      <c r="FI63">
        <v>0</v>
      </c>
      <c r="FJ63">
        <v>0</v>
      </c>
      <c r="FK63">
        <v>1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2</v>
      </c>
    </row>
    <row r="64" spans="1:175">
      <c r="A64" t="s">
        <v>630</v>
      </c>
      <c r="B64" t="s">
        <v>626</v>
      </c>
      <c r="C64" t="str">
        <f>"240409"</f>
        <v>240409</v>
      </c>
      <c r="D64" t="s">
        <v>256</v>
      </c>
      <c r="E64">
        <v>4</v>
      </c>
      <c r="F64">
        <v>485</v>
      </c>
      <c r="G64">
        <v>360</v>
      </c>
      <c r="H64">
        <v>184</v>
      </c>
      <c r="I64">
        <v>176</v>
      </c>
      <c r="J64">
        <v>0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176</v>
      </c>
      <c r="T64">
        <v>0</v>
      </c>
      <c r="U64">
        <v>0</v>
      </c>
      <c r="V64">
        <v>176</v>
      </c>
      <c r="W64">
        <v>12</v>
      </c>
      <c r="X64">
        <v>8</v>
      </c>
      <c r="Y64">
        <v>4</v>
      </c>
      <c r="Z64">
        <v>0</v>
      </c>
      <c r="AA64">
        <v>164</v>
      </c>
      <c r="AB64">
        <v>72</v>
      </c>
      <c r="AC64">
        <v>24</v>
      </c>
      <c r="AD64">
        <v>20</v>
      </c>
      <c r="AE64">
        <v>7</v>
      </c>
      <c r="AF64">
        <v>5</v>
      </c>
      <c r="AG64">
        <v>1</v>
      </c>
      <c r="AH64">
        <v>0</v>
      </c>
      <c r="AI64">
        <v>1</v>
      </c>
      <c r="AJ64">
        <v>0</v>
      </c>
      <c r="AK64">
        <v>3</v>
      </c>
      <c r="AL64">
        <v>1</v>
      </c>
      <c r="AM64">
        <v>2</v>
      </c>
      <c r="AN64">
        <v>5</v>
      </c>
      <c r="AO64">
        <v>2</v>
      </c>
      <c r="AP64">
        <v>1</v>
      </c>
      <c r="AQ64">
        <v>72</v>
      </c>
      <c r="AR64">
        <v>24</v>
      </c>
      <c r="AS64">
        <v>5</v>
      </c>
      <c r="AT64">
        <v>12</v>
      </c>
      <c r="AU64">
        <v>0</v>
      </c>
      <c r="AV64">
        <v>0</v>
      </c>
      <c r="AW64">
        <v>0</v>
      </c>
      <c r="AX64">
        <v>2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3</v>
      </c>
      <c r="BF64">
        <v>2</v>
      </c>
      <c r="BG64">
        <v>24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</v>
      </c>
      <c r="BU64">
        <v>4</v>
      </c>
      <c r="BV64">
        <v>2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4</v>
      </c>
      <c r="CK64">
        <v>21</v>
      </c>
      <c r="CL64">
        <v>13</v>
      </c>
      <c r="CM64">
        <v>1</v>
      </c>
      <c r="CN64">
        <v>0</v>
      </c>
      <c r="CO64">
        <v>0</v>
      </c>
      <c r="CP64">
        <v>0</v>
      </c>
      <c r="CQ64">
        <v>1</v>
      </c>
      <c r="CR64">
        <v>2</v>
      </c>
      <c r="CS64">
        <v>0</v>
      </c>
      <c r="CT64">
        <v>0</v>
      </c>
      <c r="CU64">
        <v>0</v>
      </c>
      <c r="CV64">
        <v>0</v>
      </c>
      <c r="CW64">
        <v>4</v>
      </c>
      <c r="CX64">
        <v>0</v>
      </c>
      <c r="CY64">
        <v>0</v>
      </c>
      <c r="CZ64">
        <v>21</v>
      </c>
      <c r="DA64">
        <v>16</v>
      </c>
      <c r="DB64">
        <v>6</v>
      </c>
      <c r="DC64">
        <v>1</v>
      </c>
      <c r="DD64">
        <v>2</v>
      </c>
      <c r="DE64">
        <v>1</v>
      </c>
      <c r="DF64">
        <v>3</v>
      </c>
      <c r="DG64">
        <v>0</v>
      </c>
      <c r="DH64">
        <v>0</v>
      </c>
      <c r="DI64">
        <v>0</v>
      </c>
      <c r="DJ64">
        <v>0</v>
      </c>
      <c r="DK64">
        <v>2</v>
      </c>
      <c r="DL64">
        <v>0</v>
      </c>
      <c r="DM64">
        <v>0</v>
      </c>
      <c r="DN64">
        <v>1</v>
      </c>
      <c r="DO64">
        <v>0</v>
      </c>
      <c r="DP64">
        <v>16</v>
      </c>
      <c r="DQ64">
        <v>20</v>
      </c>
      <c r="DR64">
        <v>11</v>
      </c>
      <c r="DS64">
        <v>0</v>
      </c>
      <c r="DT64">
        <v>1</v>
      </c>
      <c r="DU64">
        <v>0</v>
      </c>
      <c r="DV64">
        <v>0</v>
      </c>
      <c r="DW64">
        <v>3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5</v>
      </c>
      <c r="EF64">
        <v>20</v>
      </c>
      <c r="EG64">
        <v>4</v>
      </c>
      <c r="EH64">
        <v>2</v>
      </c>
      <c r="EI64">
        <v>0</v>
      </c>
      <c r="EJ64">
        <v>1</v>
      </c>
      <c r="EK64">
        <v>1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4</v>
      </c>
      <c r="EV64">
        <v>1</v>
      </c>
      <c r="EW64">
        <v>1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1</v>
      </c>
      <c r="FF64">
        <v>1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1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1</v>
      </c>
    </row>
    <row r="65" spans="1:175">
      <c r="A65" t="s">
        <v>629</v>
      </c>
      <c r="B65" t="s">
        <v>626</v>
      </c>
      <c r="C65" t="str">
        <f>"240409"</f>
        <v>240409</v>
      </c>
      <c r="D65" t="s">
        <v>549</v>
      </c>
      <c r="E65">
        <v>5</v>
      </c>
      <c r="F65">
        <v>662</v>
      </c>
      <c r="G65">
        <v>501</v>
      </c>
      <c r="H65">
        <v>251</v>
      </c>
      <c r="I65">
        <v>250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250</v>
      </c>
      <c r="T65">
        <v>0</v>
      </c>
      <c r="U65">
        <v>0</v>
      </c>
      <c r="V65">
        <v>250</v>
      </c>
      <c r="W65">
        <v>14</v>
      </c>
      <c r="X65">
        <v>8</v>
      </c>
      <c r="Y65">
        <v>6</v>
      </c>
      <c r="Z65">
        <v>0</v>
      </c>
      <c r="AA65">
        <v>236</v>
      </c>
      <c r="AB65">
        <v>131</v>
      </c>
      <c r="AC65">
        <v>57</v>
      </c>
      <c r="AD65">
        <v>19</v>
      </c>
      <c r="AE65">
        <v>24</v>
      </c>
      <c r="AF65">
        <v>8</v>
      </c>
      <c r="AG65">
        <v>1</v>
      </c>
      <c r="AH65">
        <v>3</v>
      </c>
      <c r="AI65">
        <v>5</v>
      </c>
      <c r="AJ65">
        <v>1</v>
      </c>
      <c r="AK65">
        <v>1</v>
      </c>
      <c r="AL65">
        <v>2</v>
      </c>
      <c r="AM65">
        <v>0</v>
      </c>
      <c r="AN65">
        <v>2</v>
      </c>
      <c r="AO65">
        <v>2</v>
      </c>
      <c r="AP65">
        <v>6</v>
      </c>
      <c r="AQ65">
        <v>131</v>
      </c>
      <c r="AR65">
        <v>34</v>
      </c>
      <c r="AS65">
        <v>7</v>
      </c>
      <c r="AT65">
        <v>8</v>
      </c>
      <c r="AU65">
        <v>1</v>
      </c>
      <c r="AV65">
        <v>4</v>
      </c>
      <c r="AW65">
        <v>2</v>
      </c>
      <c r="AX65">
        <v>10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2</v>
      </c>
      <c r="BG65">
        <v>34</v>
      </c>
      <c r="BH65">
        <v>3</v>
      </c>
      <c r="BI65">
        <v>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3</v>
      </c>
      <c r="BU65">
        <v>13</v>
      </c>
      <c r="BV65">
        <v>2</v>
      </c>
      <c r="BW65">
        <v>3</v>
      </c>
      <c r="BX65">
        <v>2</v>
      </c>
      <c r="BY65">
        <v>0</v>
      </c>
      <c r="BZ65">
        <v>0</v>
      </c>
      <c r="CA65">
        <v>1</v>
      </c>
      <c r="CB65">
        <v>0</v>
      </c>
      <c r="CC65">
        <v>1</v>
      </c>
      <c r="CD65">
        <v>2</v>
      </c>
      <c r="CE65">
        <v>0</v>
      </c>
      <c r="CF65">
        <v>0</v>
      </c>
      <c r="CG65">
        <v>0</v>
      </c>
      <c r="CH65">
        <v>2</v>
      </c>
      <c r="CI65">
        <v>0</v>
      </c>
      <c r="CJ65">
        <v>13</v>
      </c>
      <c r="CK65">
        <v>17</v>
      </c>
      <c r="CL65">
        <v>3</v>
      </c>
      <c r="CM65">
        <v>1</v>
      </c>
      <c r="CN65">
        <v>0</v>
      </c>
      <c r="CO65">
        <v>0</v>
      </c>
      <c r="CP65">
        <v>0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0</v>
      </c>
      <c r="CW65">
        <v>4</v>
      </c>
      <c r="CX65">
        <v>3</v>
      </c>
      <c r="CY65">
        <v>1</v>
      </c>
      <c r="CZ65">
        <v>17</v>
      </c>
      <c r="DA65">
        <v>9</v>
      </c>
      <c r="DB65">
        <v>4</v>
      </c>
      <c r="DC65">
        <v>0</v>
      </c>
      <c r="DD65">
        <v>0</v>
      </c>
      <c r="DE65">
        <v>1</v>
      </c>
      <c r="DF65">
        <v>1</v>
      </c>
      <c r="DG65">
        <v>0</v>
      </c>
      <c r="DH65">
        <v>0</v>
      </c>
      <c r="DI65">
        <v>0</v>
      </c>
      <c r="DJ65">
        <v>2</v>
      </c>
      <c r="DK65">
        <v>1</v>
      </c>
      <c r="DL65">
        <v>0</v>
      </c>
      <c r="DM65">
        <v>0</v>
      </c>
      <c r="DN65">
        <v>0</v>
      </c>
      <c r="DO65">
        <v>0</v>
      </c>
      <c r="DP65">
        <v>9</v>
      </c>
      <c r="DQ65">
        <v>21</v>
      </c>
      <c r="DR65">
        <v>3</v>
      </c>
      <c r="DS65">
        <v>1</v>
      </c>
      <c r="DT65">
        <v>2</v>
      </c>
      <c r="DU65">
        <v>1</v>
      </c>
      <c r="DV65">
        <v>2</v>
      </c>
      <c r="DW65">
        <v>6</v>
      </c>
      <c r="DX65">
        <v>1</v>
      </c>
      <c r="DY65">
        <v>1</v>
      </c>
      <c r="DZ65">
        <v>1</v>
      </c>
      <c r="EA65">
        <v>0</v>
      </c>
      <c r="EB65">
        <v>0</v>
      </c>
      <c r="EC65">
        <v>0</v>
      </c>
      <c r="ED65">
        <v>1</v>
      </c>
      <c r="EE65">
        <v>2</v>
      </c>
      <c r="EF65">
        <v>21</v>
      </c>
      <c r="EG65">
        <v>6</v>
      </c>
      <c r="EH65">
        <v>2</v>
      </c>
      <c r="EI65">
        <v>1</v>
      </c>
      <c r="EJ65">
        <v>1</v>
      </c>
      <c r="EK65">
        <v>0</v>
      </c>
      <c r="EL65">
        <v>1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1</v>
      </c>
      <c r="EU65">
        <v>6</v>
      </c>
      <c r="EV65">
        <v>1</v>
      </c>
      <c r="EW65">
        <v>1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1</v>
      </c>
      <c r="FF65">
        <v>1</v>
      </c>
      <c r="FG65">
        <v>1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1</v>
      </c>
    </row>
    <row r="66" spans="1:175">
      <c r="A66" t="s">
        <v>628</v>
      </c>
      <c r="B66" t="s">
        <v>626</v>
      </c>
      <c r="C66" t="str">
        <f>"240409"</f>
        <v>240409</v>
      </c>
      <c r="D66" t="s">
        <v>509</v>
      </c>
      <c r="E66">
        <v>6</v>
      </c>
      <c r="F66">
        <v>849</v>
      </c>
      <c r="G66">
        <v>740</v>
      </c>
      <c r="H66">
        <v>285</v>
      </c>
      <c r="I66">
        <v>455</v>
      </c>
      <c r="J66">
        <v>4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455</v>
      </c>
      <c r="T66">
        <v>0</v>
      </c>
      <c r="U66">
        <v>0</v>
      </c>
      <c r="V66">
        <v>455</v>
      </c>
      <c r="W66">
        <v>11</v>
      </c>
      <c r="X66">
        <v>10</v>
      </c>
      <c r="Y66">
        <v>1</v>
      </c>
      <c r="Z66">
        <v>0</v>
      </c>
      <c r="AA66">
        <v>444</v>
      </c>
      <c r="AB66">
        <v>262</v>
      </c>
      <c r="AC66">
        <v>83</v>
      </c>
      <c r="AD66">
        <v>33</v>
      </c>
      <c r="AE66">
        <v>82</v>
      </c>
      <c r="AF66">
        <v>2</v>
      </c>
      <c r="AG66">
        <v>2</v>
      </c>
      <c r="AH66">
        <v>5</v>
      </c>
      <c r="AI66">
        <v>3</v>
      </c>
      <c r="AJ66">
        <v>5</v>
      </c>
      <c r="AK66">
        <v>6</v>
      </c>
      <c r="AL66">
        <v>2</v>
      </c>
      <c r="AM66">
        <v>3</v>
      </c>
      <c r="AN66">
        <v>4</v>
      </c>
      <c r="AO66">
        <v>6</v>
      </c>
      <c r="AP66">
        <v>26</v>
      </c>
      <c r="AQ66">
        <v>262</v>
      </c>
      <c r="AR66">
        <v>26</v>
      </c>
      <c r="AS66">
        <v>3</v>
      </c>
      <c r="AT66">
        <v>2</v>
      </c>
      <c r="AU66">
        <v>1</v>
      </c>
      <c r="AV66">
        <v>0</v>
      </c>
      <c r="AW66">
        <v>0</v>
      </c>
      <c r="AX66">
        <v>9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10</v>
      </c>
      <c r="BG66">
        <v>26</v>
      </c>
      <c r="BH66">
        <v>10</v>
      </c>
      <c r="BI66">
        <v>6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1</v>
      </c>
      <c r="BQ66">
        <v>1</v>
      </c>
      <c r="BR66">
        <v>1</v>
      </c>
      <c r="BS66">
        <v>0</v>
      </c>
      <c r="BT66">
        <v>10</v>
      </c>
      <c r="BU66">
        <v>12</v>
      </c>
      <c r="BV66">
        <v>5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2</v>
      </c>
      <c r="CI66">
        <v>2</v>
      </c>
      <c r="CJ66">
        <v>12</v>
      </c>
      <c r="CK66">
        <v>45</v>
      </c>
      <c r="CL66">
        <v>21</v>
      </c>
      <c r="CM66">
        <v>4</v>
      </c>
      <c r="CN66">
        <v>0</v>
      </c>
      <c r="CO66">
        <v>1</v>
      </c>
      <c r="CP66">
        <v>0</v>
      </c>
      <c r="CQ66">
        <v>2</v>
      </c>
      <c r="CR66">
        <v>2</v>
      </c>
      <c r="CS66">
        <v>3</v>
      </c>
      <c r="CT66">
        <v>0</v>
      </c>
      <c r="CU66">
        <v>0</v>
      </c>
      <c r="CV66">
        <v>0</v>
      </c>
      <c r="CW66">
        <v>4</v>
      </c>
      <c r="CX66">
        <v>6</v>
      </c>
      <c r="CY66">
        <v>2</v>
      </c>
      <c r="CZ66">
        <v>45</v>
      </c>
      <c r="DA66">
        <v>19</v>
      </c>
      <c r="DB66">
        <v>2</v>
      </c>
      <c r="DC66">
        <v>1</v>
      </c>
      <c r="DD66">
        <v>2</v>
      </c>
      <c r="DE66">
        <v>2</v>
      </c>
      <c r="DF66">
        <v>3</v>
      </c>
      <c r="DG66">
        <v>0</v>
      </c>
      <c r="DH66">
        <v>1</v>
      </c>
      <c r="DI66">
        <v>0</v>
      </c>
      <c r="DJ66">
        <v>0</v>
      </c>
      <c r="DK66">
        <v>6</v>
      </c>
      <c r="DL66">
        <v>0</v>
      </c>
      <c r="DM66">
        <v>0</v>
      </c>
      <c r="DN66">
        <v>0</v>
      </c>
      <c r="DO66">
        <v>2</v>
      </c>
      <c r="DP66">
        <v>19</v>
      </c>
      <c r="DQ66">
        <v>57</v>
      </c>
      <c r="DR66">
        <v>11</v>
      </c>
      <c r="DS66">
        <v>3</v>
      </c>
      <c r="DT66">
        <v>4</v>
      </c>
      <c r="DU66">
        <v>0</v>
      </c>
      <c r="DV66">
        <v>3</v>
      </c>
      <c r="DW66">
        <v>5</v>
      </c>
      <c r="DX66">
        <v>1</v>
      </c>
      <c r="DY66">
        <v>0</v>
      </c>
      <c r="DZ66">
        <v>1</v>
      </c>
      <c r="EA66">
        <v>1</v>
      </c>
      <c r="EB66">
        <v>3</v>
      </c>
      <c r="EC66">
        <v>4</v>
      </c>
      <c r="ED66">
        <v>0</v>
      </c>
      <c r="EE66">
        <v>21</v>
      </c>
      <c r="EF66">
        <v>57</v>
      </c>
      <c r="EG66">
        <v>11</v>
      </c>
      <c r="EH66">
        <v>7</v>
      </c>
      <c r="EI66">
        <v>0</v>
      </c>
      <c r="EJ66">
        <v>1</v>
      </c>
      <c r="EK66">
        <v>0</v>
      </c>
      <c r="EL66">
        <v>0</v>
      </c>
      <c r="EM66">
        <v>1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1</v>
      </c>
      <c r="ET66">
        <v>1</v>
      </c>
      <c r="EU66">
        <v>11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2</v>
      </c>
      <c r="FG66">
        <v>0</v>
      </c>
      <c r="FH66">
        <v>0</v>
      </c>
      <c r="FI66">
        <v>1</v>
      </c>
      <c r="FJ66">
        <v>0</v>
      </c>
      <c r="FK66">
        <v>0</v>
      </c>
      <c r="FL66">
        <v>0</v>
      </c>
      <c r="FM66">
        <v>0</v>
      </c>
      <c r="FN66">
        <v>1</v>
      </c>
      <c r="FO66">
        <v>0</v>
      </c>
      <c r="FP66">
        <v>0</v>
      </c>
      <c r="FQ66">
        <v>0</v>
      </c>
      <c r="FR66">
        <v>0</v>
      </c>
      <c r="FS66">
        <v>2</v>
      </c>
    </row>
    <row r="67" spans="1:175">
      <c r="A67" t="s">
        <v>627</v>
      </c>
      <c r="B67" t="s">
        <v>626</v>
      </c>
      <c r="C67" t="str">
        <f>"240409"</f>
        <v>240409</v>
      </c>
      <c r="D67" t="s">
        <v>126</v>
      </c>
      <c r="E67">
        <v>7</v>
      </c>
      <c r="F67">
        <v>67</v>
      </c>
      <c r="G67">
        <v>68</v>
      </c>
      <c r="H67">
        <v>16</v>
      </c>
      <c r="I67">
        <v>52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52</v>
      </c>
      <c r="T67">
        <v>0</v>
      </c>
      <c r="U67">
        <v>0</v>
      </c>
      <c r="V67">
        <v>52</v>
      </c>
      <c r="W67">
        <v>7</v>
      </c>
      <c r="X67">
        <v>3</v>
      </c>
      <c r="Y67">
        <v>4</v>
      </c>
      <c r="Z67">
        <v>0</v>
      </c>
      <c r="AA67">
        <v>45</v>
      </c>
      <c r="AB67">
        <v>6</v>
      </c>
      <c r="AC67">
        <v>1</v>
      </c>
      <c r="AD67">
        <v>1</v>
      </c>
      <c r="AE67">
        <v>0</v>
      </c>
      <c r="AF67">
        <v>1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6</v>
      </c>
      <c r="AR67">
        <v>10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9</v>
      </c>
      <c r="BG67">
        <v>10</v>
      </c>
      <c r="BH67">
        <v>2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2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22</v>
      </c>
      <c r="CL67">
        <v>0</v>
      </c>
      <c r="CM67">
        <v>0</v>
      </c>
      <c r="CN67">
        <v>0</v>
      </c>
      <c r="CO67">
        <v>1</v>
      </c>
      <c r="CP67">
        <v>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19</v>
      </c>
      <c r="CX67">
        <v>0</v>
      </c>
      <c r="CY67">
        <v>0</v>
      </c>
      <c r="CZ67">
        <v>22</v>
      </c>
      <c r="DA67">
        <v>1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1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1</v>
      </c>
      <c r="DQ67">
        <v>1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1</v>
      </c>
      <c r="EF67">
        <v>1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1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1</v>
      </c>
      <c r="EV67">
        <v>1</v>
      </c>
      <c r="EW67">
        <v>0</v>
      </c>
      <c r="EX67">
        <v>0</v>
      </c>
      <c r="EY67">
        <v>0</v>
      </c>
      <c r="EZ67">
        <v>1</v>
      </c>
      <c r="FA67">
        <v>0</v>
      </c>
      <c r="FB67">
        <v>0</v>
      </c>
      <c r="FC67">
        <v>0</v>
      </c>
      <c r="FD67">
        <v>0</v>
      </c>
      <c r="FE67">
        <v>1</v>
      </c>
      <c r="FF67">
        <v>1</v>
      </c>
      <c r="FG67">
        <v>0</v>
      </c>
      <c r="FH67">
        <v>1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1</v>
      </c>
    </row>
    <row r="68" spans="1:175">
      <c r="A68" t="s">
        <v>625</v>
      </c>
      <c r="B68" t="s">
        <v>614</v>
      </c>
      <c r="C68" t="str">
        <f>"240410"</f>
        <v>240410</v>
      </c>
      <c r="D68" t="s">
        <v>264</v>
      </c>
      <c r="E68">
        <v>1</v>
      </c>
      <c r="F68">
        <v>803</v>
      </c>
      <c r="G68">
        <v>610</v>
      </c>
      <c r="H68">
        <v>178</v>
      </c>
      <c r="I68">
        <v>432</v>
      </c>
      <c r="J68">
        <v>0</v>
      </c>
      <c r="K68">
        <v>5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432</v>
      </c>
      <c r="T68">
        <v>0</v>
      </c>
      <c r="U68">
        <v>0</v>
      </c>
      <c r="V68">
        <v>432</v>
      </c>
      <c r="W68">
        <v>9</v>
      </c>
      <c r="X68">
        <v>7</v>
      </c>
      <c r="Y68">
        <v>2</v>
      </c>
      <c r="Z68">
        <v>0</v>
      </c>
      <c r="AA68">
        <v>423</v>
      </c>
      <c r="AB68">
        <v>150</v>
      </c>
      <c r="AC68">
        <v>41</v>
      </c>
      <c r="AD68">
        <v>65</v>
      </c>
      <c r="AE68">
        <v>4</v>
      </c>
      <c r="AF68">
        <v>7</v>
      </c>
      <c r="AG68">
        <v>3</v>
      </c>
      <c r="AH68">
        <v>1</v>
      </c>
      <c r="AI68">
        <v>10</v>
      </c>
      <c r="AJ68">
        <v>0</v>
      </c>
      <c r="AK68">
        <v>1</v>
      </c>
      <c r="AL68">
        <v>2</v>
      </c>
      <c r="AM68">
        <v>2</v>
      </c>
      <c r="AN68">
        <v>2</v>
      </c>
      <c r="AO68">
        <v>2</v>
      </c>
      <c r="AP68">
        <v>10</v>
      </c>
      <c r="AQ68">
        <v>150</v>
      </c>
      <c r="AR68">
        <v>61</v>
      </c>
      <c r="AS68">
        <v>16</v>
      </c>
      <c r="AT68">
        <v>13</v>
      </c>
      <c r="AU68">
        <v>19</v>
      </c>
      <c r="AV68">
        <v>4</v>
      </c>
      <c r="AW68">
        <v>4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4</v>
      </c>
      <c r="BG68">
        <v>61</v>
      </c>
      <c r="BH68">
        <v>12</v>
      </c>
      <c r="BI68">
        <v>4</v>
      </c>
      <c r="BJ68">
        <v>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3</v>
      </c>
      <c r="BR68">
        <v>0</v>
      </c>
      <c r="BS68">
        <v>1</v>
      </c>
      <c r="BT68">
        <v>12</v>
      </c>
      <c r="BU68">
        <v>11</v>
      </c>
      <c r="BV68">
        <v>4</v>
      </c>
      <c r="BW68">
        <v>0</v>
      </c>
      <c r="BX68">
        <v>4</v>
      </c>
      <c r="BY68">
        <v>0</v>
      </c>
      <c r="BZ68">
        <v>0</v>
      </c>
      <c r="CA68">
        <v>0</v>
      </c>
      <c r="CB68">
        <v>1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2</v>
      </c>
      <c r="CJ68">
        <v>11</v>
      </c>
      <c r="CK68">
        <v>27</v>
      </c>
      <c r="CL68">
        <v>15</v>
      </c>
      <c r="CM68">
        <v>1</v>
      </c>
      <c r="CN68">
        <v>5</v>
      </c>
      <c r="CO68">
        <v>0</v>
      </c>
      <c r="CP68">
        <v>1</v>
      </c>
      <c r="CQ68">
        <v>1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3</v>
      </c>
      <c r="CZ68">
        <v>27</v>
      </c>
      <c r="DA68">
        <v>51</v>
      </c>
      <c r="DB68">
        <v>27</v>
      </c>
      <c r="DC68">
        <v>4</v>
      </c>
      <c r="DD68">
        <v>1</v>
      </c>
      <c r="DE68">
        <v>8</v>
      </c>
      <c r="DF68">
        <v>0</v>
      </c>
      <c r="DG68">
        <v>1</v>
      </c>
      <c r="DH68">
        <v>2</v>
      </c>
      <c r="DI68">
        <v>0</v>
      </c>
      <c r="DJ68">
        <v>1</v>
      </c>
      <c r="DK68">
        <v>0</v>
      </c>
      <c r="DL68">
        <v>0</v>
      </c>
      <c r="DM68">
        <v>0</v>
      </c>
      <c r="DN68">
        <v>0</v>
      </c>
      <c r="DO68">
        <v>7</v>
      </c>
      <c r="DP68">
        <v>51</v>
      </c>
      <c r="DQ68">
        <v>76</v>
      </c>
      <c r="DR68">
        <v>35</v>
      </c>
      <c r="DS68">
        <v>2</v>
      </c>
      <c r="DT68">
        <v>2</v>
      </c>
      <c r="DU68">
        <v>0</v>
      </c>
      <c r="DV68">
        <v>2</v>
      </c>
      <c r="DW68">
        <v>5</v>
      </c>
      <c r="DX68">
        <v>0</v>
      </c>
      <c r="DY68">
        <v>2</v>
      </c>
      <c r="DZ68">
        <v>0</v>
      </c>
      <c r="EA68">
        <v>0</v>
      </c>
      <c r="EB68">
        <v>0</v>
      </c>
      <c r="EC68">
        <v>3</v>
      </c>
      <c r="ED68">
        <v>0</v>
      </c>
      <c r="EE68">
        <v>25</v>
      </c>
      <c r="EF68">
        <v>76</v>
      </c>
      <c r="EG68">
        <v>34</v>
      </c>
      <c r="EH68">
        <v>17</v>
      </c>
      <c r="EI68">
        <v>2</v>
      </c>
      <c r="EJ68">
        <v>6</v>
      </c>
      <c r="EK68">
        <v>0</v>
      </c>
      <c r="EL68">
        <v>1</v>
      </c>
      <c r="EM68">
        <v>1</v>
      </c>
      <c r="EN68">
        <v>0</v>
      </c>
      <c r="EO68">
        <v>0</v>
      </c>
      <c r="EP68">
        <v>0</v>
      </c>
      <c r="EQ68">
        <v>1</v>
      </c>
      <c r="ER68">
        <v>0</v>
      </c>
      <c r="ES68">
        <v>3</v>
      </c>
      <c r="ET68">
        <v>3</v>
      </c>
      <c r="EU68">
        <v>34</v>
      </c>
      <c r="EV68">
        <v>1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1</v>
      </c>
      <c r="FD68">
        <v>0</v>
      </c>
      <c r="FE68">
        <v>1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</row>
    <row r="69" spans="1:175">
      <c r="A69" t="s">
        <v>624</v>
      </c>
      <c r="B69" t="s">
        <v>614</v>
      </c>
      <c r="C69" t="str">
        <f>"240410"</f>
        <v>240410</v>
      </c>
      <c r="D69" t="s">
        <v>132</v>
      </c>
      <c r="E69">
        <v>2</v>
      </c>
      <c r="F69">
        <v>1512</v>
      </c>
      <c r="G69">
        <v>1138</v>
      </c>
      <c r="H69">
        <v>308</v>
      </c>
      <c r="I69">
        <v>830</v>
      </c>
      <c r="J69">
        <v>0</v>
      </c>
      <c r="K69">
        <v>9</v>
      </c>
      <c r="L69">
        <v>2</v>
      </c>
      <c r="M69">
        <v>2</v>
      </c>
      <c r="N69">
        <v>0</v>
      </c>
      <c r="O69">
        <v>0</v>
      </c>
      <c r="P69">
        <v>0</v>
      </c>
      <c r="Q69">
        <v>0</v>
      </c>
      <c r="R69">
        <v>2</v>
      </c>
      <c r="S69">
        <v>832</v>
      </c>
      <c r="T69">
        <v>2</v>
      </c>
      <c r="U69">
        <v>0</v>
      </c>
      <c r="V69">
        <v>832</v>
      </c>
      <c r="W69">
        <v>7</v>
      </c>
      <c r="X69">
        <v>5</v>
      </c>
      <c r="Y69">
        <v>2</v>
      </c>
      <c r="Z69">
        <v>0</v>
      </c>
      <c r="AA69">
        <v>825</v>
      </c>
      <c r="AB69">
        <v>329</v>
      </c>
      <c r="AC69">
        <v>89</v>
      </c>
      <c r="AD69">
        <v>88</v>
      </c>
      <c r="AE69">
        <v>4</v>
      </c>
      <c r="AF69">
        <v>25</v>
      </c>
      <c r="AG69">
        <v>10</v>
      </c>
      <c r="AH69">
        <v>3</v>
      </c>
      <c r="AI69">
        <v>56</v>
      </c>
      <c r="AJ69">
        <v>2</v>
      </c>
      <c r="AK69">
        <v>3</v>
      </c>
      <c r="AL69">
        <v>4</v>
      </c>
      <c r="AM69">
        <v>1</v>
      </c>
      <c r="AN69">
        <v>16</v>
      </c>
      <c r="AO69">
        <v>4</v>
      </c>
      <c r="AP69">
        <v>24</v>
      </c>
      <c r="AQ69">
        <v>329</v>
      </c>
      <c r="AR69">
        <v>162</v>
      </c>
      <c r="AS69">
        <v>81</v>
      </c>
      <c r="AT69">
        <v>26</v>
      </c>
      <c r="AU69">
        <v>23</v>
      </c>
      <c r="AV69">
        <v>7</v>
      </c>
      <c r="AW69">
        <v>7</v>
      </c>
      <c r="AX69">
        <v>2</v>
      </c>
      <c r="AY69">
        <v>2</v>
      </c>
      <c r="AZ69">
        <v>1</v>
      </c>
      <c r="BA69">
        <v>2</v>
      </c>
      <c r="BB69">
        <v>1</v>
      </c>
      <c r="BC69">
        <v>0</v>
      </c>
      <c r="BD69">
        <v>3</v>
      </c>
      <c r="BE69">
        <v>2</v>
      </c>
      <c r="BF69">
        <v>5</v>
      </c>
      <c r="BG69">
        <v>162</v>
      </c>
      <c r="BH69">
        <v>18</v>
      </c>
      <c r="BI69">
        <v>11</v>
      </c>
      <c r="BJ69">
        <v>1</v>
      </c>
      <c r="BK69">
        <v>0</v>
      </c>
      <c r="BL69">
        <v>0</v>
      </c>
      <c r="BM69">
        <v>1</v>
      </c>
      <c r="BN69">
        <v>1</v>
      </c>
      <c r="BO69">
        <v>0</v>
      </c>
      <c r="BP69">
        <v>0</v>
      </c>
      <c r="BQ69">
        <v>3</v>
      </c>
      <c r="BR69">
        <v>1</v>
      </c>
      <c r="BS69">
        <v>0</v>
      </c>
      <c r="BT69">
        <v>18</v>
      </c>
      <c r="BU69">
        <v>35</v>
      </c>
      <c r="BV69">
        <v>16</v>
      </c>
      <c r="BW69">
        <v>3</v>
      </c>
      <c r="BX69">
        <v>8</v>
      </c>
      <c r="BY69">
        <v>1</v>
      </c>
      <c r="BZ69">
        <v>0</v>
      </c>
      <c r="CA69">
        <v>2</v>
      </c>
      <c r="CB69">
        <v>2</v>
      </c>
      <c r="CC69">
        <v>0</v>
      </c>
      <c r="CD69">
        <v>0</v>
      </c>
      <c r="CE69">
        <v>0</v>
      </c>
      <c r="CF69">
        <v>1</v>
      </c>
      <c r="CG69">
        <v>0</v>
      </c>
      <c r="CH69">
        <v>0</v>
      </c>
      <c r="CI69">
        <v>2</v>
      </c>
      <c r="CJ69">
        <v>35</v>
      </c>
      <c r="CK69">
        <v>40</v>
      </c>
      <c r="CL69">
        <v>30</v>
      </c>
      <c r="CM69">
        <v>0</v>
      </c>
      <c r="CN69">
        <v>6</v>
      </c>
      <c r="CO69">
        <v>0</v>
      </c>
      <c r="CP69">
        <v>0</v>
      </c>
      <c r="CQ69">
        <v>2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40</v>
      </c>
      <c r="DA69">
        <v>63</v>
      </c>
      <c r="DB69">
        <v>28</v>
      </c>
      <c r="DC69">
        <v>4</v>
      </c>
      <c r="DD69">
        <v>5</v>
      </c>
      <c r="DE69">
        <v>14</v>
      </c>
      <c r="DF69">
        <v>0</v>
      </c>
      <c r="DG69">
        <v>0</v>
      </c>
      <c r="DH69">
        <v>0</v>
      </c>
      <c r="DI69">
        <v>1</v>
      </c>
      <c r="DJ69">
        <v>3</v>
      </c>
      <c r="DK69">
        <v>2</v>
      </c>
      <c r="DL69">
        <v>4</v>
      </c>
      <c r="DM69">
        <v>0</v>
      </c>
      <c r="DN69">
        <v>0</v>
      </c>
      <c r="DO69">
        <v>2</v>
      </c>
      <c r="DP69">
        <v>63</v>
      </c>
      <c r="DQ69">
        <v>118</v>
      </c>
      <c r="DR69">
        <v>48</v>
      </c>
      <c r="DS69">
        <v>0</v>
      </c>
      <c r="DT69">
        <v>6</v>
      </c>
      <c r="DU69">
        <v>4</v>
      </c>
      <c r="DV69">
        <v>1</v>
      </c>
      <c r="DW69">
        <v>5</v>
      </c>
      <c r="DX69">
        <v>2</v>
      </c>
      <c r="DY69">
        <v>0</v>
      </c>
      <c r="DZ69">
        <v>1</v>
      </c>
      <c r="EA69">
        <v>1</v>
      </c>
      <c r="EB69">
        <v>5</v>
      </c>
      <c r="EC69">
        <v>0</v>
      </c>
      <c r="ED69">
        <v>0</v>
      </c>
      <c r="EE69">
        <v>45</v>
      </c>
      <c r="EF69">
        <v>118</v>
      </c>
      <c r="EG69">
        <v>59</v>
      </c>
      <c r="EH69">
        <v>34</v>
      </c>
      <c r="EI69">
        <v>6</v>
      </c>
      <c r="EJ69">
        <v>3</v>
      </c>
      <c r="EK69">
        <v>1</v>
      </c>
      <c r="EL69">
        <v>3</v>
      </c>
      <c r="EM69">
        <v>2</v>
      </c>
      <c r="EN69">
        <v>4</v>
      </c>
      <c r="EO69">
        <v>0</v>
      </c>
      <c r="EP69">
        <v>0</v>
      </c>
      <c r="EQ69">
        <v>1</v>
      </c>
      <c r="ER69">
        <v>0</v>
      </c>
      <c r="ES69">
        <v>0</v>
      </c>
      <c r="ET69">
        <v>5</v>
      </c>
      <c r="EU69">
        <v>59</v>
      </c>
      <c r="EV69">
        <v>1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1</v>
      </c>
      <c r="FE69">
        <v>1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>
      <c r="A70" t="s">
        <v>623</v>
      </c>
      <c r="B70" t="s">
        <v>614</v>
      </c>
      <c r="C70" t="str">
        <f>"240410"</f>
        <v>240410</v>
      </c>
      <c r="D70" t="s">
        <v>256</v>
      </c>
      <c r="E70">
        <v>3</v>
      </c>
      <c r="F70">
        <v>776</v>
      </c>
      <c r="G70">
        <v>590</v>
      </c>
      <c r="H70">
        <v>236</v>
      </c>
      <c r="I70">
        <v>354</v>
      </c>
      <c r="J70">
        <v>0</v>
      </c>
      <c r="K70">
        <v>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354</v>
      </c>
      <c r="T70">
        <v>0</v>
      </c>
      <c r="U70">
        <v>0</v>
      </c>
      <c r="V70">
        <v>354</v>
      </c>
      <c r="W70">
        <v>6</v>
      </c>
      <c r="X70">
        <v>3</v>
      </c>
      <c r="Y70">
        <v>3</v>
      </c>
      <c r="Z70">
        <v>0</v>
      </c>
      <c r="AA70">
        <v>348</v>
      </c>
      <c r="AB70">
        <v>155</v>
      </c>
      <c r="AC70">
        <v>26</v>
      </c>
      <c r="AD70">
        <v>97</v>
      </c>
      <c r="AE70">
        <v>2</v>
      </c>
      <c r="AF70">
        <v>1</v>
      </c>
      <c r="AG70">
        <v>1</v>
      </c>
      <c r="AH70">
        <v>1</v>
      </c>
      <c r="AI70">
        <v>4</v>
      </c>
      <c r="AJ70">
        <v>1</v>
      </c>
      <c r="AK70">
        <v>3</v>
      </c>
      <c r="AL70">
        <v>2</v>
      </c>
      <c r="AM70">
        <v>2</v>
      </c>
      <c r="AN70">
        <v>6</v>
      </c>
      <c r="AO70">
        <v>1</v>
      </c>
      <c r="AP70">
        <v>8</v>
      </c>
      <c r="AQ70">
        <v>155</v>
      </c>
      <c r="AR70">
        <v>45</v>
      </c>
      <c r="AS70">
        <v>13</v>
      </c>
      <c r="AT70">
        <v>12</v>
      </c>
      <c r="AU70">
        <v>12</v>
      </c>
      <c r="AV70">
        <v>5</v>
      </c>
      <c r="AW70">
        <v>3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45</v>
      </c>
      <c r="BH70">
        <v>12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2</v>
      </c>
      <c r="BQ70">
        <v>1</v>
      </c>
      <c r="BR70">
        <v>1</v>
      </c>
      <c r="BS70">
        <v>5</v>
      </c>
      <c r="BT70">
        <v>12</v>
      </c>
      <c r="BU70">
        <v>7</v>
      </c>
      <c r="BV70">
        <v>5</v>
      </c>
      <c r="BW70">
        <v>0</v>
      </c>
      <c r="BX70">
        <v>0</v>
      </c>
      <c r="BY70">
        <v>2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7</v>
      </c>
      <c r="CK70">
        <v>14</v>
      </c>
      <c r="CL70">
        <v>10</v>
      </c>
      <c r="CM70">
        <v>0</v>
      </c>
      <c r="CN70">
        <v>3</v>
      </c>
      <c r="CO70">
        <v>1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14</v>
      </c>
      <c r="DA70">
        <v>21</v>
      </c>
      <c r="DB70">
        <v>7</v>
      </c>
      <c r="DC70">
        <v>1</v>
      </c>
      <c r="DD70">
        <v>2</v>
      </c>
      <c r="DE70">
        <v>5</v>
      </c>
      <c r="DF70">
        <v>1</v>
      </c>
      <c r="DG70">
        <v>0</v>
      </c>
      <c r="DH70">
        <v>1</v>
      </c>
      <c r="DI70">
        <v>1</v>
      </c>
      <c r="DJ70">
        <v>3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21</v>
      </c>
      <c r="DQ70">
        <v>80</v>
      </c>
      <c r="DR70">
        <v>45</v>
      </c>
      <c r="DS70">
        <v>3</v>
      </c>
      <c r="DT70">
        <v>3</v>
      </c>
      <c r="DU70">
        <v>2</v>
      </c>
      <c r="DV70">
        <v>1</v>
      </c>
      <c r="DW70">
        <v>5</v>
      </c>
      <c r="DX70">
        <v>3</v>
      </c>
      <c r="DY70">
        <v>0</v>
      </c>
      <c r="DZ70">
        <v>1</v>
      </c>
      <c r="EA70">
        <v>1</v>
      </c>
      <c r="EB70">
        <v>2</v>
      </c>
      <c r="EC70">
        <v>0</v>
      </c>
      <c r="ED70">
        <v>1</v>
      </c>
      <c r="EE70">
        <v>13</v>
      </c>
      <c r="EF70">
        <v>80</v>
      </c>
      <c r="EG70">
        <v>14</v>
      </c>
      <c r="EH70">
        <v>4</v>
      </c>
      <c r="EI70">
        <v>3</v>
      </c>
      <c r="EJ70">
        <v>0</v>
      </c>
      <c r="EK70">
        <v>0</v>
      </c>
      <c r="EL70">
        <v>2</v>
      </c>
      <c r="EM70">
        <v>1</v>
      </c>
      <c r="EN70">
        <v>0</v>
      </c>
      <c r="EO70">
        <v>1</v>
      </c>
      <c r="EP70">
        <v>0</v>
      </c>
      <c r="EQ70">
        <v>0</v>
      </c>
      <c r="ER70">
        <v>0</v>
      </c>
      <c r="ES70">
        <v>0</v>
      </c>
      <c r="ET70">
        <v>3</v>
      </c>
      <c r="EU70">
        <v>14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</row>
    <row r="71" spans="1:175">
      <c r="A71" t="s">
        <v>622</v>
      </c>
      <c r="B71" t="s">
        <v>614</v>
      </c>
      <c r="C71" t="str">
        <f>"240410"</f>
        <v>240410</v>
      </c>
      <c r="D71" t="s">
        <v>256</v>
      </c>
      <c r="E71">
        <v>4</v>
      </c>
      <c r="F71">
        <v>746</v>
      </c>
      <c r="G71">
        <v>560</v>
      </c>
      <c r="H71">
        <v>271</v>
      </c>
      <c r="I71">
        <v>289</v>
      </c>
      <c r="J71">
        <v>0</v>
      </c>
      <c r="K71">
        <v>2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289</v>
      </c>
      <c r="T71">
        <v>0</v>
      </c>
      <c r="U71">
        <v>0</v>
      </c>
      <c r="V71">
        <v>289</v>
      </c>
      <c r="W71">
        <v>11</v>
      </c>
      <c r="X71">
        <v>10</v>
      </c>
      <c r="Y71">
        <v>1</v>
      </c>
      <c r="Z71">
        <v>0</v>
      </c>
      <c r="AA71">
        <v>278</v>
      </c>
      <c r="AB71">
        <v>114</v>
      </c>
      <c r="AC71">
        <v>35</v>
      </c>
      <c r="AD71">
        <v>36</v>
      </c>
      <c r="AE71">
        <v>4</v>
      </c>
      <c r="AF71">
        <v>3</v>
      </c>
      <c r="AG71">
        <v>3</v>
      </c>
      <c r="AH71">
        <v>5</v>
      </c>
      <c r="AI71">
        <v>5</v>
      </c>
      <c r="AJ71">
        <v>1</v>
      </c>
      <c r="AK71">
        <v>4</v>
      </c>
      <c r="AL71">
        <v>0</v>
      </c>
      <c r="AM71">
        <v>3</v>
      </c>
      <c r="AN71">
        <v>7</v>
      </c>
      <c r="AO71">
        <v>2</v>
      </c>
      <c r="AP71">
        <v>6</v>
      </c>
      <c r="AQ71">
        <v>114</v>
      </c>
      <c r="AR71">
        <v>30</v>
      </c>
      <c r="AS71">
        <v>15</v>
      </c>
      <c r="AT71">
        <v>6</v>
      </c>
      <c r="AU71">
        <v>3</v>
      </c>
      <c r="AV71">
        <v>4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30</v>
      </c>
      <c r="BH71">
        <v>18</v>
      </c>
      <c r="BI71">
        <v>9</v>
      </c>
      <c r="BJ71">
        <v>3</v>
      </c>
      <c r="BK71">
        <v>0</v>
      </c>
      <c r="BL71">
        <v>1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2</v>
      </c>
      <c r="BT71">
        <v>18</v>
      </c>
      <c r="BU71">
        <v>8</v>
      </c>
      <c r="BV71">
        <v>3</v>
      </c>
      <c r="BW71">
        <v>0</v>
      </c>
      <c r="BX71">
        <v>3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1</v>
      </c>
      <c r="CJ71">
        <v>8</v>
      </c>
      <c r="CK71">
        <v>31</v>
      </c>
      <c r="CL71">
        <v>20</v>
      </c>
      <c r="CM71">
        <v>1</v>
      </c>
      <c r="CN71">
        <v>4</v>
      </c>
      <c r="CO71">
        <v>0</v>
      </c>
      <c r="CP71">
        <v>1</v>
      </c>
      <c r="CQ71">
        <v>1</v>
      </c>
      <c r="CR71">
        <v>1</v>
      </c>
      <c r="CS71">
        <v>3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31</v>
      </c>
      <c r="DA71">
        <v>20</v>
      </c>
      <c r="DB71">
        <v>3</v>
      </c>
      <c r="DC71">
        <v>4</v>
      </c>
      <c r="DD71">
        <v>6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5</v>
      </c>
      <c r="DL71">
        <v>0</v>
      </c>
      <c r="DM71">
        <v>0</v>
      </c>
      <c r="DN71">
        <v>0</v>
      </c>
      <c r="DO71">
        <v>1</v>
      </c>
      <c r="DP71">
        <v>20</v>
      </c>
      <c r="DQ71">
        <v>38</v>
      </c>
      <c r="DR71">
        <v>15</v>
      </c>
      <c r="DS71">
        <v>0</v>
      </c>
      <c r="DT71">
        <v>3</v>
      </c>
      <c r="DU71">
        <v>1</v>
      </c>
      <c r="DV71">
        <v>2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2</v>
      </c>
      <c r="EC71">
        <v>1</v>
      </c>
      <c r="ED71">
        <v>1</v>
      </c>
      <c r="EE71">
        <v>13</v>
      </c>
      <c r="EF71">
        <v>38</v>
      </c>
      <c r="EG71">
        <v>14</v>
      </c>
      <c r="EH71">
        <v>13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0</v>
      </c>
      <c r="ER71">
        <v>0</v>
      </c>
      <c r="ES71">
        <v>0</v>
      </c>
      <c r="ET71">
        <v>0</v>
      </c>
      <c r="EU71">
        <v>14</v>
      </c>
      <c r="EV71">
        <v>5</v>
      </c>
      <c r="EW71">
        <v>3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2</v>
      </c>
      <c r="FE71">
        <v>5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>
      <c r="A72" t="s">
        <v>621</v>
      </c>
      <c r="B72" t="s">
        <v>614</v>
      </c>
      <c r="C72" t="str">
        <f>"240410"</f>
        <v>240410</v>
      </c>
      <c r="D72" t="s">
        <v>256</v>
      </c>
      <c r="E72">
        <v>5</v>
      </c>
      <c r="F72">
        <v>529</v>
      </c>
      <c r="G72">
        <v>400</v>
      </c>
      <c r="H72">
        <v>180</v>
      </c>
      <c r="I72">
        <v>220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220</v>
      </c>
      <c r="T72">
        <v>0</v>
      </c>
      <c r="U72">
        <v>0</v>
      </c>
      <c r="V72">
        <v>220</v>
      </c>
      <c r="W72">
        <v>16</v>
      </c>
      <c r="X72">
        <v>9</v>
      </c>
      <c r="Y72">
        <v>1</v>
      </c>
      <c r="Z72">
        <v>0</v>
      </c>
      <c r="AA72">
        <v>204</v>
      </c>
      <c r="AB72">
        <v>116</v>
      </c>
      <c r="AC72">
        <v>26</v>
      </c>
      <c r="AD72">
        <v>62</v>
      </c>
      <c r="AE72">
        <v>2</v>
      </c>
      <c r="AF72">
        <v>4</v>
      </c>
      <c r="AG72">
        <v>2</v>
      </c>
      <c r="AH72">
        <v>2</v>
      </c>
      <c r="AI72">
        <v>3</v>
      </c>
      <c r="AJ72">
        <v>1</v>
      </c>
      <c r="AK72">
        <v>2</v>
      </c>
      <c r="AL72">
        <v>0</v>
      </c>
      <c r="AM72">
        <v>1</v>
      </c>
      <c r="AN72">
        <v>5</v>
      </c>
      <c r="AO72">
        <v>0</v>
      </c>
      <c r="AP72">
        <v>6</v>
      </c>
      <c r="AQ72">
        <v>116</v>
      </c>
      <c r="AR72">
        <v>20</v>
      </c>
      <c r="AS72">
        <v>10</v>
      </c>
      <c r="AT72">
        <v>4</v>
      </c>
      <c r="AU72">
        <v>2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20</v>
      </c>
      <c r="BH72">
        <v>7</v>
      </c>
      <c r="BI72">
        <v>3</v>
      </c>
      <c r="BJ72">
        <v>1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1</v>
      </c>
      <c r="BQ72">
        <v>0</v>
      </c>
      <c r="BR72">
        <v>0</v>
      </c>
      <c r="BS72">
        <v>1</v>
      </c>
      <c r="BT72">
        <v>7</v>
      </c>
      <c r="BU72">
        <v>3</v>
      </c>
      <c r="BV72">
        <v>2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1</v>
      </c>
      <c r="CF72">
        <v>0</v>
      </c>
      <c r="CG72">
        <v>0</v>
      </c>
      <c r="CH72">
        <v>0</v>
      </c>
      <c r="CI72">
        <v>0</v>
      </c>
      <c r="CJ72">
        <v>3</v>
      </c>
      <c r="CK72">
        <v>9</v>
      </c>
      <c r="CL72">
        <v>6</v>
      </c>
      <c r="CM72">
        <v>1</v>
      </c>
      <c r="CN72">
        <v>0</v>
      </c>
      <c r="CO72">
        <v>0</v>
      </c>
      <c r="CP72">
        <v>0</v>
      </c>
      <c r="CQ72">
        <v>1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9</v>
      </c>
      <c r="DA72">
        <v>16</v>
      </c>
      <c r="DB72">
        <v>8</v>
      </c>
      <c r="DC72">
        <v>1</v>
      </c>
      <c r="DD72">
        <v>1</v>
      </c>
      <c r="DE72">
        <v>4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16</v>
      </c>
      <c r="DQ72">
        <v>23</v>
      </c>
      <c r="DR72">
        <v>12</v>
      </c>
      <c r="DS72">
        <v>0</v>
      </c>
      <c r="DT72">
        <v>0</v>
      </c>
      <c r="DU72">
        <v>0</v>
      </c>
      <c r="DV72">
        <v>0</v>
      </c>
      <c r="DW72">
        <v>1</v>
      </c>
      <c r="DX72">
        <v>1</v>
      </c>
      <c r="DY72">
        <v>1</v>
      </c>
      <c r="DZ72">
        <v>0</v>
      </c>
      <c r="EA72">
        <v>0</v>
      </c>
      <c r="EB72">
        <v>2</v>
      </c>
      <c r="EC72">
        <v>0</v>
      </c>
      <c r="ED72">
        <v>1</v>
      </c>
      <c r="EE72">
        <v>5</v>
      </c>
      <c r="EF72">
        <v>23</v>
      </c>
      <c r="EG72">
        <v>9</v>
      </c>
      <c r="EH72">
        <v>5</v>
      </c>
      <c r="EI72">
        <v>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1</v>
      </c>
      <c r="EQ72">
        <v>1</v>
      </c>
      <c r="ER72">
        <v>0</v>
      </c>
      <c r="ES72">
        <v>1</v>
      </c>
      <c r="ET72">
        <v>0</v>
      </c>
      <c r="EU72">
        <v>9</v>
      </c>
      <c r="EV72">
        <v>1</v>
      </c>
      <c r="EW72">
        <v>1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5">
      <c r="A73" t="s">
        <v>620</v>
      </c>
      <c r="B73" t="s">
        <v>614</v>
      </c>
      <c r="C73" t="str">
        <f>"240410"</f>
        <v>240410</v>
      </c>
      <c r="D73" t="s">
        <v>132</v>
      </c>
      <c r="E73">
        <v>6</v>
      </c>
      <c r="F73">
        <v>623</v>
      </c>
      <c r="G73">
        <v>480</v>
      </c>
      <c r="H73">
        <v>209</v>
      </c>
      <c r="I73">
        <v>271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271</v>
      </c>
      <c r="T73">
        <v>0</v>
      </c>
      <c r="U73">
        <v>0</v>
      </c>
      <c r="V73">
        <v>271</v>
      </c>
      <c r="W73">
        <v>7</v>
      </c>
      <c r="X73">
        <v>6</v>
      </c>
      <c r="Y73">
        <v>1</v>
      </c>
      <c r="Z73">
        <v>0</v>
      </c>
      <c r="AA73">
        <v>264</v>
      </c>
      <c r="AB73">
        <v>125</v>
      </c>
      <c r="AC73">
        <v>55</v>
      </c>
      <c r="AD73">
        <v>29</v>
      </c>
      <c r="AE73">
        <v>4</v>
      </c>
      <c r="AF73">
        <v>4</v>
      </c>
      <c r="AG73">
        <v>0</v>
      </c>
      <c r="AH73">
        <v>5</v>
      </c>
      <c r="AI73">
        <v>10</v>
      </c>
      <c r="AJ73">
        <v>1</v>
      </c>
      <c r="AK73">
        <v>2</v>
      </c>
      <c r="AL73">
        <v>0</v>
      </c>
      <c r="AM73">
        <v>2</v>
      </c>
      <c r="AN73">
        <v>3</v>
      </c>
      <c r="AO73">
        <v>3</v>
      </c>
      <c r="AP73">
        <v>7</v>
      </c>
      <c r="AQ73">
        <v>125</v>
      </c>
      <c r="AR73">
        <v>26</v>
      </c>
      <c r="AS73">
        <v>12</v>
      </c>
      <c r="AT73">
        <v>4</v>
      </c>
      <c r="AU73">
        <v>5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3</v>
      </c>
      <c r="BG73">
        <v>26</v>
      </c>
      <c r="BH73">
        <v>17</v>
      </c>
      <c r="BI73">
        <v>7</v>
      </c>
      <c r="BJ73">
        <v>1</v>
      </c>
      <c r="BK73">
        <v>0</v>
      </c>
      <c r="BL73">
        <v>0</v>
      </c>
      <c r="BM73">
        <v>5</v>
      </c>
      <c r="BN73">
        <v>2</v>
      </c>
      <c r="BO73">
        <v>0</v>
      </c>
      <c r="BP73">
        <v>1</v>
      </c>
      <c r="BQ73">
        <v>1</v>
      </c>
      <c r="BR73">
        <v>0</v>
      </c>
      <c r="BS73">
        <v>0</v>
      </c>
      <c r="BT73">
        <v>17</v>
      </c>
      <c r="BU73">
        <v>7</v>
      </c>
      <c r="BV73">
        <v>3</v>
      </c>
      <c r="BW73">
        <v>0</v>
      </c>
      <c r="BX73">
        <v>4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7</v>
      </c>
      <c r="CK73">
        <v>12</v>
      </c>
      <c r="CL73">
        <v>8</v>
      </c>
      <c r="CM73">
        <v>0</v>
      </c>
      <c r="CN73">
        <v>0</v>
      </c>
      <c r="CO73">
        <v>1</v>
      </c>
      <c r="CP73">
        <v>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1</v>
      </c>
      <c r="CW73">
        <v>0</v>
      </c>
      <c r="CX73">
        <v>0</v>
      </c>
      <c r="CY73">
        <v>1</v>
      </c>
      <c r="CZ73">
        <v>12</v>
      </c>
      <c r="DA73">
        <v>25</v>
      </c>
      <c r="DB73">
        <v>14</v>
      </c>
      <c r="DC73">
        <v>3</v>
      </c>
      <c r="DD73">
        <v>2</v>
      </c>
      <c r="DE73">
        <v>4</v>
      </c>
      <c r="DF73">
        <v>1</v>
      </c>
      <c r="DG73">
        <v>0</v>
      </c>
      <c r="DH73">
        <v>0</v>
      </c>
      <c r="DI73">
        <v>0</v>
      </c>
      <c r="DJ73">
        <v>0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25</v>
      </c>
      <c r="DQ73">
        <v>41</v>
      </c>
      <c r="DR73">
        <v>16</v>
      </c>
      <c r="DS73">
        <v>3</v>
      </c>
      <c r="DT73">
        <v>3</v>
      </c>
      <c r="DU73">
        <v>2</v>
      </c>
      <c r="DV73">
        <v>2</v>
      </c>
      <c r="DW73">
        <v>3</v>
      </c>
      <c r="DX73">
        <v>2</v>
      </c>
      <c r="DY73">
        <v>0</v>
      </c>
      <c r="DZ73">
        <v>0</v>
      </c>
      <c r="EA73">
        <v>0</v>
      </c>
      <c r="EB73">
        <v>1</v>
      </c>
      <c r="EC73">
        <v>0</v>
      </c>
      <c r="ED73">
        <v>2</v>
      </c>
      <c r="EE73">
        <v>7</v>
      </c>
      <c r="EF73">
        <v>41</v>
      </c>
      <c r="EG73">
        <v>10</v>
      </c>
      <c r="EH73">
        <v>7</v>
      </c>
      <c r="EI73">
        <v>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1</v>
      </c>
      <c r="EU73">
        <v>10</v>
      </c>
      <c r="EV73">
        <v>1</v>
      </c>
      <c r="EW73">
        <v>1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5">
      <c r="A74" t="s">
        <v>619</v>
      </c>
      <c r="B74" t="s">
        <v>614</v>
      </c>
      <c r="C74" t="str">
        <f>"240410"</f>
        <v>240410</v>
      </c>
      <c r="D74" t="s">
        <v>256</v>
      </c>
      <c r="E74">
        <v>7</v>
      </c>
      <c r="F74">
        <v>709</v>
      </c>
      <c r="G74">
        <v>540</v>
      </c>
      <c r="H74">
        <v>181</v>
      </c>
      <c r="I74">
        <v>359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359</v>
      </c>
      <c r="T74">
        <v>0</v>
      </c>
      <c r="U74">
        <v>0</v>
      </c>
      <c r="V74">
        <v>359</v>
      </c>
      <c r="W74">
        <v>11</v>
      </c>
      <c r="X74">
        <v>11</v>
      </c>
      <c r="Y74">
        <v>0</v>
      </c>
      <c r="Z74">
        <v>0</v>
      </c>
      <c r="AA74">
        <v>348</v>
      </c>
      <c r="AB74">
        <v>168</v>
      </c>
      <c r="AC74">
        <v>58</v>
      </c>
      <c r="AD74">
        <v>47</v>
      </c>
      <c r="AE74">
        <v>6</v>
      </c>
      <c r="AF74">
        <v>8</v>
      </c>
      <c r="AG74">
        <v>1</v>
      </c>
      <c r="AH74">
        <v>4</v>
      </c>
      <c r="AI74">
        <v>26</v>
      </c>
      <c r="AJ74">
        <v>0</v>
      </c>
      <c r="AK74">
        <v>1</v>
      </c>
      <c r="AL74">
        <v>0</v>
      </c>
      <c r="AM74">
        <v>1</v>
      </c>
      <c r="AN74">
        <v>8</v>
      </c>
      <c r="AO74">
        <v>3</v>
      </c>
      <c r="AP74">
        <v>5</v>
      </c>
      <c r="AQ74">
        <v>168</v>
      </c>
      <c r="AR74">
        <v>20</v>
      </c>
      <c r="AS74">
        <v>7</v>
      </c>
      <c r="AT74">
        <v>8</v>
      </c>
      <c r="AU74">
        <v>2</v>
      </c>
      <c r="AV74">
        <v>1</v>
      </c>
      <c r="AW74">
        <v>1</v>
      </c>
      <c r="AX74">
        <v>0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20</v>
      </c>
      <c r="BH74">
        <v>15</v>
      </c>
      <c r="BI74">
        <v>11</v>
      </c>
      <c r="BJ74">
        <v>1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2</v>
      </c>
      <c r="BQ74">
        <v>1</v>
      </c>
      <c r="BR74">
        <v>0</v>
      </c>
      <c r="BS74">
        <v>0</v>
      </c>
      <c r="BT74">
        <v>15</v>
      </c>
      <c r="BU74">
        <v>23</v>
      </c>
      <c r="BV74">
        <v>16</v>
      </c>
      <c r="BW74">
        <v>3</v>
      </c>
      <c r="BX74">
        <v>4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23</v>
      </c>
      <c r="CK74">
        <v>20</v>
      </c>
      <c r="CL74">
        <v>9</v>
      </c>
      <c r="CM74">
        <v>0</v>
      </c>
      <c r="CN74">
        <v>1</v>
      </c>
      <c r="CO74">
        <v>0</v>
      </c>
      <c r="CP74">
        <v>0</v>
      </c>
      <c r="CQ74">
        <v>1</v>
      </c>
      <c r="CR74">
        <v>0</v>
      </c>
      <c r="CS74">
        <v>1</v>
      </c>
      <c r="CT74">
        <v>0</v>
      </c>
      <c r="CU74">
        <v>0</v>
      </c>
      <c r="CV74">
        <v>2</v>
      </c>
      <c r="CW74">
        <v>0</v>
      </c>
      <c r="CX74">
        <v>1</v>
      </c>
      <c r="CY74">
        <v>5</v>
      </c>
      <c r="CZ74">
        <v>20</v>
      </c>
      <c r="DA74">
        <v>30</v>
      </c>
      <c r="DB74">
        <v>12</v>
      </c>
      <c r="DC74">
        <v>5</v>
      </c>
      <c r="DD74">
        <v>1</v>
      </c>
      <c r="DE74">
        <v>4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4</v>
      </c>
      <c r="DL74">
        <v>0</v>
      </c>
      <c r="DM74">
        <v>0</v>
      </c>
      <c r="DN74">
        <v>0</v>
      </c>
      <c r="DO74">
        <v>4</v>
      </c>
      <c r="DP74">
        <v>30</v>
      </c>
      <c r="DQ74">
        <v>48</v>
      </c>
      <c r="DR74">
        <v>16</v>
      </c>
      <c r="DS74">
        <v>3</v>
      </c>
      <c r="DT74">
        <v>8</v>
      </c>
      <c r="DU74">
        <v>0</v>
      </c>
      <c r="DV74">
        <v>4</v>
      </c>
      <c r="DW74">
        <v>2</v>
      </c>
      <c r="DX74">
        <v>0</v>
      </c>
      <c r="DY74">
        <v>0</v>
      </c>
      <c r="DZ74">
        <v>0</v>
      </c>
      <c r="EA74">
        <v>0</v>
      </c>
      <c r="EB74">
        <v>1</v>
      </c>
      <c r="EC74">
        <v>1</v>
      </c>
      <c r="ED74">
        <v>0</v>
      </c>
      <c r="EE74">
        <v>13</v>
      </c>
      <c r="EF74">
        <v>48</v>
      </c>
      <c r="EG74">
        <v>20</v>
      </c>
      <c r="EH74">
        <v>11</v>
      </c>
      <c r="EI74">
        <v>0</v>
      </c>
      <c r="EJ74">
        <v>2</v>
      </c>
      <c r="EK74">
        <v>1</v>
      </c>
      <c r="EL74">
        <v>2</v>
      </c>
      <c r="EM74">
        <v>1</v>
      </c>
      <c r="EN74">
        <v>0</v>
      </c>
      <c r="EO74">
        <v>0</v>
      </c>
      <c r="EP74">
        <v>0</v>
      </c>
      <c r="EQ74">
        <v>1</v>
      </c>
      <c r="ER74">
        <v>0</v>
      </c>
      <c r="ES74">
        <v>0</v>
      </c>
      <c r="ET74">
        <v>2</v>
      </c>
      <c r="EU74">
        <v>20</v>
      </c>
      <c r="EV74">
        <v>4</v>
      </c>
      <c r="EW74">
        <v>1</v>
      </c>
      <c r="EX74">
        <v>0</v>
      </c>
      <c r="EY74">
        <v>0</v>
      </c>
      <c r="EZ74">
        <v>0</v>
      </c>
      <c r="FA74">
        <v>0</v>
      </c>
      <c r="FB74">
        <v>3</v>
      </c>
      <c r="FC74">
        <v>0</v>
      </c>
      <c r="FD74">
        <v>0</v>
      </c>
      <c r="FE74">
        <v>4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</row>
    <row r="75" spans="1:175">
      <c r="A75" t="s">
        <v>618</v>
      </c>
      <c r="B75" t="s">
        <v>614</v>
      </c>
      <c r="C75" t="str">
        <f>"240410"</f>
        <v>240410</v>
      </c>
      <c r="D75" t="s">
        <v>280</v>
      </c>
      <c r="E75">
        <v>8</v>
      </c>
      <c r="F75">
        <v>1458</v>
      </c>
      <c r="G75">
        <v>1110</v>
      </c>
      <c r="H75">
        <v>332</v>
      </c>
      <c r="I75">
        <v>778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778</v>
      </c>
      <c r="T75">
        <v>0</v>
      </c>
      <c r="U75">
        <v>0</v>
      </c>
      <c r="V75">
        <v>778</v>
      </c>
      <c r="W75">
        <v>9</v>
      </c>
      <c r="X75">
        <v>5</v>
      </c>
      <c r="Y75">
        <v>3</v>
      </c>
      <c r="Z75">
        <v>0</v>
      </c>
      <c r="AA75">
        <v>769</v>
      </c>
      <c r="AB75">
        <v>335</v>
      </c>
      <c r="AC75">
        <v>88</v>
      </c>
      <c r="AD75">
        <v>162</v>
      </c>
      <c r="AE75">
        <v>5</v>
      </c>
      <c r="AF75">
        <v>9</v>
      </c>
      <c r="AG75">
        <v>2</v>
      </c>
      <c r="AH75">
        <v>5</v>
      </c>
      <c r="AI75">
        <v>34</v>
      </c>
      <c r="AJ75">
        <v>2</v>
      </c>
      <c r="AK75">
        <v>1</v>
      </c>
      <c r="AL75">
        <v>2</v>
      </c>
      <c r="AM75">
        <v>4</v>
      </c>
      <c r="AN75">
        <v>8</v>
      </c>
      <c r="AO75">
        <v>3</v>
      </c>
      <c r="AP75">
        <v>10</v>
      </c>
      <c r="AQ75">
        <v>335</v>
      </c>
      <c r="AR75">
        <v>110</v>
      </c>
      <c r="AS75">
        <v>47</v>
      </c>
      <c r="AT75">
        <v>24</v>
      </c>
      <c r="AU75">
        <v>5</v>
      </c>
      <c r="AV75">
        <v>11</v>
      </c>
      <c r="AW75">
        <v>6</v>
      </c>
      <c r="AX75">
        <v>1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2</v>
      </c>
      <c r="BE75">
        <v>2</v>
      </c>
      <c r="BF75">
        <v>11</v>
      </c>
      <c r="BG75">
        <v>110</v>
      </c>
      <c r="BH75">
        <v>27</v>
      </c>
      <c r="BI75">
        <v>11</v>
      </c>
      <c r="BJ75">
        <v>1</v>
      </c>
      <c r="BK75">
        <v>1</v>
      </c>
      <c r="BL75">
        <v>3</v>
      </c>
      <c r="BM75">
        <v>2</v>
      </c>
      <c r="BN75">
        <v>0</v>
      </c>
      <c r="BO75">
        <v>1</v>
      </c>
      <c r="BP75">
        <v>0</v>
      </c>
      <c r="BQ75">
        <v>5</v>
      </c>
      <c r="BR75">
        <v>1</v>
      </c>
      <c r="BS75">
        <v>2</v>
      </c>
      <c r="BT75">
        <v>27</v>
      </c>
      <c r="BU75">
        <v>38</v>
      </c>
      <c r="BV75">
        <v>16</v>
      </c>
      <c r="BW75">
        <v>3</v>
      </c>
      <c r="BX75">
        <v>8</v>
      </c>
      <c r="BY75">
        <v>2</v>
      </c>
      <c r="BZ75">
        <v>0</v>
      </c>
      <c r="CA75">
        <v>1</v>
      </c>
      <c r="CB75">
        <v>2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6</v>
      </c>
      <c r="CJ75">
        <v>38</v>
      </c>
      <c r="CK75">
        <v>19</v>
      </c>
      <c r="CL75">
        <v>13</v>
      </c>
      <c r="CM75">
        <v>0</v>
      </c>
      <c r="CN75">
        <v>0</v>
      </c>
      <c r="CO75">
        <v>1</v>
      </c>
      <c r="CP75">
        <v>0</v>
      </c>
      <c r="CQ75">
        <v>1</v>
      </c>
      <c r="CR75">
        <v>0</v>
      </c>
      <c r="CS75">
        <v>0</v>
      </c>
      <c r="CT75">
        <v>0</v>
      </c>
      <c r="CU75">
        <v>2</v>
      </c>
      <c r="CV75">
        <v>0</v>
      </c>
      <c r="CW75">
        <v>0</v>
      </c>
      <c r="CX75">
        <v>1</v>
      </c>
      <c r="CY75">
        <v>1</v>
      </c>
      <c r="CZ75">
        <v>19</v>
      </c>
      <c r="DA75">
        <v>81</v>
      </c>
      <c r="DB75">
        <v>24</v>
      </c>
      <c r="DC75">
        <v>13</v>
      </c>
      <c r="DD75">
        <v>8</v>
      </c>
      <c r="DE75">
        <v>24</v>
      </c>
      <c r="DF75">
        <v>1</v>
      </c>
      <c r="DG75">
        <v>0</v>
      </c>
      <c r="DH75">
        <v>1</v>
      </c>
      <c r="DI75">
        <v>1</v>
      </c>
      <c r="DJ75">
        <v>0</v>
      </c>
      <c r="DK75">
        <v>1</v>
      </c>
      <c r="DL75">
        <v>0</v>
      </c>
      <c r="DM75">
        <v>1</v>
      </c>
      <c r="DN75">
        <v>1</v>
      </c>
      <c r="DO75">
        <v>6</v>
      </c>
      <c r="DP75">
        <v>81</v>
      </c>
      <c r="DQ75">
        <v>100</v>
      </c>
      <c r="DR75">
        <v>50</v>
      </c>
      <c r="DS75">
        <v>5</v>
      </c>
      <c r="DT75">
        <v>3</v>
      </c>
      <c r="DU75">
        <v>0</v>
      </c>
      <c r="DV75">
        <v>0</v>
      </c>
      <c r="DW75">
        <v>4</v>
      </c>
      <c r="DX75">
        <v>0</v>
      </c>
      <c r="DY75">
        <v>0</v>
      </c>
      <c r="DZ75">
        <v>2</v>
      </c>
      <c r="EA75">
        <v>1</v>
      </c>
      <c r="EB75">
        <v>1</v>
      </c>
      <c r="EC75">
        <v>0</v>
      </c>
      <c r="ED75">
        <v>2</v>
      </c>
      <c r="EE75">
        <v>32</v>
      </c>
      <c r="EF75">
        <v>100</v>
      </c>
      <c r="EG75">
        <v>55</v>
      </c>
      <c r="EH75">
        <v>33</v>
      </c>
      <c r="EI75">
        <v>1</v>
      </c>
      <c r="EJ75">
        <v>2</v>
      </c>
      <c r="EK75">
        <v>5</v>
      </c>
      <c r="EL75">
        <v>5</v>
      </c>
      <c r="EM75">
        <v>3</v>
      </c>
      <c r="EN75">
        <v>1</v>
      </c>
      <c r="EO75">
        <v>0</v>
      </c>
      <c r="EP75">
        <v>2</v>
      </c>
      <c r="EQ75">
        <v>0</v>
      </c>
      <c r="ER75">
        <v>0</v>
      </c>
      <c r="ES75">
        <v>0</v>
      </c>
      <c r="ET75">
        <v>3</v>
      </c>
      <c r="EU75">
        <v>55</v>
      </c>
      <c r="EV75">
        <v>3</v>
      </c>
      <c r="EW75">
        <v>2</v>
      </c>
      <c r="EX75">
        <v>1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3</v>
      </c>
      <c r="FF75">
        <v>1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1</v>
      </c>
      <c r="FQ75">
        <v>0</v>
      </c>
      <c r="FR75">
        <v>0</v>
      </c>
      <c r="FS75">
        <v>1</v>
      </c>
    </row>
    <row r="76" spans="1:175">
      <c r="A76" t="s">
        <v>617</v>
      </c>
      <c r="B76" t="s">
        <v>614</v>
      </c>
      <c r="C76" t="str">
        <f>"240410"</f>
        <v>240410</v>
      </c>
      <c r="D76" t="s">
        <v>132</v>
      </c>
      <c r="E76">
        <v>9</v>
      </c>
      <c r="F76">
        <v>744</v>
      </c>
      <c r="G76">
        <v>570</v>
      </c>
      <c r="H76">
        <v>237</v>
      </c>
      <c r="I76">
        <v>333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331</v>
      </c>
      <c r="T76">
        <v>0</v>
      </c>
      <c r="U76">
        <v>0</v>
      </c>
      <c r="V76">
        <v>331</v>
      </c>
      <c r="W76">
        <v>9</v>
      </c>
      <c r="X76">
        <v>6</v>
      </c>
      <c r="Y76">
        <v>1</v>
      </c>
      <c r="Z76">
        <v>0</v>
      </c>
      <c r="AA76">
        <v>322</v>
      </c>
      <c r="AB76">
        <v>136</v>
      </c>
      <c r="AC76">
        <v>38</v>
      </c>
      <c r="AD76">
        <v>52</v>
      </c>
      <c r="AE76">
        <v>9</v>
      </c>
      <c r="AF76">
        <v>5</v>
      </c>
      <c r="AG76">
        <v>6</v>
      </c>
      <c r="AH76">
        <v>3</v>
      </c>
      <c r="AI76">
        <v>2</v>
      </c>
      <c r="AJ76">
        <v>4</v>
      </c>
      <c r="AK76">
        <v>2</v>
      </c>
      <c r="AL76">
        <v>0</v>
      </c>
      <c r="AM76">
        <v>0</v>
      </c>
      <c r="AN76">
        <v>4</v>
      </c>
      <c r="AO76">
        <v>6</v>
      </c>
      <c r="AP76">
        <v>5</v>
      </c>
      <c r="AQ76">
        <v>136</v>
      </c>
      <c r="AR76">
        <v>53</v>
      </c>
      <c r="AS76">
        <v>25</v>
      </c>
      <c r="AT76">
        <v>13</v>
      </c>
      <c r="AU76">
        <v>4</v>
      </c>
      <c r="AV76">
        <v>4</v>
      </c>
      <c r="AW76">
        <v>2</v>
      </c>
      <c r="AX76">
        <v>1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3</v>
      </c>
      <c r="BG76">
        <v>53</v>
      </c>
      <c r="BH76">
        <v>15</v>
      </c>
      <c r="BI76">
        <v>5</v>
      </c>
      <c r="BJ76">
        <v>1</v>
      </c>
      <c r="BK76">
        <v>1</v>
      </c>
      <c r="BL76">
        <v>0</v>
      </c>
      <c r="BM76">
        <v>1</v>
      </c>
      <c r="BN76">
        <v>1</v>
      </c>
      <c r="BO76">
        <v>1</v>
      </c>
      <c r="BP76">
        <v>3</v>
      </c>
      <c r="BQ76">
        <v>1</v>
      </c>
      <c r="BR76">
        <v>1</v>
      </c>
      <c r="BS76">
        <v>0</v>
      </c>
      <c r="BT76">
        <v>15</v>
      </c>
      <c r="BU76">
        <v>22</v>
      </c>
      <c r="BV76">
        <v>8</v>
      </c>
      <c r="BW76">
        <v>1</v>
      </c>
      <c r="BX76">
        <v>5</v>
      </c>
      <c r="BY76">
        <v>4</v>
      </c>
      <c r="BZ76">
        <v>0</v>
      </c>
      <c r="CA76">
        <v>0</v>
      </c>
      <c r="CB76">
        <v>1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2</v>
      </c>
      <c r="CI76">
        <v>0</v>
      </c>
      <c r="CJ76">
        <v>22</v>
      </c>
      <c r="CK76">
        <v>14</v>
      </c>
      <c r="CL76">
        <v>3</v>
      </c>
      <c r="CM76">
        <v>1</v>
      </c>
      <c r="CN76">
        <v>4</v>
      </c>
      <c r="CO76">
        <v>3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3</v>
      </c>
      <c r="CW76">
        <v>0</v>
      </c>
      <c r="CX76">
        <v>0</v>
      </c>
      <c r="CY76">
        <v>0</v>
      </c>
      <c r="CZ76">
        <v>14</v>
      </c>
      <c r="DA76">
        <v>21</v>
      </c>
      <c r="DB76">
        <v>10</v>
      </c>
      <c r="DC76">
        <v>3</v>
      </c>
      <c r="DD76">
        <v>4</v>
      </c>
      <c r="DE76">
        <v>1</v>
      </c>
      <c r="DF76">
        <v>1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2</v>
      </c>
      <c r="DP76">
        <v>21</v>
      </c>
      <c r="DQ76">
        <v>48</v>
      </c>
      <c r="DR76">
        <v>20</v>
      </c>
      <c r="DS76">
        <v>1</v>
      </c>
      <c r="DT76">
        <v>3</v>
      </c>
      <c r="DU76">
        <v>1</v>
      </c>
      <c r="DV76">
        <v>0</v>
      </c>
      <c r="DW76">
        <v>4</v>
      </c>
      <c r="DX76">
        <v>0</v>
      </c>
      <c r="DY76">
        <v>1</v>
      </c>
      <c r="DZ76">
        <v>0</v>
      </c>
      <c r="EA76">
        <v>2</v>
      </c>
      <c r="EB76">
        <v>1</v>
      </c>
      <c r="EC76">
        <v>0</v>
      </c>
      <c r="ED76">
        <v>0</v>
      </c>
      <c r="EE76">
        <v>15</v>
      </c>
      <c r="EF76">
        <v>48</v>
      </c>
      <c r="EG76">
        <v>10</v>
      </c>
      <c r="EH76">
        <v>5</v>
      </c>
      <c r="EI76">
        <v>0</v>
      </c>
      <c r="EJ76">
        <v>2</v>
      </c>
      <c r="EK76">
        <v>0</v>
      </c>
      <c r="EL76">
        <v>1</v>
      </c>
      <c r="EM76">
        <v>0</v>
      </c>
      <c r="EN76">
        <v>1</v>
      </c>
      <c r="EO76">
        <v>0</v>
      </c>
      <c r="EP76">
        <v>0</v>
      </c>
      <c r="EQ76">
        <v>0</v>
      </c>
      <c r="ER76">
        <v>1</v>
      </c>
      <c r="ES76">
        <v>0</v>
      </c>
      <c r="ET76">
        <v>0</v>
      </c>
      <c r="EU76">
        <v>10</v>
      </c>
      <c r="EV76">
        <v>3</v>
      </c>
      <c r="EW76">
        <v>3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3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</row>
    <row r="77" spans="1:175">
      <c r="A77" t="s">
        <v>616</v>
      </c>
      <c r="B77" t="s">
        <v>614</v>
      </c>
      <c r="C77" t="str">
        <f>"240410"</f>
        <v>240410</v>
      </c>
      <c r="D77" t="s">
        <v>351</v>
      </c>
      <c r="E77">
        <v>10</v>
      </c>
      <c r="F77">
        <v>444</v>
      </c>
      <c r="G77">
        <v>340</v>
      </c>
      <c r="H77">
        <v>101</v>
      </c>
      <c r="I77">
        <v>239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239</v>
      </c>
      <c r="T77">
        <v>0</v>
      </c>
      <c r="U77">
        <v>0</v>
      </c>
      <c r="V77">
        <v>239</v>
      </c>
      <c r="W77">
        <v>8</v>
      </c>
      <c r="X77">
        <v>2</v>
      </c>
      <c r="Y77">
        <v>4</v>
      </c>
      <c r="Z77">
        <v>0</v>
      </c>
      <c r="AA77">
        <v>231</v>
      </c>
      <c r="AB77">
        <v>114</v>
      </c>
      <c r="AC77">
        <v>34</v>
      </c>
      <c r="AD77">
        <v>29</v>
      </c>
      <c r="AE77">
        <v>9</v>
      </c>
      <c r="AF77">
        <v>3</v>
      </c>
      <c r="AG77">
        <v>2</v>
      </c>
      <c r="AH77">
        <v>1</v>
      </c>
      <c r="AI77">
        <v>14</v>
      </c>
      <c r="AJ77">
        <v>0</v>
      </c>
      <c r="AK77">
        <v>4</v>
      </c>
      <c r="AL77">
        <v>0</v>
      </c>
      <c r="AM77">
        <v>0</v>
      </c>
      <c r="AN77">
        <v>8</v>
      </c>
      <c r="AO77">
        <v>4</v>
      </c>
      <c r="AP77">
        <v>6</v>
      </c>
      <c r="AQ77">
        <v>114</v>
      </c>
      <c r="AR77">
        <v>23</v>
      </c>
      <c r="AS77">
        <v>8</v>
      </c>
      <c r="AT77">
        <v>4</v>
      </c>
      <c r="AU77">
        <v>1</v>
      </c>
      <c r="AV77">
        <v>2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4</v>
      </c>
      <c r="BF77">
        <v>3</v>
      </c>
      <c r="BG77">
        <v>23</v>
      </c>
      <c r="BH77">
        <v>5</v>
      </c>
      <c r="BI77">
        <v>2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0</v>
      </c>
      <c r="BQ77">
        <v>1</v>
      </c>
      <c r="BR77">
        <v>1</v>
      </c>
      <c r="BS77">
        <v>0</v>
      </c>
      <c r="BT77">
        <v>5</v>
      </c>
      <c r="BU77">
        <v>12</v>
      </c>
      <c r="BV77">
        <v>4</v>
      </c>
      <c r="BW77">
        <v>2</v>
      </c>
      <c r="BX77">
        <v>4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1</v>
      </c>
      <c r="CI77">
        <v>0</v>
      </c>
      <c r="CJ77">
        <v>12</v>
      </c>
      <c r="CK77">
        <v>17</v>
      </c>
      <c r="CL77">
        <v>10</v>
      </c>
      <c r="CM77">
        <v>1</v>
      </c>
      <c r="CN77">
        <v>1</v>
      </c>
      <c r="CO77">
        <v>0</v>
      </c>
      <c r="CP77">
        <v>1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1</v>
      </c>
      <c r="CX77">
        <v>0</v>
      </c>
      <c r="CY77">
        <v>2</v>
      </c>
      <c r="CZ77">
        <v>17</v>
      </c>
      <c r="DA77">
        <v>16</v>
      </c>
      <c r="DB77">
        <v>10</v>
      </c>
      <c r="DC77">
        <v>0</v>
      </c>
      <c r="DD77">
        <v>0</v>
      </c>
      <c r="DE77">
        <v>5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1</v>
      </c>
      <c r="DM77">
        <v>0</v>
      </c>
      <c r="DN77">
        <v>0</v>
      </c>
      <c r="DO77">
        <v>0</v>
      </c>
      <c r="DP77">
        <v>16</v>
      </c>
      <c r="DQ77">
        <v>37</v>
      </c>
      <c r="DR77">
        <v>11</v>
      </c>
      <c r="DS77">
        <v>0</v>
      </c>
      <c r="DT77">
        <v>2</v>
      </c>
      <c r="DU77">
        <v>1</v>
      </c>
      <c r="DV77">
        <v>0</v>
      </c>
      <c r="DW77">
        <v>6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0</v>
      </c>
      <c r="ED77">
        <v>0</v>
      </c>
      <c r="EE77">
        <v>16</v>
      </c>
      <c r="EF77">
        <v>37</v>
      </c>
      <c r="EG77">
        <v>5</v>
      </c>
      <c r="EH77">
        <v>3</v>
      </c>
      <c r="EI77">
        <v>0</v>
      </c>
      <c r="EJ77">
        <v>0</v>
      </c>
      <c r="EK77">
        <v>1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0</v>
      </c>
      <c r="ES77">
        <v>0</v>
      </c>
      <c r="ET77">
        <v>0</v>
      </c>
      <c r="EU77">
        <v>5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2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1</v>
      </c>
      <c r="FO77">
        <v>0</v>
      </c>
      <c r="FP77">
        <v>0</v>
      </c>
      <c r="FQ77">
        <v>1</v>
      </c>
      <c r="FR77">
        <v>0</v>
      </c>
      <c r="FS77">
        <v>2</v>
      </c>
    </row>
    <row r="78" spans="1:175">
      <c r="A78" t="s">
        <v>615</v>
      </c>
      <c r="B78" t="s">
        <v>614</v>
      </c>
      <c r="C78" t="str">
        <f>"240410"</f>
        <v>240410</v>
      </c>
      <c r="D78" t="s">
        <v>351</v>
      </c>
      <c r="E78">
        <v>11</v>
      </c>
      <c r="F78">
        <v>402</v>
      </c>
      <c r="G78">
        <v>310</v>
      </c>
      <c r="H78">
        <v>154</v>
      </c>
      <c r="I78">
        <v>156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156</v>
      </c>
      <c r="T78">
        <v>0</v>
      </c>
      <c r="U78">
        <v>0</v>
      </c>
      <c r="V78">
        <v>156</v>
      </c>
      <c r="W78">
        <v>7</v>
      </c>
      <c r="X78">
        <v>6</v>
      </c>
      <c r="Y78">
        <v>1</v>
      </c>
      <c r="Z78">
        <v>0</v>
      </c>
      <c r="AA78">
        <v>149</v>
      </c>
      <c r="AB78">
        <v>68</v>
      </c>
      <c r="AC78">
        <v>16</v>
      </c>
      <c r="AD78">
        <v>17</v>
      </c>
      <c r="AE78">
        <v>1</v>
      </c>
      <c r="AF78">
        <v>6</v>
      </c>
      <c r="AG78">
        <v>5</v>
      </c>
      <c r="AH78">
        <v>4</v>
      </c>
      <c r="AI78">
        <v>3</v>
      </c>
      <c r="AJ78">
        <v>1</v>
      </c>
      <c r="AK78">
        <v>1</v>
      </c>
      <c r="AL78">
        <v>1</v>
      </c>
      <c r="AM78">
        <v>2</v>
      </c>
      <c r="AN78">
        <v>5</v>
      </c>
      <c r="AO78">
        <v>2</v>
      </c>
      <c r="AP78">
        <v>4</v>
      </c>
      <c r="AQ78">
        <v>68</v>
      </c>
      <c r="AR78">
        <v>13</v>
      </c>
      <c r="AS78">
        <v>8</v>
      </c>
      <c r="AT78">
        <v>2</v>
      </c>
      <c r="AU78">
        <v>2</v>
      </c>
      <c r="AV78">
        <v>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13</v>
      </c>
      <c r="BH78">
        <v>8</v>
      </c>
      <c r="BI78">
        <v>1</v>
      </c>
      <c r="BJ78">
        <v>1</v>
      </c>
      <c r="BK78">
        <v>0</v>
      </c>
      <c r="BL78">
        <v>0</v>
      </c>
      <c r="BM78">
        <v>0</v>
      </c>
      <c r="BN78">
        <v>1</v>
      </c>
      <c r="BO78">
        <v>3</v>
      </c>
      <c r="BP78">
        <v>0</v>
      </c>
      <c r="BQ78">
        <v>0</v>
      </c>
      <c r="BR78">
        <v>0</v>
      </c>
      <c r="BS78">
        <v>2</v>
      </c>
      <c r="BT78">
        <v>8</v>
      </c>
      <c r="BU78">
        <v>6</v>
      </c>
      <c r="BV78">
        <v>4</v>
      </c>
      <c r="BW78">
        <v>1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6</v>
      </c>
      <c r="CK78">
        <v>8</v>
      </c>
      <c r="CL78">
        <v>6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2</v>
      </c>
      <c r="CY78">
        <v>0</v>
      </c>
      <c r="CZ78">
        <v>8</v>
      </c>
      <c r="DA78">
        <v>7</v>
      </c>
      <c r="DB78">
        <v>5</v>
      </c>
      <c r="DC78">
        <v>2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7</v>
      </c>
      <c r="DQ78">
        <v>28</v>
      </c>
      <c r="DR78">
        <v>6</v>
      </c>
      <c r="DS78">
        <v>1</v>
      </c>
      <c r="DT78">
        <v>2</v>
      </c>
      <c r="DU78">
        <v>2</v>
      </c>
      <c r="DV78">
        <v>0</v>
      </c>
      <c r="DW78">
        <v>1</v>
      </c>
      <c r="DX78">
        <v>0</v>
      </c>
      <c r="DY78">
        <v>0</v>
      </c>
      <c r="DZ78">
        <v>1</v>
      </c>
      <c r="EA78">
        <v>3</v>
      </c>
      <c r="EB78">
        <v>1</v>
      </c>
      <c r="EC78">
        <v>1</v>
      </c>
      <c r="ED78">
        <v>0</v>
      </c>
      <c r="EE78">
        <v>10</v>
      </c>
      <c r="EF78">
        <v>28</v>
      </c>
      <c r="EG78">
        <v>11</v>
      </c>
      <c r="EH78">
        <v>10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1</v>
      </c>
      <c r="ET78">
        <v>0</v>
      </c>
      <c r="EU78">
        <v>11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</row>
    <row r="79" spans="1:175">
      <c r="A79" t="s">
        <v>613</v>
      </c>
      <c r="B79" t="s">
        <v>600</v>
      </c>
      <c r="C79" t="str">
        <f>"240411"</f>
        <v>240411</v>
      </c>
      <c r="D79" t="s">
        <v>612</v>
      </c>
      <c r="E79">
        <v>1</v>
      </c>
      <c r="F79">
        <v>1419</v>
      </c>
      <c r="G79">
        <v>1090</v>
      </c>
      <c r="H79">
        <v>312</v>
      </c>
      <c r="I79">
        <v>778</v>
      </c>
      <c r="J79">
        <v>0</v>
      </c>
      <c r="K79">
        <v>3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777</v>
      </c>
      <c r="T79">
        <v>0</v>
      </c>
      <c r="U79">
        <v>0</v>
      </c>
      <c r="V79">
        <v>777</v>
      </c>
      <c r="W79">
        <v>26</v>
      </c>
      <c r="X79">
        <v>20</v>
      </c>
      <c r="Y79">
        <v>6</v>
      </c>
      <c r="Z79">
        <v>0</v>
      </c>
      <c r="AA79">
        <v>751</v>
      </c>
      <c r="AB79">
        <v>369</v>
      </c>
      <c r="AC79">
        <v>85</v>
      </c>
      <c r="AD79">
        <v>37</v>
      </c>
      <c r="AE79">
        <v>4</v>
      </c>
      <c r="AF79">
        <v>5</v>
      </c>
      <c r="AG79">
        <v>7</v>
      </c>
      <c r="AH79">
        <v>5</v>
      </c>
      <c r="AI79">
        <v>16</v>
      </c>
      <c r="AJ79">
        <v>4</v>
      </c>
      <c r="AK79">
        <v>5</v>
      </c>
      <c r="AL79">
        <v>148</v>
      </c>
      <c r="AM79">
        <v>17</v>
      </c>
      <c r="AN79">
        <v>17</v>
      </c>
      <c r="AO79">
        <v>1</v>
      </c>
      <c r="AP79">
        <v>18</v>
      </c>
      <c r="AQ79">
        <v>369</v>
      </c>
      <c r="AR79">
        <v>62</v>
      </c>
      <c r="AS79">
        <v>21</v>
      </c>
      <c r="AT79">
        <v>19</v>
      </c>
      <c r="AU79">
        <v>8</v>
      </c>
      <c r="AV79">
        <v>3</v>
      </c>
      <c r="AW79">
        <v>2</v>
      </c>
      <c r="AX79">
        <v>0</v>
      </c>
      <c r="AY79">
        <v>1</v>
      </c>
      <c r="AZ79">
        <v>1</v>
      </c>
      <c r="BA79">
        <v>0</v>
      </c>
      <c r="BB79">
        <v>0</v>
      </c>
      <c r="BC79">
        <v>1</v>
      </c>
      <c r="BD79">
        <v>0</v>
      </c>
      <c r="BE79">
        <v>4</v>
      </c>
      <c r="BF79">
        <v>2</v>
      </c>
      <c r="BG79">
        <v>62</v>
      </c>
      <c r="BH79">
        <v>25</v>
      </c>
      <c r="BI79">
        <v>8</v>
      </c>
      <c r="BJ79">
        <v>2</v>
      </c>
      <c r="BK79">
        <v>0</v>
      </c>
      <c r="BL79">
        <v>4</v>
      </c>
      <c r="BM79">
        <v>2</v>
      </c>
      <c r="BN79">
        <v>0</v>
      </c>
      <c r="BO79">
        <v>1</v>
      </c>
      <c r="BP79">
        <v>0</v>
      </c>
      <c r="BQ79">
        <v>5</v>
      </c>
      <c r="BR79">
        <v>0</v>
      </c>
      <c r="BS79">
        <v>3</v>
      </c>
      <c r="BT79">
        <v>25</v>
      </c>
      <c r="BU79">
        <v>15</v>
      </c>
      <c r="BV79">
        <v>7</v>
      </c>
      <c r="BW79">
        <v>4</v>
      </c>
      <c r="BX79">
        <v>2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15</v>
      </c>
      <c r="CK79">
        <v>117</v>
      </c>
      <c r="CL79">
        <v>20</v>
      </c>
      <c r="CM79">
        <v>0</v>
      </c>
      <c r="CN79">
        <v>85</v>
      </c>
      <c r="CO79">
        <v>0</v>
      </c>
      <c r="CP79">
        <v>0</v>
      </c>
      <c r="CQ79">
        <v>2</v>
      </c>
      <c r="CR79">
        <v>6</v>
      </c>
      <c r="CS79">
        <v>0</v>
      </c>
      <c r="CT79">
        <v>0</v>
      </c>
      <c r="CU79">
        <v>1</v>
      </c>
      <c r="CV79">
        <v>0</v>
      </c>
      <c r="CW79">
        <v>2</v>
      </c>
      <c r="CX79">
        <v>0</v>
      </c>
      <c r="CY79">
        <v>1</v>
      </c>
      <c r="CZ79">
        <v>117</v>
      </c>
      <c r="DA79">
        <v>44</v>
      </c>
      <c r="DB79">
        <v>11</v>
      </c>
      <c r="DC79">
        <v>1</v>
      </c>
      <c r="DD79">
        <v>8</v>
      </c>
      <c r="DE79">
        <v>16</v>
      </c>
      <c r="DF79">
        <v>0</v>
      </c>
      <c r="DG79">
        <v>2</v>
      </c>
      <c r="DH79">
        <v>0</v>
      </c>
      <c r="DI79">
        <v>0</v>
      </c>
      <c r="DJ79">
        <v>1</v>
      </c>
      <c r="DK79">
        <v>0</v>
      </c>
      <c r="DL79">
        <v>1</v>
      </c>
      <c r="DM79">
        <v>0</v>
      </c>
      <c r="DN79">
        <v>0</v>
      </c>
      <c r="DO79">
        <v>4</v>
      </c>
      <c r="DP79">
        <v>44</v>
      </c>
      <c r="DQ79">
        <v>101</v>
      </c>
      <c r="DR79">
        <v>22</v>
      </c>
      <c r="DS79">
        <v>1</v>
      </c>
      <c r="DT79">
        <v>3</v>
      </c>
      <c r="DU79">
        <v>0</v>
      </c>
      <c r="DV79">
        <v>2</v>
      </c>
      <c r="DW79">
        <v>6</v>
      </c>
      <c r="DX79">
        <v>1</v>
      </c>
      <c r="DY79">
        <v>0</v>
      </c>
      <c r="DZ79">
        <v>0</v>
      </c>
      <c r="EA79">
        <v>1</v>
      </c>
      <c r="EB79">
        <v>1</v>
      </c>
      <c r="EC79">
        <v>0</v>
      </c>
      <c r="ED79">
        <v>0</v>
      </c>
      <c r="EE79">
        <v>64</v>
      </c>
      <c r="EF79">
        <v>101</v>
      </c>
      <c r="EG79">
        <v>15</v>
      </c>
      <c r="EH79">
        <v>10</v>
      </c>
      <c r="EI79">
        <v>2</v>
      </c>
      <c r="EJ79">
        <v>1</v>
      </c>
      <c r="EK79">
        <v>0</v>
      </c>
      <c r="EL79">
        <v>1</v>
      </c>
      <c r="EM79">
        <v>1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15</v>
      </c>
      <c r="EV79">
        <v>3</v>
      </c>
      <c r="EW79">
        <v>3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3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</row>
    <row r="80" spans="1:175">
      <c r="A80" t="s">
        <v>611</v>
      </c>
      <c r="B80" t="s">
        <v>600</v>
      </c>
      <c r="C80" t="str">
        <f>"240411"</f>
        <v>240411</v>
      </c>
      <c r="D80" t="s">
        <v>280</v>
      </c>
      <c r="E80">
        <v>2</v>
      </c>
      <c r="F80">
        <v>1517</v>
      </c>
      <c r="G80">
        <v>1150</v>
      </c>
      <c r="H80">
        <v>302</v>
      </c>
      <c r="I80">
        <v>848</v>
      </c>
      <c r="J80">
        <v>0</v>
      </c>
      <c r="K80">
        <v>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848</v>
      </c>
      <c r="T80">
        <v>0</v>
      </c>
      <c r="U80">
        <v>0</v>
      </c>
      <c r="V80">
        <v>848</v>
      </c>
      <c r="W80">
        <v>22</v>
      </c>
      <c r="X80">
        <v>15</v>
      </c>
      <c r="Y80">
        <v>7</v>
      </c>
      <c r="Z80">
        <v>0</v>
      </c>
      <c r="AA80">
        <v>826</v>
      </c>
      <c r="AB80">
        <v>312</v>
      </c>
      <c r="AC80">
        <v>115</v>
      </c>
      <c r="AD80">
        <v>60</v>
      </c>
      <c r="AE80">
        <v>4</v>
      </c>
      <c r="AF80">
        <v>2</v>
      </c>
      <c r="AG80">
        <v>3</v>
      </c>
      <c r="AH80">
        <v>3</v>
      </c>
      <c r="AI80">
        <v>40</v>
      </c>
      <c r="AJ80">
        <v>1</v>
      </c>
      <c r="AK80">
        <v>2</v>
      </c>
      <c r="AL80">
        <v>43</v>
      </c>
      <c r="AM80">
        <v>5</v>
      </c>
      <c r="AN80">
        <v>10</v>
      </c>
      <c r="AO80">
        <v>11</v>
      </c>
      <c r="AP80">
        <v>13</v>
      </c>
      <c r="AQ80">
        <v>312</v>
      </c>
      <c r="AR80">
        <v>133</v>
      </c>
      <c r="AS80">
        <v>67</v>
      </c>
      <c r="AT80">
        <v>28</v>
      </c>
      <c r="AU80">
        <v>19</v>
      </c>
      <c r="AV80">
        <v>3</v>
      </c>
      <c r="AW80">
        <v>3</v>
      </c>
      <c r="AX80">
        <v>2</v>
      </c>
      <c r="AY80">
        <v>2</v>
      </c>
      <c r="AZ80">
        <v>0</v>
      </c>
      <c r="BA80">
        <v>0</v>
      </c>
      <c r="BB80">
        <v>0</v>
      </c>
      <c r="BC80">
        <v>0</v>
      </c>
      <c r="BD80">
        <v>1</v>
      </c>
      <c r="BE80">
        <v>4</v>
      </c>
      <c r="BF80">
        <v>4</v>
      </c>
      <c r="BG80">
        <v>133</v>
      </c>
      <c r="BH80">
        <v>16</v>
      </c>
      <c r="BI80">
        <v>9</v>
      </c>
      <c r="BJ80">
        <v>0</v>
      </c>
      <c r="BK80">
        <v>0</v>
      </c>
      <c r="BL80">
        <v>2</v>
      </c>
      <c r="BM80">
        <v>1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0</v>
      </c>
      <c r="BT80">
        <v>16</v>
      </c>
      <c r="BU80">
        <v>44</v>
      </c>
      <c r="BV80">
        <v>34</v>
      </c>
      <c r="BW80">
        <v>5</v>
      </c>
      <c r="BX80">
        <v>2</v>
      </c>
      <c r="BY80">
        <v>1</v>
      </c>
      <c r="BZ80">
        <v>0</v>
      </c>
      <c r="CA80">
        <v>1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1</v>
      </c>
      <c r="CJ80">
        <v>44</v>
      </c>
      <c r="CK80">
        <v>99</v>
      </c>
      <c r="CL80">
        <v>27</v>
      </c>
      <c r="CM80">
        <v>1</v>
      </c>
      <c r="CN80">
        <v>70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1</v>
      </c>
      <c r="CW80">
        <v>0</v>
      </c>
      <c r="CX80">
        <v>0</v>
      </c>
      <c r="CY80">
        <v>0</v>
      </c>
      <c r="CZ80">
        <v>99</v>
      </c>
      <c r="DA80">
        <v>48</v>
      </c>
      <c r="DB80">
        <v>15</v>
      </c>
      <c r="DC80">
        <v>10</v>
      </c>
      <c r="DD80">
        <v>4</v>
      </c>
      <c r="DE80">
        <v>14</v>
      </c>
      <c r="DF80">
        <v>0</v>
      </c>
      <c r="DG80">
        <v>0</v>
      </c>
      <c r="DH80">
        <v>0</v>
      </c>
      <c r="DI80">
        <v>0</v>
      </c>
      <c r="DJ80">
        <v>4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48</v>
      </c>
      <c r="DQ80">
        <v>116</v>
      </c>
      <c r="DR80">
        <v>47</v>
      </c>
      <c r="DS80">
        <v>1</v>
      </c>
      <c r="DT80">
        <v>2</v>
      </c>
      <c r="DU80">
        <v>0</v>
      </c>
      <c r="DV80">
        <v>0</v>
      </c>
      <c r="DW80">
        <v>4</v>
      </c>
      <c r="DX80">
        <v>1</v>
      </c>
      <c r="DY80">
        <v>0</v>
      </c>
      <c r="DZ80">
        <v>2</v>
      </c>
      <c r="EA80">
        <v>0</v>
      </c>
      <c r="EB80">
        <v>1</v>
      </c>
      <c r="EC80">
        <v>0</v>
      </c>
      <c r="ED80">
        <v>0</v>
      </c>
      <c r="EE80">
        <v>58</v>
      </c>
      <c r="EF80">
        <v>116</v>
      </c>
      <c r="EG80">
        <v>56</v>
      </c>
      <c r="EH80">
        <v>39</v>
      </c>
      <c r="EI80">
        <v>3</v>
      </c>
      <c r="EJ80">
        <v>2</v>
      </c>
      <c r="EK80">
        <v>2</v>
      </c>
      <c r="EL80">
        <v>3</v>
      </c>
      <c r="EM80">
        <v>0</v>
      </c>
      <c r="EN80">
        <v>1</v>
      </c>
      <c r="EO80">
        <v>0</v>
      </c>
      <c r="EP80">
        <v>1</v>
      </c>
      <c r="EQ80">
        <v>1</v>
      </c>
      <c r="ER80">
        <v>0</v>
      </c>
      <c r="ES80">
        <v>0</v>
      </c>
      <c r="ET80">
        <v>4</v>
      </c>
      <c r="EU80">
        <v>56</v>
      </c>
      <c r="EV80">
        <v>2</v>
      </c>
      <c r="EW80">
        <v>2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2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</row>
    <row r="81" spans="1:175">
      <c r="A81" t="s">
        <v>610</v>
      </c>
      <c r="B81" t="s">
        <v>600</v>
      </c>
      <c r="C81" t="str">
        <f>"240411"</f>
        <v>240411</v>
      </c>
      <c r="D81" t="s">
        <v>280</v>
      </c>
      <c r="E81">
        <v>3</v>
      </c>
      <c r="F81">
        <v>1493</v>
      </c>
      <c r="G81">
        <v>1130</v>
      </c>
      <c r="H81">
        <v>430</v>
      </c>
      <c r="I81">
        <v>700</v>
      </c>
      <c r="J81">
        <v>0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700</v>
      </c>
      <c r="T81">
        <v>0</v>
      </c>
      <c r="U81">
        <v>0</v>
      </c>
      <c r="V81">
        <v>700</v>
      </c>
      <c r="W81">
        <v>21</v>
      </c>
      <c r="X81">
        <v>19</v>
      </c>
      <c r="Y81">
        <v>2</v>
      </c>
      <c r="Z81">
        <v>0</v>
      </c>
      <c r="AA81">
        <v>679</v>
      </c>
      <c r="AB81">
        <v>262</v>
      </c>
      <c r="AC81">
        <v>79</v>
      </c>
      <c r="AD81">
        <v>15</v>
      </c>
      <c r="AE81">
        <v>6</v>
      </c>
      <c r="AF81">
        <v>5</v>
      </c>
      <c r="AG81">
        <v>3</v>
      </c>
      <c r="AH81">
        <v>4</v>
      </c>
      <c r="AI81">
        <v>4</v>
      </c>
      <c r="AJ81">
        <v>1</v>
      </c>
      <c r="AK81">
        <v>2</v>
      </c>
      <c r="AL81">
        <v>117</v>
      </c>
      <c r="AM81">
        <v>4</v>
      </c>
      <c r="AN81">
        <v>7</v>
      </c>
      <c r="AO81">
        <v>3</v>
      </c>
      <c r="AP81">
        <v>12</v>
      </c>
      <c r="AQ81">
        <v>262</v>
      </c>
      <c r="AR81">
        <v>69</v>
      </c>
      <c r="AS81">
        <v>34</v>
      </c>
      <c r="AT81">
        <v>11</v>
      </c>
      <c r="AU81">
        <v>5</v>
      </c>
      <c r="AV81">
        <v>5</v>
      </c>
      <c r="AW81">
        <v>4</v>
      </c>
      <c r="AX81">
        <v>0</v>
      </c>
      <c r="AY81">
        <v>1</v>
      </c>
      <c r="AZ81">
        <v>1</v>
      </c>
      <c r="BA81">
        <v>0</v>
      </c>
      <c r="BB81">
        <v>1</v>
      </c>
      <c r="BC81">
        <v>0</v>
      </c>
      <c r="BD81">
        <v>2</v>
      </c>
      <c r="BE81">
        <v>5</v>
      </c>
      <c r="BF81">
        <v>0</v>
      </c>
      <c r="BG81">
        <v>69</v>
      </c>
      <c r="BH81">
        <v>17</v>
      </c>
      <c r="BI81">
        <v>9</v>
      </c>
      <c r="BJ81">
        <v>2</v>
      </c>
      <c r="BK81">
        <v>0</v>
      </c>
      <c r="BL81">
        <v>3</v>
      </c>
      <c r="BM81">
        <v>0</v>
      </c>
      <c r="BN81">
        <v>0</v>
      </c>
      <c r="BO81">
        <v>1</v>
      </c>
      <c r="BP81">
        <v>0</v>
      </c>
      <c r="BQ81">
        <v>2</v>
      </c>
      <c r="BR81">
        <v>0</v>
      </c>
      <c r="BS81">
        <v>0</v>
      </c>
      <c r="BT81">
        <v>17</v>
      </c>
      <c r="BU81">
        <v>14</v>
      </c>
      <c r="BV81">
        <v>7</v>
      </c>
      <c r="BW81">
        <v>2</v>
      </c>
      <c r="BX81">
        <v>0</v>
      </c>
      <c r="BY81">
        <v>1</v>
      </c>
      <c r="BZ81">
        <v>0</v>
      </c>
      <c r="CA81">
        <v>0</v>
      </c>
      <c r="CB81">
        <v>2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0</v>
      </c>
      <c r="CJ81">
        <v>14</v>
      </c>
      <c r="CK81">
        <v>120</v>
      </c>
      <c r="CL81">
        <v>10</v>
      </c>
      <c r="CM81">
        <v>0</v>
      </c>
      <c r="CN81">
        <v>109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1</v>
      </c>
      <c r="CZ81">
        <v>120</v>
      </c>
      <c r="DA81">
        <v>59</v>
      </c>
      <c r="DB81">
        <v>16</v>
      </c>
      <c r="DC81">
        <v>6</v>
      </c>
      <c r="DD81">
        <v>1</v>
      </c>
      <c r="DE81">
        <v>31</v>
      </c>
      <c r="DF81">
        <v>0</v>
      </c>
      <c r="DG81">
        <v>0</v>
      </c>
      <c r="DH81">
        <v>1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0</v>
      </c>
      <c r="DO81">
        <v>3</v>
      </c>
      <c r="DP81">
        <v>59</v>
      </c>
      <c r="DQ81">
        <v>103</v>
      </c>
      <c r="DR81">
        <v>21</v>
      </c>
      <c r="DS81">
        <v>0</v>
      </c>
      <c r="DT81">
        <v>0</v>
      </c>
      <c r="DU81">
        <v>0</v>
      </c>
      <c r="DV81">
        <v>0</v>
      </c>
      <c r="DW81">
        <v>3</v>
      </c>
      <c r="DX81">
        <v>0</v>
      </c>
      <c r="DY81">
        <v>1</v>
      </c>
      <c r="DZ81">
        <v>4</v>
      </c>
      <c r="EA81">
        <v>1</v>
      </c>
      <c r="EB81">
        <v>1</v>
      </c>
      <c r="EC81">
        <v>0</v>
      </c>
      <c r="ED81">
        <v>0</v>
      </c>
      <c r="EE81">
        <v>72</v>
      </c>
      <c r="EF81">
        <v>103</v>
      </c>
      <c r="EG81">
        <v>23</v>
      </c>
      <c r="EH81">
        <v>15</v>
      </c>
      <c r="EI81">
        <v>1</v>
      </c>
      <c r="EJ81">
        <v>2</v>
      </c>
      <c r="EK81">
        <v>1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1</v>
      </c>
      <c r="ER81">
        <v>0</v>
      </c>
      <c r="ES81">
        <v>2</v>
      </c>
      <c r="ET81">
        <v>1</v>
      </c>
      <c r="EU81">
        <v>23</v>
      </c>
      <c r="EV81">
        <v>4</v>
      </c>
      <c r="EW81">
        <v>3</v>
      </c>
      <c r="EX81">
        <v>0</v>
      </c>
      <c r="EY81">
        <v>0</v>
      </c>
      <c r="EZ81">
        <v>0</v>
      </c>
      <c r="FA81">
        <v>1</v>
      </c>
      <c r="FB81">
        <v>0</v>
      </c>
      <c r="FC81">
        <v>0</v>
      </c>
      <c r="FD81">
        <v>0</v>
      </c>
      <c r="FE81">
        <v>4</v>
      </c>
      <c r="FF81">
        <v>8</v>
      </c>
      <c r="FG81">
        <v>1</v>
      </c>
      <c r="FH81">
        <v>1</v>
      </c>
      <c r="FI81">
        <v>0</v>
      </c>
      <c r="FJ81">
        <v>0</v>
      </c>
      <c r="FK81">
        <v>1</v>
      </c>
      <c r="FL81">
        <v>0</v>
      </c>
      <c r="FM81">
        <v>0</v>
      </c>
      <c r="FN81">
        <v>1</v>
      </c>
      <c r="FO81">
        <v>1</v>
      </c>
      <c r="FP81">
        <v>3</v>
      </c>
      <c r="FQ81">
        <v>0</v>
      </c>
      <c r="FR81">
        <v>0</v>
      </c>
      <c r="FS81">
        <v>8</v>
      </c>
    </row>
    <row r="82" spans="1:175">
      <c r="A82" t="s">
        <v>609</v>
      </c>
      <c r="B82" t="s">
        <v>600</v>
      </c>
      <c r="C82" t="str">
        <f>"240411"</f>
        <v>240411</v>
      </c>
      <c r="D82" t="s">
        <v>256</v>
      </c>
      <c r="E82">
        <v>4</v>
      </c>
      <c r="F82">
        <v>923</v>
      </c>
      <c r="G82">
        <v>700</v>
      </c>
      <c r="H82">
        <v>311</v>
      </c>
      <c r="I82">
        <v>389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389</v>
      </c>
      <c r="T82">
        <v>0</v>
      </c>
      <c r="U82">
        <v>0</v>
      </c>
      <c r="V82">
        <v>389</v>
      </c>
      <c r="W82">
        <v>12</v>
      </c>
      <c r="X82">
        <v>9</v>
      </c>
      <c r="Y82">
        <v>3</v>
      </c>
      <c r="Z82">
        <v>0</v>
      </c>
      <c r="AA82">
        <v>377</v>
      </c>
      <c r="AB82">
        <v>150</v>
      </c>
      <c r="AC82">
        <v>57</v>
      </c>
      <c r="AD82">
        <v>16</v>
      </c>
      <c r="AE82">
        <v>2</v>
      </c>
      <c r="AF82">
        <v>3</v>
      </c>
      <c r="AG82">
        <v>0</v>
      </c>
      <c r="AH82">
        <v>5</v>
      </c>
      <c r="AI82">
        <v>7</v>
      </c>
      <c r="AJ82">
        <v>0</v>
      </c>
      <c r="AK82">
        <v>1</v>
      </c>
      <c r="AL82">
        <v>47</v>
      </c>
      <c r="AM82">
        <v>0</v>
      </c>
      <c r="AN82">
        <v>6</v>
      </c>
      <c r="AO82">
        <v>1</v>
      </c>
      <c r="AP82">
        <v>5</v>
      </c>
      <c r="AQ82">
        <v>150</v>
      </c>
      <c r="AR82">
        <v>44</v>
      </c>
      <c r="AS82">
        <v>14</v>
      </c>
      <c r="AT82">
        <v>11</v>
      </c>
      <c r="AU82">
        <v>5</v>
      </c>
      <c r="AV82">
        <v>3</v>
      </c>
      <c r="AW82">
        <v>2</v>
      </c>
      <c r="AX82">
        <v>0</v>
      </c>
      <c r="AY82">
        <v>1</v>
      </c>
      <c r="AZ82">
        <v>0</v>
      </c>
      <c r="BA82">
        <v>0</v>
      </c>
      <c r="BB82">
        <v>0</v>
      </c>
      <c r="BC82">
        <v>3</v>
      </c>
      <c r="BD82">
        <v>1</v>
      </c>
      <c r="BE82">
        <v>4</v>
      </c>
      <c r="BF82">
        <v>0</v>
      </c>
      <c r="BG82">
        <v>44</v>
      </c>
      <c r="BH82">
        <v>7</v>
      </c>
      <c r="BI82">
        <v>3</v>
      </c>
      <c r="BJ82">
        <v>1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0</v>
      </c>
      <c r="BT82">
        <v>7</v>
      </c>
      <c r="BU82">
        <v>9</v>
      </c>
      <c r="BV82">
        <v>5</v>
      </c>
      <c r="BW82">
        <v>1</v>
      </c>
      <c r="BX82">
        <v>0</v>
      </c>
      <c r="BY82">
        <v>2</v>
      </c>
      <c r="BZ82">
        <v>0</v>
      </c>
      <c r="CA82">
        <v>1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9</v>
      </c>
      <c r="CK82">
        <v>68</v>
      </c>
      <c r="CL82">
        <v>5</v>
      </c>
      <c r="CM82">
        <v>0</v>
      </c>
      <c r="CN82">
        <v>62</v>
      </c>
      <c r="CO82">
        <v>1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68</v>
      </c>
      <c r="DA82">
        <v>29</v>
      </c>
      <c r="DB82">
        <v>5</v>
      </c>
      <c r="DC82">
        <v>1</v>
      </c>
      <c r="DD82">
        <v>2</v>
      </c>
      <c r="DE82">
        <v>19</v>
      </c>
      <c r="DF82">
        <v>0</v>
      </c>
      <c r="DG82">
        <v>0</v>
      </c>
      <c r="DH82">
        <v>2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29</v>
      </c>
      <c r="DQ82">
        <v>55</v>
      </c>
      <c r="DR82">
        <v>10</v>
      </c>
      <c r="DS82">
        <v>2</v>
      </c>
      <c r="DT82">
        <v>5</v>
      </c>
      <c r="DU82">
        <v>1</v>
      </c>
      <c r="DV82">
        <v>0</v>
      </c>
      <c r="DW82">
        <v>2</v>
      </c>
      <c r="DX82">
        <v>3</v>
      </c>
      <c r="DY82">
        <v>0</v>
      </c>
      <c r="DZ82">
        <v>1</v>
      </c>
      <c r="EA82">
        <v>0</v>
      </c>
      <c r="EB82">
        <v>2</v>
      </c>
      <c r="EC82">
        <v>0</v>
      </c>
      <c r="ED82">
        <v>0</v>
      </c>
      <c r="EE82">
        <v>29</v>
      </c>
      <c r="EF82">
        <v>55</v>
      </c>
      <c r="EG82">
        <v>12</v>
      </c>
      <c r="EH82">
        <v>9</v>
      </c>
      <c r="EI82">
        <v>0</v>
      </c>
      <c r="EJ82">
        <v>0</v>
      </c>
      <c r="EK82">
        <v>0</v>
      </c>
      <c r="EL82">
        <v>2</v>
      </c>
      <c r="EM82">
        <v>0</v>
      </c>
      <c r="EN82">
        <v>0</v>
      </c>
      <c r="EO82">
        <v>1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12</v>
      </c>
      <c r="EV82">
        <v>3</v>
      </c>
      <c r="EW82">
        <v>0</v>
      </c>
      <c r="EX82">
        <v>0</v>
      </c>
      <c r="EY82">
        <v>0</v>
      </c>
      <c r="EZ82">
        <v>3</v>
      </c>
      <c r="FA82">
        <v>0</v>
      </c>
      <c r="FB82">
        <v>0</v>
      </c>
      <c r="FC82">
        <v>0</v>
      </c>
      <c r="FD82">
        <v>0</v>
      </c>
      <c r="FE82">
        <v>3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</row>
    <row r="83" spans="1:175">
      <c r="A83" t="s">
        <v>608</v>
      </c>
      <c r="B83" t="s">
        <v>600</v>
      </c>
      <c r="C83" t="str">
        <f>"240411"</f>
        <v>240411</v>
      </c>
      <c r="D83" t="s">
        <v>132</v>
      </c>
      <c r="E83">
        <v>5</v>
      </c>
      <c r="F83">
        <v>1492</v>
      </c>
      <c r="G83">
        <v>1140</v>
      </c>
      <c r="H83">
        <v>344</v>
      </c>
      <c r="I83">
        <v>796</v>
      </c>
      <c r="J83">
        <v>0</v>
      </c>
      <c r="K83">
        <v>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796</v>
      </c>
      <c r="T83">
        <v>0</v>
      </c>
      <c r="U83">
        <v>0</v>
      </c>
      <c r="V83">
        <v>796</v>
      </c>
      <c r="W83">
        <v>20</v>
      </c>
      <c r="X83">
        <v>16</v>
      </c>
      <c r="Y83">
        <v>4</v>
      </c>
      <c r="Z83">
        <v>0</v>
      </c>
      <c r="AA83">
        <v>776</v>
      </c>
      <c r="AB83">
        <v>315</v>
      </c>
      <c r="AC83">
        <v>88</v>
      </c>
      <c r="AD83">
        <v>75</v>
      </c>
      <c r="AE83">
        <v>10</v>
      </c>
      <c r="AF83">
        <v>6</v>
      </c>
      <c r="AG83">
        <v>9</v>
      </c>
      <c r="AH83">
        <v>9</v>
      </c>
      <c r="AI83">
        <v>25</v>
      </c>
      <c r="AJ83">
        <v>6</v>
      </c>
      <c r="AK83">
        <v>1</v>
      </c>
      <c r="AL83">
        <v>55</v>
      </c>
      <c r="AM83">
        <v>1</v>
      </c>
      <c r="AN83">
        <v>7</v>
      </c>
      <c r="AO83">
        <v>6</v>
      </c>
      <c r="AP83">
        <v>17</v>
      </c>
      <c r="AQ83">
        <v>315</v>
      </c>
      <c r="AR83">
        <v>63</v>
      </c>
      <c r="AS83">
        <v>26</v>
      </c>
      <c r="AT83">
        <v>19</v>
      </c>
      <c r="AU83">
        <v>3</v>
      </c>
      <c r="AV83">
        <v>2</v>
      </c>
      <c r="AW83">
        <v>5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</v>
      </c>
      <c r="BE83">
        <v>0</v>
      </c>
      <c r="BF83">
        <v>3</v>
      </c>
      <c r="BG83">
        <v>63</v>
      </c>
      <c r="BH83">
        <v>26</v>
      </c>
      <c r="BI83">
        <v>8</v>
      </c>
      <c r="BJ83">
        <v>3</v>
      </c>
      <c r="BK83">
        <v>0</v>
      </c>
      <c r="BL83">
        <v>1</v>
      </c>
      <c r="BM83">
        <v>1</v>
      </c>
      <c r="BN83">
        <v>1</v>
      </c>
      <c r="BO83">
        <v>1</v>
      </c>
      <c r="BP83">
        <v>2</v>
      </c>
      <c r="BQ83">
        <v>5</v>
      </c>
      <c r="BR83">
        <v>2</v>
      </c>
      <c r="BS83">
        <v>2</v>
      </c>
      <c r="BT83">
        <v>26</v>
      </c>
      <c r="BU83">
        <v>23</v>
      </c>
      <c r="BV83">
        <v>11</v>
      </c>
      <c r="BW83">
        <v>3</v>
      </c>
      <c r="BX83">
        <v>0</v>
      </c>
      <c r="BY83">
        <v>2</v>
      </c>
      <c r="BZ83">
        <v>2</v>
      </c>
      <c r="CA83">
        <v>0</v>
      </c>
      <c r="CB83">
        <v>0</v>
      </c>
      <c r="CC83">
        <v>0</v>
      </c>
      <c r="CD83">
        <v>2</v>
      </c>
      <c r="CE83">
        <v>1</v>
      </c>
      <c r="CF83">
        <v>0</v>
      </c>
      <c r="CG83">
        <v>0</v>
      </c>
      <c r="CH83">
        <v>2</v>
      </c>
      <c r="CI83">
        <v>0</v>
      </c>
      <c r="CJ83">
        <v>23</v>
      </c>
      <c r="CK83">
        <v>100</v>
      </c>
      <c r="CL83">
        <v>11</v>
      </c>
      <c r="CM83">
        <v>0</v>
      </c>
      <c r="CN83">
        <v>80</v>
      </c>
      <c r="CO83">
        <v>1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3</v>
      </c>
      <c r="CX83">
        <v>1</v>
      </c>
      <c r="CY83">
        <v>4</v>
      </c>
      <c r="CZ83">
        <v>100</v>
      </c>
      <c r="DA83">
        <v>120</v>
      </c>
      <c r="DB83">
        <v>20</v>
      </c>
      <c r="DC83">
        <v>0</v>
      </c>
      <c r="DD83">
        <v>3</v>
      </c>
      <c r="DE83">
        <v>94</v>
      </c>
      <c r="DF83">
        <v>0</v>
      </c>
      <c r="DG83">
        <v>0</v>
      </c>
      <c r="DH83">
        <v>1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2</v>
      </c>
      <c r="DP83">
        <v>120</v>
      </c>
      <c r="DQ83">
        <v>94</v>
      </c>
      <c r="DR83">
        <v>27</v>
      </c>
      <c r="DS83">
        <v>1</v>
      </c>
      <c r="DT83">
        <v>4</v>
      </c>
      <c r="DU83">
        <v>1</v>
      </c>
      <c r="DV83">
        <v>4</v>
      </c>
      <c r="DW83">
        <v>7</v>
      </c>
      <c r="DX83">
        <v>2</v>
      </c>
      <c r="DY83">
        <v>3</v>
      </c>
      <c r="DZ83">
        <v>3</v>
      </c>
      <c r="EA83">
        <v>1</v>
      </c>
      <c r="EB83">
        <v>0</v>
      </c>
      <c r="EC83">
        <v>1</v>
      </c>
      <c r="ED83">
        <v>0</v>
      </c>
      <c r="EE83">
        <v>40</v>
      </c>
      <c r="EF83">
        <v>94</v>
      </c>
      <c r="EG83">
        <v>25</v>
      </c>
      <c r="EH83">
        <v>21</v>
      </c>
      <c r="EI83">
        <v>1</v>
      </c>
      <c r="EJ83">
        <v>2</v>
      </c>
      <c r="EK83">
        <v>1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25</v>
      </c>
      <c r="EV83">
        <v>7</v>
      </c>
      <c r="EW83">
        <v>4</v>
      </c>
      <c r="EX83">
        <v>0</v>
      </c>
      <c r="EY83">
        <v>0</v>
      </c>
      <c r="EZ83">
        <v>1</v>
      </c>
      <c r="FA83">
        <v>2</v>
      </c>
      <c r="FB83">
        <v>0</v>
      </c>
      <c r="FC83">
        <v>0</v>
      </c>
      <c r="FD83">
        <v>0</v>
      </c>
      <c r="FE83">
        <v>7</v>
      </c>
      <c r="FF83">
        <v>3</v>
      </c>
      <c r="FG83">
        <v>1</v>
      </c>
      <c r="FH83">
        <v>0</v>
      </c>
      <c r="FI83">
        <v>0</v>
      </c>
      <c r="FJ83">
        <v>1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1</v>
      </c>
      <c r="FQ83">
        <v>0</v>
      </c>
      <c r="FR83">
        <v>0</v>
      </c>
      <c r="FS83">
        <v>3</v>
      </c>
    </row>
    <row r="84" spans="1:175">
      <c r="A84" t="s">
        <v>607</v>
      </c>
      <c r="B84" t="s">
        <v>600</v>
      </c>
      <c r="C84" t="str">
        <f>"240411"</f>
        <v>240411</v>
      </c>
      <c r="D84" t="s">
        <v>132</v>
      </c>
      <c r="E84">
        <v>6</v>
      </c>
      <c r="F84">
        <v>873</v>
      </c>
      <c r="G84">
        <v>660</v>
      </c>
      <c r="H84">
        <v>152</v>
      </c>
      <c r="I84">
        <v>508</v>
      </c>
      <c r="J84">
        <v>1</v>
      </c>
      <c r="K84">
        <v>7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508</v>
      </c>
      <c r="T84">
        <v>0</v>
      </c>
      <c r="U84">
        <v>0</v>
      </c>
      <c r="V84">
        <v>508</v>
      </c>
      <c r="W84">
        <v>14</v>
      </c>
      <c r="X84">
        <v>8</v>
      </c>
      <c r="Y84">
        <v>6</v>
      </c>
      <c r="Z84">
        <v>0</v>
      </c>
      <c r="AA84">
        <v>494</v>
      </c>
      <c r="AB84">
        <v>202</v>
      </c>
      <c r="AC84">
        <v>45</v>
      </c>
      <c r="AD84">
        <v>13</v>
      </c>
      <c r="AE84">
        <v>0</v>
      </c>
      <c r="AF84">
        <v>0</v>
      </c>
      <c r="AG84">
        <v>1</v>
      </c>
      <c r="AH84">
        <v>1</v>
      </c>
      <c r="AI84">
        <v>6</v>
      </c>
      <c r="AJ84">
        <v>0</v>
      </c>
      <c r="AK84">
        <v>1</v>
      </c>
      <c r="AL84">
        <v>127</v>
      </c>
      <c r="AM84">
        <v>0</v>
      </c>
      <c r="AN84">
        <v>3</v>
      </c>
      <c r="AO84">
        <v>1</v>
      </c>
      <c r="AP84">
        <v>4</v>
      </c>
      <c r="AQ84">
        <v>202</v>
      </c>
      <c r="AR84">
        <v>59</v>
      </c>
      <c r="AS84">
        <v>29</v>
      </c>
      <c r="AT84">
        <v>11</v>
      </c>
      <c r="AU84">
        <v>9</v>
      </c>
      <c r="AV84">
        <v>4</v>
      </c>
      <c r="AW84">
        <v>3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2</v>
      </c>
      <c r="BF84">
        <v>0</v>
      </c>
      <c r="BG84">
        <v>59</v>
      </c>
      <c r="BH84">
        <v>13</v>
      </c>
      <c r="BI84">
        <v>5</v>
      </c>
      <c r="BJ84">
        <v>1</v>
      </c>
      <c r="BK84">
        <v>2</v>
      </c>
      <c r="BL84">
        <v>1</v>
      </c>
      <c r="BM84">
        <v>0</v>
      </c>
      <c r="BN84">
        <v>0</v>
      </c>
      <c r="BO84">
        <v>0</v>
      </c>
      <c r="BP84">
        <v>1</v>
      </c>
      <c r="BQ84">
        <v>3</v>
      </c>
      <c r="BR84">
        <v>0</v>
      </c>
      <c r="BS84">
        <v>0</v>
      </c>
      <c r="BT84">
        <v>13</v>
      </c>
      <c r="BU84">
        <v>13</v>
      </c>
      <c r="BV84">
        <v>8</v>
      </c>
      <c r="BW84">
        <v>0</v>
      </c>
      <c r="BX84">
        <v>1</v>
      </c>
      <c r="BY84">
        <v>0</v>
      </c>
      <c r="BZ84">
        <v>0</v>
      </c>
      <c r="CA84">
        <v>3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1</v>
      </c>
      <c r="CJ84">
        <v>13</v>
      </c>
      <c r="CK84">
        <v>57</v>
      </c>
      <c r="CL84">
        <v>21</v>
      </c>
      <c r="CM84">
        <v>2</v>
      </c>
      <c r="CN84">
        <v>33</v>
      </c>
      <c r="CO84">
        <v>0</v>
      </c>
      <c r="CP84">
        <v>0</v>
      </c>
      <c r="CQ84">
        <v>0</v>
      </c>
      <c r="CR84">
        <v>0</v>
      </c>
      <c r="CS84">
        <v>1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57</v>
      </c>
      <c r="DA84">
        <v>45</v>
      </c>
      <c r="DB84">
        <v>22</v>
      </c>
      <c r="DC84">
        <v>3</v>
      </c>
      <c r="DD84">
        <v>2</v>
      </c>
      <c r="DE84">
        <v>18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45</v>
      </c>
      <c r="DQ84">
        <v>88</v>
      </c>
      <c r="DR84">
        <v>16</v>
      </c>
      <c r="DS84">
        <v>1</v>
      </c>
      <c r="DT84">
        <v>0</v>
      </c>
      <c r="DU84">
        <v>0</v>
      </c>
      <c r="DV84">
        <v>0</v>
      </c>
      <c r="DW84">
        <v>1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0</v>
      </c>
      <c r="EE84">
        <v>69</v>
      </c>
      <c r="EF84">
        <v>88</v>
      </c>
      <c r="EG84">
        <v>15</v>
      </c>
      <c r="EH84">
        <v>12</v>
      </c>
      <c r="EI84">
        <v>0</v>
      </c>
      <c r="EJ84">
        <v>1</v>
      </c>
      <c r="EK84">
        <v>0</v>
      </c>
      <c r="EL84">
        <v>0</v>
      </c>
      <c r="EM84">
        <v>1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1</v>
      </c>
      <c r="EU84">
        <v>15</v>
      </c>
      <c r="EV84">
        <v>2</v>
      </c>
      <c r="EW84">
        <v>1</v>
      </c>
      <c r="EX84">
        <v>1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2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</row>
    <row r="85" spans="1:175">
      <c r="A85" t="s">
        <v>606</v>
      </c>
      <c r="B85" t="s">
        <v>600</v>
      </c>
      <c r="C85" t="str">
        <f>"240411"</f>
        <v>240411</v>
      </c>
      <c r="D85" t="s">
        <v>605</v>
      </c>
      <c r="E85">
        <v>7</v>
      </c>
      <c r="F85">
        <v>1073</v>
      </c>
      <c r="G85">
        <v>820</v>
      </c>
      <c r="H85">
        <v>257</v>
      </c>
      <c r="I85">
        <v>563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563</v>
      </c>
      <c r="T85">
        <v>0</v>
      </c>
      <c r="U85">
        <v>0</v>
      </c>
      <c r="V85">
        <v>563</v>
      </c>
      <c r="W85">
        <v>18</v>
      </c>
      <c r="X85">
        <v>12</v>
      </c>
      <c r="Y85">
        <v>6</v>
      </c>
      <c r="Z85">
        <v>0</v>
      </c>
      <c r="AA85">
        <v>545</v>
      </c>
      <c r="AB85">
        <v>245</v>
      </c>
      <c r="AC85">
        <v>49</v>
      </c>
      <c r="AD85">
        <v>18</v>
      </c>
      <c r="AE85">
        <v>4</v>
      </c>
      <c r="AF85">
        <v>1</v>
      </c>
      <c r="AG85">
        <v>2</v>
      </c>
      <c r="AH85">
        <v>1</v>
      </c>
      <c r="AI85">
        <v>3</v>
      </c>
      <c r="AJ85">
        <v>0</v>
      </c>
      <c r="AK85">
        <v>2</v>
      </c>
      <c r="AL85">
        <v>146</v>
      </c>
      <c r="AM85">
        <v>2</v>
      </c>
      <c r="AN85">
        <v>9</v>
      </c>
      <c r="AO85">
        <v>2</v>
      </c>
      <c r="AP85">
        <v>6</v>
      </c>
      <c r="AQ85">
        <v>245</v>
      </c>
      <c r="AR85">
        <v>46</v>
      </c>
      <c r="AS85">
        <v>15</v>
      </c>
      <c r="AT85">
        <v>15</v>
      </c>
      <c r="AU85">
        <v>4</v>
      </c>
      <c r="AV85">
        <v>3</v>
      </c>
      <c r="AW85">
        <v>2</v>
      </c>
      <c r="AX85">
        <v>1</v>
      </c>
      <c r="AY85">
        <v>1</v>
      </c>
      <c r="AZ85">
        <v>0</v>
      </c>
      <c r="BA85">
        <v>0</v>
      </c>
      <c r="BB85">
        <v>0</v>
      </c>
      <c r="BC85">
        <v>1</v>
      </c>
      <c r="BD85">
        <v>0</v>
      </c>
      <c r="BE85">
        <v>1</v>
      </c>
      <c r="BF85">
        <v>3</v>
      </c>
      <c r="BG85">
        <v>46</v>
      </c>
      <c r="BH85">
        <v>16</v>
      </c>
      <c r="BI85">
        <v>6</v>
      </c>
      <c r="BJ85">
        <v>1</v>
      </c>
      <c r="BK85">
        <v>0</v>
      </c>
      <c r="BL85">
        <v>1</v>
      </c>
      <c r="BM85">
        <v>2</v>
      </c>
      <c r="BN85">
        <v>1</v>
      </c>
      <c r="BO85">
        <v>0</v>
      </c>
      <c r="BP85">
        <v>2</v>
      </c>
      <c r="BQ85">
        <v>1</v>
      </c>
      <c r="BR85">
        <v>1</v>
      </c>
      <c r="BS85">
        <v>1</v>
      </c>
      <c r="BT85">
        <v>16</v>
      </c>
      <c r="BU85">
        <v>12</v>
      </c>
      <c r="BV85">
        <v>6</v>
      </c>
      <c r="BW85">
        <v>0</v>
      </c>
      <c r="BX85">
        <v>1</v>
      </c>
      <c r="BY85">
        <v>0</v>
      </c>
      <c r="BZ85">
        <v>1</v>
      </c>
      <c r="CA85">
        <v>0</v>
      </c>
      <c r="CB85">
        <v>0</v>
      </c>
      <c r="CC85">
        <v>1</v>
      </c>
      <c r="CD85">
        <v>1</v>
      </c>
      <c r="CE85">
        <v>1</v>
      </c>
      <c r="CF85">
        <v>0</v>
      </c>
      <c r="CG85">
        <v>0</v>
      </c>
      <c r="CH85">
        <v>0</v>
      </c>
      <c r="CI85">
        <v>1</v>
      </c>
      <c r="CJ85">
        <v>12</v>
      </c>
      <c r="CK85">
        <v>79</v>
      </c>
      <c r="CL85">
        <v>13</v>
      </c>
      <c r="CM85">
        <v>0</v>
      </c>
      <c r="CN85">
        <v>64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1</v>
      </c>
      <c r="CZ85">
        <v>79</v>
      </c>
      <c r="DA85">
        <v>37</v>
      </c>
      <c r="DB85">
        <v>16</v>
      </c>
      <c r="DC85">
        <v>4</v>
      </c>
      <c r="DD85">
        <v>1</v>
      </c>
      <c r="DE85">
        <v>10</v>
      </c>
      <c r="DF85">
        <v>0</v>
      </c>
      <c r="DG85">
        <v>0</v>
      </c>
      <c r="DH85">
        <v>0</v>
      </c>
      <c r="DI85">
        <v>0</v>
      </c>
      <c r="DJ85">
        <v>1</v>
      </c>
      <c r="DK85">
        <v>0</v>
      </c>
      <c r="DL85">
        <v>0</v>
      </c>
      <c r="DM85">
        <v>0</v>
      </c>
      <c r="DN85">
        <v>2</v>
      </c>
      <c r="DO85">
        <v>3</v>
      </c>
      <c r="DP85">
        <v>37</v>
      </c>
      <c r="DQ85">
        <v>92</v>
      </c>
      <c r="DR85">
        <v>19</v>
      </c>
      <c r="DS85">
        <v>0</v>
      </c>
      <c r="DT85">
        <v>2</v>
      </c>
      <c r="DU85">
        <v>1</v>
      </c>
      <c r="DV85">
        <v>0</v>
      </c>
      <c r="DW85">
        <v>2</v>
      </c>
      <c r="DX85">
        <v>0</v>
      </c>
      <c r="DY85">
        <v>0</v>
      </c>
      <c r="DZ85">
        <v>1</v>
      </c>
      <c r="EA85">
        <v>0</v>
      </c>
      <c r="EB85">
        <v>0</v>
      </c>
      <c r="EC85">
        <v>0</v>
      </c>
      <c r="ED85">
        <v>0</v>
      </c>
      <c r="EE85">
        <v>67</v>
      </c>
      <c r="EF85">
        <v>92</v>
      </c>
      <c r="EG85">
        <v>16</v>
      </c>
      <c r="EH85">
        <v>8</v>
      </c>
      <c r="EI85">
        <v>1</v>
      </c>
      <c r="EJ85">
        <v>1</v>
      </c>
      <c r="EK85">
        <v>2</v>
      </c>
      <c r="EL85">
        <v>0</v>
      </c>
      <c r="EM85">
        <v>1</v>
      </c>
      <c r="EN85">
        <v>0</v>
      </c>
      <c r="EO85">
        <v>1</v>
      </c>
      <c r="EP85">
        <v>0</v>
      </c>
      <c r="EQ85">
        <v>1</v>
      </c>
      <c r="ER85">
        <v>0</v>
      </c>
      <c r="ES85">
        <v>0</v>
      </c>
      <c r="ET85">
        <v>1</v>
      </c>
      <c r="EU85">
        <v>16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2</v>
      </c>
      <c r="FG85">
        <v>0</v>
      </c>
      <c r="FH85">
        <v>0</v>
      </c>
      <c r="FI85">
        <v>1</v>
      </c>
      <c r="FJ85">
        <v>1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2</v>
      </c>
    </row>
    <row r="86" spans="1:175">
      <c r="A86" t="s">
        <v>604</v>
      </c>
      <c r="B86" t="s">
        <v>600</v>
      </c>
      <c r="C86" t="str">
        <f>"240411"</f>
        <v>240411</v>
      </c>
      <c r="D86" t="s">
        <v>256</v>
      </c>
      <c r="E86">
        <v>8</v>
      </c>
      <c r="F86">
        <v>804</v>
      </c>
      <c r="G86">
        <v>610</v>
      </c>
      <c r="H86">
        <v>211</v>
      </c>
      <c r="I86">
        <v>399</v>
      </c>
      <c r="J86">
        <v>0</v>
      </c>
      <c r="K86">
        <v>3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399</v>
      </c>
      <c r="T86">
        <v>0</v>
      </c>
      <c r="U86">
        <v>0</v>
      </c>
      <c r="V86">
        <v>399</v>
      </c>
      <c r="W86">
        <v>12</v>
      </c>
      <c r="X86">
        <v>9</v>
      </c>
      <c r="Y86">
        <v>3</v>
      </c>
      <c r="Z86">
        <v>0</v>
      </c>
      <c r="AA86">
        <v>387</v>
      </c>
      <c r="AB86">
        <v>125</v>
      </c>
      <c r="AC86">
        <v>18</v>
      </c>
      <c r="AD86">
        <v>5</v>
      </c>
      <c r="AE86">
        <v>1</v>
      </c>
      <c r="AF86">
        <v>0</v>
      </c>
      <c r="AG86">
        <v>0</v>
      </c>
      <c r="AH86">
        <v>0</v>
      </c>
      <c r="AI86">
        <v>6</v>
      </c>
      <c r="AJ86">
        <v>0</v>
      </c>
      <c r="AK86">
        <v>1</v>
      </c>
      <c r="AL86">
        <v>83</v>
      </c>
      <c r="AM86">
        <v>0</v>
      </c>
      <c r="AN86">
        <v>5</v>
      </c>
      <c r="AO86">
        <v>6</v>
      </c>
      <c r="AP86">
        <v>0</v>
      </c>
      <c r="AQ86">
        <v>125</v>
      </c>
      <c r="AR86">
        <v>33</v>
      </c>
      <c r="AS86">
        <v>22</v>
      </c>
      <c r="AT86">
        <v>6</v>
      </c>
      <c r="AU86">
        <v>0</v>
      </c>
      <c r="AV86">
        <v>2</v>
      </c>
      <c r="AW86">
        <v>2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33</v>
      </c>
      <c r="BH86">
        <v>5</v>
      </c>
      <c r="BI86">
        <v>2</v>
      </c>
      <c r="BJ86">
        <v>0</v>
      </c>
      <c r="BK86">
        <v>1</v>
      </c>
      <c r="BL86">
        <v>0</v>
      </c>
      <c r="BM86">
        <v>1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5</v>
      </c>
      <c r="BU86">
        <v>5</v>
      </c>
      <c r="BV86">
        <v>3</v>
      </c>
      <c r="BW86">
        <v>0</v>
      </c>
      <c r="BX86">
        <v>0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1</v>
      </c>
      <c r="CJ86">
        <v>5</v>
      </c>
      <c r="CK86">
        <v>65</v>
      </c>
      <c r="CL86">
        <v>7</v>
      </c>
      <c r="CM86">
        <v>1</v>
      </c>
      <c r="CN86">
        <v>52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4</v>
      </c>
      <c r="CY86">
        <v>1</v>
      </c>
      <c r="CZ86">
        <v>65</v>
      </c>
      <c r="DA86">
        <v>21</v>
      </c>
      <c r="DB86">
        <v>8</v>
      </c>
      <c r="DC86">
        <v>4</v>
      </c>
      <c r="DD86">
        <v>0</v>
      </c>
      <c r="DE86">
        <v>8</v>
      </c>
      <c r="DF86">
        <v>0</v>
      </c>
      <c r="DG86">
        <v>0</v>
      </c>
      <c r="DH86">
        <v>0</v>
      </c>
      <c r="DI86">
        <v>0</v>
      </c>
      <c r="DJ86">
        <v>1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21</v>
      </c>
      <c r="DQ86">
        <v>116</v>
      </c>
      <c r="DR86">
        <v>1</v>
      </c>
      <c r="DS86">
        <v>0</v>
      </c>
      <c r="DT86">
        <v>1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114</v>
      </c>
      <c r="EF86">
        <v>116</v>
      </c>
      <c r="EG86">
        <v>17</v>
      </c>
      <c r="EH86">
        <v>9</v>
      </c>
      <c r="EI86">
        <v>2</v>
      </c>
      <c r="EJ86">
        <v>1</v>
      </c>
      <c r="EK86">
        <v>2</v>
      </c>
      <c r="EL86">
        <v>1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1</v>
      </c>
      <c r="ET86">
        <v>1</v>
      </c>
      <c r="EU86">
        <v>17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</row>
    <row r="87" spans="1:175">
      <c r="A87" t="s">
        <v>603</v>
      </c>
      <c r="B87" t="s">
        <v>600</v>
      </c>
      <c r="C87" t="str">
        <f>"240411"</f>
        <v>240411</v>
      </c>
      <c r="D87" t="s">
        <v>256</v>
      </c>
      <c r="E87">
        <v>9</v>
      </c>
      <c r="F87">
        <v>996</v>
      </c>
      <c r="G87">
        <v>750</v>
      </c>
      <c r="H87">
        <v>122</v>
      </c>
      <c r="I87">
        <v>628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628</v>
      </c>
      <c r="T87">
        <v>0</v>
      </c>
      <c r="U87">
        <v>0</v>
      </c>
      <c r="V87">
        <v>628</v>
      </c>
      <c r="W87">
        <v>15</v>
      </c>
      <c r="X87">
        <v>13</v>
      </c>
      <c r="Y87">
        <v>2</v>
      </c>
      <c r="Z87">
        <v>0</v>
      </c>
      <c r="AA87">
        <v>613</v>
      </c>
      <c r="AB87">
        <v>154</v>
      </c>
      <c r="AC87">
        <v>54</v>
      </c>
      <c r="AD87">
        <v>29</v>
      </c>
      <c r="AE87">
        <v>1</v>
      </c>
      <c r="AF87">
        <v>2</v>
      </c>
      <c r="AG87">
        <v>1</v>
      </c>
      <c r="AH87">
        <v>6</v>
      </c>
      <c r="AI87">
        <v>35</v>
      </c>
      <c r="AJ87">
        <v>2</v>
      </c>
      <c r="AK87">
        <v>0</v>
      </c>
      <c r="AL87">
        <v>10</v>
      </c>
      <c r="AM87">
        <v>1</v>
      </c>
      <c r="AN87">
        <v>2</v>
      </c>
      <c r="AO87">
        <v>1</v>
      </c>
      <c r="AP87">
        <v>10</v>
      </c>
      <c r="AQ87">
        <v>154</v>
      </c>
      <c r="AR87">
        <v>136</v>
      </c>
      <c r="AS87">
        <v>85</v>
      </c>
      <c r="AT87">
        <v>18</v>
      </c>
      <c r="AU87">
        <v>12</v>
      </c>
      <c r="AV87">
        <v>4</v>
      </c>
      <c r="AW87">
        <v>6</v>
      </c>
      <c r="AX87">
        <v>0</v>
      </c>
      <c r="AY87">
        <v>2</v>
      </c>
      <c r="AZ87">
        <v>0</v>
      </c>
      <c r="BA87">
        <v>2</v>
      </c>
      <c r="BB87">
        <v>0</v>
      </c>
      <c r="BC87">
        <v>0</v>
      </c>
      <c r="BD87">
        <v>1</v>
      </c>
      <c r="BE87">
        <v>2</v>
      </c>
      <c r="BF87">
        <v>4</v>
      </c>
      <c r="BG87">
        <v>136</v>
      </c>
      <c r="BH87">
        <v>21</v>
      </c>
      <c r="BI87">
        <v>12</v>
      </c>
      <c r="BJ87">
        <v>2</v>
      </c>
      <c r="BK87">
        <v>3</v>
      </c>
      <c r="BL87">
        <v>1</v>
      </c>
      <c r="BM87">
        <v>1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1</v>
      </c>
      <c r="BT87">
        <v>21</v>
      </c>
      <c r="BU87">
        <v>28</v>
      </c>
      <c r="BV87">
        <v>22</v>
      </c>
      <c r="BW87">
        <v>2</v>
      </c>
      <c r="BX87">
        <v>0</v>
      </c>
      <c r="BY87">
        <v>0</v>
      </c>
      <c r="BZ87">
        <v>1</v>
      </c>
      <c r="CA87">
        <v>0</v>
      </c>
      <c r="CB87">
        <v>0</v>
      </c>
      <c r="CC87">
        <v>0</v>
      </c>
      <c r="CD87">
        <v>0</v>
      </c>
      <c r="CE87">
        <v>1</v>
      </c>
      <c r="CF87">
        <v>1</v>
      </c>
      <c r="CG87">
        <v>0</v>
      </c>
      <c r="CH87">
        <v>0</v>
      </c>
      <c r="CI87">
        <v>1</v>
      </c>
      <c r="CJ87">
        <v>28</v>
      </c>
      <c r="CK87">
        <v>85</v>
      </c>
      <c r="CL87">
        <v>3</v>
      </c>
      <c r="CM87">
        <v>0</v>
      </c>
      <c r="CN87">
        <v>79</v>
      </c>
      <c r="CO87">
        <v>0</v>
      </c>
      <c r="CP87">
        <v>0</v>
      </c>
      <c r="CQ87">
        <v>0</v>
      </c>
      <c r="CR87">
        <v>1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2</v>
      </c>
      <c r="CZ87">
        <v>85</v>
      </c>
      <c r="DA87">
        <v>55</v>
      </c>
      <c r="DB87">
        <v>23</v>
      </c>
      <c r="DC87">
        <v>4</v>
      </c>
      <c r="DD87">
        <v>6</v>
      </c>
      <c r="DE87">
        <v>9</v>
      </c>
      <c r="DF87">
        <v>0</v>
      </c>
      <c r="DG87">
        <v>0</v>
      </c>
      <c r="DH87">
        <v>3</v>
      </c>
      <c r="DI87">
        <v>2</v>
      </c>
      <c r="DJ87">
        <v>4</v>
      </c>
      <c r="DK87">
        <v>0</v>
      </c>
      <c r="DL87">
        <v>1</v>
      </c>
      <c r="DM87">
        <v>0</v>
      </c>
      <c r="DN87">
        <v>0</v>
      </c>
      <c r="DO87">
        <v>3</v>
      </c>
      <c r="DP87">
        <v>55</v>
      </c>
      <c r="DQ87">
        <v>59</v>
      </c>
      <c r="DR87">
        <v>24</v>
      </c>
      <c r="DS87">
        <v>1</v>
      </c>
      <c r="DT87">
        <v>0</v>
      </c>
      <c r="DU87">
        <v>1</v>
      </c>
      <c r="DV87">
        <v>0</v>
      </c>
      <c r="DW87">
        <v>1</v>
      </c>
      <c r="DX87">
        <v>3</v>
      </c>
      <c r="DY87">
        <v>1</v>
      </c>
      <c r="DZ87">
        <v>1</v>
      </c>
      <c r="EA87">
        <v>0</v>
      </c>
      <c r="EB87">
        <v>1</v>
      </c>
      <c r="EC87">
        <v>0</v>
      </c>
      <c r="ED87">
        <v>0</v>
      </c>
      <c r="EE87">
        <v>26</v>
      </c>
      <c r="EF87">
        <v>59</v>
      </c>
      <c r="EG87">
        <v>68</v>
      </c>
      <c r="EH87">
        <v>58</v>
      </c>
      <c r="EI87">
        <v>5</v>
      </c>
      <c r="EJ87">
        <v>1</v>
      </c>
      <c r="EK87">
        <v>0</v>
      </c>
      <c r="EL87">
        <v>0</v>
      </c>
      <c r="EM87">
        <v>0</v>
      </c>
      <c r="EN87">
        <v>1</v>
      </c>
      <c r="EO87">
        <v>1</v>
      </c>
      <c r="EP87">
        <v>0</v>
      </c>
      <c r="EQ87">
        <v>0</v>
      </c>
      <c r="ER87">
        <v>0</v>
      </c>
      <c r="ES87">
        <v>1</v>
      </c>
      <c r="ET87">
        <v>1</v>
      </c>
      <c r="EU87">
        <v>68</v>
      </c>
      <c r="EV87">
        <v>7</v>
      </c>
      <c r="EW87">
        <v>2</v>
      </c>
      <c r="EX87">
        <v>0</v>
      </c>
      <c r="EY87">
        <v>2</v>
      </c>
      <c r="EZ87">
        <v>0</v>
      </c>
      <c r="FA87">
        <v>1</v>
      </c>
      <c r="FB87">
        <v>2</v>
      </c>
      <c r="FC87">
        <v>0</v>
      </c>
      <c r="FD87">
        <v>0</v>
      </c>
      <c r="FE87">
        <v>7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</row>
    <row r="88" spans="1:175">
      <c r="A88" t="s">
        <v>602</v>
      </c>
      <c r="B88" t="s">
        <v>600</v>
      </c>
      <c r="C88" t="str">
        <f>"240411"</f>
        <v>240411</v>
      </c>
      <c r="D88" t="s">
        <v>351</v>
      </c>
      <c r="E88">
        <v>10</v>
      </c>
      <c r="F88">
        <v>629</v>
      </c>
      <c r="G88">
        <v>480</v>
      </c>
      <c r="H88">
        <v>110</v>
      </c>
      <c r="I88">
        <v>370</v>
      </c>
      <c r="J88">
        <v>0</v>
      </c>
      <c r="K88">
        <v>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370</v>
      </c>
      <c r="T88">
        <v>0</v>
      </c>
      <c r="U88">
        <v>0</v>
      </c>
      <c r="V88">
        <v>370</v>
      </c>
      <c r="W88">
        <v>14</v>
      </c>
      <c r="X88">
        <v>10</v>
      </c>
      <c r="Y88">
        <v>4</v>
      </c>
      <c r="Z88">
        <v>0</v>
      </c>
      <c r="AA88">
        <v>356</v>
      </c>
      <c r="AB88">
        <v>196</v>
      </c>
      <c r="AC88">
        <v>46</v>
      </c>
      <c r="AD88">
        <v>17</v>
      </c>
      <c r="AE88">
        <v>4</v>
      </c>
      <c r="AF88">
        <v>3</v>
      </c>
      <c r="AG88">
        <v>2</v>
      </c>
      <c r="AH88">
        <v>4</v>
      </c>
      <c r="AI88">
        <v>17</v>
      </c>
      <c r="AJ88">
        <v>2</v>
      </c>
      <c r="AK88">
        <v>2</v>
      </c>
      <c r="AL88">
        <v>81</v>
      </c>
      <c r="AM88">
        <v>1</v>
      </c>
      <c r="AN88">
        <v>11</v>
      </c>
      <c r="AO88">
        <v>3</v>
      </c>
      <c r="AP88">
        <v>3</v>
      </c>
      <c r="AQ88">
        <v>196</v>
      </c>
      <c r="AR88">
        <v>33</v>
      </c>
      <c r="AS88">
        <v>11</v>
      </c>
      <c r="AT88">
        <v>5</v>
      </c>
      <c r="AU88">
        <v>11</v>
      </c>
      <c r="AV88">
        <v>2</v>
      </c>
      <c r="AW88">
        <v>2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2</v>
      </c>
      <c r="BG88">
        <v>33</v>
      </c>
      <c r="BH88">
        <v>10</v>
      </c>
      <c r="BI88">
        <v>5</v>
      </c>
      <c r="BJ88">
        <v>1</v>
      </c>
      <c r="BK88">
        <v>1</v>
      </c>
      <c r="BL88">
        <v>1</v>
      </c>
      <c r="BM88">
        <v>1</v>
      </c>
      <c r="BN88">
        <v>0</v>
      </c>
      <c r="BO88">
        <v>0</v>
      </c>
      <c r="BP88">
        <v>0</v>
      </c>
      <c r="BQ88">
        <v>1</v>
      </c>
      <c r="BR88">
        <v>0</v>
      </c>
      <c r="BS88">
        <v>0</v>
      </c>
      <c r="BT88">
        <v>10</v>
      </c>
      <c r="BU88">
        <v>11</v>
      </c>
      <c r="BV88">
        <v>4</v>
      </c>
      <c r="BW88">
        <v>1</v>
      </c>
      <c r="BX88">
        <v>3</v>
      </c>
      <c r="BY88">
        <v>2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11</v>
      </c>
      <c r="CK88">
        <v>23</v>
      </c>
      <c r="CL88">
        <v>4</v>
      </c>
      <c r="CM88">
        <v>0</v>
      </c>
      <c r="CN88">
        <v>18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1</v>
      </c>
      <c r="CY88">
        <v>0</v>
      </c>
      <c r="CZ88">
        <v>23</v>
      </c>
      <c r="DA88">
        <v>33</v>
      </c>
      <c r="DB88">
        <v>13</v>
      </c>
      <c r="DC88">
        <v>1</v>
      </c>
      <c r="DD88">
        <v>6</v>
      </c>
      <c r="DE88">
        <v>7</v>
      </c>
      <c r="DF88">
        <v>0</v>
      </c>
      <c r="DG88">
        <v>0</v>
      </c>
      <c r="DH88">
        <v>0</v>
      </c>
      <c r="DI88">
        <v>2</v>
      </c>
      <c r="DJ88">
        <v>2</v>
      </c>
      <c r="DK88">
        <v>0</v>
      </c>
      <c r="DL88">
        <v>0</v>
      </c>
      <c r="DM88">
        <v>0</v>
      </c>
      <c r="DN88">
        <v>0</v>
      </c>
      <c r="DO88">
        <v>2</v>
      </c>
      <c r="DP88">
        <v>33</v>
      </c>
      <c r="DQ88">
        <v>34</v>
      </c>
      <c r="DR88">
        <v>13</v>
      </c>
      <c r="DS88">
        <v>0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1</v>
      </c>
      <c r="EC88">
        <v>0</v>
      </c>
      <c r="ED88">
        <v>0</v>
      </c>
      <c r="EE88">
        <v>19</v>
      </c>
      <c r="EF88">
        <v>34</v>
      </c>
      <c r="EG88">
        <v>15</v>
      </c>
      <c r="EH88">
        <v>9</v>
      </c>
      <c r="EI88">
        <v>3</v>
      </c>
      <c r="EJ88">
        <v>0</v>
      </c>
      <c r="EK88">
        <v>0</v>
      </c>
      <c r="EL88">
        <v>1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2</v>
      </c>
      <c r="ET88">
        <v>0</v>
      </c>
      <c r="EU88">
        <v>15</v>
      </c>
      <c r="EV88">
        <v>1</v>
      </c>
      <c r="EW88">
        <v>1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1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</row>
    <row r="89" spans="1:175">
      <c r="A89" t="s">
        <v>601</v>
      </c>
      <c r="B89" t="s">
        <v>600</v>
      </c>
      <c r="C89" t="str">
        <f>"240411"</f>
        <v>240411</v>
      </c>
      <c r="D89" t="s">
        <v>256</v>
      </c>
      <c r="E89">
        <v>11</v>
      </c>
      <c r="F89">
        <v>650</v>
      </c>
      <c r="G89">
        <v>490</v>
      </c>
      <c r="H89">
        <v>193</v>
      </c>
      <c r="I89">
        <v>297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297</v>
      </c>
      <c r="T89">
        <v>0</v>
      </c>
      <c r="U89">
        <v>0</v>
      </c>
      <c r="V89">
        <v>297</v>
      </c>
      <c r="W89">
        <v>25</v>
      </c>
      <c r="X89">
        <v>21</v>
      </c>
      <c r="Y89">
        <v>4</v>
      </c>
      <c r="Z89">
        <v>0</v>
      </c>
      <c r="AA89">
        <v>272</v>
      </c>
      <c r="AB89">
        <v>116</v>
      </c>
      <c r="AC89">
        <v>27</v>
      </c>
      <c r="AD89">
        <v>12</v>
      </c>
      <c r="AE89">
        <v>3</v>
      </c>
      <c r="AF89">
        <v>0</v>
      </c>
      <c r="AG89">
        <v>3</v>
      </c>
      <c r="AH89">
        <v>1</v>
      </c>
      <c r="AI89">
        <v>2</v>
      </c>
      <c r="AJ89">
        <v>1</v>
      </c>
      <c r="AK89">
        <v>3</v>
      </c>
      <c r="AL89">
        <v>46</v>
      </c>
      <c r="AM89">
        <v>0</v>
      </c>
      <c r="AN89">
        <v>4</v>
      </c>
      <c r="AO89">
        <v>9</v>
      </c>
      <c r="AP89">
        <v>5</v>
      </c>
      <c r="AQ89">
        <v>116</v>
      </c>
      <c r="AR89">
        <v>18</v>
      </c>
      <c r="AS89">
        <v>10</v>
      </c>
      <c r="AT89">
        <v>3</v>
      </c>
      <c r="AU89">
        <v>3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1</v>
      </c>
      <c r="BG89">
        <v>18</v>
      </c>
      <c r="BH89">
        <v>7</v>
      </c>
      <c r="BI89">
        <v>5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0</v>
      </c>
      <c r="BQ89">
        <v>0</v>
      </c>
      <c r="BR89">
        <v>1</v>
      </c>
      <c r="BS89">
        <v>0</v>
      </c>
      <c r="BT89">
        <v>7</v>
      </c>
      <c r="BU89">
        <v>2</v>
      </c>
      <c r="BV89">
        <v>1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2</v>
      </c>
      <c r="CK89">
        <v>61</v>
      </c>
      <c r="CL89">
        <v>5</v>
      </c>
      <c r="CM89">
        <v>2</v>
      </c>
      <c r="CN89">
        <v>52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2</v>
      </c>
      <c r="CZ89">
        <v>61</v>
      </c>
      <c r="DA89">
        <v>19</v>
      </c>
      <c r="DB89">
        <v>11</v>
      </c>
      <c r="DC89">
        <v>1</v>
      </c>
      <c r="DD89">
        <v>3</v>
      </c>
      <c r="DE89">
        <v>3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1</v>
      </c>
      <c r="DO89">
        <v>0</v>
      </c>
      <c r="DP89">
        <v>19</v>
      </c>
      <c r="DQ89">
        <v>42</v>
      </c>
      <c r="DR89">
        <v>7</v>
      </c>
      <c r="DS89">
        <v>2</v>
      </c>
      <c r="DT89">
        <v>0</v>
      </c>
      <c r="DU89">
        <v>0</v>
      </c>
      <c r="DV89">
        <v>1</v>
      </c>
      <c r="DW89">
        <v>1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31</v>
      </c>
      <c r="EF89">
        <v>42</v>
      </c>
      <c r="EG89">
        <v>4</v>
      </c>
      <c r="EH89">
        <v>2</v>
      </c>
      <c r="EI89">
        <v>0</v>
      </c>
      <c r="EJ89">
        <v>1</v>
      </c>
      <c r="EK89">
        <v>0</v>
      </c>
      <c r="EL89">
        <v>0</v>
      </c>
      <c r="EM89">
        <v>1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4</v>
      </c>
      <c r="EV89">
        <v>2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1</v>
      </c>
      <c r="FD89">
        <v>1</v>
      </c>
      <c r="FE89">
        <v>2</v>
      </c>
      <c r="FF89">
        <v>1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1</v>
      </c>
      <c r="FS89">
        <v>1</v>
      </c>
    </row>
    <row r="90" spans="1:175">
      <c r="A90" t="s">
        <v>599</v>
      </c>
      <c r="B90" t="s">
        <v>590</v>
      </c>
      <c r="C90" t="str">
        <f>"240412"</f>
        <v>240412</v>
      </c>
      <c r="D90" t="s">
        <v>256</v>
      </c>
      <c r="E90">
        <v>1</v>
      </c>
      <c r="F90">
        <v>758</v>
      </c>
      <c r="G90">
        <v>580</v>
      </c>
      <c r="H90">
        <v>249</v>
      </c>
      <c r="I90">
        <v>331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331</v>
      </c>
      <c r="T90">
        <v>0</v>
      </c>
      <c r="U90">
        <v>0</v>
      </c>
      <c r="V90">
        <v>331</v>
      </c>
      <c r="W90">
        <v>11</v>
      </c>
      <c r="X90">
        <v>7</v>
      </c>
      <c r="Y90">
        <v>4</v>
      </c>
      <c r="Z90">
        <v>0</v>
      </c>
      <c r="AA90">
        <v>320</v>
      </c>
      <c r="AB90">
        <v>114</v>
      </c>
      <c r="AC90">
        <v>20</v>
      </c>
      <c r="AD90">
        <v>12</v>
      </c>
      <c r="AE90">
        <v>33</v>
      </c>
      <c r="AF90">
        <v>3</v>
      </c>
      <c r="AG90">
        <v>3</v>
      </c>
      <c r="AH90">
        <v>2</v>
      </c>
      <c r="AI90">
        <v>7</v>
      </c>
      <c r="AJ90">
        <v>9</v>
      </c>
      <c r="AK90">
        <v>8</v>
      </c>
      <c r="AL90">
        <v>5</v>
      </c>
      <c r="AM90">
        <v>0</v>
      </c>
      <c r="AN90">
        <v>2</v>
      </c>
      <c r="AO90">
        <v>3</v>
      </c>
      <c r="AP90">
        <v>7</v>
      </c>
      <c r="AQ90">
        <v>114</v>
      </c>
      <c r="AR90">
        <v>53</v>
      </c>
      <c r="AS90">
        <v>26</v>
      </c>
      <c r="AT90">
        <v>7</v>
      </c>
      <c r="AU90">
        <v>6</v>
      </c>
      <c r="AV90">
        <v>2</v>
      </c>
      <c r="AW90">
        <v>3</v>
      </c>
      <c r="AX90">
        <v>4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1</v>
      </c>
      <c r="BE90">
        <v>2</v>
      </c>
      <c r="BF90">
        <v>2</v>
      </c>
      <c r="BG90">
        <v>53</v>
      </c>
      <c r="BH90">
        <v>10</v>
      </c>
      <c r="BI90">
        <v>5</v>
      </c>
      <c r="BJ90">
        <v>1</v>
      </c>
      <c r="BK90">
        <v>0</v>
      </c>
      <c r="BL90">
        <v>1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1</v>
      </c>
      <c r="BS90">
        <v>1</v>
      </c>
      <c r="BT90">
        <v>10</v>
      </c>
      <c r="BU90">
        <v>20</v>
      </c>
      <c r="BV90">
        <v>9</v>
      </c>
      <c r="BW90">
        <v>1</v>
      </c>
      <c r="BX90">
        <v>2</v>
      </c>
      <c r="BY90">
        <v>2</v>
      </c>
      <c r="BZ90">
        <v>0</v>
      </c>
      <c r="CA90">
        <v>0</v>
      </c>
      <c r="CB90">
        <v>1</v>
      </c>
      <c r="CC90">
        <v>0</v>
      </c>
      <c r="CD90">
        <v>1</v>
      </c>
      <c r="CE90">
        <v>1</v>
      </c>
      <c r="CF90">
        <v>1</v>
      </c>
      <c r="CG90">
        <v>0</v>
      </c>
      <c r="CH90">
        <v>1</v>
      </c>
      <c r="CI90">
        <v>1</v>
      </c>
      <c r="CJ90">
        <v>20</v>
      </c>
      <c r="CK90">
        <v>9</v>
      </c>
      <c r="CL90">
        <v>2</v>
      </c>
      <c r="CM90">
        <v>1</v>
      </c>
      <c r="CN90">
        <v>0</v>
      </c>
      <c r="CO90">
        <v>2</v>
      </c>
      <c r="CP90">
        <v>0</v>
      </c>
      <c r="CQ90">
        <v>0</v>
      </c>
      <c r="CR90">
        <v>4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9</v>
      </c>
      <c r="DA90">
        <v>42</v>
      </c>
      <c r="DB90">
        <v>13</v>
      </c>
      <c r="DC90">
        <v>1</v>
      </c>
      <c r="DD90">
        <v>3</v>
      </c>
      <c r="DE90">
        <v>19</v>
      </c>
      <c r="DF90">
        <v>0</v>
      </c>
      <c r="DG90">
        <v>0</v>
      </c>
      <c r="DH90">
        <v>0</v>
      </c>
      <c r="DI90">
        <v>0</v>
      </c>
      <c r="DJ90">
        <v>2</v>
      </c>
      <c r="DK90">
        <v>0</v>
      </c>
      <c r="DL90">
        <v>0</v>
      </c>
      <c r="DM90">
        <v>0</v>
      </c>
      <c r="DN90">
        <v>2</v>
      </c>
      <c r="DO90">
        <v>2</v>
      </c>
      <c r="DP90">
        <v>42</v>
      </c>
      <c r="DQ90">
        <v>49</v>
      </c>
      <c r="DR90">
        <v>15</v>
      </c>
      <c r="DS90">
        <v>3</v>
      </c>
      <c r="DT90">
        <v>8</v>
      </c>
      <c r="DU90">
        <v>1</v>
      </c>
      <c r="DV90">
        <v>0</v>
      </c>
      <c r="DW90">
        <v>1</v>
      </c>
      <c r="DX90">
        <v>0</v>
      </c>
      <c r="DY90">
        <v>0</v>
      </c>
      <c r="DZ90">
        <v>1</v>
      </c>
      <c r="EA90">
        <v>3</v>
      </c>
      <c r="EB90">
        <v>0</v>
      </c>
      <c r="EC90">
        <v>2</v>
      </c>
      <c r="ED90">
        <v>3</v>
      </c>
      <c r="EE90">
        <v>12</v>
      </c>
      <c r="EF90">
        <v>49</v>
      </c>
      <c r="EG90">
        <v>19</v>
      </c>
      <c r="EH90">
        <v>13</v>
      </c>
      <c r="EI90">
        <v>0</v>
      </c>
      <c r="EJ90">
        <v>3</v>
      </c>
      <c r="EK90">
        <v>0</v>
      </c>
      <c r="EL90">
        <v>0</v>
      </c>
      <c r="EM90">
        <v>0</v>
      </c>
      <c r="EN90">
        <v>0</v>
      </c>
      <c r="EO90">
        <v>2</v>
      </c>
      <c r="EP90">
        <v>0</v>
      </c>
      <c r="EQ90">
        <v>0</v>
      </c>
      <c r="ER90">
        <v>0</v>
      </c>
      <c r="ES90">
        <v>0</v>
      </c>
      <c r="ET90">
        <v>1</v>
      </c>
      <c r="EU90">
        <v>19</v>
      </c>
      <c r="EV90">
        <v>4</v>
      </c>
      <c r="EW90">
        <v>1</v>
      </c>
      <c r="EX90">
        <v>1</v>
      </c>
      <c r="EY90">
        <v>1</v>
      </c>
      <c r="EZ90">
        <v>1</v>
      </c>
      <c r="FA90">
        <v>0</v>
      </c>
      <c r="FB90">
        <v>0</v>
      </c>
      <c r="FC90">
        <v>0</v>
      </c>
      <c r="FD90">
        <v>0</v>
      </c>
      <c r="FE90">
        <v>4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</row>
    <row r="91" spans="1:175">
      <c r="A91" t="s">
        <v>598</v>
      </c>
      <c r="B91" t="s">
        <v>590</v>
      </c>
      <c r="C91" t="str">
        <f>"240412"</f>
        <v>240412</v>
      </c>
      <c r="D91" t="s">
        <v>280</v>
      </c>
      <c r="E91">
        <v>2</v>
      </c>
      <c r="F91">
        <v>1000</v>
      </c>
      <c r="G91">
        <v>750</v>
      </c>
      <c r="H91">
        <v>243</v>
      </c>
      <c r="I91">
        <v>507</v>
      </c>
      <c r="J91">
        <v>0</v>
      </c>
      <c r="K91">
        <v>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507</v>
      </c>
      <c r="T91">
        <v>0</v>
      </c>
      <c r="U91">
        <v>0</v>
      </c>
      <c r="V91">
        <v>507</v>
      </c>
      <c r="W91">
        <v>16</v>
      </c>
      <c r="X91">
        <v>14</v>
      </c>
      <c r="Y91">
        <v>2</v>
      </c>
      <c r="Z91">
        <v>0</v>
      </c>
      <c r="AA91">
        <v>491</v>
      </c>
      <c r="AB91">
        <v>181</v>
      </c>
      <c r="AC91">
        <v>53</v>
      </c>
      <c r="AD91">
        <v>28</v>
      </c>
      <c r="AE91">
        <v>17</v>
      </c>
      <c r="AF91">
        <v>22</v>
      </c>
      <c r="AG91">
        <v>4</v>
      </c>
      <c r="AH91">
        <v>0</v>
      </c>
      <c r="AI91">
        <v>8</v>
      </c>
      <c r="AJ91">
        <v>15</v>
      </c>
      <c r="AK91">
        <v>3</v>
      </c>
      <c r="AL91">
        <v>0</v>
      </c>
      <c r="AM91">
        <v>3</v>
      </c>
      <c r="AN91">
        <v>8</v>
      </c>
      <c r="AO91">
        <v>3</v>
      </c>
      <c r="AP91">
        <v>17</v>
      </c>
      <c r="AQ91">
        <v>181</v>
      </c>
      <c r="AR91">
        <v>96</v>
      </c>
      <c r="AS91">
        <v>44</v>
      </c>
      <c r="AT91">
        <v>24</v>
      </c>
      <c r="AU91">
        <v>3</v>
      </c>
      <c r="AV91">
        <v>6</v>
      </c>
      <c r="AW91">
        <v>3</v>
      </c>
      <c r="AX91">
        <v>4</v>
      </c>
      <c r="AY91">
        <v>2</v>
      </c>
      <c r="AZ91">
        <v>1</v>
      </c>
      <c r="BA91">
        <v>0</v>
      </c>
      <c r="BB91">
        <v>0</v>
      </c>
      <c r="BC91">
        <v>1</v>
      </c>
      <c r="BD91">
        <v>1</v>
      </c>
      <c r="BE91">
        <v>1</v>
      </c>
      <c r="BF91">
        <v>6</v>
      </c>
      <c r="BG91">
        <v>96</v>
      </c>
      <c r="BH91">
        <v>18</v>
      </c>
      <c r="BI91">
        <v>3</v>
      </c>
      <c r="BJ91">
        <v>5</v>
      </c>
      <c r="BK91">
        <v>1</v>
      </c>
      <c r="BL91">
        <v>0</v>
      </c>
      <c r="BM91">
        <v>3</v>
      </c>
      <c r="BN91">
        <v>1</v>
      </c>
      <c r="BO91">
        <v>0</v>
      </c>
      <c r="BP91">
        <v>0</v>
      </c>
      <c r="BQ91">
        <v>2</v>
      </c>
      <c r="BR91">
        <v>2</v>
      </c>
      <c r="BS91">
        <v>1</v>
      </c>
      <c r="BT91">
        <v>18</v>
      </c>
      <c r="BU91">
        <v>17</v>
      </c>
      <c r="BV91">
        <v>6</v>
      </c>
      <c r="BW91">
        <v>3</v>
      </c>
      <c r="BX91">
        <v>4</v>
      </c>
      <c r="BY91">
        <v>2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1</v>
      </c>
      <c r="CI91">
        <v>0</v>
      </c>
      <c r="CJ91">
        <v>17</v>
      </c>
      <c r="CK91">
        <v>20</v>
      </c>
      <c r="CL91">
        <v>10</v>
      </c>
      <c r="CM91">
        <v>0</v>
      </c>
      <c r="CN91">
        <v>0</v>
      </c>
      <c r="CO91">
        <v>1</v>
      </c>
      <c r="CP91">
        <v>1</v>
      </c>
      <c r="CQ91">
        <v>0</v>
      </c>
      <c r="CR91">
        <v>7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1</v>
      </c>
      <c r="CZ91">
        <v>20</v>
      </c>
      <c r="DA91">
        <v>24</v>
      </c>
      <c r="DB91">
        <v>9</v>
      </c>
      <c r="DC91">
        <v>7</v>
      </c>
      <c r="DD91">
        <v>1</v>
      </c>
      <c r="DE91">
        <v>3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2</v>
      </c>
      <c r="DL91">
        <v>0</v>
      </c>
      <c r="DM91">
        <v>0</v>
      </c>
      <c r="DN91">
        <v>0</v>
      </c>
      <c r="DO91">
        <v>1</v>
      </c>
      <c r="DP91">
        <v>24</v>
      </c>
      <c r="DQ91">
        <v>93</v>
      </c>
      <c r="DR91">
        <v>11</v>
      </c>
      <c r="DS91">
        <v>1</v>
      </c>
      <c r="DT91">
        <v>64</v>
      </c>
      <c r="DU91">
        <v>0</v>
      </c>
      <c r="DV91">
        <v>2</v>
      </c>
      <c r="DW91">
        <v>6</v>
      </c>
      <c r="DX91">
        <v>0</v>
      </c>
      <c r="DY91">
        <v>0</v>
      </c>
      <c r="DZ91">
        <v>0</v>
      </c>
      <c r="EA91">
        <v>0</v>
      </c>
      <c r="EB91">
        <v>1</v>
      </c>
      <c r="EC91">
        <v>1</v>
      </c>
      <c r="ED91">
        <v>0</v>
      </c>
      <c r="EE91">
        <v>7</v>
      </c>
      <c r="EF91">
        <v>93</v>
      </c>
      <c r="EG91">
        <v>41</v>
      </c>
      <c r="EH91">
        <v>29</v>
      </c>
      <c r="EI91">
        <v>2</v>
      </c>
      <c r="EJ91">
        <v>3</v>
      </c>
      <c r="EK91">
        <v>0</v>
      </c>
      <c r="EL91">
        <v>2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2</v>
      </c>
      <c r="ES91">
        <v>0</v>
      </c>
      <c r="ET91">
        <v>3</v>
      </c>
      <c r="EU91">
        <v>41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1</v>
      </c>
      <c r="FG91">
        <v>0</v>
      </c>
      <c r="FH91">
        <v>1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1</v>
      </c>
    </row>
    <row r="92" spans="1:175">
      <c r="A92" t="s">
        <v>597</v>
      </c>
      <c r="B92" t="s">
        <v>590</v>
      </c>
      <c r="C92" t="str">
        <f>"240412"</f>
        <v>240412</v>
      </c>
      <c r="D92" t="s">
        <v>596</v>
      </c>
      <c r="E92">
        <v>3</v>
      </c>
      <c r="F92">
        <v>2325</v>
      </c>
      <c r="G92">
        <v>1750</v>
      </c>
      <c r="H92">
        <v>444</v>
      </c>
      <c r="I92">
        <v>1306</v>
      </c>
      <c r="J92">
        <v>2</v>
      </c>
      <c r="K92">
        <v>10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1306</v>
      </c>
      <c r="T92">
        <v>0</v>
      </c>
      <c r="U92">
        <v>0</v>
      </c>
      <c r="V92">
        <v>1306</v>
      </c>
      <c r="W92">
        <v>34</v>
      </c>
      <c r="X92">
        <v>15</v>
      </c>
      <c r="Y92">
        <v>19</v>
      </c>
      <c r="Z92">
        <v>0</v>
      </c>
      <c r="AA92">
        <v>1272</v>
      </c>
      <c r="AB92">
        <v>397</v>
      </c>
      <c r="AC92">
        <v>176</v>
      </c>
      <c r="AD92">
        <v>64</v>
      </c>
      <c r="AE92">
        <v>34</v>
      </c>
      <c r="AF92">
        <v>7</v>
      </c>
      <c r="AG92">
        <v>3</v>
      </c>
      <c r="AH92">
        <v>14</v>
      </c>
      <c r="AI92">
        <v>40</v>
      </c>
      <c r="AJ92">
        <v>5</v>
      </c>
      <c r="AK92">
        <v>4</v>
      </c>
      <c r="AL92">
        <v>9</v>
      </c>
      <c r="AM92">
        <v>1</v>
      </c>
      <c r="AN92">
        <v>12</v>
      </c>
      <c r="AO92">
        <v>10</v>
      </c>
      <c r="AP92">
        <v>18</v>
      </c>
      <c r="AQ92">
        <v>397</v>
      </c>
      <c r="AR92">
        <v>283</v>
      </c>
      <c r="AS92">
        <v>140</v>
      </c>
      <c r="AT92">
        <v>44</v>
      </c>
      <c r="AU92">
        <v>32</v>
      </c>
      <c r="AV92">
        <v>21</v>
      </c>
      <c r="AW92">
        <v>13</v>
      </c>
      <c r="AX92">
        <v>2</v>
      </c>
      <c r="AY92">
        <v>1</v>
      </c>
      <c r="AZ92">
        <v>2</v>
      </c>
      <c r="BA92">
        <v>0</v>
      </c>
      <c r="BB92">
        <v>2</v>
      </c>
      <c r="BC92">
        <v>1</v>
      </c>
      <c r="BD92">
        <v>4</v>
      </c>
      <c r="BE92">
        <v>12</v>
      </c>
      <c r="BF92">
        <v>9</v>
      </c>
      <c r="BG92">
        <v>283</v>
      </c>
      <c r="BH92">
        <v>57</v>
      </c>
      <c r="BI92">
        <v>26</v>
      </c>
      <c r="BJ92">
        <v>3</v>
      </c>
      <c r="BK92">
        <v>4</v>
      </c>
      <c r="BL92">
        <v>4</v>
      </c>
      <c r="BM92">
        <v>1</v>
      </c>
      <c r="BN92">
        <v>6</v>
      </c>
      <c r="BO92">
        <v>1</v>
      </c>
      <c r="BP92">
        <v>5</v>
      </c>
      <c r="BQ92">
        <v>4</v>
      </c>
      <c r="BR92">
        <v>0</v>
      </c>
      <c r="BS92">
        <v>3</v>
      </c>
      <c r="BT92">
        <v>57</v>
      </c>
      <c r="BU92">
        <v>63</v>
      </c>
      <c r="BV92">
        <v>36</v>
      </c>
      <c r="BW92">
        <v>3</v>
      </c>
      <c r="BX92">
        <v>10</v>
      </c>
      <c r="BY92">
        <v>2</v>
      </c>
      <c r="BZ92">
        <v>0</v>
      </c>
      <c r="CA92">
        <v>3</v>
      </c>
      <c r="CB92">
        <v>2</v>
      </c>
      <c r="CC92">
        <v>1</v>
      </c>
      <c r="CD92">
        <v>1</v>
      </c>
      <c r="CE92">
        <v>0</v>
      </c>
      <c r="CF92">
        <v>2</v>
      </c>
      <c r="CG92">
        <v>0</v>
      </c>
      <c r="CH92">
        <v>0</v>
      </c>
      <c r="CI92">
        <v>3</v>
      </c>
      <c r="CJ92">
        <v>63</v>
      </c>
      <c r="CK92">
        <v>105</v>
      </c>
      <c r="CL92">
        <v>23</v>
      </c>
      <c r="CM92">
        <v>3</v>
      </c>
      <c r="CN92">
        <v>1</v>
      </c>
      <c r="CO92">
        <v>0</v>
      </c>
      <c r="CP92">
        <v>1</v>
      </c>
      <c r="CQ92">
        <v>1</v>
      </c>
      <c r="CR92">
        <v>72</v>
      </c>
      <c r="CS92">
        <v>0</v>
      </c>
      <c r="CT92">
        <v>0</v>
      </c>
      <c r="CU92">
        <v>1</v>
      </c>
      <c r="CV92">
        <v>0</v>
      </c>
      <c r="CW92">
        <v>0</v>
      </c>
      <c r="CX92">
        <v>0</v>
      </c>
      <c r="CY92">
        <v>3</v>
      </c>
      <c r="CZ92">
        <v>105</v>
      </c>
      <c r="DA92">
        <v>122</v>
      </c>
      <c r="DB92">
        <v>55</v>
      </c>
      <c r="DC92">
        <v>12</v>
      </c>
      <c r="DD92">
        <v>10</v>
      </c>
      <c r="DE92">
        <v>16</v>
      </c>
      <c r="DF92">
        <v>2</v>
      </c>
      <c r="DG92">
        <v>0</v>
      </c>
      <c r="DH92">
        <v>4</v>
      </c>
      <c r="DI92">
        <v>0</v>
      </c>
      <c r="DJ92">
        <v>5</v>
      </c>
      <c r="DK92">
        <v>2</v>
      </c>
      <c r="DL92">
        <v>2</v>
      </c>
      <c r="DM92">
        <v>2</v>
      </c>
      <c r="DN92">
        <v>3</v>
      </c>
      <c r="DO92">
        <v>9</v>
      </c>
      <c r="DP92">
        <v>122</v>
      </c>
      <c r="DQ92">
        <v>114</v>
      </c>
      <c r="DR92">
        <v>44</v>
      </c>
      <c r="DS92">
        <v>0</v>
      </c>
      <c r="DT92">
        <v>24</v>
      </c>
      <c r="DU92">
        <v>1</v>
      </c>
      <c r="DV92">
        <v>3</v>
      </c>
      <c r="DW92">
        <v>8</v>
      </c>
      <c r="DX92">
        <v>2</v>
      </c>
      <c r="DY92">
        <v>0</v>
      </c>
      <c r="DZ92">
        <v>1</v>
      </c>
      <c r="EA92">
        <v>0</v>
      </c>
      <c r="EB92">
        <v>2</v>
      </c>
      <c r="EC92">
        <v>1</v>
      </c>
      <c r="ED92">
        <v>0</v>
      </c>
      <c r="EE92">
        <v>28</v>
      </c>
      <c r="EF92">
        <v>114</v>
      </c>
      <c r="EG92">
        <v>117</v>
      </c>
      <c r="EH92">
        <v>70</v>
      </c>
      <c r="EI92">
        <v>14</v>
      </c>
      <c r="EJ92">
        <v>6</v>
      </c>
      <c r="EK92">
        <v>3</v>
      </c>
      <c r="EL92">
        <v>9</v>
      </c>
      <c r="EM92">
        <v>1</v>
      </c>
      <c r="EN92">
        <v>0</v>
      </c>
      <c r="EO92">
        <v>0</v>
      </c>
      <c r="EP92">
        <v>0</v>
      </c>
      <c r="EQ92">
        <v>1</v>
      </c>
      <c r="ER92">
        <v>1</v>
      </c>
      <c r="ES92">
        <v>0</v>
      </c>
      <c r="ET92">
        <v>12</v>
      </c>
      <c r="EU92">
        <v>117</v>
      </c>
      <c r="EV92">
        <v>8</v>
      </c>
      <c r="EW92">
        <v>4</v>
      </c>
      <c r="EX92">
        <v>0</v>
      </c>
      <c r="EY92">
        <v>0</v>
      </c>
      <c r="EZ92">
        <v>2</v>
      </c>
      <c r="FA92">
        <v>0</v>
      </c>
      <c r="FB92">
        <v>2</v>
      </c>
      <c r="FC92">
        <v>0</v>
      </c>
      <c r="FD92">
        <v>0</v>
      </c>
      <c r="FE92">
        <v>8</v>
      </c>
      <c r="FF92">
        <v>6</v>
      </c>
      <c r="FG92">
        <v>3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3</v>
      </c>
      <c r="FP92">
        <v>0</v>
      </c>
      <c r="FQ92">
        <v>0</v>
      </c>
      <c r="FR92">
        <v>0</v>
      </c>
      <c r="FS92">
        <v>6</v>
      </c>
    </row>
    <row r="93" spans="1:175">
      <c r="A93" t="s">
        <v>595</v>
      </c>
      <c r="B93" t="s">
        <v>590</v>
      </c>
      <c r="C93" t="str">
        <f>"240412"</f>
        <v>240412</v>
      </c>
      <c r="D93" t="s">
        <v>256</v>
      </c>
      <c r="E93">
        <v>4</v>
      </c>
      <c r="F93">
        <v>695</v>
      </c>
      <c r="G93">
        <v>530</v>
      </c>
      <c r="H93">
        <v>175</v>
      </c>
      <c r="I93">
        <v>355</v>
      </c>
      <c r="J93">
        <v>0</v>
      </c>
      <c r="K93">
        <v>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355</v>
      </c>
      <c r="T93">
        <v>0</v>
      </c>
      <c r="U93">
        <v>0</v>
      </c>
      <c r="V93">
        <v>355</v>
      </c>
      <c r="W93">
        <v>10</v>
      </c>
      <c r="X93">
        <v>7</v>
      </c>
      <c r="Y93">
        <v>3</v>
      </c>
      <c r="Z93">
        <v>0</v>
      </c>
      <c r="AA93">
        <v>345</v>
      </c>
      <c r="AB93">
        <v>109</v>
      </c>
      <c r="AC93">
        <v>40</v>
      </c>
      <c r="AD93">
        <v>23</v>
      </c>
      <c r="AE93">
        <v>3</v>
      </c>
      <c r="AF93">
        <v>9</v>
      </c>
      <c r="AG93">
        <v>2</v>
      </c>
      <c r="AH93">
        <v>5</v>
      </c>
      <c r="AI93">
        <v>3</v>
      </c>
      <c r="AJ93">
        <v>3</v>
      </c>
      <c r="AK93">
        <v>1</v>
      </c>
      <c r="AL93">
        <v>3</v>
      </c>
      <c r="AM93">
        <v>1</v>
      </c>
      <c r="AN93">
        <v>3</v>
      </c>
      <c r="AO93">
        <v>0</v>
      </c>
      <c r="AP93">
        <v>13</v>
      </c>
      <c r="AQ93">
        <v>109</v>
      </c>
      <c r="AR93">
        <v>63</v>
      </c>
      <c r="AS93">
        <v>21</v>
      </c>
      <c r="AT93">
        <v>17</v>
      </c>
      <c r="AU93">
        <v>7</v>
      </c>
      <c r="AV93">
        <v>3</v>
      </c>
      <c r="AW93">
        <v>6</v>
      </c>
      <c r="AX93">
        <v>0</v>
      </c>
      <c r="AY93">
        <v>1</v>
      </c>
      <c r="AZ93">
        <v>0</v>
      </c>
      <c r="BA93">
        <v>1</v>
      </c>
      <c r="BB93">
        <v>0</v>
      </c>
      <c r="BC93">
        <v>2</v>
      </c>
      <c r="BD93">
        <v>0</v>
      </c>
      <c r="BE93">
        <v>4</v>
      </c>
      <c r="BF93">
        <v>1</v>
      </c>
      <c r="BG93">
        <v>63</v>
      </c>
      <c r="BH93">
        <v>19</v>
      </c>
      <c r="BI93">
        <v>8</v>
      </c>
      <c r="BJ93">
        <v>1</v>
      </c>
      <c r="BK93">
        <v>0</v>
      </c>
      <c r="BL93">
        <v>0</v>
      </c>
      <c r="BM93">
        <v>3</v>
      </c>
      <c r="BN93">
        <v>1</v>
      </c>
      <c r="BO93">
        <v>2</v>
      </c>
      <c r="BP93">
        <v>0</v>
      </c>
      <c r="BQ93">
        <v>2</v>
      </c>
      <c r="BR93">
        <v>0</v>
      </c>
      <c r="BS93">
        <v>2</v>
      </c>
      <c r="BT93">
        <v>19</v>
      </c>
      <c r="BU93">
        <v>22</v>
      </c>
      <c r="BV93">
        <v>8</v>
      </c>
      <c r="BW93">
        <v>5</v>
      </c>
      <c r="BX93">
        <v>3</v>
      </c>
      <c r="BY93">
        <v>1</v>
      </c>
      <c r="BZ93">
        <v>0</v>
      </c>
      <c r="CA93">
        <v>0</v>
      </c>
      <c r="CB93">
        <v>1</v>
      </c>
      <c r="CC93">
        <v>0</v>
      </c>
      <c r="CD93">
        <v>2</v>
      </c>
      <c r="CE93">
        <v>0</v>
      </c>
      <c r="CF93">
        <v>0</v>
      </c>
      <c r="CG93">
        <v>0</v>
      </c>
      <c r="CH93">
        <v>1</v>
      </c>
      <c r="CI93">
        <v>1</v>
      </c>
      <c r="CJ93">
        <v>22</v>
      </c>
      <c r="CK93">
        <v>11</v>
      </c>
      <c r="CL93">
        <v>4</v>
      </c>
      <c r="CM93">
        <v>1</v>
      </c>
      <c r="CN93">
        <v>0</v>
      </c>
      <c r="CO93">
        <v>0</v>
      </c>
      <c r="CP93">
        <v>2</v>
      </c>
      <c r="CQ93">
        <v>0</v>
      </c>
      <c r="CR93">
        <v>4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11</v>
      </c>
      <c r="DA93">
        <v>34</v>
      </c>
      <c r="DB93">
        <v>16</v>
      </c>
      <c r="DC93">
        <v>3</v>
      </c>
      <c r="DD93">
        <v>1</v>
      </c>
      <c r="DE93">
        <v>5</v>
      </c>
      <c r="DF93">
        <v>0</v>
      </c>
      <c r="DG93">
        <v>1</v>
      </c>
      <c r="DH93">
        <v>0</v>
      </c>
      <c r="DI93">
        <v>1</v>
      </c>
      <c r="DJ93">
        <v>0</v>
      </c>
      <c r="DK93">
        <v>1</v>
      </c>
      <c r="DL93">
        <v>1</v>
      </c>
      <c r="DM93">
        <v>0</v>
      </c>
      <c r="DN93">
        <v>1</v>
      </c>
      <c r="DO93">
        <v>4</v>
      </c>
      <c r="DP93">
        <v>34</v>
      </c>
      <c r="DQ93">
        <v>71</v>
      </c>
      <c r="DR93">
        <v>21</v>
      </c>
      <c r="DS93">
        <v>2</v>
      </c>
      <c r="DT93">
        <v>32</v>
      </c>
      <c r="DU93">
        <v>1</v>
      </c>
      <c r="DV93">
        <v>1</v>
      </c>
      <c r="DW93">
        <v>0</v>
      </c>
      <c r="DX93">
        <v>0</v>
      </c>
      <c r="DY93">
        <v>1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13</v>
      </c>
      <c r="EF93">
        <v>71</v>
      </c>
      <c r="EG93">
        <v>14</v>
      </c>
      <c r="EH93">
        <v>10</v>
      </c>
      <c r="EI93">
        <v>2</v>
      </c>
      <c r="EJ93">
        <v>0</v>
      </c>
      <c r="EK93">
        <v>1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1</v>
      </c>
      <c r="EU93">
        <v>14</v>
      </c>
      <c r="EV93">
        <v>2</v>
      </c>
      <c r="EW93">
        <v>2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2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</row>
    <row r="94" spans="1:175">
      <c r="A94" t="s">
        <v>594</v>
      </c>
      <c r="B94" t="s">
        <v>590</v>
      </c>
      <c r="C94" t="str">
        <f>"240412"</f>
        <v>240412</v>
      </c>
      <c r="D94" t="s">
        <v>280</v>
      </c>
      <c r="E94">
        <v>5</v>
      </c>
      <c r="F94">
        <v>968</v>
      </c>
      <c r="G94">
        <v>720</v>
      </c>
      <c r="H94">
        <v>335</v>
      </c>
      <c r="I94">
        <v>385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385</v>
      </c>
      <c r="T94">
        <v>0</v>
      </c>
      <c r="U94">
        <v>0</v>
      </c>
      <c r="V94">
        <v>385</v>
      </c>
      <c r="W94">
        <v>12</v>
      </c>
      <c r="X94">
        <v>10</v>
      </c>
      <c r="Y94">
        <v>2</v>
      </c>
      <c r="Z94">
        <v>0</v>
      </c>
      <c r="AA94">
        <v>373</v>
      </c>
      <c r="AB94">
        <v>151</v>
      </c>
      <c r="AC94">
        <v>43</v>
      </c>
      <c r="AD94">
        <v>12</v>
      </c>
      <c r="AE94">
        <v>32</v>
      </c>
      <c r="AF94">
        <v>10</v>
      </c>
      <c r="AG94">
        <v>5</v>
      </c>
      <c r="AH94">
        <v>5</v>
      </c>
      <c r="AI94">
        <v>7</v>
      </c>
      <c r="AJ94">
        <v>9</v>
      </c>
      <c r="AK94">
        <v>7</v>
      </c>
      <c r="AL94">
        <v>2</v>
      </c>
      <c r="AM94">
        <v>2</v>
      </c>
      <c r="AN94">
        <v>8</v>
      </c>
      <c r="AO94">
        <v>1</v>
      </c>
      <c r="AP94">
        <v>8</v>
      </c>
      <c r="AQ94">
        <v>151</v>
      </c>
      <c r="AR94">
        <v>76</v>
      </c>
      <c r="AS94">
        <v>34</v>
      </c>
      <c r="AT94">
        <v>11</v>
      </c>
      <c r="AU94">
        <v>9</v>
      </c>
      <c r="AV94">
        <v>3</v>
      </c>
      <c r="AW94">
        <v>4</v>
      </c>
      <c r="AX94">
        <v>2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1</v>
      </c>
      <c r="BE94">
        <v>3</v>
      </c>
      <c r="BF94">
        <v>8</v>
      </c>
      <c r="BG94">
        <v>76</v>
      </c>
      <c r="BH94">
        <v>24</v>
      </c>
      <c r="BI94">
        <v>5</v>
      </c>
      <c r="BJ94">
        <v>3</v>
      </c>
      <c r="BK94">
        <v>3</v>
      </c>
      <c r="BL94">
        <v>2</v>
      </c>
      <c r="BM94">
        <v>2</v>
      </c>
      <c r="BN94">
        <v>2</v>
      </c>
      <c r="BO94">
        <v>0</v>
      </c>
      <c r="BP94">
        <v>1</v>
      </c>
      <c r="BQ94">
        <v>4</v>
      </c>
      <c r="BR94">
        <v>1</v>
      </c>
      <c r="BS94">
        <v>1</v>
      </c>
      <c r="BT94">
        <v>24</v>
      </c>
      <c r="BU94">
        <v>11</v>
      </c>
      <c r="BV94">
        <v>2</v>
      </c>
      <c r="BW94">
        <v>2</v>
      </c>
      <c r="BX94">
        <v>2</v>
      </c>
      <c r="BY94">
        <v>2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1</v>
      </c>
      <c r="CF94">
        <v>0</v>
      </c>
      <c r="CG94">
        <v>0</v>
      </c>
      <c r="CH94">
        <v>1</v>
      </c>
      <c r="CI94">
        <v>0</v>
      </c>
      <c r="CJ94">
        <v>11</v>
      </c>
      <c r="CK94">
        <v>26</v>
      </c>
      <c r="CL94">
        <v>5</v>
      </c>
      <c r="CM94">
        <v>2</v>
      </c>
      <c r="CN94">
        <v>1</v>
      </c>
      <c r="CO94">
        <v>0</v>
      </c>
      <c r="CP94">
        <v>0</v>
      </c>
      <c r="CQ94">
        <v>0</v>
      </c>
      <c r="CR94">
        <v>12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3</v>
      </c>
      <c r="CY94">
        <v>2</v>
      </c>
      <c r="CZ94">
        <v>26</v>
      </c>
      <c r="DA94">
        <v>24</v>
      </c>
      <c r="DB94">
        <v>7</v>
      </c>
      <c r="DC94">
        <v>3</v>
      </c>
      <c r="DD94">
        <v>3</v>
      </c>
      <c r="DE94">
        <v>8</v>
      </c>
      <c r="DF94">
        <v>0</v>
      </c>
      <c r="DG94">
        <v>0</v>
      </c>
      <c r="DH94">
        <v>1</v>
      </c>
      <c r="DI94">
        <v>0</v>
      </c>
      <c r="DJ94">
        <v>1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24</v>
      </c>
      <c r="DQ94">
        <v>38</v>
      </c>
      <c r="DR94">
        <v>9</v>
      </c>
      <c r="DS94">
        <v>3</v>
      </c>
      <c r="DT94">
        <v>7</v>
      </c>
      <c r="DU94">
        <v>0</v>
      </c>
      <c r="DV94">
        <v>4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0</v>
      </c>
      <c r="ED94">
        <v>0</v>
      </c>
      <c r="EE94">
        <v>9</v>
      </c>
      <c r="EF94">
        <v>38</v>
      </c>
      <c r="EG94">
        <v>20</v>
      </c>
      <c r="EH94">
        <v>10</v>
      </c>
      <c r="EI94">
        <v>2</v>
      </c>
      <c r="EJ94">
        <v>2</v>
      </c>
      <c r="EK94">
        <v>0</v>
      </c>
      <c r="EL94">
        <v>2</v>
      </c>
      <c r="EM94">
        <v>1</v>
      </c>
      <c r="EN94">
        <v>0</v>
      </c>
      <c r="EO94">
        <v>0</v>
      </c>
      <c r="EP94">
        <v>0</v>
      </c>
      <c r="EQ94">
        <v>1</v>
      </c>
      <c r="ER94">
        <v>0</v>
      </c>
      <c r="ES94">
        <v>0</v>
      </c>
      <c r="ET94">
        <v>2</v>
      </c>
      <c r="EU94">
        <v>20</v>
      </c>
      <c r="EV94">
        <v>2</v>
      </c>
      <c r="EW94">
        <v>0</v>
      </c>
      <c r="EX94">
        <v>0</v>
      </c>
      <c r="EY94">
        <v>0</v>
      </c>
      <c r="EZ94">
        <v>1</v>
      </c>
      <c r="FA94">
        <v>0</v>
      </c>
      <c r="FB94">
        <v>0</v>
      </c>
      <c r="FC94">
        <v>0</v>
      </c>
      <c r="FD94">
        <v>1</v>
      </c>
      <c r="FE94">
        <v>2</v>
      </c>
      <c r="FF94">
        <v>1</v>
      </c>
      <c r="FG94">
        <v>0</v>
      </c>
      <c r="FH94">
        <v>0</v>
      </c>
      <c r="FI94">
        <v>0</v>
      </c>
      <c r="FJ94">
        <v>1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1</v>
      </c>
    </row>
    <row r="95" spans="1:175">
      <c r="A95" t="s">
        <v>593</v>
      </c>
      <c r="B95" t="s">
        <v>590</v>
      </c>
      <c r="C95" t="str">
        <f>"240412"</f>
        <v>240412</v>
      </c>
      <c r="D95" t="s">
        <v>592</v>
      </c>
      <c r="E95">
        <v>6</v>
      </c>
      <c r="F95">
        <v>695</v>
      </c>
      <c r="G95">
        <v>520</v>
      </c>
      <c r="H95">
        <v>179</v>
      </c>
      <c r="I95">
        <v>341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341</v>
      </c>
      <c r="T95">
        <v>0</v>
      </c>
      <c r="U95">
        <v>0</v>
      </c>
      <c r="V95">
        <v>341</v>
      </c>
      <c r="W95">
        <v>5</v>
      </c>
      <c r="X95">
        <v>3</v>
      </c>
      <c r="Y95">
        <v>2</v>
      </c>
      <c r="Z95">
        <v>0</v>
      </c>
      <c r="AA95">
        <v>336</v>
      </c>
      <c r="AB95">
        <v>133</v>
      </c>
      <c r="AC95">
        <v>47</v>
      </c>
      <c r="AD95">
        <v>16</v>
      </c>
      <c r="AE95">
        <v>26</v>
      </c>
      <c r="AF95">
        <v>9</v>
      </c>
      <c r="AG95">
        <v>3</v>
      </c>
      <c r="AH95">
        <v>4</v>
      </c>
      <c r="AI95">
        <v>10</v>
      </c>
      <c r="AJ95">
        <v>0</v>
      </c>
      <c r="AK95">
        <v>2</v>
      </c>
      <c r="AL95">
        <v>1</v>
      </c>
      <c r="AM95">
        <v>1</v>
      </c>
      <c r="AN95">
        <v>4</v>
      </c>
      <c r="AO95">
        <v>1</v>
      </c>
      <c r="AP95">
        <v>9</v>
      </c>
      <c r="AQ95">
        <v>133</v>
      </c>
      <c r="AR95">
        <v>55</v>
      </c>
      <c r="AS95">
        <v>24</v>
      </c>
      <c r="AT95">
        <v>7</v>
      </c>
      <c r="AU95">
        <v>8</v>
      </c>
      <c r="AV95">
        <v>1</v>
      </c>
      <c r="AW95">
        <v>6</v>
      </c>
      <c r="AX95">
        <v>5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4</v>
      </c>
      <c r="BG95">
        <v>55</v>
      </c>
      <c r="BH95">
        <v>12</v>
      </c>
      <c r="BI95">
        <v>6</v>
      </c>
      <c r="BJ95">
        <v>3</v>
      </c>
      <c r="BK95">
        <v>0</v>
      </c>
      <c r="BL95">
        <v>1</v>
      </c>
      <c r="BM95">
        <v>0</v>
      </c>
      <c r="BN95">
        <v>1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12</v>
      </c>
      <c r="BU95">
        <v>13</v>
      </c>
      <c r="BV95">
        <v>7</v>
      </c>
      <c r="BW95">
        <v>1</v>
      </c>
      <c r="BX95">
        <v>1</v>
      </c>
      <c r="BY95">
        <v>1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1</v>
      </c>
      <c r="CJ95">
        <v>13</v>
      </c>
      <c r="CK95">
        <v>16</v>
      </c>
      <c r="CL95">
        <v>5</v>
      </c>
      <c r="CM95">
        <v>0</v>
      </c>
      <c r="CN95">
        <v>1</v>
      </c>
      <c r="CO95">
        <v>0</v>
      </c>
      <c r="CP95">
        <v>1</v>
      </c>
      <c r="CQ95">
        <v>0</v>
      </c>
      <c r="CR95">
        <v>5</v>
      </c>
      <c r="CS95">
        <v>0</v>
      </c>
      <c r="CT95">
        <v>0</v>
      </c>
      <c r="CU95">
        <v>0</v>
      </c>
      <c r="CV95">
        <v>1</v>
      </c>
      <c r="CW95">
        <v>0</v>
      </c>
      <c r="CX95">
        <v>1</v>
      </c>
      <c r="CY95">
        <v>2</v>
      </c>
      <c r="CZ95">
        <v>16</v>
      </c>
      <c r="DA95">
        <v>29</v>
      </c>
      <c r="DB95">
        <v>15</v>
      </c>
      <c r="DC95">
        <v>3</v>
      </c>
      <c r="DD95">
        <v>1</v>
      </c>
      <c r="DE95">
        <v>1</v>
      </c>
      <c r="DF95">
        <v>0</v>
      </c>
      <c r="DG95">
        <v>1</v>
      </c>
      <c r="DH95">
        <v>1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7</v>
      </c>
      <c r="DP95">
        <v>29</v>
      </c>
      <c r="DQ95">
        <v>50</v>
      </c>
      <c r="DR95">
        <v>18</v>
      </c>
      <c r="DS95">
        <v>1</v>
      </c>
      <c r="DT95">
        <v>12</v>
      </c>
      <c r="DU95">
        <v>0</v>
      </c>
      <c r="DV95">
        <v>2</v>
      </c>
      <c r="DW95">
        <v>3</v>
      </c>
      <c r="DX95">
        <v>1</v>
      </c>
      <c r="DY95">
        <v>2</v>
      </c>
      <c r="DZ95">
        <v>3</v>
      </c>
      <c r="EA95">
        <v>0</v>
      </c>
      <c r="EB95">
        <v>1</v>
      </c>
      <c r="EC95">
        <v>0</v>
      </c>
      <c r="ED95">
        <v>0</v>
      </c>
      <c r="EE95">
        <v>7</v>
      </c>
      <c r="EF95">
        <v>50</v>
      </c>
      <c r="EG95">
        <v>25</v>
      </c>
      <c r="EH95">
        <v>14</v>
      </c>
      <c r="EI95">
        <v>3</v>
      </c>
      <c r="EJ95">
        <v>0</v>
      </c>
      <c r="EK95">
        <v>0</v>
      </c>
      <c r="EL95">
        <v>2</v>
      </c>
      <c r="EM95">
        <v>0</v>
      </c>
      <c r="EN95">
        <v>2</v>
      </c>
      <c r="EO95">
        <v>0</v>
      </c>
      <c r="EP95">
        <v>0</v>
      </c>
      <c r="EQ95">
        <v>1</v>
      </c>
      <c r="ER95">
        <v>0</v>
      </c>
      <c r="ES95">
        <v>1</v>
      </c>
      <c r="ET95">
        <v>2</v>
      </c>
      <c r="EU95">
        <v>25</v>
      </c>
      <c r="EV95">
        <v>1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1</v>
      </c>
      <c r="FC95">
        <v>0</v>
      </c>
      <c r="FD95">
        <v>0</v>
      </c>
      <c r="FE95">
        <v>1</v>
      </c>
      <c r="FF95">
        <v>2</v>
      </c>
      <c r="FG95">
        <v>1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</v>
      </c>
      <c r="FP95">
        <v>0</v>
      </c>
      <c r="FQ95">
        <v>0</v>
      </c>
      <c r="FR95">
        <v>0</v>
      </c>
      <c r="FS95">
        <v>2</v>
      </c>
    </row>
    <row r="96" spans="1:175">
      <c r="A96" t="s">
        <v>591</v>
      </c>
      <c r="B96" t="s">
        <v>590</v>
      </c>
      <c r="C96" t="str">
        <f>"240412"</f>
        <v>240412</v>
      </c>
      <c r="D96" t="s">
        <v>126</v>
      </c>
      <c r="E96">
        <v>7</v>
      </c>
      <c r="F96">
        <v>57</v>
      </c>
      <c r="G96">
        <v>55</v>
      </c>
      <c r="H96">
        <v>25</v>
      </c>
      <c r="I96">
        <v>30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30</v>
      </c>
      <c r="T96">
        <v>0</v>
      </c>
      <c r="U96">
        <v>0</v>
      </c>
      <c r="V96">
        <v>30</v>
      </c>
      <c r="W96">
        <v>2</v>
      </c>
      <c r="X96">
        <v>2</v>
      </c>
      <c r="Y96">
        <v>0</v>
      </c>
      <c r="Z96">
        <v>0</v>
      </c>
      <c r="AA96">
        <v>28</v>
      </c>
      <c r="AB96">
        <v>5</v>
      </c>
      <c r="AC96">
        <v>1</v>
      </c>
      <c r="AD96">
        <v>0</v>
      </c>
      <c r="AE96">
        <v>0</v>
      </c>
      <c r="AF96">
        <v>1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2</v>
      </c>
      <c r="AN96">
        <v>0</v>
      </c>
      <c r="AO96">
        <v>0</v>
      </c>
      <c r="AP96">
        <v>0</v>
      </c>
      <c r="AQ96">
        <v>5</v>
      </c>
      <c r="AR96">
        <v>3</v>
      </c>
      <c r="AS96">
        <v>0</v>
      </c>
      <c r="AT96">
        <v>1</v>
      </c>
      <c r="AU96">
        <v>0</v>
      </c>
      <c r="AV96">
        <v>0</v>
      </c>
      <c r="AW96">
        <v>1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3</v>
      </c>
      <c r="BH96">
        <v>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1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17</v>
      </c>
      <c r="CL96">
        <v>9</v>
      </c>
      <c r="CM96">
        <v>2</v>
      </c>
      <c r="CN96">
        <v>0</v>
      </c>
      <c r="CO96">
        <v>0</v>
      </c>
      <c r="CP96">
        <v>2</v>
      </c>
      <c r="CQ96">
        <v>0</v>
      </c>
      <c r="CR96">
        <v>3</v>
      </c>
      <c r="CS96">
        <v>0</v>
      </c>
      <c r="CT96">
        <v>0</v>
      </c>
      <c r="CU96">
        <v>0</v>
      </c>
      <c r="CV96">
        <v>1</v>
      </c>
      <c r="CW96">
        <v>0</v>
      </c>
      <c r="CX96">
        <v>0</v>
      </c>
      <c r="CY96">
        <v>0</v>
      </c>
      <c r="CZ96">
        <v>17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1</v>
      </c>
      <c r="DR96">
        <v>1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1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1</v>
      </c>
      <c r="FG96">
        <v>1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1</v>
      </c>
    </row>
    <row r="97" spans="1:175">
      <c r="A97" t="s">
        <v>589</v>
      </c>
      <c r="B97" t="s">
        <v>576</v>
      </c>
      <c r="C97" t="str">
        <f>"240413"</f>
        <v>240413</v>
      </c>
      <c r="D97" t="s">
        <v>588</v>
      </c>
      <c r="E97">
        <v>1</v>
      </c>
      <c r="F97">
        <v>1505</v>
      </c>
      <c r="G97">
        <v>1150</v>
      </c>
      <c r="H97">
        <v>293</v>
      </c>
      <c r="I97">
        <v>857</v>
      </c>
      <c r="J97">
        <v>0</v>
      </c>
      <c r="K97">
        <v>8</v>
      </c>
      <c r="L97">
        <v>2</v>
      </c>
      <c r="M97">
        <v>2</v>
      </c>
      <c r="N97">
        <v>0</v>
      </c>
      <c r="O97">
        <v>0</v>
      </c>
      <c r="P97">
        <v>0</v>
      </c>
      <c r="Q97">
        <v>0</v>
      </c>
      <c r="R97">
        <v>2</v>
      </c>
      <c r="S97">
        <v>859</v>
      </c>
      <c r="T97">
        <v>2</v>
      </c>
      <c r="U97">
        <v>0</v>
      </c>
      <c r="V97">
        <v>859</v>
      </c>
      <c r="W97">
        <v>7</v>
      </c>
      <c r="X97">
        <v>4</v>
      </c>
      <c r="Y97">
        <v>3</v>
      </c>
      <c r="Z97">
        <v>0</v>
      </c>
      <c r="AA97">
        <v>852</v>
      </c>
      <c r="AB97">
        <v>238</v>
      </c>
      <c r="AC97">
        <v>99</v>
      </c>
      <c r="AD97">
        <v>42</v>
      </c>
      <c r="AE97">
        <v>4</v>
      </c>
      <c r="AF97">
        <v>8</v>
      </c>
      <c r="AG97">
        <v>11</v>
      </c>
      <c r="AH97">
        <v>6</v>
      </c>
      <c r="AI97">
        <v>16</v>
      </c>
      <c r="AJ97">
        <v>12</v>
      </c>
      <c r="AK97">
        <v>2</v>
      </c>
      <c r="AL97">
        <v>2</v>
      </c>
      <c r="AM97">
        <v>2</v>
      </c>
      <c r="AN97">
        <v>17</v>
      </c>
      <c r="AO97">
        <v>2</v>
      </c>
      <c r="AP97">
        <v>15</v>
      </c>
      <c r="AQ97">
        <v>238</v>
      </c>
      <c r="AR97">
        <v>188</v>
      </c>
      <c r="AS97">
        <v>80</v>
      </c>
      <c r="AT97">
        <v>45</v>
      </c>
      <c r="AU97">
        <v>27</v>
      </c>
      <c r="AV97">
        <v>13</v>
      </c>
      <c r="AW97">
        <v>4</v>
      </c>
      <c r="AX97">
        <v>2</v>
      </c>
      <c r="AY97">
        <v>3</v>
      </c>
      <c r="AZ97">
        <v>1</v>
      </c>
      <c r="BA97">
        <v>1</v>
      </c>
      <c r="BB97">
        <v>0</v>
      </c>
      <c r="BC97">
        <v>1</v>
      </c>
      <c r="BD97">
        <v>1</v>
      </c>
      <c r="BE97">
        <v>2</v>
      </c>
      <c r="BF97">
        <v>8</v>
      </c>
      <c r="BG97">
        <v>188</v>
      </c>
      <c r="BH97">
        <v>39</v>
      </c>
      <c r="BI97">
        <v>16</v>
      </c>
      <c r="BJ97">
        <v>4</v>
      </c>
      <c r="BK97">
        <v>2</v>
      </c>
      <c r="BL97">
        <v>5</v>
      </c>
      <c r="BM97">
        <v>1</v>
      </c>
      <c r="BN97">
        <v>2</v>
      </c>
      <c r="BO97">
        <v>3</v>
      </c>
      <c r="BP97">
        <v>2</v>
      </c>
      <c r="BQ97">
        <v>3</v>
      </c>
      <c r="BR97">
        <v>0</v>
      </c>
      <c r="BS97">
        <v>1</v>
      </c>
      <c r="BT97">
        <v>39</v>
      </c>
      <c r="BU97">
        <v>41</v>
      </c>
      <c r="BV97">
        <v>14</v>
      </c>
      <c r="BW97">
        <v>3</v>
      </c>
      <c r="BX97">
        <v>3</v>
      </c>
      <c r="BY97">
        <v>2</v>
      </c>
      <c r="BZ97">
        <v>2</v>
      </c>
      <c r="CA97">
        <v>1</v>
      </c>
      <c r="CB97">
        <v>1</v>
      </c>
      <c r="CC97">
        <v>1</v>
      </c>
      <c r="CD97">
        <v>0</v>
      </c>
      <c r="CE97">
        <v>0</v>
      </c>
      <c r="CF97">
        <v>0</v>
      </c>
      <c r="CG97">
        <v>10</v>
      </c>
      <c r="CH97">
        <v>1</v>
      </c>
      <c r="CI97">
        <v>3</v>
      </c>
      <c r="CJ97">
        <v>41</v>
      </c>
      <c r="CK97">
        <v>29</v>
      </c>
      <c r="CL97">
        <v>21</v>
      </c>
      <c r="CM97">
        <v>0</v>
      </c>
      <c r="CN97">
        <v>0</v>
      </c>
      <c r="CO97">
        <v>2</v>
      </c>
      <c r="CP97">
        <v>0</v>
      </c>
      <c r="CQ97">
        <v>2</v>
      </c>
      <c r="CR97">
        <v>2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1</v>
      </c>
      <c r="CZ97">
        <v>29</v>
      </c>
      <c r="DA97">
        <v>138</v>
      </c>
      <c r="DB97">
        <v>65</v>
      </c>
      <c r="DC97">
        <v>16</v>
      </c>
      <c r="DD97">
        <v>7</v>
      </c>
      <c r="DE97">
        <v>24</v>
      </c>
      <c r="DF97">
        <v>0</v>
      </c>
      <c r="DG97">
        <v>4</v>
      </c>
      <c r="DH97">
        <v>5</v>
      </c>
      <c r="DI97">
        <v>3</v>
      </c>
      <c r="DJ97">
        <v>2</v>
      </c>
      <c r="DK97">
        <v>0</v>
      </c>
      <c r="DL97">
        <v>0</v>
      </c>
      <c r="DM97">
        <v>1</v>
      </c>
      <c r="DN97">
        <v>0</v>
      </c>
      <c r="DO97">
        <v>11</v>
      </c>
      <c r="DP97">
        <v>138</v>
      </c>
      <c r="DQ97">
        <v>102</v>
      </c>
      <c r="DR97">
        <v>50</v>
      </c>
      <c r="DS97">
        <v>4</v>
      </c>
      <c r="DT97">
        <v>3</v>
      </c>
      <c r="DU97">
        <v>2</v>
      </c>
      <c r="DV97">
        <v>4</v>
      </c>
      <c r="DW97">
        <v>7</v>
      </c>
      <c r="DX97">
        <v>3</v>
      </c>
      <c r="DY97">
        <v>1</v>
      </c>
      <c r="DZ97">
        <v>3</v>
      </c>
      <c r="EA97">
        <v>0</v>
      </c>
      <c r="EB97">
        <v>1</v>
      </c>
      <c r="EC97">
        <v>4</v>
      </c>
      <c r="ED97">
        <v>2</v>
      </c>
      <c r="EE97">
        <v>18</v>
      </c>
      <c r="EF97">
        <v>102</v>
      </c>
      <c r="EG97">
        <v>75</v>
      </c>
      <c r="EH97">
        <v>41</v>
      </c>
      <c r="EI97">
        <v>5</v>
      </c>
      <c r="EJ97">
        <v>4</v>
      </c>
      <c r="EK97">
        <v>1</v>
      </c>
      <c r="EL97">
        <v>5</v>
      </c>
      <c r="EM97">
        <v>8</v>
      </c>
      <c r="EN97">
        <v>6</v>
      </c>
      <c r="EO97">
        <v>1</v>
      </c>
      <c r="EP97">
        <v>1</v>
      </c>
      <c r="EQ97">
        <v>0</v>
      </c>
      <c r="ER97">
        <v>0</v>
      </c>
      <c r="ES97">
        <v>0</v>
      </c>
      <c r="ET97">
        <v>3</v>
      </c>
      <c r="EU97">
        <v>75</v>
      </c>
      <c r="EV97">
        <v>1</v>
      </c>
      <c r="EW97">
        <v>1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1</v>
      </c>
      <c r="FF97">
        <v>1</v>
      </c>
      <c r="FG97">
        <v>0</v>
      </c>
      <c r="FH97">
        <v>1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1</v>
      </c>
    </row>
    <row r="98" spans="1:175">
      <c r="A98" t="s">
        <v>587</v>
      </c>
      <c r="B98" t="s">
        <v>576</v>
      </c>
      <c r="C98" t="str">
        <f>"240413"</f>
        <v>240413</v>
      </c>
      <c r="D98" t="s">
        <v>509</v>
      </c>
      <c r="E98">
        <v>2</v>
      </c>
      <c r="F98">
        <v>1292</v>
      </c>
      <c r="G98">
        <v>970</v>
      </c>
      <c r="H98">
        <v>464</v>
      </c>
      <c r="I98">
        <v>506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506</v>
      </c>
      <c r="T98">
        <v>0</v>
      </c>
      <c r="U98">
        <v>0</v>
      </c>
      <c r="V98">
        <v>506</v>
      </c>
      <c r="W98">
        <v>19</v>
      </c>
      <c r="X98">
        <v>16</v>
      </c>
      <c r="Y98">
        <v>3</v>
      </c>
      <c r="Z98">
        <v>0</v>
      </c>
      <c r="AA98">
        <v>487</v>
      </c>
      <c r="AB98">
        <v>174</v>
      </c>
      <c r="AC98">
        <v>58</v>
      </c>
      <c r="AD98">
        <v>28</v>
      </c>
      <c r="AE98">
        <v>22</v>
      </c>
      <c r="AF98">
        <v>4</v>
      </c>
      <c r="AG98">
        <v>14</v>
      </c>
      <c r="AH98">
        <v>1</v>
      </c>
      <c r="AI98">
        <v>16</v>
      </c>
      <c r="AJ98">
        <v>2</v>
      </c>
      <c r="AK98">
        <v>3</v>
      </c>
      <c r="AL98">
        <v>1</v>
      </c>
      <c r="AM98">
        <v>0</v>
      </c>
      <c r="AN98">
        <v>12</v>
      </c>
      <c r="AO98">
        <v>2</v>
      </c>
      <c r="AP98">
        <v>11</v>
      </c>
      <c r="AQ98">
        <v>174</v>
      </c>
      <c r="AR98">
        <v>76</v>
      </c>
      <c r="AS98">
        <v>20</v>
      </c>
      <c r="AT98">
        <v>17</v>
      </c>
      <c r="AU98">
        <v>10</v>
      </c>
      <c r="AV98">
        <v>7</v>
      </c>
      <c r="AW98">
        <v>10</v>
      </c>
      <c r="AX98">
        <v>2</v>
      </c>
      <c r="AY98">
        <v>1</v>
      </c>
      <c r="AZ98">
        <v>1</v>
      </c>
      <c r="BA98">
        <v>0</v>
      </c>
      <c r="BB98">
        <v>0</v>
      </c>
      <c r="BC98">
        <v>2</v>
      </c>
      <c r="BD98">
        <v>3</v>
      </c>
      <c r="BE98">
        <v>2</v>
      </c>
      <c r="BF98">
        <v>1</v>
      </c>
      <c r="BG98">
        <v>76</v>
      </c>
      <c r="BH98">
        <v>27</v>
      </c>
      <c r="BI98">
        <v>10</v>
      </c>
      <c r="BJ98">
        <v>1</v>
      </c>
      <c r="BK98">
        <v>4</v>
      </c>
      <c r="BL98">
        <v>1</v>
      </c>
      <c r="BM98">
        <v>0</v>
      </c>
      <c r="BN98">
        <v>1</v>
      </c>
      <c r="BO98">
        <v>1</v>
      </c>
      <c r="BP98">
        <v>2</v>
      </c>
      <c r="BQ98">
        <v>3</v>
      </c>
      <c r="BR98">
        <v>2</v>
      </c>
      <c r="BS98">
        <v>2</v>
      </c>
      <c r="BT98">
        <v>27</v>
      </c>
      <c r="BU98">
        <v>20</v>
      </c>
      <c r="BV98">
        <v>10</v>
      </c>
      <c r="BW98">
        <v>3</v>
      </c>
      <c r="BX98">
        <v>0</v>
      </c>
      <c r="BY98">
        <v>0</v>
      </c>
      <c r="BZ98">
        <v>0</v>
      </c>
      <c r="CA98">
        <v>2</v>
      </c>
      <c r="CB98">
        <v>1</v>
      </c>
      <c r="CC98">
        <v>0</v>
      </c>
      <c r="CD98">
        <v>1</v>
      </c>
      <c r="CE98">
        <v>0</v>
      </c>
      <c r="CF98">
        <v>1</v>
      </c>
      <c r="CG98">
        <v>0</v>
      </c>
      <c r="CH98">
        <v>1</v>
      </c>
      <c r="CI98">
        <v>1</v>
      </c>
      <c r="CJ98">
        <v>20</v>
      </c>
      <c r="CK98">
        <v>27</v>
      </c>
      <c r="CL98">
        <v>16</v>
      </c>
      <c r="CM98">
        <v>0</v>
      </c>
      <c r="CN98">
        <v>1</v>
      </c>
      <c r="CO98">
        <v>3</v>
      </c>
      <c r="CP98">
        <v>1</v>
      </c>
      <c r="CQ98">
        <v>1</v>
      </c>
      <c r="CR98">
        <v>1</v>
      </c>
      <c r="CS98">
        <v>1</v>
      </c>
      <c r="CT98">
        <v>0</v>
      </c>
      <c r="CU98">
        <v>0</v>
      </c>
      <c r="CV98">
        <v>2</v>
      </c>
      <c r="CW98">
        <v>1</v>
      </c>
      <c r="CX98">
        <v>0</v>
      </c>
      <c r="CY98">
        <v>0</v>
      </c>
      <c r="CZ98">
        <v>27</v>
      </c>
      <c r="DA98">
        <v>61</v>
      </c>
      <c r="DB98">
        <v>29</v>
      </c>
      <c r="DC98">
        <v>8</v>
      </c>
      <c r="DD98">
        <v>0</v>
      </c>
      <c r="DE98">
        <v>15</v>
      </c>
      <c r="DF98">
        <v>1</v>
      </c>
      <c r="DG98">
        <v>2</v>
      </c>
      <c r="DH98">
        <v>0</v>
      </c>
      <c r="DI98">
        <v>0</v>
      </c>
      <c r="DJ98">
        <v>3</v>
      </c>
      <c r="DK98">
        <v>0</v>
      </c>
      <c r="DL98">
        <v>0</v>
      </c>
      <c r="DM98">
        <v>0</v>
      </c>
      <c r="DN98">
        <v>0</v>
      </c>
      <c r="DO98">
        <v>3</v>
      </c>
      <c r="DP98">
        <v>61</v>
      </c>
      <c r="DQ98">
        <v>64</v>
      </c>
      <c r="DR98">
        <v>30</v>
      </c>
      <c r="DS98">
        <v>6</v>
      </c>
      <c r="DT98">
        <v>6</v>
      </c>
      <c r="DU98">
        <v>2</v>
      </c>
      <c r="DV98">
        <v>3</v>
      </c>
      <c r="DW98">
        <v>4</v>
      </c>
      <c r="DX98">
        <v>0</v>
      </c>
      <c r="DY98">
        <v>0</v>
      </c>
      <c r="DZ98">
        <v>3</v>
      </c>
      <c r="EA98">
        <v>0</v>
      </c>
      <c r="EB98">
        <v>0</v>
      </c>
      <c r="EC98">
        <v>2</v>
      </c>
      <c r="ED98">
        <v>1</v>
      </c>
      <c r="EE98">
        <v>7</v>
      </c>
      <c r="EF98">
        <v>64</v>
      </c>
      <c r="EG98">
        <v>33</v>
      </c>
      <c r="EH98">
        <v>24</v>
      </c>
      <c r="EI98">
        <v>2</v>
      </c>
      <c r="EJ98">
        <v>3</v>
      </c>
      <c r="EK98">
        <v>0</v>
      </c>
      <c r="EL98">
        <v>0</v>
      </c>
      <c r="EM98">
        <v>1</v>
      </c>
      <c r="EN98">
        <v>2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1</v>
      </c>
      <c r="EU98">
        <v>33</v>
      </c>
      <c r="EV98">
        <v>4</v>
      </c>
      <c r="EW98">
        <v>2</v>
      </c>
      <c r="EX98">
        <v>0</v>
      </c>
      <c r="EY98">
        <v>0</v>
      </c>
      <c r="EZ98">
        <v>0</v>
      </c>
      <c r="FA98">
        <v>2</v>
      </c>
      <c r="FB98">
        <v>0</v>
      </c>
      <c r="FC98">
        <v>0</v>
      </c>
      <c r="FD98">
        <v>0</v>
      </c>
      <c r="FE98">
        <v>4</v>
      </c>
      <c r="FF98">
        <v>1</v>
      </c>
      <c r="FG98">
        <v>1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1</v>
      </c>
    </row>
    <row r="99" spans="1:175">
      <c r="A99" t="s">
        <v>586</v>
      </c>
      <c r="B99" t="s">
        <v>576</v>
      </c>
      <c r="C99" t="str">
        <f>"240413"</f>
        <v>240413</v>
      </c>
      <c r="D99" t="s">
        <v>132</v>
      </c>
      <c r="E99">
        <v>3</v>
      </c>
      <c r="F99">
        <v>1159</v>
      </c>
      <c r="G99">
        <v>879</v>
      </c>
      <c r="H99">
        <v>249</v>
      </c>
      <c r="I99">
        <v>630</v>
      </c>
      <c r="J99">
        <v>0</v>
      </c>
      <c r="K99">
        <v>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630</v>
      </c>
      <c r="T99">
        <v>0</v>
      </c>
      <c r="U99">
        <v>0</v>
      </c>
      <c r="V99">
        <v>630</v>
      </c>
      <c r="W99">
        <v>8</v>
      </c>
      <c r="X99">
        <v>5</v>
      </c>
      <c r="Y99">
        <v>3</v>
      </c>
      <c r="Z99">
        <v>0</v>
      </c>
      <c r="AA99">
        <v>622</v>
      </c>
      <c r="AB99">
        <v>172</v>
      </c>
      <c r="AC99">
        <v>74</v>
      </c>
      <c r="AD99">
        <v>22</v>
      </c>
      <c r="AE99">
        <v>4</v>
      </c>
      <c r="AF99">
        <v>7</v>
      </c>
      <c r="AG99">
        <v>3</v>
      </c>
      <c r="AH99">
        <v>8</v>
      </c>
      <c r="AI99">
        <v>31</v>
      </c>
      <c r="AJ99">
        <v>1</v>
      </c>
      <c r="AK99">
        <v>2</v>
      </c>
      <c r="AL99">
        <v>3</v>
      </c>
      <c r="AM99">
        <v>0</v>
      </c>
      <c r="AN99">
        <v>7</v>
      </c>
      <c r="AO99">
        <v>2</v>
      </c>
      <c r="AP99">
        <v>8</v>
      </c>
      <c r="AQ99">
        <v>172</v>
      </c>
      <c r="AR99">
        <v>159</v>
      </c>
      <c r="AS99">
        <v>53</v>
      </c>
      <c r="AT99">
        <v>48</v>
      </c>
      <c r="AU99">
        <v>19</v>
      </c>
      <c r="AV99">
        <v>11</v>
      </c>
      <c r="AW99">
        <v>7</v>
      </c>
      <c r="AX99">
        <v>0</v>
      </c>
      <c r="AY99">
        <v>3</v>
      </c>
      <c r="AZ99">
        <v>0</v>
      </c>
      <c r="BA99">
        <v>1</v>
      </c>
      <c r="BB99">
        <v>1</v>
      </c>
      <c r="BC99">
        <v>0</v>
      </c>
      <c r="BD99">
        <v>6</v>
      </c>
      <c r="BE99">
        <v>8</v>
      </c>
      <c r="BF99">
        <v>2</v>
      </c>
      <c r="BG99">
        <v>159</v>
      </c>
      <c r="BH99">
        <v>29</v>
      </c>
      <c r="BI99">
        <v>12</v>
      </c>
      <c r="BJ99">
        <v>0</v>
      </c>
      <c r="BK99">
        <v>0</v>
      </c>
      <c r="BL99">
        <v>1</v>
      </c>
      <c r="BM99">
        <v>2</v>
      </c>
      <c r="BN99">
        <v>0</v>
      </c>
      <c r="BO99">
        <v>0</v>
      </c>
      <c r="BP99">
        <v>2</v>
      </c>
      <c r="BQ99">
        <v>7</v>
      </c>
      <c r="BR99">
        <v>1</v>
      </c>
      <c r="BS99">
        <v>4</v>
      </c>
      <c r="BT99">
        <v>29</v>
      </c>
      <c r="BU99">
        <v>24</v>
      </c>
      <c r="BV99">
        <v>12</v>
      </c>
      <c r="BW99">
        <v>3</v>
      </c>
      <c r="BX99">
        <v>3</v>
      </c>
      <c r="BY99">
        <v>2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1</v>
      </c>
      <c r="CH99">
        <v>1</v>
      </c>
      <c r="CI99">
        <v>1</v>
      </c>
      <c r="CJ99">
        <v>24</v>
      </c>
      <c r="CK99">
        <v>22</v>
      </c>
      <c r="CL99">
        <v>18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1</v>
      </c>
      <c r="CS99">
        <v>0</v>
      </c>
      <c r="CT99">
        <v>0</v>
      </c>
      <c r="CU99">
        <v>0</v>
      </c>
      <c r="CV99">
        <v>2</v>
      </c>
      <c r="CW99">
        <v>0</v>
      </c>
      <c r="CX99">
        <v>1</v>
      </c>
      <c r="CY99">
        <v>0</v>
      </c>
      <c r="CZ99">
        <v>22</v>
      </c>
      <c r="DA99">
        <v>84</v>
      </c>
      <c r="DB99">
        <v>40</v>
      </c>
      <c r="DC99">
        <v>8</v>
      </c>
      <c r="DD99">
        <v>2</v>
      </c>
      <c r="DE99">
        <v>22</v>
      </c>
      <c r="DF99">
        <v>0</v>
      </c>
      <c r="DG99">
        <v>0</v>
      </c>
      <c r="DH99">
        <v>1</v>
      </c>
      <c r="DI99">
        <v>3</v>
      </c>
      <c r="DJ99">
        <v>2</v>
      </c>
      <c r="DK99">
        <v>2</v>
      </c>
      <c r="DL99">
        <v>0</v>
      </c>
      <c r="DM99">
        <v>0</v>
      </c>
      <c r="DN99">
        <v>0</v>
      </c>
      <c r="DO99">
        <v>4</v>
      </c>
      <c r="DP99">
        <v>84</v>
      </c>
      <c r="DQ99">
        <v>83</v>
      </c>
      <c r="DR99">
        <v>36</v>
      </c>
      <c r="DS99">
        <v>2</v>
      </c>
      <c r="DT99">
        <v>7</v>
      </c>
      <c r="DU99">
        <v>0</v>
      </c>
      <c r="DV99">
        <v>2</v>
      </c>
      <c r="DW99">
        <v>3</v>
      </c>
      <c r="DX99">
        <v>10</v>
      </c>
      <c r="DY99">
        <v>2</v>
      </c>
      <c r="DZ99">
        <v>1</v>
      </c>
      <c r="EA99">
        <v>2</v>
      </c>
      <c r="EB99">
        <v>4</v>
      </c>
      <c r="EC99">
        <v>0</v>
      </c>
      <c r="ED99">
        <v>0</v>
      </c>
      <c r="EE99">
        <v>14</v>
      </c>
      <c r="EF99">
        <v>83</v>
      </c>
      <c r="EG99">
        <v>45</v>
      </c>
      <c r="EH99">
        <v>23</v>
      </c>
      <c r="EI99">
        <v>3</v>
      </c>
      <c r="EJ99">
        <v>2</v>
      </c>
      <c r="EK99">
        <v>0</v>
      </c>
      <c r="EL99">
        <v>4</v>
      </c>
      <c r="EM99">
        <v>4</v>
      </c>
      <c r="EN99">
        <v>2</v>
      </c>
      <c r="EO99">
        <v>0</v>
      </c>
      <c r="EP99">
        <v>0</v>
      </c>
      <c r="EQ99">
        <v>3</v>
      </c>
      <c r="ER99">
        <v>1</v>
      </c>
      <c r="ES99">
        <v>0</v>
      </c>
      <c r="ET99">
        <v>3</v>
      </c>
      <c r="EU99">
        <v>45</v>
      </c>
      <c r="EV99">
        <v>4</v>
      </c>
      <c r="EW99">
        <v>2</v>
      </c>
      <c r="EX99">
        <v>0</v>
      </c>
      <c r="EY99">
        <v>0</v>
      </c>
      <c r="EZ99">
        <v>0</v>
      </c>
      <c r="FA99">
        <v>0</v>
      </c>
      <c r="FB99">
        <v>2</v>
      </c>
      <c r="FC99">
        <v>0</v>
      </c>
      <c r="FD99">
        <v>0</v>
      </c>
      <c r="FE99">
        <v>4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</row>
    <row r="100" spans="1:175">
      <c r="A100" t="s">
        <v>585</v>
      </c>
      <c r="B100" t="s">
        <v>576</v>
      </c>
      <c r="C100" t="str">
        <f>"240413"</f>
        <v>240413</v>
      </c>
      <c r="D100" t="s">
        <v>280</v>
      </c>
      <c r="E100">
        <v>4</v>
      </c>
      <c r="F100">
        <v>1962</v>
      </c>
      <c r="G100">
        <v>1491</v>
      </c>
      <c r="H100">
        <v>582</v>
      </c>
      <c r="I100">
        <v>909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909</v>
      </c>
      <c r="T100">
        <v>0</v>
      </c>
      <c r="U100">
        <v>0</v>
      </c>
      <c r="V100">
        <v>909</v>
      </c>
      <c r="W100">
        <v>15</v>
      </c>
      <c r="X100">
        <v>9</v>
      </c>
      <c r="Y100">
        <v>3</v>
      </c>
      <c r="Z100">
        <v>0</v>
      </c>
      <c r="AA100">
        <v>894</v>
      </c>
      <c r="AB100">
        <v>256</v>
      </c>
      <c r="AC100">
        <v>105</v>
      </c>
      <c r="AD100">
        <v>30</v>
      </c>
      <c r="AE100">
        <v>17</v>
      </c>
      <c r="AF100">
        <v>7</v>
      </c>
      <c r="AG100">
        <v>13</v>
      </c>
      <c r="AH100">
        <v>9</v>
      </c>
      <c r="AI100">
        <v>28</v>
      </c>
      <c r="AJ100">
        <v>4</v>
      </c>
      <c r="AK100">
        <v>8</v>
      </c>
      <c r="AL100">
        <v>4</v>
      </c>
      <c r="AM100">
        <v>0</v>
      </c>
      <c r="AN100">
        <v>13</v>
      </c>
      <c r="AO100">
        <v>3</v>
      </c>
      <c r="AP100">
        <v>15</v>
      </c>
      <c r="AQ100">
        <v>256</v>
      </c>
      <c r="AR100">
        <v>169</v>
      </c>
      <c r="AS100">
        <v>51</v>
      </c>
      <c r="AT100">
        <v>51</v>
      </c>
      <c r="AU100">
        <v>20</v>
      </c>
      <c r="AV100">
        <v>8</v>
      </c>
      <c r="AW100">
        <v>13</v>
      </c>
      <c r="AX100">
        <v>3</v>
      </c>
      <c r="AY100">
        <v>1</v>
      </c>
      <c r="AZ100">
        <v>4</v>
      </c>
      <c r="BA100">
        <v>2</v>
      </c>
      <c r="BB100">
        <v>2</v>
      </c>
      <c r="BC100">
        <v>1</v>
      </c>
      <c r="BD100">
        <v>7</v>
      </c>
      <c r="BE100">
        <v>2</v>
      </c>
      <c r="BF100">
        <v>4</v>
      </c>
      <c r="BG100">
        <v>169</v>
      </c>
      <c r="BH100">
        <v>29</v>
      </c>
      <c r="BI100">
        <v>15</v>
      </c>
      <c r="BJ100">
        <v>5</v>
      </c>
      <c r="BK100">
        <v>1</v>
      </c>
      <c r="BL100">
        <v>2</v>
      </c>
      <c r="BM100">
        <v>0</v>
      </c>
      <c r="BN100">
        <v>2</v>
      </c>
      <c r="BO100">
        <v>0</v>
      </c>
      <c r="BP100">
        <v>0</v>
      </c>
      <c r="BQ100">
        <v>2</v>
      </c>
      <c r="BR100">
        <v>1</v>
      </c>
      <c r="BS100">
        <v>1</v>
      </c>
      <c r="BT100">
        <v>29</v>
      </c>
      <c r="BU100">
        <v>39</v>
      </c>
      <c r="BV100">
        <v>17</v>
      </c>
      <c r="BW100">
        <v>4</v>
      </c>
      <c r="BX100">
        <v>4</v>
      </c>
      <c r="BY100">
        <v>4</v>
      </c>
      <c r="BZ100">
        <v>0</v>
      </c>
      <c r="CA100">
        <v>1</v>
      </c>
      <c r="CB100">
        <v>3</v>
      </c>
      <c r="CC100">
        <v>0</v>
      </c>
      <c r="CD100">
        <v>0</v>
      </c>
      <c r="CE100">
        <v>0</v>
      </c>
      <c r="CF100">
        <v>0</v>
      </c>
      <c r="CG100">
        <v>2</v>
      </c>
      <c r="CH100">
        <v>3</v>
      </c>
      <c r="CI100">
        <v>1</v>
      </c>
      <c r="CJ100">
        <v>39</v>
      </c>
      <c r="CK100">
        <v>25</v>
      </c>
      <c r="CL100">
        <v>18</v>
      </c>
      <c r="CM100">
        <v>3</v>
      </c>
      <c r="CN100">
        <v>0</v>
      </c>
      <c r="CO100">
        <v>0</v>
      </c>
      <c r="CP100">
        <v>1</v>
      </c>
      <c r="CQ100">
        <v>0</v>
      </c>
      <c r="CR100">
        <v>0</v>
      </c>
      <c r="CS100">
        <v>1</v>
      </c>
      <c r="CT100">
        <v>0</v>
      </c>
      <c r="CU100">
        <v>1</v>
      </c>
      <c r="CV100">
        <v>1</v>
      </c>
      <c r="CW100">
        <v>0</v>
      </c>
      <c r="CX100">
        <v>0</v>
      </c>
      <c r="CY100">
        <v>0</v>
      </c>
      <c r="CZ100">
        <v>25</v>
      </c>
      <c r="DA100">
        <v>134</v>
      </c>
      <c r="DB100">
        <v>64</v>
      </c>
      <c r="DC100">
        <v>17</v>
      </c>
      <c r="DD100">
        <v>8</v>
      </c>
      <c r="DE100">
        <v>19</v>
      </c>
      <c r="DF100">
        <v>4</v>
      </c>
      <c r="DG100">
        <v>0</v>
      </c>
      <c r="DH100">
        <v>3</v>
      </c>
      <c r="DI100">
        <v>1</v>
      </c>
      <c r="DJ100">
        <v>1</v>
      </c>
      <c r="DK100">
        <v>0</v>
      </c>
      <c r="DL100">
        <v>0</v>
      </c>
      <c r="DM100">
        <v>0</v>
      </c>
      <c r="DN100">
        <v>1</v>
      </c>
      <c r="DO100">
        <v>16</v>
      </c>
      <c r="DP100">
        <v>134</v>
      </c>
      <c r="DQ100">
        <v>166</v>
      </c>
      <c r="DR100">
        <v>60</v>
      </c>
      <c r="DS100">
        <v>14</v>
      </c>
      <c r="DT100">
        <v>12</v>
      </c>
      <c r="DU100">
        <v>3</v>
      </c>
      <c r="DV100">
        <v>8</v>
      </c>
      <c r="DW100">
        <v>11</v>
      </c>
      <c r="DX100">
        <v>6</v>
      </c>
      <c r="DY100">
        <v>0</v>
      </c>
      <c r="DZ100">
        <v>8</v>
      </c>
      <c r="EA100">
        <v>3</v>
      </c>
      <c r="EB100">
        <v>6</v>
      </c>
      <c r="EC100">
        <v>1</v>
      </c>
      <c r="ED100">
        <v>0</v>
      </c>
      <c r="EE100">
        <v>34</v>
      </c>
      <c r="EF100">
        <v>166</v>
      </c>
      <c r="EG100">
        <v>57</v>
      </c>
      <c r="EH100">
        <v>31</v>
      </c>
      <c r="EI100">
        <v>5</v>
      </c>
      <c r="EJ100">
        <v>4</v>
      </c>
      <c r="EK100">
        <v>0</v>
      </c>
      <c r="EL100">
        <v>5</v>
      </c>
      <c r="EM100">
        <v>3</v>
      </c>
      <c r="EN100">
        <v>2</v>
      </c>
      <c r="EO100">
        <v>0</v>
      </c>
      <c r="EP100">
        <v>0</v>
      </c>
      <c r="EQ100">
        <v>1</v>
      </c>
      <c r="ER100">
        <v>0</v>
      </c>
      <c r="ES100">
        <v>2</v>
      </c>
      <c r="ET100">
        <v>4</v>
      </c>
      <c r="EU100">
        <v>57</v>
      </c>
      <c r="EV100">
        <v>7</v>
      </c>
      <c r="EW100">
        <v>4</v>
      </c>
      <c r="EX100">
        <v>1</v>
      </c>
      <c r="EY100">
        <v>1</v>
      </c>
      <c r="EZ100">
        <v>0</v>
      </c>
      <c r="FA100">
        <v>0</v>
      </c>
      <c r="FB100">
        <v>0</v>
      </c>
      <c r="FC100">
        <v>1</v>
      </c>
      <c r="FD100">
        <v>0</v>
      </c>
      <c r="FE100">
        <v>7</v>
      </c>
      <c r="FF100">
        <v>12</v>
      </c>
      <c r="FG100">
        <v>1</v>
      </c>
      <c r="FH100">
        <v>0</v>
      </c>
      <c r="FI100">
        <v>1</v>
      </c>
      <c r="FJ100">
        <v>0</v>
      </c>
      <c r="FK100">
        <v>1</v>
      </c>
      <c r="FL100">
        <v>0</v>
      </c>
      <c r="FM100">
        <v>0</v>
      </c>
      <c r="FN100">
        <v>1</v>
      </c>
      <c r="FO100">
        <v>0</v>
      </c>
      <c r="FP100">
        <v>0</v>
      </c>
      <c r="FQ100">
        <v>8</v>
      </c>
      <c r="FR100">
        <v>0</v>
      </c>
      <c r="FS100">
        <v>12</v>
      </c>
    </row>
    <row r="101" spans="1:175">
      <c r="A101" t="s">
        <v>584</v>
      </c>
      <c r="B101" t="s">
        <v>576</v>
      </c>
      <c r="C101" t="str">
        <f>"240413"</f>
        <v>240413</v>
      </c>
      <c r="D101" t="s">
        <v>583</v>
      </c>
      <c r="E101">
        <v>5</v>
      </c>
      <c r="F101">
        <v>956</v>
      </c>
      <c r="G101">
        <v>721</v>
      </c>
      <c r="H101">
        <v>202</v>
      </c>
      <c r="I101">
        <v>519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519</v>
      </c>
      <c r="T101">
        <v>0</v>
      </c>
      <c r="U101">
        <v>0</v>
      </c>
      <c r="V101">
        <v>519</v>
      </c>
      <c r="W101">
        <v>17</v>
      </c>
      <c r="X101">
        <v>11</v>
      </c>
      <c r="Y101">
        <v>6</v>
      </c>
      <c r="Z101">
        <v>0</v>
      </c>
      <c r="AA101">
        <v>502</v>
      </c>
      <c r="AB101">
        <v>188</v>
      </c>
      <c r="AC101">
        <v>78</v>
      </c>
      <c r="AD101">
        <v>25</v>
      </c>
      <c r="AE101">
        <v>9</v>
      </c>
      <c r="AF101">
        <v>6</v>
      </c>
      <c r="AG101">
        <v>4</v>
      </c>
      <c r="AH101">
        <v>2</v>
      </c>
      <c r="AI101">
        <v>26</v>
      </c>
      <c r="AJ101">
        <v>4</v>
      </c>
      <c r="AK101">
        <v>5</v>
      </c>
      <c r="AL101">
        <v>3</v>
      </c>
      <c r="AM101">
        <v>0</v>
      </c>
      <c r="AN101">
        <v>12</v>
      </c>
      <c r="AO101">
        <v>8</v>
      </c>
      <c r="AP101">
        <v>6</v>
      </c>
      <c r="AQ101">
        <v>188</v>
      </c>
      <c r="AR101">
        <v>88</v>
      </c>
      <c r="AS101">
        <v>40</v>
      </c>
      <c r="AT101">
        <v>19</v>
      </c>
      <c r="AU101">
        <v>9</v>
      </c>
      <c r="AV101">
        <v>3</v>
      </c>
      <c r="AW101">
        <v>7</v>
      </c>
      <c r="AX101">
        <v>0</v>
      </c>
      <c r="AY101">
        <v>4</v>
      </c>
      <c r="AZ101">
        <v>0</v>
      </c>
      <c r="BA101">
        <v>0</v>
      </c>
      <c r="BB101">
        <v>0</v>
      </c>
      <c r="BC101">
        <v>1</v>
      </c>
      <c r="BD101">
        <v>2</v>
      </c>
      <c r="BE101">
        <v>0</v>
      </c>
      <c r="BF101">
        <v>3</v>
      </c>
      <c r="BG101">
        <v>88</v>
      </c>
      <c r="BH101">
        <v>26</v>
      </c>
      <c r="BI101">
        <v>9</v>
      </c>
      <c r="BJ101">
        <v>3</v>
      </c>
      <c r="BK101">
        <v>0</v>
      </c>
      <c r="BL101">
        <v>3</v>
      </c>
      <c r="BM101">
        <v>0</v>
      </c>
      <c r="BN101">
        <v>2</v>
      </c>
      <c r="BO101">
        <v>2</v>
      </c>
      <c r="BP101">
        <v>3</v>
      </c>
      <c r="BQ101">
        <v>1</v>
      </c>
      <c r="BR101">
        <v>0</v>
      </c>
      <c r="BS101">
        <v>3</v>
      </c>
      <c r="BT101">
        <v>26</v>
      </c>
      <c r="BU101">
        <v>31</v>
      </c>
      <c r="BV101">
        <v>16</v>
      </c>
      <c r="BW101">
        <v>3</v>
      </c>
      <c r="BX101">
        <v>4</v>
      </c>
      <c r="BY101">
        <v>1</v>
      </c>
      <c r="BZ101">
        <v>0</v>
      </c>
      <c r="CA101">
        <v>0</v>
      </c>
      <c r="CB101">
        <v>1</v>
      </c>
      <c r="CC101">
        <v>1</v>
      </c>
      <c r="CD101">
        <v>4</v>
      </c>
      <c r="CE101">
        <v>0</v>
      </c>
      <c r="CF101">
        <v>0</v>
      </c>
      <c r="CG101">
        <v>0</v>
      </c>
      <c r="CH101">
        <v>0</v>
      </c>
      <c r="CI101">
        <v>1</v>
      </c>
      <c r="CJ101">
        <v>31</v>
      </c>
      <c r="CK101">
        <v>11</v>
      </c>
      <c r="CL101">
        <v>9</v>
      </c>
      <c r="CM101">
        <v>0</v>
      </c>
      <c r="CN101">
        <v>0</v>
      </c>
      <c r="CO101">
        <v>0</v>
      </c>
      <c r="CP101">
        <v>0</v>
      </c>
      <c r="CQ101">
        <v>1</v>
      </c>
      <c r="CR101">
        <v>1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11</v>
      </c>
      <c r="DA101">
        <v>50</v>
      </c>
      <c r="DB101">
        <v>20</v>
      </c>
      <c r="DC101">
        <v>11</v>
      </c>
      <c r="DD101">
        <v>4</v>
      </c>
      <c r="DE101">
        <v>6</v>
      </c>
      <c r="DF101">
        <v>0</v>
      </c>
      <c r="DG101">
        <v>0</v>
      </c>
      <c r="DH101">
        <v>1</v>
      </c>
      <c r="DI101">
        <v>2</v>
      </c>
      <c r="DJ101">
        <v>1</v>
      </c>
      <c r="DK101">
        <v>0</v>
      </c>
      <c r="DL101">
        <v>1</v>
      </c>
      <c r="DM101">
        <v>0</v>
      </c>
      <c r="DN101">
        <v>0</v>
      </c>
      <c r="DO101">
        <v>4</v>
      </c>
      <c r="DP101">
        <v>50</v>
      </c>
      <c r="DQ101">
        <v>64</v>
      </c>
      <c r="DR101">
        <v>25</v>
      </c>
      <c r="DS101">
        <v>4</v>
      </c>
      <c r="DT101">
        <v>1</v>
      </c>
      <c r="DU101">
        <v>4</v>
      </c>
      <c r="DV101">
        <v>2</v>
      </c>
      <c r="DW101">
        <v>4</v>
      </c>
      <c r="DX101">
        <v>2</v>
      </c>
      <c r="DY101">
        <v>3</v>
      </c>
      <c r="DZ101">
        <v>0</v>
      </c>
      <c r="EA101">
        <v>0</v>
      </c>
      <c r="EB101">
        <v>2</v>
      </c>
      <c r="EC101">
        <v>0</v>
      </c>
      <c r="ED101">
        <v>1</v>
      </c>
      <c r="EE101">
        <v>16</v>
      </c>
      <c r="EF101">
        <v>64</v>
      </c>
      <c r="EG101">
        <v>42</v>
      </c>
      <c r="EH101">
        <v>32</v>
      </c>
      <c r="EI101">
        <v>1</v>
      </c>
      <c r="EJ101">
        <v>2</v>
      </c>
      <c r="EK101">
        <v>0</v>
      </c>
      <c r="EL101">
        <v>3</v>
      </c>
      <c r="EM101">
        <v>1</v>
      </c>
      <c r="EN101">
        <v>2</v>
      </c>
      <c r="EO101">
        <v>0</v>
      </c>
      <c r="EP101">
        <v>0</v>
      </c>
      <c r="EQ101">
        <v>1</v>
      </c>
      <c r="ER101">
        <v>0</v>
      </c>
      <c r="ES101">
        <v>0</v>
      </c>
      <c r="ET101">
        <v>0</v>
      </c>
      <c r="EU101">
        <v>42</v>
      </c>
      <c r="EV101">
        <v>2</v>
      </c>
      <c r="EW101">
        <v>2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2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</row>
    <row r="102" spans="1:175">
      <c r="A102" t="s">
        <v>582</v>
      </c>
      <c r="B102" t="s">
        <v>576</v>
      </c>
      <c r="C102" t="str">
        <f>"240413"</f>
        <v>240413</v>
      </c>
      <c r="D102" t="s">
        <v>280</v>
      </c>
      <c r="E102">
        <v>6</v>
      </c>
      <c r="F102">
        <v>1612</v>
      </c>
      <c r="G102">
        <v>1219</v>
      </c>
      <c r="H102">
        <v>370</v>
      </c>
      <c r="I102">
        <v>849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849</v>
      </c>
      <c r="T102">
        <v>0</v>
      </c>
      <c r="U102">
        <v>0</v>
      </c>
      <c r="V102">
        <v>849</v>
      </c>
      <c r="W102">
        <v>15</v>
      </c>
      <c r="X102">
        <v>12</v>
      </c>
      <c r="Y102">
        <v>3</v>
      </c>
      <c r="Z102">
        <v>0</v>
      </c>
      <c r="AA102">
        <v>834</v>
      </c>
      <c r="AB102">
        <v>279</v>
      </c>
      <c r="AC102">
        <v>115</v>
      </c>
      <c r="AD102">
        <v>51</v>
      </c>
      <c r="AE102">
        <v>10</v>
      </c>
      <c r="AF102">
        <v>11</v>
      </c>
      <c r="AG102">
        <v>2</v>
      </c>
      <c r="AH102">
        <v>8</v>
      </c>
      <c r="AI102">
        <v>25</v>
      </c>
      <c r="AJ102">
        <v>2</v>
      </c>
      <c r="AK102">
        <v>4</v>
      </c>
      <c r="AL102">
        <v>0</v>
      </c>
      <c r="AM102">
        <v>1</v>
      </c>
      <c r="AN102">
        <v>22</v>
      </c>
      <c r="AO102">
        <v>7</v>
      </c>
      <c r="AP102">
        <v>21</v>
      </c>
      <c r="AQ102">
        <v>279</v>
      </c>
      <c r="AR102">
        <v>167</v>
      </c>
      <c r="AS102">
        <v>78</v>
      </c>
      <c r="AT102">
        <v>32</v>
      </c>
      <c r="AU102">
        <v>18</v>
      </c>
      <c r="AV102">
        <v>12</v>
      </c>
      <c r="AW102">
        <v>12</v>
      </c>
      <c r="AX102">
        <v>0</v>
      </c>
      <c r="AY102">
        <v>2</v>
      </c>
      <c r="AZ102">
        <v>3</v>
      </c>
      <c r="BA102">
        <v>0</v>
      </c>
      <c r="BB102">
        <v>1</v>
      </c>
      <c r="BC102">
        <v>0</v>
      </c>
      <c r="BD102">
        <v>2</v>
      </c>
      <c r="BE102">
        <v>2</v>
      </c>
      <c r="BF102">
        <v>5</v>
      </c>
      <c r="BG102">
        <v>167</v>
      </c>
      <c r="BH102">
        <v>21</v>
      </c>
      <c r="BI102">
        <v>5</v>
      </c>
      <c r="BJ102">
        <v>3</v>
      </c>
      <c r="BK102">
        <v>0</v>
      </c>
      <c r="BL102">
        <v>2</v>
      </c>
      <c r="BM102">
        <v>1</v>
      </c>
      <c r="BN102">
        <v>3</v>
      </c>
      <c r="BO102">
        <v>1</v>
      </c>
      <c r="BP102">
        <v>4</v>
      </c>
      <c r="BQ102">
        <v>1</v>
      </c>
      <c r="BR102">
        <v>1</v>
      </c>
      <c r="BS102">
        <v>0</v>
      </c>
      <c r="BT102">
        <v>21</v>
      </c>
      <c r="BU102">
        <v>32</v>
      </c>
      <c r="BV102">
        <v>13</v>
      </c>
      <c r="BW102">
        <v>2</v>
      </c>
      <c r="BX102">
        <v>4</v>
      </c>
      <c r="BY102">
        <v>2</v>
      </c>
      <c r="BZ102">
        <v>0</v>
      </c>
      <c r="CA102">
        <v>2</v>
      </c>
      <c r="CB102">
        <v>1</v>
      </c>
      <c r="CC102">
        <v>1</v>
      </c>
      <c r="CD102">
        <v>1</v>
      </c>
      <c r="CE102">
        <v>0</v>
      </c>
      <c r="CF102">
        <v>3</v>
      </c>
      <c r="CG102">
        <v>1</v>
      </c>
      <c r="CH102">
        <v>1</v>
      </c>
      <c r="CI102">
        <v>1</v>
      </c>
      <c r="CJ102">
        <v>32</v>
      </c>
      <c r="CK102">
        <v>22</v>
      </c>
      <c r="CL102">
        <v>8</v>
      </c>
      <c r="CM102">
        <v>2</v>
      </c>
      <c r="CN102">
        <v>5</v>
      </c>
      <c r="CO102">
        <v>0</v>
      </c>
      <c r="CP102">
        <v>1</v>
      </c>
      <c r="CQ102">
        <v>3</v>
      </c>
      <c r="CR102">
        <v>1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2</v>
      </c>
      <c r="CY102">
        <v>0</v>
      </c>
      <c r="CZ102">
        <v>22</v>
      </c>
      <c r="DA102">
        <v>125</v>
      </c>
      <c r="DB102">
        <v>72</v>
      </c>
      <c r="DC102">
        <v>3</v>
      </c>
      <c r="DD102">
        <v>15</v>
      </c>
      <c r="DE102">
        <v>15</v>
      </c>
      <c r="DF102">
        <v>1</v>
      </c>
      <c r="DG102">
        <v>4</v>
      </c>
      <c r="DH102">
        <v>1</v>
      </c>
      <c r="DI102">
        <v>2</v>
      </c>
      <c r="DJ102">
        <v>3</v>
      </c>
      <c r="DK102">
        <v>2</v>
      </c>
      <c r="DL102">
        <v>0</v>
      </c>
      <c r="DM102">
        <v>1</v>
      </c>
      <c r="DN102">
        <v>1</v>
      </c>
      <c r="DO102">
        <v>5</v>
      </c>
      <c r="DP102">
        <v>125</v>
      </c>
      <c r="DQ102">
        <v>100</v>
      </c>
      <c r="DR102">
        <v>48</v>
      </c>
      <c r="DS102">
        <v>6</v>
      </c>
      <c r="DT102">
        <v>5</v>
      </c>
      <c r="DU102">
        <v>1</v>
      </c>
      <c r="DV102">
        <v>2</v>
      </c>
      <c r="DW102">
        <v>5</v>
      </c>
      <c r="DX102">
        <v>3</v>
      </c>
      <c r="DY102">
        <v>2</v>
      </c>
      <c r="DZ102">
        <v>1</v>
      </c>
      <c r="EA102">
        <v>3</v>
      </c>
      <c r="EB102">
        <v>3</v>
      </c>
      <c r="EC102">
        <v>2</v>
      </c>
      <c r="ED102">
        <v>1</v>
      </c>
      <c r="EE102">
        <v>18</v>
      </c>
      <c r="EF102">
        <v>100</v>
      </c>
      <c r="EG102">
        <v>80</v>
      </c>
      <c r="EH102">
        <v>44</v>
      </c>
      <c r="EI102">
        <v>5</v>
      </c>
      <c r="EJ102">
        <v>8</v>
      </c>
      <c r="EK102">
        <v>0</v>
      </c>
      <c r="EL102">
        <v>4</v>
      </c>
      <c r="EM102">
        <v>4</v>
      </c>
      <c r="EN102">
        <v>6</v>
      </c>
      <c r="EO102">
        <v>1</v>
      </c>
      <c r="EP102">
        <v>1</v>
      </c>
      <c r="EQ102">
        <v>0</v>
      </c>
      <c r="ER102">
        <v>2</v>
      </c>
      <c r="ES102">
        <v>1</v>
      </c>
      <c r="ET102">
        <v>4</v>
      </c>
      <c r="EU102">
        <v>80</v>
      </c>
      <c r="EV102">
        <v>5</v>
      </c>
      <c r="EW102">
        <v>2</v>
      </c>
      <c r="EX102">
        <v>0</v>
      </c>
      <c r="EY102">
        <v>1</v>
      </c>
      <c r="EZ102">
        <v>0</v>
      </c>
      <c r="FA102">
        <v>0</v>
      </c>
      <c r="FB102">
        <v>0</v>
      </c>
      <c r="FC102">
        <v>2</v>
      </c>
      <c r="FD102">
        <v>0</v>
      </c>
      <c r="FE102">
        <v>5</v>
      </c>
      <c r="FF102">
        <v>3</v>
      </c>
      <c r="FG102">
        <v>2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1</v>
      </c>
      <c r="FR102">
        <v>0</v>
      </c>
      <c r="FS102">
        <v>3</v>
      </c>
    </row>
    <row r="103" spans="1:175">
      <c r="A103" t="s">
        <v>581</v>
      </c>
      <c r="B103" t="s">
        <v>576</v>
      </c>
      <c r="C103" t="str">
        <f>"240413"</f>
        <v>240413</v>
      </c>
      <c r="D103" t="s">
        <v>580</v>
      </c>
      <c r="E103">
        <v>7</v>
      </c>
      <c r="F103">
        <v>550</v>
      </c>
      <c r="G103">
        <v>420</v>
      </c>
      <c r="H103">
        <v>125</v>
      </c>
      <c r="I103">
        <v>295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295</v>
      </c>
      <c r="T103">
        <v>0</v>
      </c>
      <c r="U103">
        <v>0</v>
      </c>
      <c r="V103">
        <v>295</v>
      </c>
      <c r="W103">
        <v>9</v>
      </c>
      <c r="X103">
        <v>2</v>
      </c>
      <c r="Y103">
        <v>7</v>
      </c>
      <c r="Z103">
        <v>0</v>
      </c>
      <c r="AA103">
        <v>286</v>
      </c>
      <c r="AB103">
        <v>108</v>
      </c>
      <c r="AC103">
        <v>34</v>
      </c>
      <c r="AD103">
        <v>15</v>
      </c>
      <c r="AE103">
        <v>6</v>
      </c>
      <c r="AF103">
        <v>5</v>
      </c>
      <c r="AG103">
        <v>2</v>
      </c>
      <c r="AH103">
        <v>1</v>
      </c>
      <c r="AI103">
        <v>22</v>
      </c>
      <c r="AJ103">
        <v>0</v>
      </c>
      <c r="AK103">
        <v>1</v>
      </c>
      <c r="AL103">
        <v>2</v>
      </c>
      <c r="AM103">
        <v>0</v>
      </c>
      <c r="AN103">
        <v>7</v>
      </c>
      <c r="AO103">
        <v>0</v>
      </c>
      <c r="AP103">
        <v>13</v>
      </c>
      <c r="AQ103">
        <v>108</v>
      </c>
      <c r="AR103">
        <v>49</v>
      </c>
      <c r="AS103">
        <v>28</v>
      </c>
      <c r="AT103">
        <v>8</v>
      </c>
      <c r="AU103">
        <v>6</v>
      </c>
      <c r="AV103">
        <v>3</v>
      </c>
      <c r="AW103">
        <v>0</v>
      </c>
      <c r="AX103">
        <v>0</v>
      </c>
      <c r="AY103">
        <v>1</v>
      </c>
      <c r="AZ103">
        <v>0</v>
      </c>
      <c r="BA103">
        <v>1</v>
      </c>
      <c r="BB103">
        <v>0</v>
      </c>
      <c r="BC103">
        <v>0</v>
      </c>
      <c r="BD103">
        <v>2</v>
      </c>
      <c r="BE103">
        <v>0</v>
      </c>
      <c r="BF103">
        <v>0</v>
      </c>
      <c r="BG103">
        <v>49</v>
      </c>
      <c r="BH103">
        <v>13</v>
      </c>
      <c r="BI103">
        <v>7</v>
      </c>
      <c r="BJ103">
        <v>0</v>
      </c>
      <c r="BK103">
        <v>0</v>
      </c>
      <c r="BL103">
        <v>0</v>
      </c>
      <c r="BM103">
        <v>3</v>
      </c>
      <c r="BN103">
        <v>2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13</v>
      </c>
      <c r="BU103">
        <v>18</v>
      </c>
      <c r="BV103">
        <v>7</v>
      </c>
      <c r="BW103">
        <v>1</v>
      </c>
      <c r="BX103">
        <v>2</v>
      </c>
      <c r="BY103">
        <v>1</v>
      </c>
      <c r="BZ103">
        <v>0</v>
      </c>
      <c r="CA103">
        <v>0</v>
      </c>
      <c r="CB103">
        <v>0</v>
      </c>
      <c r="CC103">
        <v>0</v>
      </c>
      <c r="CD103">
        <v>1</v>
      </c>
      <c r="CE103">
        <v>0</v>
      </c>
      <c r="CF103">
        <v>0</v>
      </c>
      <c r="CG103">
        <v>2</v>
      </c>
      <c r="CH103">
        <v>3</v>
      </c>
      <c r="CI103">
        <v>1</v>
      </c>
      <c r="CJ103">
        <v>18</v>
      </c>
      <c r="CK103">
        <v>7</v>
      </c>
      <c r="CL103">
        <v>5</v>
      </c>
      <c r="CM103">
        <v>0</v>
      </c>
      <c r="CN103">
        <v>0</v>
      </c>
      <c r="CO103">
        <v>2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7</v>
      </c>
      <c r="DA103">
        <v>34</v>
      </c>
      <c r="DB103">
        <v>12</v>
      </c>
      <c r="DC103">
        <v>4</v>
      </c>
      <c r="DD103">
        <v>2</v>
      </c>
      <c r="DE103">
        <v>3</v>
      </c>
      <c r="DF103">
        <v>1</v>
      </c>
      <c r="DG103">
        <v>5</v>
      </c>
      <c r="DH103">
        <v>0</v>
      </c>
      <c r="DI103">
        <v>0</v>
      </c>
      <c r="DJ103">
        <v>0</v>
      </c>
      <c r="DK103">
        <v>1</v>
      </c>
      <c r="DL103">
        <v>0</v>
      </c>
      <c r="DM103">
        <v>0</v>
      </c>
      <c r="DN103">
        <v>1</v>
      </c>
      <c r="DO103">
        <v>5</v>
      </c>
      <c r="DP103">
        <v>34</v>
      </c>
      <c r="DQ103">
        <v>37</v>
      </c>
      <c r="DR103">
        <v>13</v>
      </c>
      <c r="DS103">
        <v>1</v>
      </c>
      <c r="DT103">
        <v>2</v>
      </c>
      <c r="DU103">
        <v>1</v>
      </c>
      <c r="DV103">
        <v>0</v>
      </c>
      <c r="DW103">
        <v>5</v>
      </c>
      <c r="DX103">
        <v>0</v>
      </c>
      <c r="DY103">
        <v>0</v>
      </c>
      <c r="DZ103">
        <v>0</v>
      </c>
      <c r="EA103">
        <v>2</v>
      </c>
      <c r="EB103">
        <v>2</v>
      </c>
      <c r="EC103">
        <v>2</v>
      </c>
      <c r="ED103">
        <v>1</v>
      </c>
      <c r="EE103">
        <v>8</v>
      </c>
      <c r="EF103">
        <v>37</v>
      </c>
      <c r="EG103">
        <v>19</v>
      </c>
      <c r="EH103">
        <v>12</v>
      </c>
      <c r="EI103">
        <v>1</v>
      </c>
      <c r="EJ103">
        <v>2</v>
      </c>
      <c r="EK103">
        <v>0</v>
      </c>
      <c r="EL103">
        <v>2</v>
      </c>
      <c r="EM103">
        <v>0</v>
      </c>
      <c r="EN103">
        <v>0</v>
      </c>
      <c r="EO103">
        <v>0</v>
      </c>
      <c r="EP103">
        <v>1</v>
      </c>
      <c r="EQ103">
        <v>0</v>
      </c>
      <c r="ER103">
        <v>1</v>
      </c>
      <c r="ES103">
        <v>0</v>
      </c>
      <c r="ET103">
        <v>0</v>
      </c>
      <c r="EU103">
        <v>19</v>
      </c>
      <c r="EV103">
        <v>1</v>
      </c>
      <c r="EW103">
        <v>0</v>
      </c>
      <c r="EX103">
        <v>0</v>
      </c>
      <c r="EY103">
        <v>0</v>
      </c>
      <c r="EZ103">
        <v>0</v>
      </c>
      <c r="FA103">
        <v>1</v>
      </c>
      <c r="FB103">
        <v>0</v>
      </c>
      <c r="FC103">
        <v>0</v>
      </c>
      <c r="FD103">
        <v>0</v>
      </c>
      <c r="FE103">
        <v>1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</row>
    <row r="104" spans="1:175">
      <c r="A104" t="s">
        <v>579</v>
      </c>
      <c r="B104" t="s">
        <v>576</v>
      </c>
      <c r="C104" t="str">
        <f>"240413"</f>
        <v>240413</v>
      </c>
      <c r="D104" t="s">
        <v>578</v>
      </c>
      <c r="E104">
        <v>8</v>
      </c>
      <c r="F104">
        <v>509</v>
      </c>
      <c r="G104">
        <v>390</v>
      </c>
      <c r="H104">
        <v>130</v>
      </c>
      <c r="I104">
        <v>260</v>
      </c>
      <c r="J104">
        <v>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260</v>
      </c>
      <c r="T104">
        <v>0</v>
      </c>
      <c r="U104">
        <v>0</v>
      </c>
      <c r="V104">
        <v>260</v>
      </c>
      <c r="W104">
        <v>4</v>
      </c>
      <c r="X104">
        <v>1</v>
      </c>
      <c r="Y104">
        <v>2</v>
      </c>
      <c r="Z104">
        <v>0</v>
      </c>
      <c r="AA104">
        <v>256</v>
      </c>
      <c r="AB104">
        <v>96</v>
      </c>
      <c r="AC104">
        <v>40</v>
      </c>
      <c r="AD104">
        <v>8</v>
      </c>
      <c r="AE104">
        <v>9</v>
      </c>
      <c r="AF104">
        <v>5</v>
      </c>
      <c r="AG104">
        <v>1</v>
      </c>
      <c r="AH104">
        <v>1</v>
      </c>
      <c r="AI104">
        <v>16</v>
      </c>
      <c r="AJ104">
        <v>0</v>
      </c>
      <c r="AK104">
        <v>1</v>
      </c>
      <c r="AL104">
        <v>3</v>
      </c>
      <c r="AM104">
        <v>0</v>
      </c>
      <c r="AN104">
        <v>3</v>
      </c>
      <c r="AO104">
        <v>4</v>
      </c>
      <c r="AP104">
        <v>5</v>
      </c>
      <c r="AQ104">
        <v>96</v>
      </c>
      <c r="AR104">
        <v>42</v>
      </c>
      <c r="AS104">
        <v>17</v>
      </c>
      <c r="AT104">
        <v>4</v>
      </c>
      <c r="AU104">
        <v>9</v>
      </c>
      <c r="AV104">
        <v>3</v>
      </c>
      <c r="AW104">
        <v>5</v>
      </c>
      <c r="AX104">
        <v>0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</v>
      </c>
      <c r="BF104">
        <v>2</v>
      </c>
      <c r="BG104">
        <v>42</v>
      </c>
      <c r="BH104">
        <v>9</v>
      </c>
      <c r="BI104">
        <v>4</v>
      </c>
      <c r="BJ104">
        <v>0</v>
      </c>
      <c r="BK104">
        <v>1</v>
      </c>
      <c r="BL104">
        <v>1</v>
      </c>
      <c r="BM104">
        <v>1</v>
      </c>
      <c r="BN104">
        <v>1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9</v>
      </c>
      <c r="BU104">
        <v>9</v>
      </c>
      <c r="BV104">
        <v>5</v>
      </c>
      <c r="BW104">
        <v>0</v>
      </c>
      <c r="BX104">
        <v>1</v>
      </c>
      <c r="BY104">
        <v>0</v>
      </c>
      <c r="BZ104">
        <v>0</v>
      </c>
      <c r="CA104">
        <v>1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1</v>
      </c>
      <c r="CI104">
        <v>0</v>
      </c>
      <c r="CJ104">
        <v>9</v>
      </c>
      <c r="CK104">
        <v>13</v>
      </c>
      <c r="CL104">
        <v>4</v>
      </c>
      <c r="CM104">
        <v>0</v>
      </c>
      <c r="CN104">
        <v>0</v>
      </c>
      <c r="CO104">
        <v>0</v>
      </c>
      <c r="CP104">
        <v>0</v>
      </c>
      <c r="CQ104">
        <v>2</v>
      </c>
      <c r="CR104">
        <v>7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13</v>
      </c>
      <c r="DA104">
        <v>27</v>
      </c>
      <c r="DB104">
        <v>11</v>
      </c>
      <c r="DC104">
        <v>4</v>
      </c>
      <c r="DD104">
        <v>4</v>
      </c>
      <c r="DE104">
        <v>2</v>
      </c>
      <c r="DF104">
        <v>0</v>
      </c>
      <c r="DG104">
        <v>1</v>
      </c>
      <c r="DH104">
        <v>0</v>
      </c>
      <c r="DI104">
        <v>0</v>
      </c>
      <c r="DJ104">
        <v>1</v>
      </c>
      <c r="DK104">
        <v>0</v>
      </c>
      <c r="DL104">
        <v>1</v>
      </c>
      <c r="DM104">
        <v>1</v>
      </c>
      <c r="DN104">
        <v>0</v>
      </c>
      <c r="DO104">
        <v>2</v>
      </c>
      <c r="DP104">
        <v>27</v>
      </c>
      <c r="DQ104">
        <v>42</v>
      </c>
      <c r="DR104">
        <v>21</v>
      </c>
      <c r="DS104">
        <v>3</v>
      </c>
      <c r="DT104">
        <v>3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0</v>
      </c>
      <c r="EB104">
        <v>2</v>
      </c>
      <c r="EC104">
        <v>2</v>
      </c>
      <c r="ED104">
        <v>0</v>
      </c>
      <c r="EE104">
        <v>5</v>
      </c>
      <c r="EF104">
        <v>42</v>
      </c>
      <c r="EG104">
        <v>17</v>
      </c>
      <c r="EH104">
        <v>11</v>
      </c>
      <c r="EI104">
        <v>4</v>
      </c>
      <c r="EJ104">
        <v>0</v>
      </c>
      <c r="EK104">
        <v>1</v>
      </c>
      <c r="EL104">
        <v>1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17</v>
      </c>
      <c r="EV104">
        <v>1</v>
      </c>
      <c r="EW104">
        <v>1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1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</row>
    <row r="105" spans="1:175">
      <c r="A105" t="s">
        <v>577</v>
      </c>
      <c r="B105" t="s">
        <v>576</v>
      </c>
      <c r="C105" t="str">
        <f>"240413"</f>
        <v>240413</v>
      </c>
      <c r="D105" t="s">
        <v>575</v>
      </c>
      <c r="E105">
        <v>9</v>
      </c>
      <c r="F105">
        <v>892</v>
      </c>
      <c r="G105">
        <v>631</v>
      </c>
      <c r="H105">
        <v>202</v>
      </c>
      <c r="I105">
        <v>429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429</v>
      </c>
      <c r="T105">
        <v>0</v>
      </c>
      <c r="U105">
        <v>0</v>
      </c>
      <c r="V105">
        <v>429</v>
      </c>
      <c r="W105">
        <v>21</v>
      </c>
      <c r="X105">
        <v>17</v>
      </c>
      <c r="Y105">
        <v>4</v>
      </c>
      <c r="Z105">
        <v>0</v>
      </c>
      <c r="AA105">
        <v>408</v>
      </c>
      <c r="AB105">
        <v>95</v>
      </c>
      <c r="AC105">
        <v>31</v>
      </c>
      <c r="AD105">
        <v>16</v>
      </c>
      <c r="AE105">
        <v>3</v>
      </c>
      <c r="AF105">
        <v>6</v>
      </c>
      <c r="AG105">
        <v>2</v>
      </c>
      <c r="AH105">
        <v>1</v>
      </c>
      <c r="AI105">
        <v>13</v>
      </c>
      <c r="AJ105">
        <v>6</v>
      </c>
      <c r="AK105">
        <v>4</v>
      </c>
      <c r="AL105">
        <v>0</v>
      </c>
      <c r="AM105">
        <v>0</v>
      </c>
      <c r="AN105">
        <v>3</v>
      </c>
      <c r="AO105">
        <v>5</v>
      </c>
      <c r="AP105">
        <v>5</v>
      </c>
      <c r="AQ105">
        <v>95</v>
      </c>
      <c r="AR105">
        <v>89</v>
      </c>
      <c r="AS105">
        <v>39</v>
      </c>
      <c r="AT105">
        <v>14</v>
      </c>
      <c r="AU105">
        <v>12</v>
      </c>
      <c r="AV105">
        <v>4</v>
      </c>
      <c r="AW105">
        <v>10</v>
      </c>
      <c r="AX105">
        <v>1</v>
      </c>
      <c r="AY105">
        <v>0</v>
      </c>
      <c r="AZ105">
        <v>0</v>
      </c>
      <c r="BA105">
        <v>0</v>
      </c>
      <c r="BB105">
        <v>0</v>
      </c>
      <c r="BC105">
        <v>1</v>
      </c>
      <c r="BD105">
        <v>4</v>
      </c>
      <c r="BE105">
        <v>2</v>
      </c>
      <c r="BF105">
        <v>2</v>
      </c>
      <c r="BG105">
        <v>89</v>
      </c>
      <c r="BH105">
        <v>19</v>
      </c>
      <c r="BI105">
        <v>8</v>
      </c>
      <c r="BJ105">
        <v>1</v>
      </c>
      <c r="BK105">
        <v>2</v>
      </c>
      <c r="BL105">
        <v>1</v>
      </c>
      <c r="BM105">
        <v>2</v>
      </c>
      <c r="BN105">
        <v>2</v>
      </c>
      <c r="BO105">
        <v>0</v>
      </c>
      <c r="BP105">
        <v>1</v>
      </c>
      <c r="BQ105">
        <v>1</v>
      </c>
      <c r="BR105">
        <v>1</v>
      </c>
      <c r="BS105">
        <v>0</v>
      </c>
      <c r="BT105">
        <v>19</v>
      </c>
      <c r="BU105">
        <v>14</v>
      </c>
      <c r="BV105">
        <v>4</v>
      </c>
      <c r="BW105">
        <v>2</v>
      </c>
      <c r="BX105">
        <v>2</v>
      </c>
      <c r="BY105">
        <v>2</v>
      </c>
      <c r="BZ105">
        <v>1</v>
      </c>
      <c r="CA105">
        <v>0</v>
      </c>
      <c r="CB105">
        <v>0</v>
      </c>
      <c r="CC105">
        <v>0</v>
      </c>
      <c r="CD105">
        <v>0</v>
      </c>
      <c r="CE105">
        <v>1</v>
      </c>
      <c r="CF105">
        <v>0</v>
      </c>
      <c r="CG105">
        <v>2</v>
      </c>
      <c r="CH105">
        <v>0</v>
      </c>
      <c r="CI105">
        <v>0</v>
      </c>
      <c r="CJ105">
        <v>14</v>
      </c>
      <c r="CK105">
        <v>22</v>
      </c>
      <c r="CL105">
        <v>7</v>
      </c>
      <c r="CM105">
        <v>1</v>
      </c>
      <c r="CN105">
        <v>1</v>
      </c>
      <c r="CO105">
        <v>4</v>
      </c>
      <c r="CP105">
        <v>3</v>
      </c>
      <c r="CQ105">
        <v>0</v>
      </c>
      <c r="CR105">
        <v>2</v>
      </c>
      <c r="CS105">
        <v>1</v>
      </c>
      <c r="CT105">
        <v>0</v>
      </c>
      <c r="CU105">
        <v>1</v>
      </c>
      <c r="CV105">
        <v>0</v>
      </c>
      <c r="CW105">
        <v>1</v>
      </c>
      <c r="CX105">
        <v>0</v>
      </c>
      <c r="CY105">
        <v>1</v>
      </c>
      <c r="CZ105">
        <v>22</v>
      </c>
      <c r="DA105">
        <v>74</v>
      </c>
      <c r="DB105">
        <v>36</v>
      </c>
      <c r="DC105">
        <v>4</v>
      </c>
      <c r="DD105">
        <v>11</v>
      </c>
      <c r="DE105">
        <v>6</v>
      </c>
      <c r="DF105">
        <v>2</v>
      </c>
      <c r="DG105">
        <v>1</v>
      </c>
      <c r="DH105">
        <v>2</v>
      </c>
      <c r="DI105">
        <v>3</v>
      </c>
      <c r="DJ105">
        <v>1</v>
      </c>
      <c r="DK105">
        <v>0</v>
      </c>
      <c r="DL105">
        <v>3</v>
      </c>
      <c r="DM105">
        <v>0</v>
      </c>
      <c r="DN105">
        <v>3</v>
      </c>
      <c r="DO105">
        <v>2</v>
      </c>
      <c r="DP105">
        <v>74</v>
      </c>
      <c r="DQ105">
        <v>56</v>
      </c>
      <c r="DR105">
        <v>21</v>
      </c>
      <c r="DS105">
        <v>2</v>
      </c>
      <c r="DT105">
        <v>3</v>
      </c>
      <c r="DU105">
        <v>2</v>
      </c>
      <c r="DV105">
        <v>3</v>
      </c>
      <c r="DW105">
        <v>3</v>
      </c>
      <c r="DX105">
        <v>3</v>
      </c>
      <c r="DY105">
        <v>1</v>
      </c>
      <c r="DZ105">
        <v>0</v>
      </c>
      <c r="EA105">
        <v>1</v>
      </c>
      <c r="EB105">
        <v>3</v>
      </c>
      <c r="EC105">
        <v>1</v>
      </c>
      <c r="ED105">
        <v>0</v>
      </c>
      <c r="EE105">
        <v>13</v>
      </c>
      <c r="EF105">
        <v>56</v>
      </c>
      <c r="EG105">
        <v>34</v>
      </c>
      <c r="EH105">
        <v>22</v>
      </c>
      <c r="EI105">
        <v>2</v>
      </c>
      <c r="EJ105">
        <v>3</v>
      </c>
      <c r="EK105">
        <v>0</v>
      </c>
      <c r="EL105">
        <v>2</v>
      </c>
      <c r="EM105">
        <v>2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1</v>
      </c>
      <c r="ET105">
        <v>2</v>
      </c>
      <c r="EU105">
        <v>34</v>
      </c>
      <c r="EV105">
        <v>3</v>
      </c>
      <c r="EW105">
        <v>0</v>
      </c>
      <c r="EX105">
        <v>0</v>
      </c>
      <c r="EY105">
        <v>1</v>
      </c>
      <c r="EZ105">
        <v>1</v>
      </c>
      <c r="FA105">
        <v>0</v>
      </c>
      <c r="FB105">
        <v>1</v>
      </c>
      <c r="FC105">
        <v>0</v>
      </c>
      <c r="FD105">
        <v>0</v>
      </c>
      <c r="FE105">
        <v>3</v>
      </c>
      <c r="FF105">
        <v>2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1</v>
      </c>
      <c r="FP105">
        <v>0</v>
      </c>
      <c r="FQ105">
        <v>1</v>
      </c>
      <c r="FR105">
        <v>0</v>
      </c>
      <c r="FS105">
        <v>2</v>
      </c>
    </row>
    <row r="106" spans="1:175">
      <c r="A106" t="s">
        <v>574</v>
      </c>
      <c r="B106" t="s">
        <v>566</v>
      </c>
      <c r="C106" t="str">
        <f>"240414"</f>
        <v>240414</v>
      </c>
      <c r="D106" t="s">
        <v>259</v>
      </c>
      <c r="E106">
        <v>1</v>
      </c>
      <c r="F106">
        <v>344</v>
      </c>
      <c r="G106">
        <v>260</v>
      </c>
      <c r="H106">
        <v>125</v>
      </c>
      <c r="I106">
        <v>135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135</v>
      </c>
      <c r="T106">
        <v>0</v>
      </c>
      <c r="U106">
        <v>0</v>
      </c>
      <c r="V106">
        <v>135</v>
      </c>
      <c r="W106">
        <v>6</v>
      </c>
      <c r="X106">
        <v>6</v>
      </c>
      <c r="Y106">
        <v>0</v>
      </c>
      <c r="Z106">
        <v>0</v>
      </c>
      <c r="AA106">
        <v>129</v>
      </c>
      <c r="AB106">
        <v>62</v>
      </c>
      <c r="AC106">
        <v>23</v>
      </c>
      <c r="AD106">
        <v>13</v>
      </c>
      <c r="AE106">
        <v>0</v>
      </c>
      <c r="AF106">
        <v>6</v>
      </c>
      <c r="AG106">
        <v>0</v>
      </c>
      <c r="AH106">
        <v>0</v>
      </c>
      <c r="AI106">
        <v>2</v>
      </c>
      <c r="AJ106">
        <v>1</v>
      </c>
      <c r="AK106">
        <v>3</v>
      </c>
      <c r="AL106">
        <v>1</v>
      </c>
      <c r="AM106">
        <v>1</v>
      </c>
      <c r="AN106">
        <v>5</v>
      </c>
      <c r="AO106">
        <v>2</v>
      </c>
      <c r="AP106">
        <v>5</v>
      </c>
      <c r="AQ106">
        <v>62</v>
      </c>
      <c r="AR106">
        <v>20</v>
      </c>
      <c r="AS106">
        <v>11</v>
      </c>
      <c r="AT106">
        <v>2</v>
      </c>
      <c r="AU106">
        <v>2</v>
      </c>
      <c r="AV106">
        <v>2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</v>
      </c>
      <c r="BD106">
        <v>1</v>
      </c>
      <c r="BE106">
        <v>0</v>
      </c>
      <c r="BF106">
        <v>1</v>
      </c>
      <c r="BG106">
        <v>20</v>
      </c>
      <c r="BH106">
        <v>5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2</v>
      </c>
      <c r="BQ106">
        <v>2</v>
      </c>
      <c r="BR106">
        <v>0</v>
      </c>
      <c r="BS106">
        <v>1</v>
      </c>
      <c r="BT106">
        <v>5</v>
      </c>
      <c r="BU106">
        <v>3</v>
      </c>
      <c r="BV106">
        <v>1</v>
      </c>
      <c r="BW106">
        <v>0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3</v>
      </c>
      <c r="CK106">
        <v>7</v>
      </c>
      <c r="CL106">
        <v>5</v>
      </c>
      <c r="CM106">
        <v>1</v>
      </c>
      <c r="CN106">
        <v>1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7</v>
      </c>
      <c r="DA106">
        <v>6</v>
      </c>
      <c r="DB106">
        <v>2</v>
      </c>
      <c r="DC106">
        <v>0</v>
      </c>
      <c r="DD106">
        <v>1</v>
      </c>
      <c r="DE106">
        <v>1</v>
      </c>
      <c r="DF106">
        <v>0</v>
      </c>
      <c r="DG106">
        <v>0</v>
      </c>
      <c r="DH106">
        <v>0</v>
      </c>
      <c r="DI106">
        <v>1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1</v>
      </c>
      <c r="DP106">
        <v>6</v>
      </c>
      <c r="DQ106">
        <v>18</v>
      </c>
      <c r="DR106">
        <v>10</v>
      </c>
      <c r="DS106">
        <v>0</v>
      </c>
      <c r="DT106">
        <v>1</v>
      </c>
      <c r="DU106">
        <v>0</v>
      </c>
      <c r="DV106">
        <v>0</v>
      </c>
      <c r="DW106">
        <v>1</v>
      </c>
      <c r="DX106">
        <v>1</v>
      </c>
      <c r="DY106">
        <v>0</v>
      </c>
      <c r="DZ106">
        <v>0</v>
      </c>
      <c r="EA106">
        <v>1</v>
      </c>
      <c r="EB106">
        <v>0</v>
      </c>
      <c r="EC106">
        <v>0</v>
      </c>
      <c r="ED106">
        <v>0</v>
      </c>
      <c r="EE106">
        <v>4</v>
      </c>
      <c r="EF106">
        <v>18</v>
      </c>
      <c r="EG106">
        <v>6</v>
      </c>
      <c r="EH106">
        <v>5</v>
      </c>
      <c r="EI106">
        <v>1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6</v>
      </c>
      <c r="EV106">
        <v>1</v>
      </c>
      <c r="EW106">
        <v>1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1</v>
      </c>
      <c r="FF106">
        <v>1</v>
      </c>
      <c r="FG106">
        <v>1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1</v>
      </c>
    </row>
    <row r="107" spans="1:175">
      <c r="A107" t="s">
        <v>573</v>
      </c>
      <c r="B107" t="s">
        <v>566</v>
      </c>
      <c r="C107" t="str">
        <f>"240414"</f>
        <v>240414</v>
      </c>
      <c r="D107" t="s">
        <v>572</v>
      </c>
      <c r="E107">
        <v>2</v>
      </c>
      <c r="F107">
        <v>1138</v>
      </c>
      <c r="G107">
        <v>861</v>
      </c>
      <c r="H107">
        <v>303</v>
      </c>
      <c r="I107">
        <v>558</v>
      </c>
      <c r="J107">
        <v>3</v>
      </c>
      <c r="K107">
        <v>5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558</v>
      </c>
      <c r="T107">
        <v>1</v>
      </c>
      <c r="U107">
        <v>0</v>
      </c>
      <c r="V107">
        <v>558</v>
      </c>
      <c r="W107">
        <v>13</v>
      </c>
      <c r="X107">
        <v>9</v>
      </c>
      <c r="Y107">
        <v>4</v>
      </c>
      <c r="Z107">
        <v>0</v>
      </c>
      <c r="AA107">
        <v>545</v>
      </c>
      <c r="AB107">
        <v>205</v>
      </c>
      <c r="AC107">
        <v>93</v>
      </c>
      <c r="AD107">
        <v>42</v>
      </c>
      <c r="AE107">
        <v>14</v>
      </c>
      <c r="AF107">
        <v>1</v>
      </c>
      <c r="AG107">
        <v>3</v>
      </c>
      <c r="AH107">
        <v>2</v>
      </c>
      <c r="AI107">
        <v>21</v>
      </c>
      <c r="AJ107">
        <v>0</v>
      </c>
      <c r="AK107">
        <v>9</v>
      </c>
      <c r="AL107">
        <v>2</v>
      </c>
      <c r="AM107">
        <v>1</v>
      </c>
      <c r="AN107">
        <v>4</v>
      </c>
      <c r="AO107">
        <v>6</v>
      </c>
      <c r="AP107">
        <v>7</v>
      </c>
      <c r="AQ107">
        <v>205</v>
      </c>
      <c r="AR107">
        <v>84</v>
      </c>
      <c r="AS107">
        <v>32</v>
      </c>
      <c r="AT107">
        <v>20</v>
      </c>
      <c r="AU107">
        <v>9</v>
      </c>
      <c r="AV107">
        <v>9</v>
      </c>
      <c r="AW107">
        <v>1</v>
      </c>
      <c r="AX107">
        <v>2</v>
      </c>
      <c r="AY107">
        <v>0</v>
      </c>
      <c r="AZ107">
        <v>2</v>
      </c>
      <c r="BA107">
        <v>2</v>
      </c>
      <c r="BB107">
        <v>1</v>
      </c>
      <c r="BC107">
        <v>1</v>
      </c>
      <c r="BD107">
        <v>2</v>
      </c>
      <c r="BE107">
        <v>1</v>
      </c>
      <c r="BF107">
        <v>2</v>
      </c>
      <c r="BG107">
        <v>84</v>
      </c>
      <c r="BH107">
        <v>22</v>
      </c>
      <c r="BI107">
        <v>12</v>
      </c>
      <c r="BJ107">
        <v>2</v>
      </c>
      <c r="BK107">
        <v>0</v>
      </c>
      <c r="BL107">
        <v>2</v>
      </c>
      <c r="BM107">
        <v>0</v>
      </c>
      <c r="BN107">
        <v>0</v>
      </c>
      <c r="BO107">
        <v>1</v>
      </c>
      <c r="BP107">
        <v>3</v>
      </c>
      <c r="BQ107">
        <v>1</v>
      </c>
      <c r="BR107">
        <v>0</v>
      </c>
      <c r="BS107">
        <v>1</v>
      </c>
      <c r="BT107">
        <v>22</v>
      </c>
      <c r="BU107">
        <v>12</v>
      </c>
      <c r="BV107">
        <v>6</v>
      </c>
      <c r="BW107">
        <v>0</v>
      </c>
      <c r="BX107">
        <v>4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0</v>
      </c>
      <c r="CH107">
        <v>0</v>
      </c>
      <c r="CI107">
        <v>0</v>
      </c>
      <c r="CJ107">
        <v>12</v>
      </c>
      <c r="CK107">
        <v>45</v>
      </c>
      <c r="CL107">
        <v>28</v>
      </c>
      <c r="CM107">
        <v>1</v>
      </c>
      <c r="CN107">
        <v>3</v>
      </c>
      <c r="CO107">
        <v>0</v>
      </c>
      <c r="CP107">
        <v>2</v>
      </c>
      <c r="CQ107">
        <v>1</v>
      </c>
      <c r="CR107">
        <v>4</v>
      </c>
      <c r="CS107">
        <v>0</v>
      </c>
      <c r="CT107">
        <v>0</v>
      </c>
      <c r="CU107">
        <v>2</v>
      </c>
      <c r="CV107">
        <v>0</v>
      </c>
      <c r="CW107">
        <v>2</v>
      </c>
      <c r="CX107">
        <v>1</v>
      </c>
      <c r="CY107">
        <v>1</v>
      </c>
      <c r="CZ107">
        <v>45</v>
      </c>
      <c r="DA107">
        <v>82</v>
      </c>
      <c r="DB107">
        <v>26</v>
      </c>
      <c r="DC107">
        <v>13</v>
      </c>
      <c r="DD107">
        <v>12</v>
      </c>
      <c r="DE107">
        <v>19</v>
      </c>
      <c r="DF107">
        <v>0</v>
      </c>
      <c r="DG107">
        <v>1</v>
      </c>
      <c r="DH107">
        <v>2</v>
      </c>
      <c r="DI107">
        <v>1</v>
      </c>
      <c r="DJ107">
        <v>1</v>
      </c>
      <c r="DK107">
        <v>1</v>
      </c>
      <c r="DL107">
        <v>0</v>
      </c>
      <c r="DM107">
        <v>5</v>
      </c>
      <c r="DN107">
        <v>0</v>
      </c>
      <c r="DO107">
        <v>1</v>
      </c>
      <c r="DP107">
        <v>82</v>
      </c>
      <c r="DQ107">
        <v>76</v>
      </c>
      <c r="DR107">
        <v>39</v>
      </c>
      <c r="DS107">
        <v>2</v>
      </c>
      <c r="DT107">
        <v>6</v>
      </c>
      <c r="DU107">
        <v>1</v>
      </c>
      <c r="DV107">
        <v>1</v>
      </c>
      <c r="DW107">
        <v>7</v>
      </c>
      <c r="DX107">
        <v>0</v>
      </c>
      <c r="DY107">
        <v>1</v>
      </c>
      <c r="DZ107">
        <v>4</v>
      </c>
      <c r="EA107">
        <v>0</v>
      </c>
      <c r="EB107">
        <v>2</v>
      </c>
      <c r="EC107">
        <v>0</v>
      </c>
      <c r="ED107">
        <v>3</v>
      </c>
      <c r="EE107">
        <v>10</v>
      </c>
      <c r="EF107">
        <v>76</v>
      </c>
      <c r="EG107">
        <v>14</v>
      </c>
      <c r="EH107">
        <v>7</v>
      </c>
      <c r="EI107">
        <v>1</v>
      </c>
      <c r="EJ107">
        <v>1</v>
      </c>
      <c r="EK107">
        <v>1</v>
      </c>
      <c r="EL107">
        <v>2</v>
      </c>
      <c r="EM107">
        <v>0</v>
      </c>
      <c r="EN107">
        <v>1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1</v>
      </c>
      <c r="EU107">
        <v>14</v>
      </c>
      <c r="EV107">
        <v>4</v>
      </c>
      <c r="EW107">
        <v>2</v>
      </c>
      <c r="EX107">
        <v>1</v>
      </c>
      <c r="EY107">
        <v>0</v>
      </c>
      <c r="EZ107">
        <v>0</v>
      </c>
      <c r="FA107">
        <v>0</v>
      </c>
      <c r="FB107">
        <v>0</v>
      </c>
      <c r="FC107">
        <v>1</v>
      </c>
      <c r="FD107">
        <v>0</v>
      </c>
      <c r="FE107">
        <v>4</v>
      </c>
      <c r="FF107">
        <v>1</v>
      </c>
      <c r="FG107">
        <v>1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1</v>
      </c>
    </row>
    <row r="108" spans="1:175">
      <c r="A108" t="s">
        <v>571</v>
      </c>
      <c r="B108" t="s">
        <v>566</v>
      </c>
      <c r="C108" t="str">
        <f>"240414"</f>
        <v>240414</v>
      </c>
      <c r="D108" t="s">
        <v>565</v>
      </c>
      <c r="E108">
        <v>3</v>
      </c>
      <c r="F108">
        <v>514</v>
      </c>
      <c r="G108">
        <v>390</v>
      </c>
      <c r="H108">
        <v>209</v>
      </c>
      <c r="I108">
        <v>181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181</v>
      </c>
      <c r="T108">
        <v>0</v>
      </c>
      <c r="U108">
        <v>0</v>
      </c>
      <c r="V108">
        <v>181</v>
      </c>
      <c r="W108">
        <v>3</v>
      </c>
      <c r="X108">
        <v>3</v>
      </c>
      <c r="Y108">
        <v>0</v>
      </c>
      <c r="Z108">
        <v>0</v>
      </c>
      <c r="AA108">
        <v>178</v>
      </c>
      <c r="AB108">
        <v>71</v>
      </c>
      <c r="AC108">
        <v>30</v>
      </c>
      <c r="AD108">
        <v>18</v>
      </c>
      <c r="AE108">
        <v>9</v>
      </c>
      <c r="AF108">
        <v>0</v>
      </c>
      <c r="AG108">
        <v>3</v>
      </c>
      <c r="AH108">
        <v>0</v>
      </c>
      <c r="AI108">
        <v>5</v>
      </c>
      <c r="AJ108">
        <v>0</v>
      </c>
      <c r="AK108">
        <v>0</v>
      </c>
      <c r="AL108">
        <v>0</v>
      </c>
      <c r="AM108">
        <v>0</v>
      </c>
      <c r="AN108">
        <v>2</v>
      </c>
      <c r="AO108">
        <v>2</v>
      </c>
      <c r="AP108">
        <v>2</v>
      </c>
      <c r="AQ108">
        <v>71</v>
      </c>
      <c r="AR108">
        <v>8</v>
      </c>
      <c r="AS108">
        <v>3</v>
      </c>
      <c r="AT108">
        <v>0</v>
      </c>
      <c r="AU108">
        <v>2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2</v>
      </c>
      <c r="BG108">
        <v>8</v>
      </c>
      <c r="BH108">
        <v>8</v>
      </c>
      <c r="BI108">
        <v>4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0</v>
      </c>
      <c r="BQ108">
        <v>2</v>
      </c>
      <c r="BR108">
        <v>0</v>
      </c>
      <c r="BS108">
        <v>1</v>
      </c>
      <c r="BT108">
        <v>8</v>
      </c>
      <c r="BU108">
        <v>3</v>
      </c>
      <c r="BV108">
        <v>3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3</v>
      </c>
      <c r="CK108">
        <v>54</v>
      </c>
      <c r="CL108">
        <v>30</v>
      </c>
      <c r="CM108">
        <v>2</v>
      </c>
      <c r="CN108">
        <v>0</v>
      </c>
      <c r="CO108">
        <v>0</v>
      </c>
      <c r="CP108">
        <v>0</v>
      </c>
      <c r="CQ108">
        <v>0</v>
      </c>
      <c r="CR108">
        <v>1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17</v>
      </c>
      <c r="CY108">
        <v>4</v>
      </c>
      <c r="CZ108">
        <v>54</v>
      </c>
      <c r="DA108">
        <v>8</v>
      </c>
      <c r="DB108">
        <v>1</v>
      </c>
      <c r="DC108">
        <v>5</v>
      </c>
      <c r="DD108">
        <v>0</v>
      </c>
      <c r="DE108">
        <v>0</v>
      </c>
      <c r="DF108">
        <v>0</v>
      </c>
      <c r="DG108">
        <v>0</v>
      </c>
      <c r="DH108">
        <v>1</v>
      </c>
      <c r="DI108">
        <v>0</v>
      </c>
      <c r="DJ108">
        <v>1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8</v>
      </c>
      <c r="DQ108">
        <v>13</v>
      </c>
      <c r="DR108">
        <v>6</v>
      </c>
      <c r="DS108">
        <v>1</v>
      </c>
      <c r="DT108">
        <v>2</v>
      </c>
      <c r="DU108">
        <v>0</v>
      </c>
      <c r="DV108">
        <v>0</v>
      </c>
      <c r="DW108">
        <v>1</v>
      </c>
      <c r="DX108">
        <v>1</v>
      </c>
      <c r="DY108">
        <v>0</v>
      </c>
      <c r="DZ108">
        <v>0</v>
      </c>
      <c r="EA108">
        <v>0</v>
      </c>
      <c r="EB108">
        <v>1</v>
      </c>
      <c r="EC108">
        <v>0</v>
      </c>
      <c r="ED108">
        <v>0</v>
      </c>
      <c r="EE108">
        <v>1</v>
      </c>
      <c r="EF108">
        <v>13</v>
      </c>
      <c r="EG108">
        <v>3</v>
      </c>
      <c r="EH108">
        <v>2</v>
      </c>
      <c r="EI108">
        <v>0</v>
      </c>
      <c r="EJ108">
        <v>0</v>
      </c>
      <c r="EK108">
        <v>0</v>
      </c>
      <c r="EL108">
        <v>1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3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10</v>
      </c>
      <c r="FG108">
        <v>1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9</v>
      </c>
      <c r="FP108">
        <v>0</v>
      </c>
      <c r="FQ108">
        <v>0</v>
      </c>
      <c r="FR108">
        <v>0</v>
      </c>
      <c r="FS108">
        <v>10</v>
      </c>
    </row>
    <row r="109" spans="1:175">
      <c r="A109" t="s">
        <v>570</v>
      </c>
      <c r="B109" t="s">
        <v>566</v>
      </c>
      <c r="C109" t="str">
        <f>"240414"</f>
        <v>240414</v>
      </c>
      <c r="D109" t="s">
        <v>259</v>
      </c>
      <c r="E109">
        <v>4</v>
      </c>
      <c r="F109">
        <v>326</v>
      </c>
      <c r="G109">
        <v>250</v>
      </c>
      <c r="H109">
        <v>125</v>
      </c>
      <c r="I109">
        <v>125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125</v>
      </c>
      <c r="T109">
        <v>0</v>
      </c>
      <c r="U109">
        <v>0</v>
      </c>
      <c r="V109">
        <v>125</v>
      </c>
      <c r="W109">
        <v>6</v>
      </c>
      <c r="X109">
        <v>1</v>
      </c>
      <c r="Y109">
        <v>5</v>
      </c>
      <c r="Z109">
        <v>0</v>
      </c>
      <c r="AA109">
        <v>119</v>
      </c>
      <c r="AB109">
        <v>40</v>
      </c>
      <c r="AC109">
        <v>25</v>
      </c>
      <c r="AD109">
        <v>3</v>
      </c>
      <c r="AE109">
        <v>0</v>
      </c>
      <c r="AF109">
        <v>0</v>
      </c>
      <c r="AG109">
        <v>3</v>
      </c>
      <c r="AH109">
        <v>0</v>
      </c>
      <c r="AI109">
        <v>0</v>
      </c>
      <c r="AJ109">
        <v>0</v>
      </c>
      <c r="AK109">
        <v>2</v>
      </c>
      <c r="AL109">
        <v>0</v>
      </c>
      <c r="AM109">
        <v>0</v>
      </c>
      <c r="AN109">
        <v>1</v>
      </c>
      <c r="AO109">
        <v>1</v>
      </c>
      <c r="AP109">
        <v>5</v>
      </c>
      <c r="AQ109">
        <v>40</v>
      </c>
      <c r="AR109">
        <v>22</v>
      </c>
      <c r="AS109">
        <v>11</v>
      </c>
      <c r="AT109">
        <v>6</v>
      </c>
      <c r="AU109">
        <v>3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22</v>
      </c>
      <c r="BH109">
        <v>2</v>
      </c>
      <c r="BI109">
        <v>1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</v>
      </c>
      <c r="BU109">
        <v>14</v>
      </c>
      <c r="BV109">
        <v>7</v>
      </c>
      <c r="BW109">
        <v>4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14</v>
      </c>
      <c r="CK109">
        <v>10</v>
      </c>
      <c r="CL109">
        <v>6</v>
      </c>
      <c r="CM109">
        <v>1</v>
      </c>
      <c r="CN109">
        <v>0</v>
      </c>
      <c r="CO109">
        <v>1</v>
      </c>
      <c r="CP109">
        <v>0</v>
      </c>
      <c r="CQ109">
        <v>0</v>
      </c>
      <c r="CR109">
        <v>1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1</v>
      </c>
      <c r="CY109">
        <v>0</v>
      </c>
      <c r="CZ109">
        <v>10</v>
      </c>
      <c r="DA109">
        <v>9</v>
      </c>
      <c r="DB109">
        <v>5</v>
      </c>
      <c r="DC109">
        <v>3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1</v>
      </c>
      <c r="DL109">
        <v>0</v>
      </c>
      <c r="DM109">
        <v>0</v>
      </c>
      <c r="DN109">
        <v>0</v>
      </c>
      <c r="DO109">
        <v>0</v>
      </c>
      <c r="DP109">
        <v>9</v>
      </c>
      <c r="DQ109">
        <v>15</v>
      </c>
      <c r="DR109">
        <v>4</v>
      </c>
      <c r="DS109">
        <v>0</v>
      </c>
      <c r="DT109">
        <v>3</v>
      </c>
      <c r="DU109">
        <v>1</v>
      </c>
      <c r="DV109">
        <v>0</v>
      </c>
      <c r="DW109">
        <v>4</v>
      </c>
      <c r="DX109">
        <v>1</v>
      </c>
      <c r="DY109">
        <v>0</v>
      </c>
      <c r="DZ109">
        <v>0</v>
      </c>
      <c r="EA109">
        <v>0</v>
      </c>
      <c r="EB109">
        <v>1</v>
      </c>
      <c r="EC109">
        <v>0</v>
      </c>
      <c r="ED109">
        <v>0</v>
      </c>
      <c r="EE109">
        <v>1</v>
      </c>
      <c r="EF109">
        <v>15</v>
      </c>
      <c r="EG109">
        <v>7</v>
      </c>
      <c r="EH109">
        <v>4</v>
      </c>
      <c r="EI109">
        <v>1</v>
      </c>
      <c r="EJ109">
        <v>0</v>
      </c>
      <c r="EK109">
        <v>0</v>
      </c>
      <c r="EL109">
        <v>1</v>
      </c>
      <c r="EM109">
        <v>1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7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</row>
    <row r="110" spans="1:175">
      <c r="A110" t="s">
        <v>569</v>
      </c>
      <c r="B110" t="s">
        <v>566</v>
      </c>
      <c r="C110" t="str">
        <f>"240414"</f>
        <v>240414</v>
      </c>
      <c r="D110" t="s">
        <v>568</v>
      </c>
      <c r="E110">
        <v>5</v>
      </c>
      <c r="F110">
        <v>532</v>
      </c>
      <c r="G110">
        <v>411</v>
      </c>
      <c r="H110">
        <v>173</v>
      </c>
      <c r="I110">
        <v>238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238</v>
      </c>
      <c r="T110">
        <v>0</v>
      </c>
      <c r="U110">
        <v>0</v>
      </c>
      <c r="V110">
        <v>238</v>
      </c>
      <c r="W110">
        <v>12</v>
      </c>
      <c r="X110">
        <v>6</v>
      </c>
      <c r="Y110">
        <v>4</v>
      </c>
      <c r="Z110">
        <v>0</v>
      </c>
      <c r="AA110">
        <v>226</v>
      </c>
      <c r="AB110">
        <v>82</v>
      </c>
      <c r="AC110">
        <v>39</v>
      </c>
      <c r="AD110">
        <v>9</v>
      </c>
      <c r="AE110">
        <v>4</v>
      </c>
      <c r="AF110">
        <v>4</v>
      </c>
      <c r="AG110">
        <v>1</v>
      </c>
      <c r="AH110">
        <v>7</v>
      </c>
      <c r="AI110">
        <v>6</v>
      </c>
      <c r="AJ110">
        <v>1</v>
      </c>
      <c r="AK110">
        <v>1</v>
      </c>
      <c r="AL110">
        <v>1</v>
      </c>
      <c r="AM110">
        <v>1</v>
      </c>
      <c r="AN110">
        <v>6</v>
      </c>
      <c r="AO110">
        <v>0</v>
      </c>
      <c r="AP110">
        <v>2</v>
      </c>
      <c r="AQ110">
        <v>82</v>
      </c>
      <c r="AR110">
        <v>29</v>
      </c>
      <c r="AS110">
        <v>13</v>
      </c>
      <c r="AT110">
        <v>5</v>
      </c>
      <c r="AU110">
        <v>2</v>
      </c>
      <c r="AV110">
        <v>0</v>
      </c>
      <c r="AW110">
        <v>1</v>
      </c>
      <c r="AX110">
        <v>1</v>
      </c>
      <c r="AY110">
        <v>2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2</v>
      </c>
      <c r="BF110">
        <v>3</v>
      </c>
      <c r="BG110">
        <v>29</v>
      </c>
      <c r="BH110">
        <v>9</v>
      </c>
      <c r="BI110">
        <v>5</v>
      </c>
      <c r="BJ110">
        <v>0</v>
      </c>
      <c r="BK110">
        <v>0</v>
      </c>
      <c r="BL110">
        <v>0</v>
      </c>
      <c r="BM110">
        <v>2</v>
      </c>
      <c r="BN110">
        <v>0</v>
      </c>
      <c r="BO110">
        <v>0</v>
      </c>
      <c r="BP110">
        <v>0</v>
      </c>
      <c r="BQ110">
        <v>1</v>
      </c>
      <c r="BR110">
        <v>0</v>
      </c>
      <c r="BS110">
        <v>1</v>
      </c>
      <c r="BT110">
        <v>9</v>
      </c>
      <c r="BU110">
        <v>6</v>
      </c>
      <c r="BV110">
        <v>4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6</v>
      </c>
      <c r="CK110">
        <v>15</v>
      </c>
      <c r="CL110">
        <v>7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2</v>
      </c>
      <c r="CX110">
        <v>3</v>
      </c>
      <c r="CY110">
        <v>3</v>
      </c>
      <c r="CZ110">
        <v>15</v>
      </c>
      <c r="DA110">
        <v>35</v>
      </c>
      <c r="DB110">
        <v>19</v>
      </c>
      <c r="DC110">
        <v>7</v>
      </c>
      <c r="DD110">
        <v>4</v>
      </c>
      <c r="DE110">
        <v>0</v>
      </c>
      <c r="DF110">
        <v>0</v>
      </c>
      <c r="DG110">
        <v>0</v>
      </c>
      <c r="DH110">
        <v>1</v>
      </c>
      <c r="DI110">
        <v>1</v>
      </c>
      <c r="DJ110">
        <v>0</v>
      </c>
      <c r="DK110">
        <v>1</v>
      </c>
      <c r="DL110">
        <v>0</v>
      </c>
      <c r="DM110">
        <v>0</v>
      </c>
      <c r="DN110">
        <v>0</v>
      </c>
      <c r="DO110">
        <v>2</v>
      </c>
      <c r="DP110">
        <v>35</v>
      </c>
      <c r="DQ110">
        <v>37</v>
      </c>
      <c r="DR110">
        <v>18</v>
      </c>
      <c r="DS110">
        <v>1</v>
      </c>
      <c r="DT110">
        <v>2</v>
      </c>
      <c r="DU110">
        <v>2</v>
      </c>
      <c r="DV110">
        <v>2</v>
      </c>
      <c r="DW110">
        <v>5</v>
      </c>
      <c r="DX110">
        <v>0</v>
      </c>
      <c r="DY110">
        <v>0</v>
      </c>
      <c r="DZ110">
        <v>1</v>
      </c>
      <c r="EA110">
        <v>0</v>
      </c>
      <c r="EB110">
        <v>1</v>
      </c>
      <c r="EC110">
        <v>0</v>
      </c>
      <c r="ED110">
        <v>1</v>
      </c>
      <c r="EE110">
        <v>4</v>
      </c>
      <c r="EF110">
        <v>37</v>
      </c>
      <c r="EG110">
        <v>13</v>
      </c>
      <c r="EH110">
        <v>6</v>
      </c>
      <c r="EI110">
        <v>2</v>
      </c>
      <c r="EJ110">
        <v>1</v>
      </c>
      <c r="EK110">
        <v>0</v>
      </c>
      <c r="EL110">
        <v>3</v>
      </c>
      <c r="EM110">
        <v>0</v>
      </c>
      <c r="EN110">
        <v>0</v>
      </c>
      <c r="EO110">
        <v>1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13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</row>
    <row r="111" spans="1:175">
      <c r="A111" t="s">
        <v>567</v>
      </c>
      <c r="B111" t="s">
        <v>566</v>
      </c>
      <c r="C111" t="str">
        <f>"240414"</f>
        <v>240414</v>
      </c>
      <c r="D111" t="s">
        <v>565</v>
      </c>
      <c r="E111">
        <v>6</v>
      </c>
      <c r="F111">
        <v>369</v>
      </c>
      <c r="G111">
        <v>290</v>
      </c>
      <c r="H111">
        <v>137</v>
      </c>
      <c r="I111">
        <v>153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153</v>
      </c>
      <c r="T111">
        <v>0</v>
      </c>
      <c r="U111">
        <v>0</v>
      </c>
      <c r="V111">
        <v>153</v>
      </c>
      <c r="W111">
        <v>10</v>
      </c>
      <c r="X111">
        <v>9</v>
      </c>
      <c r="Y111">
        <v>1</v>
      </c>
      <c r="Z111">
        <v>0</v>
      </c>
      <c r="AA111">
        <v>143</v>
      </c>
      <c r="AB111">
        <v>54</v>
      </c>
      <c r="AC111">
        <v>25</v>
      </c>
      <c r="AD111">
        <v>9</v>
      </c>
      <c r="AE111">
        <v>1</v>
      </c>
      <c r="AF111">
        <v>1</v>
      </c>
      <c r="AG111">
        <v>1</v>
      </c>
      <c r="AH111">
        <v>1</v>
      </c>
      <c r="AI111">
        <v>6</v>
      </c>
      <c r="AJ111">
        <v>0</v>
      </c>
      <c r="AK111">
        <v>1</v>
      </c>
      <c r="AL111">
        <v>1</v>
      </c>
      <c r="AM111">
        <v>0</v>
      </c>
      <c r="AN111">
        <v>6</v>
      </c>
      <c r="AO111">
        <v>1</v>
      </c>
      <c r="AP111">
        <v>1</v>
      </c>
      <c r="AQ111">
        <v>54</v>
      </c>
      <c r="AR111">
        <v>11</v>
      </c>
      <c r="AS111">
        <v>2</v>
      </c>
      <c r="AT111">
        <v>6</v>
      </c>
      <c r="AU111">
        <v>1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11</v>
      </c>
      <c r="BH111">
        <v>2</v>
      </c>
      <c r="BI111">
        <v>1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2</v>
      </c>
      <c r="BU111">
        <v>15</v>
      </c>
      <c r="BV111">
        <v>3</v>
      </c>
      <c r="BW111">
        <v>4</v>
      </c>
      <c r="BX111">
        <v>4</v>
      </c>
      <c r="BY111">
        <v>2</v>
      </c>
      <c r="BZ111">
        <v>0</v>
      </c>
      <c r="CA111">
        <v>0</v>
      </c>
      <c r="CB111">
        <v>0</v>
      </c>
      <c r="CC111">
        <v>0</v>
      </c>
      <c r="CD111">
        <v>1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15</v>
      </c>
      <c r="CK111">
        <v>14</v>
      </c>
      <c r="CL111">
        <v>6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1</v>
      </c>
      <c r="CV111">
        <v>0</v>
      </c>
      <c r="CW111">
        <v>0</v>
      </c>
      <c r="CX111">
        <v>7</v>
      </c>
      <c r="CY111">
        <v>0</v>
      </c>
      <c r="CZ111">
        <v>14</v>
      </c>
      <c r="DA111">
        <v>34</v>
      </c>
      <c r="DB111">
        <v>19</v>
      </c>
      <c r="DC111">
        <v>0</v>
      </c>
      <c r="DD111">
        <v>1</v>
      </c>
      <c r="DE111">
        <v>7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1</v>
      </c>
      <c r="DO111">
        <v>6</v>
      </c>
      <c r="DP111">
        <v>34</v>
      </c>
      <c r="DQ111">
        <v>11</v>
      </c>
      <c r="DR111">
        <v>1</v>
      </c>
      <c r="DS111">
        <v>0</v>
      </c>
      <c r="DT111">
        <v>0</v>
      </c>
      <c r="DU111">
        <v>0</v>
      </c>
      <c r="DV111">
        <v>1</v>
      </c>
      <c r="DW111">
        <v>3</v>
      </c>
      <c r="DX111">
        <v>0</v>
      </c>
      <c r="DY111">
        <v>1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5</v>
      </c>
      <c r="EF111">
        <v>11</v>
      </c>
      <c r="EG111">
        <v>2</v>
      </c>
      <c r="EH111">
        <v>2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2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</row>
    <row r="112" spans="1:175">
      <c r="A112" t="s">
        <v>564</v>
      </c>
      <c r="B112" t="s">
        <v>555</v>
      </c>
      <c r="C112" t="str">
        <f>"240415"</f>
        <v>240415</v>
      </c>
      <c r="D112" t="s">
        <v>563</v>
      </c>
      <c r="E112">
        <v>1</v>
      </c>
      <c r="F112">
        <v>2013</v>
      </c>
      <c r="G112">
        <v>1530</v>
      </c>
      <c r="H112">
        <v>472</v>
      </c>
      <c r="I112">
        <v>1058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1058</v>
      </c>
      <c r="T112">
        <v>0</v>
      </c>
      <c r="U112">
        <v>0</v>
      </c>
      <c r="V112">
        <v>1058</v>
      </c>
      <c r="W112">
        <v>30</v>
      </c>
      <c r="X112">
        <v>30</v>
      </c>
      <c r="Y112">
        <v>0</v>
      </c>
      <c r="Z112">
        <v>0</v>
      </c>
      <c r="AA112">
        <v>1028</v>
      </c>
      <c r="AB112">
        <v>409</v>
      </c>
      <c r="AC112">
        <v>126</v>
      </c>
      <c r="AD112">
        <v>141</v>
      </c>
      <c r="AE112">
        <v>4</v>
      </c>
      <c r="AF112">
        <v>8</v>
      </c>
      <c r="AG112">
        <v>11</v>
      </c>
      <c r="AH112">
        <v>4</v>
      </c>
      <c r="AI112">
        <v>35</v>
      </c>
      <c r="AJ112">
        <v>1</v>
      </c>
      <c r="AK112">
        <v>4</v>
      </c>
      <c r="AL112">
        <v>17</v>
      </c>
      <c r="AM112">
        <v>2</v>
      </c>
      <c r="AN112">
        <v>22</v>
      </c>
      <c r="AO112">
        <v>7</v>
      </c>
      <c r="AP112">
        <v>27</v>
      </c>
      <c r="AQ112">
        <v>409</v>
      </c>
      <c r="AR112">
        <v>162</v>
      </c>
      <c r="AS112">
        <v>61</v>
      </c>
      <c r="AT112">
        <v>42</v>
      </c>
      <c r="AU112">
        <v>18</v>
      </c>
      <c r="AV112">
        <v>13</v>
      </c>
      <c r="AW112">
        <v>14</v>
      </c>
      <c r="AX112">
        <v>3</v>
      </c>
      <c r="AY112">
        <v>2</v>
      </c>
      <c r="AZ112">
        <v>1</v>
      </c>
      <c r="BA112">
        <v>0</v>
      </c>
      <c r="BB112">
        <v>0</v>
      </c>
      <c r="BC112">
        <v>0</v>
      </c>
      <c r="BD112">
        <v>2</v>
      </c>
      <c r="BE112">
        <v>6</v>
      </c>
      <c r="BF112">
        <v>0</v>
      </c>
      <c r="BG112">
        <v>162</v>
      </c>
      <c r="BH112">
        <v>23</v>
      </c>
      <c r="BI112">
        <v>13</v>
      </c>
      <c r="BJ112">
        <v>2</v>
      </c>
      <c r="BK112">
        <v>0</v>
      </c>
      <c r="BL112">
        <v>1</v>
      </c>
      <c r="BM112">
        <v>2</v>
      </c>
      <c r="BN112">
        <v>0</v>
      </c>
      <c r="BO112">
        <v>2</v>
      </c>
      <c r="BP112">
        <v>0</v>
      </c>
      <c r="BQ112">
        <v>2</v>
      </c>
      <c r="BR112">
        <v>0</v>
      </c>
      <c r="BS112">
        <v>1</v>
      </c>
      <c r="BT112">
        <v>23</v>
      </c>
      <c r="BU112">
        <v>47</v>
      </c>
      <c r="BV112">
        <v>29</v>
      </c>
      <c r="BW112">
        <v>3</v>
      </c>
      <c r="BX112">
        <v>2</v>
      </c>
      <c r="BY112">
        <v>1</v>
      </c>
      <c r="BZ112">
        <v>0</v>
      </c>
      <c r="CA112">
        <v>2</v>
      </c>
      <c r="CB112">
        <v>4</v>
      </c>
      <c r="CC112">
        <v>0</v>
      </c>
      <c r="CD112">
        <v>4</v>
      </c>
      <c r="CE112">
        <v>0</v>
      </c>
      <c r="CF112">
        <v>0</v>
      </c>
      <c r="CG112">
        <v>0</v>
      </c>
      <c r="CH112">
        <v>0</v>
      </c>
      <c r="CI112">
        <v>2</v>
      </c>
      <c r="CJ112">
        <v>47</v>
      </c>
      <c r="CK112">
        <v>29</v>
      </c>
      <c r="CL112">
        <v>16</v>
      </c>
      <c r="CM112">
        <v>0</v>
      </c>
      <c r="CN112">
        <v>3</v>
      </c>
      <c r="CO112">
        <v>0</v>
      </c>
      <c r="CP112">
        <v>1</v>
      </c>
      <c r="CQ112">
        <v>2</v>
      </c>
      <c r="CR112">
        <v>0</v>
      </c>
      <c r="CS112">
        <v>0</v>
      </c>
      <c r="CT112">
        <v>0</v>
      </c>
      <c r="CU112">
        <v>1</v>
      </c>
      <c r="CV112">
        <v>1</v>
      </c>
      <c r="CW112">
        <v>0</v>
      </c>
      <c r="CX112">
        <v>1</v>
      </c>
      <c r="CY112">
        <v>4</v>
      </c>
      <c r="CZ112">
        <v>29</v>
      </c>
      <c r="DA112">
        <v>175</v>
      </c>
      <c r="DB112">
        <v>32</v>
      </c>
      <c r="DC112">
        <v>24</v>
      </c>
      <c r="DD112">
        <v>8</v>
      </c>
      <c r="DE112">
        <v>93</v>
      </c>
      <c r="DF112">
        <v>2</v>
      </c>
      <c r="DG112">
        <v>1</v>
      </c>
      <c r="DH112">
        <v>1</v>
      </c>
      <c r="DI112">
        <v>1</v>
      </c>
      <c r="DJ112">
        <v>2</v>
      </c>
      <c r="DK112">
        <v>1</v>
      </c>
      <c r="DL112">
        <v>5</v>
      </c>
      <c r="DM112">
        <v>1</v>
      </c>
      <c r="DN112">
        <v>1</v>
      </c>
      <c r="DO112">
        <v>3</v>
      </c>
      <c r="DP112">
        <v>175</v>
      </c>
      <c r="DQ112">
        <v>102</v>
      </c>
      <c r="DR112">
        <v>50</v>
      </c>
      <c r="DS112">
        <v>3</v>
      </c>
      <c r="DT112">
        <v>4</v>
      </c>
      <c r="DU112">
        <v>1</v>
      </c>
      <c r="DV112">
        <v>2</v>
      </c>
      <c r="DW112">
        <v>7</v>
      </c>
      <c r="DX112">
        <v>4</v>
      </c>
      <c r="DY112">
        <v>1</v>
      </c>
      <c r="DZ112">
        <v>1</v>
      </c>
      <c r="EA112">
        <v>0</v>
      </c>
      <c r="EB112">
        <v>1</v>
      </c>
      <c r="EC112">
        <v>0</v>
      </c>
      <c r="ED112">
        <v>2</v>
      </c>
      <c r="EE112">
        <v>26</v>
      </c>
      <c r="EF112">
        <v>102</v>
      </c>
      <c r="EG112">
        <v>71</v>
      </c>
      <c r="EH112">
        <v>37</v>
      </c>
      <c r="EI112">
        <v>9</v>
      </c>
      <c r="EJ112">
        <v>4</v>
      </c>
      <c r="EK112">
        <v>2</v>
      </c>
      <c r="EL112">
        <v>6</v>
      </c>
      <c r="EM112">
        <v>3</v>
      </c>
      <c r="EN112">
        <v>5</v>
      </c>
      <c r="EO112">
        <v>0</v>
      </c>
      <c r="EP112">
        <v>0</v>
      </c>
      <c r="EQ112">
        <v>2</v>
      </c>
      <c r="ER112">
        <v>0</v>
      </c>
      <c r="ES112">
        <v>0</v>
      </c>
      <c r="ET112">
        <v>3</v>
      </c>
      <c r="EU112">
        <v>71</v>
      </c>
      <c r="EV112">
        <v>6</v>
      </c>
      <c r="EW112">
        <v>3</v>
      </c>
      <c r="EX112">
        <v>0</v>
      </c>
      <c r="EY112">
        <v>0</v>
      </c>
      <c r="EZ112">
        <v>1</v>
      </c>
      <c r="FA112">
        <v>0</v>
      </c>
      <c r="FB112">
        <v>1</v>
      </c>
      <c r="FC112">
        <v>0</v>
      </c>
      <c r="FD112">
        <v>1</v>
      </c>
      <c r="FE112">
        <v>6</v>
      </c>
      <c r="FF112">
        <v>4</v>
      </c>
      <c r="FG112">
        <v>1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3</v>
      </c>
      <c r="FP112">
        <v>0</v>
      </c>
      <c r="FQ112">
        <v>0</v>
      </c>
      <c r="FR112">
        <v>0</v>
      </c>
      <c r="FS112">
        <v>4</v>
      </c>
    </row>
    <row r="113" spans="1:175">
      <c r="A113" t="s">
        <v>562</v>
      </c>
      <c r="B113" t="s">
        <v>555</v>
      </c>
      <c r="C113" t="str">
        <f>"240415"</f>
        <v>240415</v>
      </c>
      <c r="D113" t="s">
        <v>492</v>
      </c>
      <c r="E113">
        <v>2</v>
      </c>
      <c r="F113">
        <v>1937</v>
      </c>
      <c r="G113">
        <v>1459</v>
      </c>
      <c r="H113">
        <v>495</v>
      </c>
      <c r="I113">
        <v>964</v>
      </c>
      <c r="J113">
        <v>1</v>
      </c>
      <c r="K113">
        <v>3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963</v>
      </c>
      <c r="T113">
        <v>0</v>
      </c>
      <c r="U113">
        <v>0</v>
      </c>
      <c r="V113">
        <v>963</v>
      </c>
      <c r="W113">
        <v>24</v>
      </c>
      <c r="X113">
        <v>14</v>
      </c>
      <c r="Y113">
        <v>10</v>
      </c>
      <c r="Z113">
        <v>0</v>
      </c>
      <c r="AA113">
        <v>939</v>
      </c>
      <c r="AB113">
        <v>323</v>
      </c>
      <c r="AC113">
        <v>97</v>
      </c>
      <c r="AD113">
        <v>90</v>
      </c>
      <c r="AE113">
        <v>7</v>
      </c>
      <c r="AF113">
        <v>6</v>
      </c>
      <c r="AG113">
        <v>4</v>
      </c>
      <c r="AH113">
        <v>2</v>
      </c>
      <c r="AI113">
        <v>39</v>
      </c>
      <c r="AJ113">
        <v>1</v>
      </c>
      <c r="AK113">
        <v>7</v>
      </c>
      <c r="AL113">
        <v>18</v>
      </c>
      <c r="AM113">
        <v>1</v>
      </c>
      <c r="AN113">
        <v>15</v>
      </c>
      <c r="AO113">
        <v>14</v>
      </c>
      <c r="AP113">
        <v>22</v>
      </c>
      <c r="AQ113">
        <v>323</v>
      </c>
      <c r="AR113">
        <v>201</v>
      </c>
      <c r="AS113">
        <v>75</v>
      </c>
      <c r="AT113">
        <v>54</v>
      </c>
      <c r="AU113">
        <v>14</v>
      </c>
      <c r="AV113">
        <v>15</v>
      </c>
      <c r="AW113">
        <v>16</v>
      </c>
      <c r="AX113">
        <v>0</v>
      </c>
      <c r="AY113">
        <v>2</v>
      </c>
      <c r="AZ113">
        <v>1</v>
      </c>
      <c r="BA113">
        <v>1</v>
      </c>
      <c r="BB113">
        <v>0</v>
      </c>
      <c r="BC113">
        <v>2</v>
      </c>
      <c r="BD113">
        <v>2</v>
      </c>
      <c r="BE113">
        <v>13</v>
      </c>
      <c r="BF113">
        <v>6</v>
      </c>
      <c r="BG113">
        <v>201</v>
      </c>
      <c r="BH113">
        <v>40</v>
      </c>
      <c r="BI113">
        <v>10</v>
      </c>
      <c r="BJ113">
        <v>6</v>
      </c>
      <c r="BK113">
        <v>1</v>
      </c>
      <c r="BL113">
        <v>2</v>
      </c>
      <c r="BM113">
        <v>5</v>
      </c>
      <c r="BN113">
        <v>2</v>
      </c>
      <c r="BO113">
        <v>2</v>
      </c>
      <c r="BP113">
        <v>0</v>
      </c>
      <c r="BQ113">
        <v>9</v>
      </c>
      <c r="BR113">
        <v>2</v>
      </c>
      <c r="BS113">
        <v>1</v>
      </c>
      <c r="BT113">
        <v>40</v>
      </c>
      <c r="BU113">
        <v>36</v>
      </c>
      <c r="BV113">
        <v>21</v>
      </c>
      <c r="BW113">
        <v>1</v>
      </c>
      <c r="BX113">
        <v>2</v>
      </c>
      <c r="BY113">
        <v>0</v>
      </c>
      <c r="BZ113">
        <v>0</v>
      </c>
      <c r="CA113">
        <v>3</v>
      </c>
      <c r="CB113">
        <v>2</v>
      </c>
      <c r="CC113">
        <v>0</v>
      </c>
      <c r="CD113">
        <v>2</v>
      </c>
      <c r="CE113">
        <v>0</v>
      </c>
      <c r="CF113">
        <v>1</v>
      </c>
      <c r="CG113">
        <v>1</v>
      </c>
      <c r="CH113">
        <v>1</v>
      </c>
      <c r="CI113">
        <v>2</v>
      </c>
      <c r="CJ113">
        <v>36</v>
      </c>
      <c r="CK113">
        <v>26</v>
      </c>
      <c r="CL113">
        <v>13</v>
      </c>
      <c r="CM113">
        <v>0</v>
      </c>
      <c r="CN113">
        <v>8</v>
      </c>
      <c r="CO113">
        <v>0</v>
      </c>
      <c r="CP113">
        <v>0</v>
      </c>
      <c r="CQ113">
        <v>1</v>
      </c>
      <c r="CR113">
        <v>0</v>
      </c>
      <c r="CS113">
        <v>0</v>
      </c>
      <c r="CT113">
        <v>0</v>
      </c>
      <c r="CU113">
        <v>0</v>
      </c>
      <c r="CV113">
        <v>1</v>
      </c>
      <c r="CW113">
        <v>2</v>
      </c>
      <c r="CX113">
        <v>0</v>
      </c>
      <c r="CY113">
        <v>1</v>
      </c>
      <c r="CZ113">
        <v>26</v>
      </c>
      <c r="DA113">
        <v>130</v>
      </c>
      <c r="DB113">
        <v>48</v>
      </c>
      <c r="DC113">
        <v>14</v>
      </c>
      <c r="DD113">
        <v>5</v>
      </c>
      <c r="DE113">
        <v>42</v>
      </c>
      <c r="DF113">
        <v>1</v>
      </c>
      <c r="DG113">
        <v>0</v>
      </c>
      <c r="DH113">
        <v>2</v>
      </c>
      <c r="DI113">
        <v>0</v>
      </c>
      <c r="DJ113">
        <v>4</v>
      </c>
      <c r="DK113">
        <v>3</v>
      </c>
      <c r="DL113">
        <v>2</v>
      </c>
      <c r="DM113">
        <v>2</v>
      </c>
      <c r="DN113">
        <v>2</v>
      </c>
      <c r="DO113">
        <v>5</v>
      </c>
      <c r="DP113">
        <v>130</v>
      </c>
      <c r="DQ113">
        <v>127</v>
      </c>
      <c r="DR113">
        <v>56</v>
      </c>
      <c r="DS113">
        <v>4</v>
      </c>
      <c r="DT113">
        <v>11</v>
      </c>
      <c r="DU113">
        <v>3</v>
      </c>
      <c r="DV113">
        <v>1</v>
      </c>
      <c r="DW113">
        <v>0</v>
      </c>
      <c r="DX113">
        <v>6</v>
      </c>
      <c r="DY113">
        <v>0</v>
      </c>
      <c r="DZ113">
        <v>5</v>
      </c>
      <c r="EA113">
        <v>1</v>
      </c>
      <c r="EB113">
        <v>2</v>
      </c>
      <c r="EC113">
        <v>1</v>
      </c>
      <c r="ED113">
        <v>2</v>
      </c>
      <c r="EE113">
        <v>35</v>
      </c>
      <c r="EF113">
        <v>127</v>
      </c>
      <c r="EG113">
        <v>55</v>
      </c>
      <c r="EH113">
        <v>33</v>
      </c>
      <c r="EI113">
        <v>2</v>
      </c>
      <c r="EJ113">
        <v>3</v>
      </c>
      <c r="EK113">
        <v>1</v>
      </c>
      <c r="EL113">
        <v>4</v>
      </c>
      <c r="EM113">
        <v>7</v>
      </c>
      <c r="EN113">
        <v>1</v>
      </c>
      <c r="EO113">
        <v>0</v>
      </c>
      <c r="EP113">
        <v>0</v>
      </c>
      <c r="EQ113">
        <v>0</v>
      </c>
      <c r="ER113">
        <v>0</v>
      </c>
      <c r="ES113">
        <v>2</v>
      </c>
      <c r="ET113">
        <v>2</v>
      </c>
      <c r="EU113">
        <v>55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1</v>
      </c>
      <c r="FG113">
        <v>1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1</v>
      </c>
    </row>
    <row r="114" spans="1:175">
      <c r="A114" t="s">
        <v>561</v>
      </c>
      <c r="B114" t="s">
        <v>555</v>
      </c>
      <c r="C114" t="str">
        <f>"240415"</f>
        <v>240415</v>
      </c>
      <c r="D114" t="s">
        <v>560</v>
      </c>
      <c r="E114">
        <v>3</v>
      </c>
      <c r="F114">
        <v>463</v>
      </c>
      <c r="G114">
        <v>360</v>
      </c>
      <c r="H114">
        <v>150</v>
      </c>
      <c r="I114">
        <v>210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210</v>
      </c>
      <c r="T114">
        <v>0</v>
      </c>
      <c r="U114">
        <v>0</v>
      </c>
      <c r="V114">
        <v>210</v>
      </c>
      <c r="W114">
        <v>10</v>
      </c>
      <c r="X114">
        <v>10</v>
      </c>
      <c r="Y114">
        <v>0</v>
      </c>
      <c r="Z114">
        <v>0</v>
      </c>
      <c r="AA114">
        <v>200</v>
      </c>
      <c r="AB114">
        <v>64</v>
      </c>
      <c r="AC114">
        <v>15</v>
      </c>
      <c r="AD114">
        <v>18</v>
      </c>
      <c r="AE114">
        <v>2</v>
      </c>
      <c r="AF114">
        <v>0</v>
      </c>
      <c r="AG114">
        <v>3</v>
      </c>
      <c r="AH114">
        <v>1</v>
      </c>
      <c r="AI114">
        <v>5</v>
      </c>
      <c r="AJ114">
        <v>3</v>
      </c>
      <c r="AK114">
        <v>2</v>
      </c>
      <c r="AL114">
        <v>1</v>
      </c>
      <c r="AM114">
        <v>1</v>
      </c>
      <c r="AN114">
        <v>3</v>
      </c>
      <c r="AO114">
        <v>7</v>
      </c>
      <c r="AP114">
        <v>3</v>
      </c>
      <c r="AQ114">
        <v>64</v>
      </c>
      <c r="AR114">
        <v>39</v>
      </c>
      <c r="AS114">
        <v>12</v>
      </c>
      <c r="AT114">
        <v>11</v>
      </c>
      <c r="AU114">
        <v>6</v>
      </c>
      <c r="AV114">
        <v>4</v>
      </c>
      <c r="AW114">
        <v>1</v>
      </c>
      <c r="AX114">
        <v>2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2</v>
      </c>
      <c r="BF114">
        <v>0</v>
      </c>
      <c r="BG114">
        <v>39</v>
      </c>
      <c r="BH114">
        <v>8</v>
      </c>
      <c r="BI114">
        <v>2</v>
      </c>
      <c r="BJ114">
        <v>2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3</v>
      </c>
      <c r="BR114">
        <v>0</v>
      </c>
      <c r="BS114">
        <v>1</v>
      </c>
      <c r="BT114">
        <v>8</v>
      </c>
      <c r="BU114">
        <v>10</v>
      </c>
      <c r="BV114">
        <v>7</v>
      </c>
      <c r="BW114">
        <v>1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1</v>
      </c>
      <c r="CG114">
        <v>0</v>
      </c>
      <c r="CH114">
        <v>0</v>
      </c>
      <c r="CI114">
        <v>1</v>
      </c>
      <c r="CJ114">
        <v>10</v>
      </c>
      <c r="CK114">
        <v>10</v>
      </c>
      <c r="CL114">
        <v>6</v>
      </c>
      <c r="CM114">
        <v>0</v>
      </c>
      <c r="CN114">
        <v>4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10</v>
      </c>
      <c r="DA114">
        <v>25</v>
      </c>
      <c r="DB114">
        <v>8</v>
      </c>
      <c r="DC114">
        <v>3</v>
      </c>
      <c r="DD114">
        <v>0</v>
      </c>
      <c r="DE114">
        <v>6</v>
      </c>
      <c r="DF114">
        <v>0</v>
      </c>
      <c r="DG114">
        <v>1</v>
      </c>
      <c r="DH114">
        <v>3</v>
      </c>
      <c r="DI114">
        <v>0</v>
      </c>
      <c r="DJ114">
        <v>2</v>
      </c>
      <c r="DK114">
        <v>0</v>
      </c>
      <c r="DL114">
        <v>1</v>
      </c>
      <c r="DM114">
        <v>0</v>
      </c>
      <c r="DN114">
        <v>0</v>
      </c>
      <c r="DO114">
        <v>1</v>
      </c>
      <c r="DP114">
        <v>25</v>
      </c>
      <c r="DQ114">
        <v>32</v>
      </c>
      <c r="DR114">
        <v>10</v>
      </c>
      <c r="DS114">
        <v>0</v>
      </c>
      <c r="DT114">
        <v>1</v>
      </c>
      <c r="DU114">
        <v>0</v>
      </c>
      <c r="DV114">
        <v>0</v>
      </c>
      <c r="DW114">
        <v>1</v>
      </c>
      <c r="DX114">
        <v>3</v>
      </c>
      <c r="DY114">
        <v>1</v>
      </c>
      <c r="DZ114">
        <v>0</v>
      </c>
      <c r="EA114">
        <v>0</v>
      </c>
      <c r="EB114">
        <v>1</v>
      </c>
      <c r="EC114">
        <v>0</v>
      </c>
      <c r="ED114">
        <v>0</v>
      </c>
      <c r="EE114">
        <v>15</v>
      </c>
      <c r="EF114">
        <v>32</v>
      </c>
      <c r="EG114">
        <v>9</v>
      </c>
      <c r="EH114">
        <v>4</v>
      </c>
      <c r="EI114">
        <v>0</v>
      </c>
      <c r="EJ114">
        <v>4</v>
      </c>
      <c r="EK114">
        <v>1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9</v>
      </c>
      <c r="EV114">
        <v>2</v>
      </c>
      <c r="EW114">
        <v>1</v>
      </c>
      <c r="EX114">
        <v>0</v>
      </c>
      <c r="EY114">
        <v>0</v>
      </c>
      <c r="EZ114">
        <v>0</v>
      </c>
      <c r="FA114">
        <v>0</v>
      </c>
      <c r="FB114">
        <v>1</v>
      </c>
      <c r="FC114">
        <v>0</v>
      </c>
      <c r="FD114">
        <v>0</v>
      </c>
      <c r="FE114">
        <v>2</v>
      </c>
      <c r="FF114">
        <v>1</v>
      </c>
      <c r="FG114">
        <v>0</v>
      </c>
      <c r="FH114">
        <v>0</v>
      </c>
      <c r="FI114">
        <v>0</v>
      </c>
      <c r="FJ114">
        <v>1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1</v>
      </c>
    </row>
    <row r="115" spans="1:175">
      <c r="A115" t="s">
        <v>559</v>
      </c>
      <c r="B115" t="s">
        <v>555</v>
      </c>
      <c r="C115" t="str">
        <f>"240415"</f>
        <v>240415</v>
      </c>
      <c r="D115" t="s">
        <v>132</v>
      </c>
      <c r="E115">
        <v>4</v>
      </c>
      <c r="F115">
        <v>1295</v>
      </c>
      <c r="G115">
        <v>980</v>
      </c>
      <c r="H115">
        <v>391</v>
      </c>
      <c r="I115">
        <v>589</v>
      </c>
      <c r="J115">
        <v>0</v>
      </c>
      <c r="K115">
        <v>3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589</v>
      </c>
      <c r="T115">
        <v>0</v>
      </c>
      <c r="U115">
        <v>0</v>
      </c>
      <c r="V115">
        <v>589</v>
      </c>
      <c r="W115">
        <v>14</v>
      </c>
      <c r="X115">
        <v>11</v>
      </c>
      <c r="Y115">
        <v>3</v>
      </c>
      <c r="Z115">
        <v>0</v>
      </c>
      <c r="AA115">
        <v>575</v>
      </c>
      <c r="AB115">
        <v>185</v>
      </c>
      <c r="AC115">
        <v>54</v>
      </c>
      <c r="AD115">
        <v>53</v>
      </c>
      <c r="AE115">
        <v>5</v>
      </c>
      <c r="AF115">
        <v>4</v>
      </c>
      <c r="AG115">
        <v>3</v>
      </c>
      <c r="AH115">
        <v>3</v>
      </c>
      <c r="AI115">
        <v>28</v>
      </c>
      <c r="AJ115">
        <v>1</v>
      </c>
      <c r="AK115">
        <v>3</v>
      </c>
      <c r="AL115">
        <v>3</v>
      </c>
      <c r="AM115">
        <v>2</v>
      </c>
      <c r="AN115">
        <v>8</v>
      </c>
      <c r="AO115">
        <v>6</v>
      </c>
      <c r="AP115">
        <v>12</v>
      </c>
      <c r="AQ115">
        <v>185</v>
      </c>
      <c r="AR115">
        <v>108</v>
      </c>
      <c r="AS115">
        <v>41</v>
      </c>
      <c r="AT115">
        <v>35</v>
      </c>
      <c r="AU115">
        <v>9</v>
      </c>
      <c r="AV115">
        <v>11</v>
      </c>
      <c r="AW115">
        <v>3</v>
      </c>
      <c r="AX115">
        <v>2</v>
      </c>
      <c r="AY115">
        <v>0</v>
      </c>
      <c r="AZ115">
        <v>0</v>
      </c>
      <c r="BA115">
        <v>1</v>
      </c>
      <c r="BB115">
        <v>0</v>
      </c>
      <c r="BC115">
        <v>1</v>
      </c>
      <c r="BD115">
        <v>0</v>
      </c>
      <c r="BE115">
        <v>2</v>
      </c>
      <c r="BF115">
        <v>3</v>
      </c>
      <c r="BG115">
        <v>108</v>
      </c>
      <c r="BH115">
        <v>22</v>
      </c>
      <c r="BI115">
        <v>8</v>
      </c>
      <c r="BJ115">
        <v>1</v>
      </c>
      <c r="BK115">
        <v>1</v>
      </c>
      <c r="BL115">
        <v>1</v>
      </c>
      <c r="BM115">
        <v>3</v>
      </c>
      <c r="BN115">
        <v>2</v>
      </c>
      <c r="BO115">
        <v>0</v>
      </c>
      <c r="BP115">
        <v>0</v>
      </c>
      <c r="BQ115">
        <v>4</v>
      </c>
      <c r="BR115">
        <v>0</v>
      </c>
      <c r="BS115">
        <v>2</v>
      </c>
      <c r="BT115">
        <v>22</v>
      </c>
      <c r="BU115">
        <v>24</v>
      </c>
      <c r="BV115">
        <v>8</v>
      </c>
      <c r="BW115">
        <v>2</v>
      </c>
      <c r="BX115">
        <v>2</v>
      </c>
      <c r="BY115">
        <v>1</v>
      </c>
      <c r="BZ115">
        <v>2</v>
      </c>
      <c r="CA115">
        <v>1</v>
      </c>
      <c r="CB115">
        <v>1</v>
      </c>
      <c r="CC115">
        <v>0</v>
      </c>
      <c r="CD115">
        <v>2</v>
      </c>
      <c r="CE115">
        <v>1</v>
      </c>
      <c r="CF115">
        <v>0</v>
      </c>
      <c r="CG115">
        <v>0</v>
      </c>
      <c r="CH115">
        <v>2</v>
      </c>
      <c r="CI115">
        <v>2</v>
      </c>
      <c r="CJ115">
        <v>24</v>
      </c>
      <c r="CK115">
        <v>16</v>
      </c>
      <c r="CL115">
        <v>7</v>
      </c>
      <c r="CM115">
        <v>1</v>
      </c>
      <c r="CN115">
        <v>6</v>
      </c>
      <c r="CO115">
        <v>0</v>
      </c>
      <c r="CP115">
        <v>1</v>
      </c>
      <c r="CQ115">
        <v>0</v>
      </c>
      <c r="CR115">
        <v>0</v>
      </c>
      <c r="CS115">
        <v>0</v>
      </c>
      <c r="CT115">
        <v>0</v>
      </c>
      <c r="CU115">
        <v>1</v>
      </c>
      <c r="CV115">
        <v>0</v>
      </c>
      <c r="CW115">
        <v>0</v>
      </c>
      <c r="CX115">
        <v>0</v>
      </c>
      <c r="CY115">
        <v>0</v>
      </c>
      <c r="CZ115">
        <v>16</v>
      </c>
      <c r="DA115">
        <v>91</v>
      </c>
      <c r="DB115">
        <v>25</v>
      </c>
      <c r="DC115">
        <v>9</v>
      </c>
      <c r="DD115">
        <v>4</v>
      </c>
      <c r="DE115">
        <v>40</v>
      </c>
      <c r="DF115">
        <v>2</v>
      </c>
      <c r="DG115">
        <v>1</v>
      </c>
      <c r="DH115">
        <v>1</v>
      </c>
      <c r="DI115">
        <v>1</v>
      </c>
      <c r="DJ115">
        <v>1</v>
      </c>
      <c r="DK115">
        <v>0</v>
      </c>
      <c r="DL115">
        <v>3</v>
      </c>
      <c r="DM115">
        <v>0</v>
      </c>
      <c r="DN115">
        <v>1</v>
      </c>
      <c r="DO115">
        <v>3</v>
      </c>
      <c r="DP115">
        <v>91</v>
      </c>
      <c r="DQ115">
        <v>92</v>
      </c>
      <c r="DR115">
        <v>34</v>
      </c>
      <c r="DS115">
        <v>1</v>
      </c>
      <c r="DT115">
        <v>6</v>
      </c>
      <c r="DU115">
        <v>2</v>
      </c>
      <c r="DV115">
        <v>2</v>
      </c>
      <c r="DW115">
        <v>5</v>
      </c>
      <c r="DX115">
        <v>4</v>
      </c>
      <c r="DY115">
        <v>0</v>
      </c>
      <c r="DZ115">
        <v>1</v>
      </c>
      <c r="EA115">
        <v>0</v>
      </c>
      <c r="EB115">
        <v>2</v>
      </c>
      <c r="EC115">
        <v>1</v>
      </c>
      <c r="ED115">
        <v>1</v>
      </c>
      <c r="EE115">
        <v>33</v>
      </c>
      <c r="EF115">
        <v>92</v>
      </c>
      <c r="EG115">
        <v>30</v>
      </c>
      <c r="EH115">
        <v>18</v>
      </c>
      <c r="EI115">
        <v>0</v>
      </c>
      <c r="EJ115">
        <v>1</v>
      </c>
      <c r="EK115">
        <v>1</v>
      </c>
      <c r="EL115">
        <v>3</v>
      </c>
      <c r="EM115">
        <v>1</v>
      </c>
      <c r="EN115">
        <v>0</v>
      </c>
      <c r="EO115">
        <v>0</v>
      </c>
      <c r="EP115">
        <v>1</v>
      </c>
      <c r="EQ115">
        <v>0</v>
      </c>
      <c r="ER115">
        <v>0</v>
      </c>
      <c r="ES115">
        <v>3</v>
      </c>
      <c r="ET115">
        <v>2</v>
      </c>
      <c r="EU115">
        <v>30</v>
      </c>
      <c r="EV115">
        <v>6</v>
      </c>
      <c r="EW115">
        <v>0</v>
      </c>
      <c r="EX115">
        <v>0</v>
      </c>
      <c r="EY115">
        <v>3</v>
      </c>
      <c r="EZ115">
        <v>0</v>
      </c>
      <c r="FA115">
        <v>1</v>
      </c>
      <c r="FB115">
        <v>2</v>
      </c>
      <c r="FC115">
        <v>0</v>
      </c>
      <c r="FD115">
        <v>0</v>
      </c>
      <c r="FE115">
        <v>6</v>
      </c>
      <c r="FF115">
        <v>1</v>
      </c>
      <c r="FG115">
        <v>1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1</v>
      </c>
    </row>
    <row r="116" spans="1:175">
      <c r="A116" t="s">
        <v>558</v>
      </c>
      <c r="B116" t="s">
        <v>555</v>
      </c>
      <c r="C116" t="str">
        <f>"240415"</f>
        <v>240415</v>
      </c>
      <c r="D116" t="s">
        <v>557</v>
      </c>
      <c r="E116">
        <v>5</v>
      </c>
      <c r="F116">
        <v>1660</v>
      </c>
      <c r="G116">
        <v>1250</v>
      </c>
      <c r="H116">
        <v>515</v>
      </c>
      <c r="I116">
        <v>735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735</v>
      </c>
      <c r="T116">
        <v>0</v>
      </c>
      <c r="U116">
        <v>0</v>
      </c>
      <c r="V116">
        <v>735</v>
      </c>
      <c r="W116">
        <v>40</v>
      </c>
      <c r="X116">
        <v>31</v>
      </c>
      <c r="Y116">
        <v>9</v>
      </c>
      <c r="Z116">
        <v>0</v>
      </c>
      <c r="AA116">
        <v>695</v>
      </c>
      <c r="AB116">
        <v>338</v>
      </c>
      <c r="AC116">
        <v>112</v>
      </c>
      <c r="AD116">
        <v>110</v>
      </c>
      <c r="AE116">
        <v>12</v>
      </c>
      <c r="AF116">
        <v>15</v>
      </c>
      <c r="AG116">
        <v>4</v>
      </c>
      <c r="AH116">
        <v>3</v>
      </c>
      <c r="AI116">
        <v>15</v>
      </c>
      <c r="AJ116">
        <v>5</v>
      </c>
      <c r="AK116">
        <v>2</v>
      </c>
      <c r="AL116">
        <v>24</v>
      </c>
      <c r="AM116">
        <v>1</v>
      </c>
      <c r="AN116">
        <v>12</v>
      </c>
      <c r="AO116">
        <v>8</v>
      </c>
      <c r="AP116">
        <v>15</v>
      </c>
      <c r="AQ116">
        <v>338</v>
      </c>
      <c r="AR116">
        <v>86</v>
      </c>
      <c r="AS116">
        <v>32</v>
      </c>
      <c r="AT116">
        <v>24</v>
      </c>
      <c r="AU116">
        <v>14</v>
      </c>
      <c r="AV116">
        <v>5</v>
      </c>
      <c r="AW116">
        <v>3</v>
      </c>
      <c r="AX116">
        <v>0</v>
      </c>
      <c r="AY116">
        <v>0</v>
      </c>
      <c r="AZ116">
        <v>0</v>
      </c>
      <c r="BA116">
        <v>1</v>
      </c>
      <c r="BB116">
        <v>1</v>
      </c>
      <c r="BC116">
        <v>0</v>
      </c>
      <c r="BD116">
        <v>0</v>
      </c>
      <c r="BE116">
        <v>3</v>
      </c>
      <c r="BF116">
        <v>3</v>
      </c>
      <c r="BG116">
        <v>86</v>
      </c>
      <c r="BH116">
        <v>18</v>
      </c>
      <c r="BI116">
        <v>13</v>
      </c>
      <c r="BJ116">
        <v>0</v>
      </c>
      <c r="BK116">
        <v>1</v>
      </c>
      <c r="BL116">
        <v>0</v>
      </c>
      <c r="BM116">
        <v>0</v>
      </c>
      <c r="BN116">
        <v>1</v>
      </c>
      <c r="BO116">
        <v>1</v>
      </c>
      <c r="BP116">
        <v>1</v>
      </c>
      <c r="BQ116">
        <v>0</v>
      </c>
      <c r="BR116">
        <v>1</v>
      </c>
      <c r="BS116">
        <v>0</v>
      </c>
      <c r="BT116">
        <v>18</v>
      </c>
      <c r="BU116">
        <v>20</v>
      </c>
      <c r="BV116">
        <v>13</v>
      </c>
      <c r="BW116">
        <v>0</v>
      </c>
      <c r="BX116">
        <v>2</v>
      </c>
      <c r="BY116">
        <v>1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1</v>
      </c>
      <c r="CH116">
        <v>0</v>
      </c>
      <c r="CI116">
        <v>3</v>
      </c>
      <c r="CJ116">
        <v>20</v>
      </c>
      <c r="CK116">
        <v>17</v>
      </c>
      <c r="CL116">
        <v>1</v>
      </c>
      <c r="CM116">
        <v>0</v>
      </c>
      <c r="CN116">
        <v>13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1</v>
      </c>
      <c r="CW116">
        <v>0</v>
      </c>
      <c r="CX116">
        <v>0</v>
      </c>
      <c r="CY116">
        <v>2</v>
      </c>
      <c r="CZ116">
        <v>17</v>
      </c>
      <c r="DA116">
        <v>59</v>
      </c>
      <c r="DB116">
        <v>16</v>
      </c>
      <c r="DC116">
        <v>8</v>
      </c>
      <c r="DD116">
        <v>1</v>
      </c>
      <c r="DE116">
        <v>23</v>
      </c>
      <c r="DF116">
        <v>1</v>
      </c>
      <c r="DG116">
        <v>1</v>
      </c>
      <c r="DH116">
        <v>4</v>
      </c>
      <c r="DI116">
        <v>1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4</v>
      </c>
      <c r="DP116">
        <v>59</v>
      </c>
      <c r="DQ116">
        <v>125</v>
      </c>
      <c r="DR116">
        <v>24</v>
      </c>
      <c r="DS116">
        <v>0</v>
      </c>
      <c r="DT116">
        <v>3</v>
      </c>
      <c r="DU116">
        <v>2</v>
      </c>
      <c r="DV116">
        <v>0</v>
      </c>
      <c r="DW116">
        <v>0</v>
      </c>
      <c r="DX116">
        <v>2</v>
      </c>
      <c r="DY116">
        <v>0</v>
      </c>
      <c r="DZ116">
        <v>2</v>
      </c>
      <c r="EA116">
        <v>1</v>
      </c>
      <c r="EB116">
        <v>2</v>
      </c>
      <c r="EC116">
        <v>1</v>
      </c>
      <c r="ED116">
        <v>1</v>
      </c>
      <c r="EE116">
        <v>87</v>
      </c>
      <c r="EF116">
        <v>125</v>
      </c>
      <c r="EG116">
        <v>21</v>
      </c>
      <c r="EH116">
        <v>12</v>
      </c>
      <c r="EI116">
        <v>2</v>
      </c>
      <c r="EJ116">
        <v>3</v>
      </c>
      <c r="EK116">
        <v>0</v>
      </c>
      <c r="EL116">
        <v>2</v>
      </c>
      <c r="EM116">
        <v>1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1</v>
      </c>
      <c r="EU116">
        <v>21</v>
      </c>
      <c r="EV116">
        <v>9</v>
      </c>
      <c r="EW116">
        <v>4</v>
      </c>
      <c r="EX116">
        <v>3</v>
      </c>
      <c r="EY116">
        <v>0</v>
      </c>
      <c r="EZ116">
        <v>0</v>
      </c>
      <c r="FA116">
        <v>1</v>
      </c>
      <c r="FB116">
        <v>0</v>
      </c>
      <c r="FC116">
        <v>0</v>
      </c>
      <c r="FD116">
        <v>1</v>
      </c>
      <c r="FE116">
        <v>9</v>
      </c>
      <c r="FF116">
        <v>2</v>
      </c>
      <c r="FG116">
        <v>0</v>
      </c>
      <c r="FH116">
        <v>0</v>
      </c>
      <c r="FI116">
        <v>0</v>
      </c>
      <c r="FJ116">
        <v>1</v>
      </c>
      <c r="FK116">
        <v>1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2</v>
      </c>
    </row>
    <row r="117" spans="1:175">
      <c r="A117" t="s">
        <v>556</v>
      </c>
      <c r="B117" t="s">
        <v>555</v>
      </c>
      <c r="C117" t="str">
        <f>"240415"</f>
        <v>240415</v>
      </c>
      <c r="D117" t="s">
        <v>554</v>
      </c>
      <c r="E117">
        <v>6</v>
      </c>
      <c r="F117">
        <v>749</v>
      </c>
      <c r="G117">
        <v>570</v>
      </c>
      <c r="H117">
        <v>229</v>
      </c>
      <c r="I117">
        <v>341</v>
      </c>
      <c r="J117">
        <v>0</v>
      </c>
      <c r="K117">
        <v>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341</v>
      </c>
      <c r="T117">
        <v>0</v>
      </c>
      <c r="U117">
        <v>0</v>
      </c>
      <c r="V117">
        <v>341</v>
      </c>
      <c r="W117">
        <v>13</v>
      </c>
      <c r="X117">
        <v>7</v>
      </c>
      <c r="Y117">
        <v>6</v>
      </c>
      <c r="Z117">
        <v>0</v>
      </c>
      <c r="AA117">
        <v>328</v>
      </c>
      <c r="AB117">
        <v>128</v>
      </c>
      <c r="AC117">
        <v>41</v>
      </c>
      <c r="AD117">
        <v>47</v>
      </c>
      <c r="AE117">
        <v>3</v>
      </c>
      <c r="AF117">
        <v>2</v>
      </c>
      <c r="AG117">
        <v>1</v>
      </c>
      <c r="AH117">
        <v>3</v>
      </c>
      <c r="AI117">
        <v>10</v>
      </c>
      <c r="AJ117">
        <v>1</v>
      </c>
      <c r="AK117">
        <v>2</v>
      </c>
      <c r="AL117">
        <v>4</v>
      </c>
      <c r="AM117">
        <v>3</v>
      </c>
      <c r="AN117">
        <v>5</v>
      </c>
      <c r="AO117">
        <v>0</v>
      </c>
      <c r="AP117">
        <v>6</v>
      </c>
      <c r="AQ117">
        <v>128</v>
      </c>
      <c r="AR117">
        <v>52</v>
      </c>
      <c r="AS117">
        <v>16</v>
      </c>
      <c r="AT117">
        <v>17</v>
      </c>
      <c r="AU117">
        <v>4</v>
      </c>
      <c r="AV117">
        <v>4</v>
      </c>
      <c r="AW117">
        <v>7</v>
      </c>
      <c r="AX117">
        <v>0</v>
      </c>
      <c r="AY117">
        <v>1</v>
      </c>
      <c r="AZ117">
        <v>0</v>
      </c>
      <c r="BA117">
        <v>0</v>
      </c>
      <c r="BB117">
        <v>0</v>
      </c>
      <c r="BC117">
        <v>1</v>
      </c>
      <c r="BD117">
        <v>1</v>
      </c>
      <c r="BE117">
        <v>0</v>
      </c>
      <c r="BF117">
        <v>1</v>
      </c>
      <c r="BG117">
        <v>52</v>
      </c>
      <c r="BH117">
        <v>18</v>
      </c>
      <c r="BI117">
        <v>7</v>
      </c>
      <c r="BJ117">
        <v>1</v>
      </c>
      <c r="BK117">
        <v>2</v>
      </c>
      <c r="BL117">
        <v>1</v>
      </c>
      <c r="BM117">
        <v>0</v>
      </c>
      <c r="BN117">
        <v>1</v>
      </c>
      <c r="BO117">
        <v>0</v>
      </c>
      <c r="BP117">
        <v>1</v>
      </c>
      <c r="BQ117">
        <v>1</v>
      </c>
      <c r="BR117">
        <v>2</v>
      </c>
      <c r="BS117">
        <v>2</v>
      </c>
      <c r="BT117">
        <v>18</v>
      </c>
      <c r="BU117">
        <v>14</v>
      </c>
      <c r="BV117">
        <v>4</v>
      </c>
      <c r="BW117">
        <v>1</v>
      </c>
      <c r="BX117">
        <v>0</v>
      </c>
      <c r="BY117">
        <v>4</v>
      </c>
      <c r="BZ117">
        <v>1</v>
      </c>
      <c r="CA117">
        <v>0</v>
      </c>
      <c r="CB117">
        <v>1</v>
      </c>
      <c r="CC117">
        <v>0</v>
      </c>
      <c r="CD117">
        <v>1</v>
      </c>
      <c r="CE117">
        <v>0</v>
      </c>
      <c r="CF117">
        <v>2</v>
      </c>
      <c r="CG117">
        <v>0</v>
      </c>
      <c r="CH117">
        <v>0</v>
      </c>
      <c r="CI117">
        <v>0</v>
      </c>
      <c r="CJ117">
        <v>14</v>
      </c>
      <c r="CK117">
        <v>7</v>
      </c>
      <c r="CL117">
        <v>2</v>
      </c>
      <c r="CM117">
        <v>0</v>
      </c>
      <c r="CN117">
        <v>3</v>
      </c>
      <c r="CO117">
        <v>0</v>
      </c>
      <c r="CP117">
        <v>0</v>
      </c>
      <c r="CQ117">
        <v>1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1</v>
      </c>
      <c r="CY117">
        <v>0</v>
      </c>
      <c r="CZ117">
        <v>7</v>
      </c>
      <c r="DA117">
        <v>40</v>
      </c>
      <c r="DB117">
        <v>7</v>
      </c>
      <c r="DC117">
        <v>10</v>
      </c>
      <c r="DD117">
        <v>3</v>
      </c>
      <c r="DE117">
        <v>13</v>
      </c>
      <c r="DF117">
        <v>0</v>
      </c>
      <c r="DG117">
        <v>2</v>
      </c>
      <c r="DH117">
        <v>0</v>
      </c>
      <c r="DI117">
        <v>1</v>
      </c>
      <c r="DJ117">
        <v>0</v>
      </c>
      <c r="DK117">
        <v>0</v>
      </c>
      <c r="DL117">
        <v>0</v>
      </c>
      <c r="DM117">
        <v>0</v>
      </c>
      <c r="DN117">
        <v>1</v>
      </c>
      <c r="DO117">
        <v>3</v>
      </c>
      <c r="DP117">
        <v>40</v>
      </c>
      <c r="DQ117">
        <v>48</v>
      </c>
      <c r="DR117">
        <v>20</v>
      </c>
      <c r="DS117">
        <v>1</v>
      </c>
      <c r="DT117">
        <v>4</v>
      </c>
      <c r="DU117">
        <v>1</v>
      </c>
      <c r="DV117">
        <v>1</v>
      </c>
      <c r="DW117">
        <v>2</v>
      </c>
      <c r="DX117">
        <v>1</v>
      </c>
      <c r="DY117">
        <v>0</v>
      </c>
      <c r="DZ117">
        <v>1</v>
      </c>
      <c r="EA117">
        <v>0</v>
      </c>
      <c r="EB117">
        <v>0</v>
      </c>
      <c r="EC117">
        <v>1</v>
      </c>
      <c r="ED117">
        <v>0</v>
      </c>
      <c r="EE117">
        <v>16</v>
      </c>
      <c r="EF117">
        <v>48</v>
      </c>
      <c r="EG117">
        <v>18</v>
      </c>
      <c r="EH117">
        <v>7</v>
      </c>
      <c r="EI117">
        <v>4</v>
      </c>
      <c r="EJ117">
        <v>0</v>
      </c>
      <c r="EK117">
        <v>0</v>
      </c>
      <c r="EL117">
        <v>1</v>
      </c>
      <c r="EM117">
        <v>3</v>
      </c>
      <c r="EN117">
        <v>1</v>
      </c>
      <c r="EO117">
        <v>1</v>
      </c>
      <c r="EP117">
        <v>0</v>
      </c>
      <c r="EQ117">
        <v>0</v>
      </c>
      <c r="ER117">
        <v>0</v>
      </c>
      <c r="ES117">
        <v>1</v>
      </c>
      <c r="ET117">
        <v>0</v>
      </c>
      <c r="EU117">
        <v>18</v>
      </c>
      <c r="EV117">
        <v>3</v>
      </c>
      <c r="EW117">
        <v>0</v>
      </c>
      <c r="EX117">
        <v>1</v>
      </c>
      <c r="EY117">
        <v>0</v>
      </c>
      <c r="EZ117">
        <v>0</v>
      </c>
      <c r="FA117">
        <v>1</v>
      </c>
      <c r="FB117">
        <v>1</v>
      </c>
      <c r="FC117">
        <v>0</v>
      </c>
      <c r="FD117">
        <v>0</v>
      </c>
      <c r="FE117">
        <v>3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</row>
    <row r="118" spans="1:175">
      <c r="A118" t="s">
        <v>553</v>
      </c>
      <c r="B118" t="s">
        <v>547</v>
      </c>
      <c r="C118" t="str">
        <f>"240416"</f>
        <v>240416</v>
      </c>
      <c r="D118" t="s">
        <v>552</v>
      </c>
      <c r="E118">
        <v>1</v>
      </c>
      <c r="F118">
        <v>576</v>
      </c>
      <c r="G118">
        <v>440</v>
      </c>
      <c r="H118">
        <v>157</v>
      </c>
      <c r="I118">
        <v>283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283</v>
      </c>
      <c r="T118">
        <v>0</v>
      </c>
      <c r="U118">
        <v>0</v>
      </c>
      <c r="V118">
        <v>283</v>
      </c>
      <c r="W118">
        <v>11</v>
      </c>
      <c r="X118">
        <v>2</v>
      </c>
      <c r="Y118">
        <v>8</v>
      </c>
      <c r="Z118">
        <v>0</v>
      </c>
      <c r="AA118">
        <v>272</v>
      </c>
      <c r="AB118">
        <v>75</v>
      </c>
      <c r="AC118">
        <v>26</v>
      </c>
      <c r="AD118">
        <v>15</v>
      </c>
      <c r="AE118">
        <v>4</v>
      </c>
      <c r="AF118">
        <v>9</v>
      </c>
      <c r="AG118">
        <v>3</v>
      </c>
      <c r="AH118">
        <v>1</v>
      </c>
      <c r="AI118">
        <v>6</v>
      </c>
      <c r="AJ118">
        <v>0</v>
      </c>
      <c r="AK118">
        <v>1</v>
      </c>
      <c r="AL118">
        <v>1</v>
      </c>
      <c r="AM118">
        <v>0</v>
      </c>
      <c r="AN118">
        <v>2</v>
      </c>
      <c r="AO118">
        <v>0</v>
      </c>
      <c r="AP118">
        <v>7</v>
      </c>
      <c r="AQ118">
        <v>75</v>
      </c>
      <c r="AR118">
        <v>41</v>
      </c>
      <c r="AS118">
        <v>8</v>
      </c>
      <c r="AT118">
        <v>15</v>
      </c>
      <c r="AU118">
        <v>10</v>
      </c>
      <c r="AV118">
        <v>3</v>
      </c>
      <c r="AW118">
        <v>1</v>
      </c>
      <c r="AX118">
        <v>0</v>
      </c>
      <c r="AY118">
        <v>1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2</v>
      </c>
      <c r="BG118">
        <v>41</v>
      </c>
      <c r="BH118">
        <v>13</v>
      </c>
      <c r="BI118">
        <v>5</v>
      </c>
      <c r="BJ118">
        <v>0</v>
      </c>
      <c r="BK118">
        <v>3</v>
      </c>
      <c r="BL118">
        <v>0</v>
      </c>
      <c r="BM118">
        <v>2</v>
      </c>
      <c r="BN118">
        <v>1</v>
      </c>
      <c r="BO118">
        <v>1</v>
      </c>
      <c r="BP118">
        <v>0</v>
      </c>
      <c r="BQ118">
        <v>0</v>
      </c>
      <c r="BR118">
        <v>1</v>
      </c>
      <c r="BS118">
        <v>0</v>
      </c>
      <c r="BT118">
        <v>13</v>
      </c>
      <c r="BU118">
        <v>8</v>
      </c>
      <c r="BV118">
        <v>3</v>
      </c>
      <c r="BW118">
        <v>1</v>
      </c>
      <c r="BX118">
        <v>2</v>
      </c>
      <c r="BY118">
        <v>1</v>
      </c>
      <c r="BZ118">
        <v>0</v>
      </c>
      <c r="CA118">
        <v>0</v>
      </c>
      <c r="CB118">
        <v>0</v>
      </c>
      <c r="CC118">
        <v>0</v>
      </c>
      <c r="CD118">
        <v>1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8</v>
      </c>
      <c r="CK118">
        <v>24</v>
      </c>
      <c r="CL118">
        <v>11</v>
      </c>
      <c r="CM118">
        <v>1</v>
      </c>
      <c r="CN118">
        <v>6</v>
      </c>
      <c r="CO118">
        <v>0</v>
      </c>
      <c r="CP118">
        <v>0</v>
      </c>
      <c r="CQ118">
        <v>1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4</v>
      </c>
      <c r="CZ118">
        <v>24</v>
      </c>
      <c r="DA118">
        <v>35</v>
      </c>
      <c r="DB118">
        <v>16</v>
      </c>
      <c r="DC118">
        <v>1</v>
      </c>
      <c r="DD118">
        <v>3</v>
      </c>
      <c r="DE118">
        <v>1</v>
      </c>
      <c r="DF118">
        <v>1</v>
      </c>
      <c r="DG118">
        <v>0</v>
      </c>
      <c r="DH118">
        <v>0</v>
      </c>
      <c r="DI118">
        <v>0</v>
      </c>
      <c r="DJ118">
        <v>10</v>
      </c>
      <c r="DK118">
        <v>1</v>
      </c>
      <c r="DL118">
        <v>0</v>
      </c>
      <c r="DM118">
        <v>0</v>
      </c>
      <c r="DN118">
        <v>0</v>
      </c>
      <c r="DO118">
        <v>2</v>
      </c>
      <c r="DP118">
        <v>35</v>
      </c>
      <c r="DQ118">
        <v>49</v>
      </c>
      <c r="DR118">
        <v>12</v>
      </c>
      <c r="DS118">
        <v>2</v>
      </c>
      <c r="DT118">
        <v>0</v>
      </c>
      <c r="DU118">
        <v>0</v>
      </c>
      <c r="DV118">
        <v>24</v>
      </c>
      <c r="DW118">
        <v>2</v>
      </c>
      <c r="DX118">
        <v>1</v>
      </c>
      <c r="DY118">
        <v>0</v>
      </c>
      <c r="DZ118">
        <v>2</v>
      </c>
      <c r="EA118">
        <v>0</v>
      </c>
      <c r="EB118">
        <v>1</v>
      </c>
      <c r="EC118">
        <v>0</v>
      </c>
      <c r="ED118">
        <v>0</v>
      </c>
      <c r="EE118">
        <v>5</v>
      </c>
      <c r="EF118">
        <v>49</v>
      </c>
      <c r="EG118">
        <v>23</v>
      </c>
      <c r="EH118">
        <v>14</v>
      </c>
      <c r="EI118">
        <v>0</v>
      </c>
      <c r="EJ118">
        <v>6</v>
      </c>
      <c r="EK118">
        <v>0</v>
      </c>
      <c r="EL118">
        <v>0</v>
      </c>
      <c r="EM118">
        <v>0</v>
      </c>
      <c r="EN118">
        <v>1</v>
      </c>
      <c r="EO118">
        <v>1</v>
      </c>
      <c r="EP118">
        <v>0</v>
      </c>
      <c r="EQ118">
        <v>0</v>
      </c>
      <c r="ER118">
        <v>0</v>
      </c>
      <c r="ES118">
        <v>0</v>
      </c>
      <c r="ET118">
        <v>1</v>
      </c>
      <c r="EU118">
        <v>23</v>
      </c>
      <c r="EV118">
        <v>2</v>
      </c>
      <c r="EW118">
        <v>1</v>
      </c>
      <c r="EX118">
        <v>0</v>
      </c>
      <c r="EY118">
        <v>0</v>
      </c>
      <c r="EZ118">
        <v>0</v>
      </c>
      <c r="FA118">
        <v>0</v>
      </c>
      <c r="FB118">
        <v>1</v>
      </c>
      <c r="FC118">
        <v>0</v>
      </c>
      <c r="FD118">
        <v>0</v>
      </c>
      <c r="FE118">
        <v>2</v>
      </c>
      <c r="FF118">
        <v>2</v>
      </c>
      <c r="FG118">
        <v>1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1</v>
      </c>
      <c r="FR118">
        <v>0</v>
      </c>
      <c r="FS118">
        <v>2</v>
      </c>
    </row>
    <row r="119" spans="1:175">
      <c r="A119" t="s">
        <v>551</v>
      </c>
      <c r="B119" t="s">
        <v>547</v>
      </c>
      <c r="C119" t="str">
        <f>"240416"</f>
        <v>240416</v>
      </c>
      <c r="D119" t="s">
        <v>549</v>
      </c>
      <c r="E119">
        <v>2</v>
      </c>
      <c r="F119">
        <v>569</v>
      </c>
      <c r="G119">
        <v>440</v>
      </c>
      <c r="H119">
        <v>122</v>
      </c>
      <c r="I119">
        <v>318</v>
      </c>
      <c r="J119">
        <v>0</v>
      </c>
      <c r="K119">
        <v>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318</v>
      </c>
      <c r="T119">
        <v>0</v>
      </c>
      <c r="U119">
        <v>0</v>
      </c>
      <c r="V119">
        <v>318</v>
      </c>
      <c r="W119">
        <v>12</v>
      </c>
      <c r="X119">
        <v>9</v>
      </c>
      <c r="Y119">
        <v>3</v>
      </c>
      <c r="Z119">
        <v>0</v>
      </c>
      <c r="AA119">
        <v>306</v>
      </c>
      <c r="AB119">
        <v>102</v>
      </c>
      <c r="AC119">
        <v>51</v>
      </c>
      <c r="AD119">
        <v>14</v>
      </c>
      <c r="AE119">
        <v>2</v>
      </c>
      <c r="AF119">
        <v>4</v>
      </c>
      <c r="AG119">
        <v>1</v>
      </c>
      <c r="AH119">
        <v>9</v>
      </c>
      <c r="AI119">
        <v>4</v>
      </c>
      <c r="AJ119">
        <v>1</v>
      </c>
      <c r="AK119">
        <v>2</v>
      </c>
      <c r="AL119">
        <v>2</v>
      </c>
      <c r="AM119">
        <v>2</v>
      </c>
      <c r="AN119">
        <v>2</v>
      </c>
      <c r="AO119">
        <v>4</v>
      </c>
      <c r="AP119">
        <v>4</v>
      </c>
      <c r="AQ119">
        <v>102</v>
      </c>
      <c r="AR119">
        <v>53</v>
      </c>
      <c r="AS119">
        <v>10</v>
      </c>
      <c r="AT119">
        <v>13</v>
      </c>
      <c r="AU119">
        <v>12</v>
      </c>
      <c r="AV119">
        <v>6</v>
      </c>
      <c r="AW119">
        <v>1</v>
      </c>
      <c r="AX119">
        <v>0</v>
      </c>
      <c r="AY119">
        <v>0</v>
      </c>
      <c r="AZ119">
        <v>0</v>
      </c>
      <c r="BA119">
        <v>1</v>
      </c>
      <c r="BB119">
        <v>0</v>
      </c>
      <c r="BC119">
        <v>1</v>
      </c>
      <c r="BD119">
        <v>8</v>
      </c>
      <c r="BE119">
        <v>1</v>
      </c>
      <c r="BF119">
        <v>0</v>
      </c>
      <c r="BG119">
        <v>53</v>
      </c>
      <c r="BH119">
        <v>14</v>
      </c>
      <c r="BI119">
        <v>4</v>
      </c>
      <c r="BJ119">
        <v>7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</v>
      </c>
      <c r="BR119">
        <v>1</v>
      </c>
      <c r="BS119">
        <v>1</v>
      </c>
      <c r="BT119">
        <v>14</v>
      </c>
      <c r="BU119">
        <v>9</v>
      </c>
      <c r="BV119">
        <v>4</v>
      </c>
      <c r="BW119">
        <v>1</v>
      </c>
      <c r="BX119">
        <v>3</v>
      </c>
      <c r="BY119">
        <v>1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9</v>
      </c>
      <c r="CK119">
        <v>11</v>
      </c>
      <c r="CL119">
        <v>9</v>
      </c>
      <c r="CM119">
        <v>0</v>
      </c>
      <c r="CN119">
        <v>1</v>
      </c>
      <c r="CO119">
        <v>0</v>
      </c>
      <c r="CP119">
        <v>0</v>
      </c>
      <c r="CQ119">
        <v>1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11</v>
      </c>
      <c r="DA119">
        <v>26</v>
      </c>
      <c r="DB119">
        <v>13</v>
      </c>
      <c r="DC119">
        <v>3</v>
      </c>
      <c r="DD119">
        <v>5</v>
      </c>
      <c r="DE119">
        <v>1</v>
      </c>
      <c r="DF119">
        <v>0</v>
      </c>
      <c r="DG119">
        <v>0</v>
      </c>
      <c r="DH119">
        <v>0</v>
      </c>
      <c r="DI119">
        <v>2</v>
      </c>
      <c r="DJ119">
        <v>1</v>
      </c>
      <c r="DK119">
        <v>0</v>
      </c>
      <c r="DL119">
        <v>0</v>
      </c>
      <c r="DM119">
        <v>0</v>
      </c>
      <c r="DN119">
        <v>0</v>
      </c>
      <c r="DO119">
        <v>1</v>
      </c>
      <c r="DP119">
        <v>26</v>
      </c>
      <c r="DQ119">
        <v>69</v>
      </c>
      <c r="DR119">
        <v>13</v>
      </c>
      <c r="DS119">
        <v>1</v>
      </c>
      <c r="DT119">
        <v>2</v>
      </c>
      <c r="DU119">
        <v>1</v>
      </c>
      <c r="DV119">
        <v>42</v>
      </c>
      <c r="DW119">
        <v>1</v>
      </c>
      <c r="DX119">
        <v>1</v>
      </c>
      <c r="DY119">
        <v>0</v>
      </c>
      <c r="DZ119">
        <v>1</v>
      </c>
      <c r="EA119">
        <v>0</v>
      </c>
      <c r="EB119">
        <v>0</v>
      </c>
      <c r="EC119">
        <v>1</v>
      </c>
      <c r="ED119">
        <v>0</v>
      </c>
      <c r="EE119">
        <v>6</v>
      </c>
      <c r="EF119">
        <v>69</v>
      </c>
      <c r="EG119">
        <v>22</v>
      </c>
      <c r="EH119">
        <v>17</v>
      </c>
      <c r="EI119">
        <v>2</v>
      </c>
      <c r="EJ119">
        <v>3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22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</row>
    <row r="120" spans="1:175">
      <c r="A120" t="s">
        <v>550</v>
      </c>
      <c r="B120" t="s">
        <v>547</v>
      </c>
      <c r="C120" t="str">
        <f>"240416"</f>
        <v>240416</v>
      </c>
      <c r="D120" t="s">
        <v>549</v>
      </c>
      <c r="E120">
        <v>3</v>
      </c>
      <c r="F120">
        <v>704</v>
      </c>
      <c r="G120">
        <v>540</v>
      </c>
      <c r="H120">
        <v>175</v>
      </c>
      <c r="I120">
        <v>365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365</v>
      </c>
      <c r="T120">
        <v>0</v>
      </c>
      <c r="U120">
        <v>0</v>
      </c>
      <c r="V120">
        <v>365</v>
      </c>
      <c r="W120">
        <v>18</v>
      </c>
      <c r="X120">
        <v>12</v>
      </c>
      <c r="Y120">
        <v>6</v>
      </c>
      <c r="Z120">
        <v>0</v>
      </c>
      <c r="AA120">
        <v>347</v>
      </c>
      <c r="AB120">
        <v>104</v>
      </c>
      <c r="AC120">
        <v>53</v>
      </c>
      <c r="AD120">
        <v>18</v>
      </c>
      <c r="AE120">
        <v>9</v>
      </c>
      <c r="AF120">
        <v>2</v>
      </c>
      <c r="AG120">
        <v>0</v>
      </c>
      <c r="AH120">
        <v>1</v>
      </c>
      <c r="AI120">
        <v>3</v>
      </c>
      <c r="AJ120">
        <v>1</v>
      </c>
      <c r="AK120">
        <v>1</v>
      </c>
      <c r="AL120">
        <v>0</v>
      </c>
      <c r="AM120">
        <v>0</v>
      </c>
      <c r="AN120">
        <v>5</v>
      </c>
      <c r="AO120">
        <v>1</v>
      </c>
      <c r="AP120">
        <v>10</v>
      </c>
      <c r="AQ120">
        <v>104</v>
      </c>
      <c r="AR120">
        <v>55</v>
      </c>
      <c r="AS120">
        <v>21</v>
      </c>
      <c r="AT120">
        <v>15</v>
      </c>
      <c r="AU120">
        <v>10</v>
      </c>
      <c r="AV120">
        <v>3</v>
      </c>
      <c r="AW120">
        <v>0</v>
      </c>
      <c r="AX120">
        <v>0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1</v>
      </c>
      <c r="BE120">
        <v>1</v>
      </c>
      <c r="BF120">
        <v>3</v>
      </c>
      <c r="BG120">
        <v>55</v>
      </c>
      <c r="BH120">
        <v>26</v>
      </c>
      <c r="BI120">
        <v>13</v>
      </c>
      <c r="BJ120">
        <v>2</v>
      </c>
      <c r="BK120">
        <v>0</v>
      </c>
      <c r="BL120">
        <v>1</v>
      </c>
      <c r="BM120">
        <v>1</v>
      </c>
      <c r="BN120">
        <v>1</v>
      </c>
      <c r="BO120">
        <v>0</v>
      </c>
      <c r="BP120">
        <v>5</v>
      </c>
      <c r="BQ120">
        <v>2</v>
      </c>
      <c r="BR120">
        <v>0</v>
      </c>
      <c r="BS120">
        <v>1</v>
      </c>
      <c r="BT120">
        <v>26</v>
      </c>
      <c r="BU120">
        <v>16</v>
      </c>
      <c r="BV120">
        <v>5</v>
      </c>
      <c r="BW120">
        <v>2</v>
      </c>
      <c r="BX120">
        <v>3</v>
      </c>
      <c r="BY120">
        <v>0</v>
      </c>
      <c r="BZ120">
        <v>0</v>
      </c>
      <c r="CA120">
        <v>3</v>
      </c>
      <c r="CB120">
        <v>0</v>
      </c>
      <c r="CC120">
        <v>0</v>
      </c>
      <c r="CD120">
        <v>0</v>
      </c>
      <c r="CE120">
        <v>0</v>
      </c>
      <c r="CF120">
        <v>1</v>
      </c>
      <c r="CG120">
        <v>0</v>
      </c>
      <c r="CH120">
        <v>2</v>
      </c>
      <c r="CI120">
        <v>0</v>
      </c>
      <c r="CJ120">
        <v>16</v>
      </c>
      <c r="CK120">
        <v>48</v>
      </c>
      <c r="CL120">
        <v>33</v>
      </c>
      <c r="CM120">
        <v>2</v>
      </c>
      <c r="CN120">
        <v>4</v>
      </c>
      <c r="CO120">
        <v>1</v>
      </c>
      <c r="CP120">
        <v>0</v>
      </c>
      <c r="CQ120">
        <v>1</v>
      </c>
      <c r="CR120">
        <v>1</v>
      </c>
      <c r="CS120">
        <v>0</v>
      </c>
      <c r="CT120">
        <v>0</v>
      </c>
      <c r="CU120">
        <v>0</v>
      </c>
      <c r="CV120">
        <v>2</v>
      </c>
      <c r="CW120">
        <v>0</v>
      </c>
      <c r="CX120">
        <v>3</v>
      </c>
      <c r="CY120">
        <v>1</v>
      </c>
      <c r="CZ120">
        <v>48</v>
      </c>
      <c r="DA120">
        <v>34</v>
      </c>
      <c r="DB120">
        <v>18</v>
      </c>
      <c r="DC120">
        <v>5</v>
      </c>
      <c r="DD120">
        <v>0</v>
      </c>
      <c r="DE120">
        <v>3</v>
      </c>
      <c r="DF120">
        <v>0</v>
      </c>
      <c r="DG120">
        <v>1</v>
      </c>
      <c r="DH120">
        <v>0</v>
      </c>
      <c r="DI120">
        <v>1</v>
      </c>
      <c r="DJ120">
        <v>1</v>
      </c>
      <c r="DK120">
        <v>0</v>
      </c>
      <c r="DL120">
        <v>1</v>
      </c>
      <c r="DM120">
        <v>0</v>
      </c>
      <c r="DN120">
        <v>1</v>
      </c>
      <c r="DO120">
        <v>3</v>
      </c>
      <c r="DP120">
        <v>34</v>
      </c>
      <c r="DQ120">
        <v>40</v>
      </c>
      <c r="DR120">
        <v>14</v>
      </c>
      <c r="DS120">
        <v>1</v>
      </c>
      <c r="DT120">
        <v>0</v>
      </c>
      <c r="DU120">
        <v>1</v>
      </c>
      <c r="DV120">
        <v>11</v>
      </c>
      <c r="DW120">
        <v>1</v>
      </c>
      <c r="DX120">
        <v>1</v>
      </c>
      <c r="DY120">
        <v>0</v>
      </c>
      <c r="DZ120">
        <v>0</v>
      </c>
      <c r="EA120">
        <v>1</v>
      </c>
      <c r="EB120">
        <v>0</v>
      </c>
      <c r="EC120">
        <v>0</v>
      </c>
      <c r="ED120">
        <v>2</v>
      </c>
      <c r="EE120">
        <v>8</v>
      </c>
      <c r="EF120">
        <v>40</v>
      </c>
      <c r="EG120">
        <v>21</v>
      </c>
      <c r="EH120">
        <v>10</v>
      </c>
      <c r="EI120">
        <v>0</v>
      </c>
      <c r="EJ120">
        <v>8</v>
      </c>
      <c r="EK120">
        <v>0</v>
      </c>
      <c r="EL120">
        <v>0</v>
      </c>
      <c r="EM120">
        <v>1</v>
      </c>
      <c r="EN120">
        <v>0</v>
      </c>
      <c r="EO120">
        <v>0</v>
      </c>
      <c r="EP120">
        <v>0</v>
      </c>
      <c r="EQ120">
        <v>2</v>
      </c>
      <c r="ER120">
        <v>0</v>
      </c>
      <c r="ES120">
        <v>0</v>
      </c>
      <c r="ET120">
        <v>0</v>
      </c>
      <c r="EU120">
        <v>21</v>
      </c>
      <c r="EV120">
        <v>3</v>
      </c>
      <c r="EW120">
        <v>3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3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</row>
    <row r="121" spans="1:175">
      <c r="A121" t="s">
        <v>548</v>
      </c>
      <c r="B121" t="s">
        <v>547</v>
      </c>
      <c r="C121" t="str">
        <f>"240416"</f>
        <v>240416</v>
      </c>
      <c r="D121" t="s">
        <v>509</v>
      </c>
      <c r="E121">
        <v>4</v>
      </c>
      <c r="F121">
        <v>424</v>
      </c>
      <c r="G121">
        <v>330</v>
      </c>
      <c r="H121">
        <v>124</v>
      </c>
      <c r="I121">
        <v>206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206</v>
      </c>
      <c r="T121">
        <v>0</v>
      </c>
      <c r="U121">
        <v>0</v>
      </c>
      <c r="V121">
        <v>206</v>
      </c>
      <c r="W121">
        <v>13</v>
      </c>
      <c r="X121">
        <v>7</v>
      </c>
      <c r="Y121">
        <v>6</v>
      </c>
      <c r="Z121">
        <v>0</v>
      </c>
      <c r="AA121">
        <v>193</v>
      </c>
      <c r="AB121">
        <v>66</v>
      </c>
      <c r="AC121">
        <v>29</v>
      </c>
      <c r="AD121">
        <v>20</v>
      </c>
      <c r="AE121">
        <v>1</v>
      </c>
      <c r="AF121">
        <v>5</v>
      </c>
      <c r="AG121">
        <v>1</v>
      </c>
      <c r="AH121">
        <v>1</v>
      </c>
      <c r="AI121">
        <v>2</v>
      </c>
      <c r="AJ121">
        <v>1</v>
      </c>
      <c r="AK121">
        <v>2</v>
      </c>
      <c r="AL121">
        <v>1</v>
      </c>
      <c r="AM121">
        <v>1</v>
      </c>
      <c r="AN121">
        <v>1</v>
      </c>
      <c r="AO121">
        <v>0</v>
      </c>
      <c r="AP121">
        <v>1</v>
      </c>
      <c r="AQ121">
        <v>66</v>
      </c>
      <c r="AR121">
        <v>51</v>
      </c>
      <c r="AS121">
        <v>16</v>
      </c>
      <c r="AT121">
        <v>12</v>
      </c>
      <c r="AU121">
        <v>9</v>
      </c>
      <c r="AV121">
        <v>2</v>
      </c>
      <c r="AW121">
        <v>3</v>
      </c>
      <c r="AX121">
        <v>0</v>
      </c>
      <c r="AY121">
        <v>1</v>
      </c>
      <c r="AZ121">
        <v>0</v>
      </c>
      <c r="BA121">
        <v>0</v>
      </c>
      <c r="BB121">
        <v>1</v>
      </c>
      <c r="BC121">
        <v>0</v>
      </c>
      <c r="BD121">
        <v>3</v>
      </c>
      <c r="BE121">
        <v>4</v>
      </c>
      <c r="BF121">
        <v>0</v>
      </c>
      <c r="BG121">
        <v>51</v>
      </c>
      <c r="BH121">
        <v>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1</v>
      </c>
      <c r="BR121">
        <v>1</v>
      </c>
      <c r="BS121">
        <v>0</v>
      </c>
      <c r="BT121">
        <v>3</v>
      </c>
      <c r="BU121">
        <v>5</v>
      </c>
      <c r="BV121">
        <v>2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0</v>
      </c>
      <c r="CD121">
        <v>0</v>
      </c>
      <c r="CE121">
        <v>0</v>
      </c>
      <c r="CF121">
        <v>1</v>
      </c>
      <c r="CG121">
        <v>0</v>
      </c>
      <c r="CH121">
        <v>1</v>
      </c>
      <c r="CI121">
        <v>0</v>
      </c>
      <c r="CJ121">
        <v>5</v>
      </c>
      <c r="CK121">
        <v>15</v>
      </c>
      <c r="CL121">
        <v>9</v>
      </c>
      <c r="CM121">
        <v>1</v>
      </c>
      <c r="CN121">
        <v>2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1</v>
      </c>
      <c r="CW121">
        <v>0</v>
      </c>
      <c r="CX121">
        <v>0</v>
      </c>
      <c r="CY121">
        <v>0</v>
      </c>
      <c r="CZ121">
        <v>15</v>
      </c>
      <c r="DA121">
        <v>14</v>
      </c>
      <c r="DB121">
        <v>7</v>
      </c>
      <c r="DC121">
        <v>2</v>
      </c>
      <c r="DD121">
        <v>0</v>
      </c>
      <c r="DE121">
        <v>3</v>
      </c>
      <c r="DF121">
        <v>0</v>
      </c>
      <c r="DG121">
        <v>0</v>
      </c>
      <c r="DH121">
        <v>0</v>
      </c>
      <c r="DI121">
        <v>1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14</v>
      </c>
      <c r="DQ121">
        <v>30</v>
      </c>
      <c r="DR121">
        <v>4</v>
      </c>
      <c r="DS121">
        <v>0</v>
      </c>
      <c r="DT121">
        <v>5</v>
      </c>
      <c r="DU121">
        <v>0</v>
      </c>
      <c r="DV121">
        <v>8</v>
      </c>
      <c r="DW121">
        <v>2</v>
      </c>
      <c r="DX121">
        <v>1</v>
      </c>
      <c r="DY121">
        <v>0</v>
      </c>
      <c r="DZ121">
        <v>0</v>
      </c>
      <c r="EA121">
        <v>1</v>
      </c>
      <c r="EB121">
        <v>3</v>
      </c>
      <c r="EC121">
        <v>1</v>
      </c>
      <c r="ED121">
        <v>0</v>
      </c>
      <c r="EE121">
        <v>5</v>
      </c>
      <c r="EF121">
        <v>30</v>
      </c>
      <c r="EG121">
        <v>9</v>
      </c>
      <c r="EH121">
        <v>5</v>
      </c>
      <c r="EI121">
        <v>0</v>
      </c>
      <c r="EJ121">
        <v>1</v>
      </c>
      <c r="EK121">
        <v>0</v>
      </c>
      <c r="EL121">
        <v>0</v>
      </c>
      <c r="EM121">
        <v>0</v>
      </c>
      <c r="EN121">
        <v>2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1</v>
      </c>
      <c r="EU121">
        <v>9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</row>
    <row r="122" spans="1:175">
      <c r="A122" t="s">
        <v>546</v>
      </c>
      <c r="B122" t="s">
        <v>523</v>
      </c>
      <c r="C122" t="str">
        <f>"240601"</f>
        <v>240601</v>
      </c>
      <c r="D122" t="s">
        <v>529</v>
      </c>
      <c r="E122">
        <v>1</v>
      </c>
      <c r="F122">
        <v>1369</v>
      </c>
      <c r="G122">
        <v>1030</v>
      </c>
      <c r="H122">
        <v>339</v>
      </c>
      <c r="I122">
        <v>691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691</v>
      </c>
      <c r="T122">
        <v>0</v>
      </c>
      <c r="U122">
        <v>0</v>
      </c>
      <c r="V122">
        <v>691</v>
      </c>
      <c r="W122">
        <v>29</v>
      </c>
      <c r="X122">
        <v>28</v>
      </c>
      <c r="Y122">
        <v>1</v>
      </c>
      <c r="Z122">
        <v>0</v>
      </c>
      <c r="AA122">
        <v>662</v>
      </c>
      <c r="AB122">
        <v>150</v>
      </c>
      <c r="AC122">
        <v>35</v>
      </c>
      <c r="AD122">
        <v>19</v>
      </c>
      <c r="AE122">
        <v>0</v>
      </c>
      <c r="AF122">
        <v>0</v>
      </c>
      <c r="AG122">
        <v>54</v>
      </c>
      <c r="AH122">
        <v>2</v>
      </c>
      <c r="AI122">
        <v>18</v>
      </c>
      <c r="AJ122">
        <v>1</v>
      </c>
      <c r="AK122">
        <v>1</v>
      </c>
      <c r="AL122">
        <v>2</v>
      </c>
      <c r="AM122">
        <v>1</v>
      </c>
      <c r="AN122">
        <v>9</v>
      </c>
      <c r="AO122">
        <v>5</v>
      </c>
      <c r="AP122">
        <v>3</v>
      </c>
      <c r="AQ122">
        <v>150</v>
      </c>
      <c r="AR122">
        <v>142</v>
      </c>
      <c r="AS122">
        <v>41</v>
      </c>
      <c r="AT122">
        <v>18</v>
      </c>
      <c r="AU122">
        <v>50</v>
      </c>
      <c r="AV122">
        <v>10</v>
      </c>
      <c r="AW122">
        <v>6</v>
      </c>
      <c r="AX122">
        <v>0</v>
      </c>
      <c r="AY122">
        <v>3</v>
      </c>
      <c r="AZ122">
        <v>0</v>
      </c>
      <c r="BA122">
        <v>0</v>
      </c>
      <c r="BB122">
        <v>0</v>
      </c>
      <c r="BC122">
        <v>6</v>
      </c>
      <c r="BD122">
        <v>3</v>
      </c>
      <c r="BE122">
        <v>3</v>
      </c>
      <c r="BF122">
        <v>2</v>
      </c>
      <c r="BG122">
        <v>142</v>
      </c>
      <c r="BH122">
        <v>26</v>
      </c>
      <c r="BI122">
        <v>12</v>
      </c>
      <c r="BJ122">
        <v>2</v>
      </c>
      <c r="BK122">
        <v>3</v>
      </c>
      <c r="BL122">
        <v>0</v>
      </c>
      <c r="BM122">
        <v>0</v>
      </c>
      <c r="BN122">
        <v>1</v>
      </c>
      <c r="BO122">
        <v>0</v>
      </c>
      <c r="BP122">
        <v>1</v>
      </c>
      <c r="BQ122">
        <v>4</v>
      </c>
      <c r="BR122">
        <v>0</v>
      </c>
      <c r="BS122">
        <v>3</v>
      </c>
      <c r="BT122">
        <v>26</v>
      </c>
      <c r="BU122">
        <v>25</v>
      </c>
      <c r="BV122">
        <v>9</v>
      </c>
      <c r="BW122">
        <v>3</v>
      </c>
      <c r="BX122">
        <v>3</v>
      </c>
      <c r="BY122">
        <v>1</v>
      </c>
      <c r="BZ122">
        <v>2</v>
      </c>
      <c r="CA122">
        <v>0</v>
      </c>
      <c r="CB122">
        <v>5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1</v>
      </c>
      <c r="CI122">
        <v>1</v>
      </c>
      <c r="CJ122">
        <v>25</v>
      </c>
      <c r="CK122">
        <v>55</v>
      </c>
      <c r="CL122">
        <v>8</v>
      </c>
      <c r="CM122">
        <v>42</v>
      </c>
      <c r="CN122">
        <v>1</v>
      </c>
      <c r="CO122">
        <v>0</v>
      </c>
      <c r="CP122">
        <v>1</v>
      </c>
      <c r="CQ122">
        <v>1</v>
      </c>
      <c r="CR122">
        <v>0</v>
      </c>
      <c r="CS122">
        <v>0</v>
      </c>
      <c r="CT122">
        <v>1</v>
      </c>
      <c r="CU122">
        <v>0</v>
      </c>
      <c r="CV122">
        <v>0</v>
      </c>
      <c r="CW122">
        <v>1</v>
      </c>
      <c r="CX122">
        <v>0</v>
      </c>
      <c r="CY122">
        <v>0</v>
      </c>
      <c r="CZ122">
        <v>55</v>
      </c>
      <c r="DA122">
        <v>100</v>
      </c>
      <c r="DB122">
        <v>22</v>
      </c>
      <c r="DC122">
        <v>1</v>
      </c>
      <c r="DD122">
        <v>4</v>
      </c>
      <c r="DE122">
        <v>1</v>
      </c>
      <c r="DF122">
        <v>4</v>
      </c>
      <c r="DG122">
        <v>40</v>
      </c>
      <c r="DH122">
        <v>1</v>
      </c>
      <c r="DI122">
        <v>1</v>
      </c>
      <c r="DJ122">
        <v>0</v>
      </c>
      <c r="DK122">
        <v>0</v>
      </c>
      <c r="DL122">
        <v>1</v>
      </c>
      <c r="DM122">
        <v>22</v>
      </c>
      <c r="DN122">
        <v>1</v>
      </c>
      <c r="DO122">
        <v>2</v>
      </c>
      <c r="DP122">
        <v>100</v>
      </c>
      <c r="DQ122">
        <v>115</v>
      </c>
      <c r="DR122">
        <v>32</v>
      </c>
      <c r="DS122">
        <v>4</v>
      </c>
      <c r="DT122">
        <v>7</v>
      </c>
      <c r="DU122">
        <v>4</v>
      </c>
      <c r="DV122">
        <v>2</v>
      </c>
      <c r="DW122">
        <v>4</v>
      </c>
      <c r="DX122">
        <v>8</v>
      </c>
      <c r="DY122">
        <v>12</v>
      </c>
      <c r="DZ122">
        <v>0</v>
      </c>
      <c r="EA122">
        <v>2</v>
      </c>
      <c r="EB122">
        <v>4</v>
      </c>
      <c r="EC122">
        <v>0</v>
      </c>
      <c r="ED122">
        <v>0</v>
      </c>
      <c r="EE122">
        <v>36</v>
      </c>
      <c r="EF122">
        <v>115</v>
      </c>
      <c r="EG122">
        <v>39</v>
      </c>
      <c r="EH122">
        <v>29</v>
      </c>
      <c r="EI122">
        <v>1</v>
      </c>
      <c r="EJ122">
        <v>1</v>
      </c>
      <c r="EK122">
        <v>2</v>
      </c>
      <c r="EL122">
        <v>3</v>
      </c>
      <c r="EM122">
        <v>0</v>
      </c>
      <c r="EN122">
        <v>1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2</v>
      </c>
      <c r="EU122">
        <v>39</v>
      </c>
      <c r="EV122">
        <v>8</v>
      </c>
      <c r="EW122">
        <v>5</v>
      </c>
      <c r="EX122">
        <v>0</v>
      </c>
      <c r="EY122">
        <v>0</v>
      </c>
      <c r="EZ122">
        <v>0</v>
      </c>
      <c r="FA122">
        <v>1</v>
      </c>
      <c r="FB122">
        <v>1</v>
      </c>
      <c r="FC122">
        <v>1</v>
      </c>
      <c r="FD122">
        <v>0</v>
      </c>
      <c r="FE122">
        <v>8</v>
      </c>
      <c r="FF122">
        <v>2</v>
      </c>
      <c r="FG122">
        <v>0</v>
      </c>
      <c r="FH122">
        <v>0</v>
      </c>
      <c r="FI122">
        <v>0</v>
      </c>
      <c r="FJ122">
        <v>0</v>
      </c>
      <c r="FK122">
        <v>2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2</v>
      </c>
    </row>
    <row r="123" spans="1:175">
      <c r="A123" t="s">
        <v>545</v>
      </c>
      <c r="B123" t="s">
        <v>523</v>
      </c>
      <c r="C123" t="str">
        <f>"240601"</f>
        <v>240601</v>
      </c>
      <c r="D123" t="s">
        <v>544</v>
      </c>
      <c r="E123">
        <v>2</v>
      </c>
      <c r="F123">
        <v>1409</v>
      </c>
      <c r="G123">
        <v>1070</v>
      </c>
      <c r="H123">
        <v>271</v>
      </c>
      <c r="I123">
        <v>799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799</v>
      </c>
      <c r="T123">
        <v>0</v>
      </c>
      <c r="U123">
        <v>0</v>
      </c>
      <c r="V123">
        <v>799</v>
      </c>
      <c r="W123">
        <v>19</v>
      </c>
      <c r="X123">
        <v>13</v>
      </c>
      <c r="Y123">
        <v>6</v>
      </c>
      <c r="Z123">
        <v>0</v>
      </c>
      <c r="AA123">
        <v>780</v>
      </c>
      <c r="AB123">
        <v>201</v>
      </c>
      <c r="AC123">
        <v>38</v>
      </c>
      <c r="AD123">
        <v>10</v>
      </c>
      <c r="AE123">
        <v>3</v>
      </c>
      <c r="AF123">
        <v>9</v>
      </c>
      <c r="AG123">
        <v>100</v>
      </c>
      <c r="AH123">
        <v>1</v>
      </c>
      <c r="AI123">
        <v>14</v>
      </c>
      <c r="AJ123">
        <v>0</v>
      </c>
      <c r="AK123">
        <v>1</v>
      </c>
      <c r="AL123">
        <v>1</v>
      </c>
      <c r="AM123">
        <v>0</v>
      </c>
      <c r="AN123">
        <v>7</v>
      </c>
      <c r="AO123">
        <v>8</v>
      </c>
      <c r="AP123">
        <v>9</v>
      </c>
      <c r="AQ123">
        <v>201</v>
      </c>
      <c r="AR123">
        <v>171</v>
      </c>
      <c r="AS123">
        <v>80</v>
      </c>
      <c r="AT123">
        <v>10</v>
      </c>
      <c r="AU123">
        <v>48</v>
      </c>
      <c r="AV123">
        <v>6</v>
      </c>
      <c r="AW123">
        <v>8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8</v>
      </c>
      <c r="BD123">
        <v>0</v>
      </c>
      <c r="BE123">
        <v>6</v>
      </c>
      <c r="BF123">
        <v>4</v>
      </c>
      <c r="BG123">
        <v>171</v>
      </c>
      <c r="BH123">
        <v>23</v>
      </c>
      <c r="BI123">
        <v>10</v>
      </c>
      <c r="BJ123">
        <v>2</v>
      </c>
      <c r="BK123">
        <v>1</v>
      </c>
      <c r="BL123">
        <v>1</v>
      </c>
      <c r="BM123">
        <v>2</v>
      </c>
      <c r="BN123">
        <v>0</v>
      </c>
      <c r="BO123">
        <v>2</v>
      </c>
      <c r="BP123">
        <v>0</v>
      </c>
      <c r="BQ123">
        <v>2</v>
      </c>
      <c r="BR123">
        <v>1</v>
      </c>
      <c r="BS123">
        <v>2</v>
      </c>
      <c r="BT123">
        <v>23</v>
      </c>
      <c r="BU123">
        <v>49</v>
      </c>
      <c r="BV123">
        <v>34</v>
      </c>
      <c r="BW123">
        <v>4</v>
      </c>
      <c r="BX123">
        <v>4</v>
      </c>
      <c r="BY123">
        <v>2</v>
      </c>
      <c r="BZ123">
        <v>0</v>
      </c>
      <c r="CA123">
        <v>0</v>
      </c>
      <c r="CB123">
        <v>2</v>
      </c>
      <c r="CC123">
        <v>0</v>
      </c>
      <c r="CD123">
        <v>0</v>
      </c>
      <c r="CE123">
        <v>1</v>
      </c>
      <c r="CF123">
        <v>0</v>
      </c>
      <c r="CG123">
        <v>0</v>
      </c>
      <c r="CH123">
        <v>1</v>
      </c>
      <c r="CI123">
        <v>1</v>
      </c>
      <c r="CJ123">
        <v>49</v>
      </c>
      <c r="CK123">
        <v>67</v>
      </c>
      <c r="CL123">
        <v>1</v>
      </c>
      <c r="CM123">
        <v>60</v>
      </c>
      <c r="CN123">
        <v>0</v>
      </c>
      <c r="CO123">
        <v>0</v>
      </c>
      <c r="CP123">
        <v>1</v>
      </c>
      <c r="CQ123">
        <v>3</v>
      </c>
      <c r="CR123">
        <v>0</v>
      </c>
      <c r="CS123">
        <v>0</v>
      </c>
      <c r="CT123">
        <v>0</v>
      </c>
      <c r="CU123">
        <v>2</v>
      </c>
      <c r="CV123">
        <v>0</v>
      </c>
      <c r="CW123">
        <v>0</v>
      </c>
      <c r="CX123">
        <v>0</v>
      </c>
      <c r="CY123">
        <v>0</v>
      </c>
      <c r="CZ123">
        <v>67</v>
      </c>
      <c r="DA123">
        <v>128</v>
      </c>
      <c r="DB123">
        <v>29</v>
      </c>
      <c r="DC123">
        <v>10</v>
      </c>
      <c r="DD123">
        <v>5</v>
      </c>
      <c r="DE123">
        <v>10</v>
      </c>
      <c r="DF123">
        <v>0</v>
      </c>
      <c r="DG123">
        <v>46</v>
      </c>
      <c r="DH123">
        <v>5</v>
      </c>
      <c r="DI123">
        <v>1</v>
      </c>
      <c r="DJ123">
        <v>0</v>
      </c>
      <c r="DK123">
        <v>2</v>
      </c>
      <c r="DL123">
        <v>0</v>
      </c>
      <c r="DM123">
        <v>15</v>
      </c>
      <c r="DN123">
        <v>0</v>
      </c>
      <c r="DO123">
        <v>5</v>
      </c>
      <c r="DP123">
        <v>128</v>
      </c>
      <c r="DQ123">
        <v>96</v>
      </c>
      <c r="DR123">
        <v>36</v>
      </c>
      <c r="DS123">
        <v>1</v>
      </c>
      <c r="DT123">
        <v>2</v>
      </c>
      <c r="DU123">
        <v>4</v>
      </c>
      <c r="DV123">
        <v>1</v>
      </c>
      <c r="DW123">
        <v>5</v>
      </c>
      <c r="DX123">
        <v>16</v>
      </c>
      <c r="DY123">
        <v>26</v>
      </c>
      <c r="DZ123">
        <v>0</v>
      </c>
      <c r="EA123">
        <v>0</v>
      </c>
      <c r="EB123">
        <v>0</v>
      </c>
      <c r="EC123">
        <v>0</v>
      </c>
      <c r="ED123">
        <v>1</v>
      </c>
      <c r="EE123">
        <v>4</v>
      </c>
      <c r="EF123">
        <v>96</v>
      </c>
      <c r="EG123">
        <v>36</v>
      </c>
      <c r="EH123">
        <v>20</v>
      </c>
      <c r="EI123">
        <v>2</v>
      </c>
      <c r="EJ123">
        <v>3</v>
      </c>
      <c r="EK123">
        <v>0</v>
      </c>
      <c r="EL123">
        <v>4</v>
      </c>
      <c r="EM123">
        <v>2</v>
      </c>
      <c r="EN123">
        <v>1</v>
      </c>
      <c r="EO123">
        <v>1</v>
      </c>
      <c r="EP123">
        <v>0</v>
      </c>
      <c r="EQ123">
        <v>1</v>
      </c>
      <c r="ER123">
        <v>0</v>
      </c>
      <c r="ES123">
        <v>0</v>
      </c>
      <c r="ET123">
        <v>2</v>
      </c>
      <c r="EU123">
        <v>36</v>
      </c>
      <c r="EV123">
        <v>3</v>
      </c>
      <c r="EW123">
        <v>2</v>
      </c>
      <c r="EX123">
        <v>0</v>
      </c>
      <c r="EY123">
        <v>0</v>
      </c>
      <c r="EZ123">
        <v>0</v>
      </c>
      <c r="FA123">
        <v>0</v>
      </c>
      <c r="FB123">
        <v>1</v>
      </c>
      <c r="FC123">
        <v>0</v>
      </c>
      <c r="FD123">
        <v>0</v>
      </c>
      <c r="FE123">
        <v>3</v>
      </c>
      <c r="FF123">
        <v>6</v>
      </c>
      <c r="FG123">
        <v>4</v>
      </c>
      <c r="FH123">
        <v>1</v>
      </c>
      <c r="FI123">
        <v>0</v>
      </c>
      <c r="FJ123">
        <v>0</v>
      </c>
      <c r="FK123">
        <v>0</v>
      </c>
      <c r="FL123">
        <v>1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6</v>
      </c>
    </row>
    <row r="124" spans="1:175">
      <c r="A124" t="s">
        <v>543</v>
      </c>
      <c r="B124" t="s">
        <v>523</v>
      </c>
      <c r="C124" t="str">
        <f>"240601"</f>
        <v>240601</v>
      </c>
      <c r="D124" t="s">
        <v>495</v>
      </c>
      <c r="E124">
        <v>3</v>
      </c>
      <c r="F124">
        <v>1769</v>
      </c>
      <c r="G124">
        <v>1351</v>
      </c>
      <c r="H124">
        <v>436</v>
      </c>
      <c r="I124">
        <v>915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914</v>
      </c>
      <c r="T124">
        <v>0</v>
      </c>
      <c r="U124">
        <v>0</v>
      </c>
      <c r="V124">
        <v>914</v>
      </c>
      <c r="W124">
        <v>21</v>
      </c>
      <c r="X124">
        <v>19</v>
      </c>
      <c r="Y124">
        <v>1</v>
      </c>
      <c r="Z124">
        <v>0</v>
      </c>
      <c r="AA124">
        <v>893</v>
      </c>
      <c r="AB124">
        <v>243</v>
      </c>
      <c r="AC124">
        <v>46</v>
      </c>
      <c r="AD124">
        <v>30</v>
      </c>
      <c r="AE124">
        <v>2</v>
      </c>
      <c r="AF124">
        <v>6</v>
      </c>
      <c r="AG124">
        <v>113</v>
      </c>
      <c r="AH124">
        <v>6</v>
      </c>
      <c r="AI124">
        <v>9</v>
      </c>
      <c r="AJ124">
        <v>0</v>
      </c>
      <c r="AK124">
        <v>4</v>
      </c>
      <c r="AL124">
        <v>4</v>
      </c>
      <c r="AM124">
        <v>3</v>
      </c>
      <c r="AN124">
        <v>3</v>
      </c>
      <c r="AO124">
        <v>5</v>
      </c>
      <c r="AP124">
        <v>12</v>
      </c>
      <c r="AQ124">
        <v>243</v>
      </c>
      <c r="AR124">
        <v>211</v>
      </c>
      <c r="AS124">
        <v>71</v>
      </c>
      <c r="AT124">
        <v>52</v>
      </c>
      <c r="AU124">
        <v>45</v>
      </c>
      <c r="AV124">
        <v>11</v>
      </c>
      <c r="AW124">
        <v>6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10</v>
      </c>
      <c r="BD124">
        <v>2</v>
      </c>
      <c r="BE124">
        <v>5</v>
      </c>
      <c r="BF124">
        <v>7</v>
      </c>
      <c r="BG124">
        <v>211</v>
      </c>
      <c r="BH124">
        <v>36</v>
      </c>
      <c r="BI124">
        <v>14</v>
      </c>
      <c r="BJ124">
        <v>6</v>
      </c>
      <c r="BK124">
        <v>0</v>
      </c>
      <c r="BL124">
        <v>5</v>
      </c>
      <c r="BM124">
        <v>6</v>
      </c>
      <c r="BN124">
        <v>1</v>
      </c>
      <c r="BO124">
        <v>0</v>
      </c>
      <c r="BP124">
        <v>0</v>
      </c>
      <c r="BQ124">
        <v>1</v>
      </c>
      <c r="BR124">
        <v>0</v>
      </c>
      <c r="BS124">
        <v>3</v>
      </c>
      <c r="BT124">
        <v>36</v>
      </c>
      <c r="BU124">
        <v>38</v>
      </c>
      <c r="BV124">
        <v>27</v>
      </c>
      <c r="BW124">
        <v>1</v>
      </c>
      <c r="BX124">
        <v>0</v>
      </c>
      <c r="BY124">
        <v>2</v>
      </c>
      <c r="BZ124">
        <v>0</v>
      </c>
      <c r="CA124">
        <v>0</v>
      </c>
      <c r="CB124">
        <v>2</v>
      </c>
      <c r="CC124">
        <v>0</v>
      </c>
      <c r="CD124">
        <v>0</v>
      </c>
      <c r="CE124">
        <v>0</v>
      </c>
      <c r="CF124">
        <v>1</v>
      </c>
      <c r="CG124">
        <v>0</v>
      </c>
      <c r="CH124">
        <v>1</v>
      </c>
      <c r="CI124">
        <v>4</v>
      </c>
      <c r="CJ124">
        <v>38</v>
      </c>
      <c r="CK124">
        <v>58</v>
      </c>
      <c r="CL124">
        <v>0</v>
      </c>
      <c r="CM124">
        <v>46</v>
      </c>
      <c r="CN124">
        <v>0</v>
      </c>
      <c r="CO124">
        <v>0</v>
      </c>
      <c r="CP124">
        <v>3</v>
      </c>
      <c r="CQ124">
        <v>3</v>
      </c>
      <c r="CR124">
        <v>1</v>
      </c>
      <c r="CS124">
        <v>0</v>
      </c>
      <c r="CT124">
        <v>0</v>
      </c>
      <c r="CU124">
        <v>3</v>
      </c>
      <c r="CV124">
        <v>0</v>
      </c>
      <c r="CW124">
        <v>1</v>
      </c>
      <c r="CX124">
        <v>0</v>
      </c>
      <c r="CY124">
        <v>1</v>
      </c>
      <c r="CZ124">
        <v>58</v>
      </c>
      <c r="DA124">
        <v>171</v>
      </c>
      <c r="DB124">
        <v>27</v>
      </c>
      <c r="DC124">
        <v>8</v>
      </c>
      <c r="DD124">
        <v>5</v>
      </c>
      <c r="DE124">
        <v>3</v>
      </c>
      <c r="DF124">
        <v>0</v>
      </c>
      <c r="DG124">
        <v>65</v>
      </c>
      <c r="DH124">
        <v>1</v>
      </c>
      <c r="DI124">
        <v>1</v>
      </c>
      <c r="DJ124">
        <v>0</v>
      </c>
      <c r="DK124">
        <v>0</v>
      </c>
      <c r="DL124">
        <v>0</v>
      </c>
      <c r="DM124">
        <v>54</v>
      </c>
      <c r="DN124">
        <v>2</v>
      </c>
      <c r="DO124">
        <v>5</v>
      </c>
      <c r="DP124">
        <v>171</v>
      </c>
      <c r="DQ124">
        <v>80</v>
      </c>
      <c r="DR124">
        <v>13</v>
      </c>
      <c r="DS124">
        <v>0</v>
      </c>
      <c r="DT124">
        <v>3</v>
      </c>
      <c r="DU124">
        <v>1</v>
      </c>
      <c r="DV124">
        <v>1</v>
      </c>
      <c r="DW124">
        <v>4</v>
      </c>
      <c r="DX124">
        <v>18</v>
      </c>
      <c r="DY124">
        <v>13</v>
      </c>
      <c r="DZ124">
        <v>6</v>
      </c>
      <c r="EA124">
        <v>2</v>
      </c>
      <c r="EB124">
        <v>2</v>
      </c>
      <c r="EC124">
        <v>0</v>
      </c>
      <c r="ED124">
        <v>1</v>
      </c>
      <c r="EE124">
        <v>16</v>
      </c>
      <c r="EF124">
        <v>80</v>
      </c>
      <c r="EG124">
        <v>51</v>
      </c>
      <c r="EH124">
        <v>33</v>
      </c>
      <c r="EI124">
        <v>2</v>
      </c>
      <c r="EJ124">
        <v>3</v>
      </c>
      <c r="EK124">
        <v>0</v>
      </c>
      <c r="EL124">
        <v>2</v>
      </c>
      <c r="EM124">
        <v>1</v>
      </c>
      <c r="EN124">
        <v>2</v>
      </c>
      <c r="EO124">
        <v>0</v>
      </c>
      <c r="EP124">
        <v>0</v>
      </c>
      <c r="EQ124">
        <v>3</v>
      </c>
      <c r="ER124">
        <v>2</v>
      </c>
      <c r="ES124">
        <v>1</v>
      </c>
      <c r="ET124">
        <v>2</v>
      </c>
      <c r="EU124">
        <v>51</v>
      </c>
      <c r="EV124">
        <v>3</v>
      </c>
      <c r="EW124">
        <v>0</v>
      </c>
      <c r="EX124">
        <v>0</v>
      </c>
      <c r="EY124">
        <v>0</v>
      </c>
      <c r="EZ124">
        <v>0</v>
      </c>
      <c r="FA124">
        <v>1</v>
      </c>
      <c r="FB124">
        <v>1</v>
      </c>
      <c r="FC124">
        <v>1</v>
      </c>
      <c r="FD124">
        <v>0</v>
      </c>
      <c r="FE124">
        <v>3</v>
      </c>
      <c r="FF124">
        <v>2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1</v>
      </c>
      <c r="FM124">
        <v>0</v>
      </c>
      <c r="FN124">
        <v>0</v>
      </c>
      <c r="FO124">
        <v>0</v>
      </c>
      <c r="FP124">
        <v>1</v>
      </c>
      <c r="FQ124">
        <v>0</v>
      </c>
      <c r="FR124">
        <v>0</v>
      </c>
      <c r="FS124">
        <v>2</v>
      </c>
    </row>
    <row r="125" spans="1:175">
      <c r="A125" t="s">
        <v>542</v>
      </c>
      <c r="B125" t="s">
        <v>523</v>
      </c>
      <c r="C125" t="str">
        <f>"240601"</f>
        <v>240601</v>
      </c>
      <c r="D125" t="s">
        <v>541</v>
      </c>
      <c r="E125">
        <v>4</v>
      </c>
      <c r="F125">
        <v>1105</v>
      </c>
      <c r="G125">
        <v>850</v>
      </c>
      <c r="H125">
        <v>345</v>
      </c>
      <c r="I125">
        <v>505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505</v>
      </c>
      <c r="T125">
        <v>0</v>
      </c>
      <c r="U125">
        <v>0</v>
      </c>
      <c r="V125">
        <v>505</v>
      </c>
      <c r="W125">
        <v>17</v>
      </c>
      <c r="X125">
        <v>12</v>
      </c>
      <c r="Y125">
        <v>5</v>
      </c>
      <c r="Z125">
        <v>0</v>
      </c>
      <c r="AA125">
        <v>488</v>
      </c>
      <c r="AB125">
        <v>158</v>
      </c>
      <c r="AC125">
        <v>28</v>
      </c>
      <c r="AD125">
        <v>13</v>
      </c>
      <c r="AE125">
        <v>2</v>
      </c>
      <c r="AF125">
        <v>4</v>
      </c>
      <c r="AG125">
        <v>78</v>
      </c>
      <c r="AH125">
        <v>4</v>
      </c>
      <c r="AI125">
        <v>5</v>
      </c>
      <c r="AJ125">
        <v>1</v>
      </c>
      <c r="AK125">
        <v>4</v>
      </c>
      <c r="AL125">
        <v>0</v>
      </c>
      <c r="AM125">
        <v>0</v>
      </c>
      <c r="AN125">
        <v>4</v>
      </c>
      <c r="AO125">
        <v>9</v>
      </c>
      <c r="AP125">
        <v>6</v>
      </c>
      <c r="AQ125">
        <v>158</v>
      </c>
      <c r="AR125">
        <v>106</v>
      </c>
      <c r="AS125">
        <v>41</v>
      </c>
      <c r="AT125">
        <v>14</v>
      </c>
      <c r="AU125">
        <v>25</v>
      </c>
      <c r="AV125">
        <v>8</v>
      </c>
      <c r="AW125">
        <v>4</v>
      </c>
      <c r="AX125">
        <v>0</v>
      </c>
      <c r="AY125">
        <v>0</v>
      </c>
      <c r="AZ125">
        <v>1</v>
      </c>
      <c r="BA125">
        <v>0</v>
      </c>
      <c r="BB125">
        <v>0</v>
      </c>
      <c r="BC125">
        <v>5</v>
      </c>
      <c r="BD125">
        <v>2</v>
      </c>
      <c r="BE125">
        <v>3</v>
      </c>
      <c r="BF125">
        <v>3</v>
      </c>
      <c r="BG125">
        <v>106</v>
      </c>
      <c r="BH125">
        <v>10</v>
      </c>
      <c r="BI125">
        <v>3</v>
      </c>
      <c r="BJ125">
        <v>2</v>
      </c>
      <c r="BK125">
        <v>0</v>
      </c>
      <c r="BL125">
        <v>1</v>
      </c>
      <c r="BM125">
        <v>2</v>
      </c>
      <c r="BN125">
        <v>0</v>
      </c>
      <c r="BO125">
        <v>0</v>
      </c>
      <c r="BP125">
        <v>0</v>
      </c>
      <c r="BQ125">
        <v>1</v>
      </c>
      <c r="BR125">
        <v>0</v>
      </c>
      <c r="BS125">
        <v>1</v>
      </c>
      <c r="BT125">
        <v>10</v>
      </c>
      <c r="BU125">
        <v>20</v>
      </c>
      <c r="BV125">
        <v>11</v>
      </c>
      <c r="BW125">
        <v>0</v>
      </c>
      <c r="BX125">
        <v>3</v>
      </c>
      <c r="BY125">
        <v>0</v>
      </c>
      <c r="BZ125">
        <v>0</v>
      </c>
      <c r="CA125">
        <v>0</v>
      </c>
      <c r="CB125">
        <v>2</v>
      </c>
      <c r="CC125">
        <v>0</v>
      </c>
      <c r="CD125">
        <v>0</v>
      </c>
      <c r="CE125">
        <v>0</v>
      </c>
      <c r="CF125">
        <v>0</v>
      </c>
      <c r="CG125">
        <v>1</v>
      </c>
      <c r="CH125">
        <v>2</v>
      </c>
      <c r="CI125">
        <v>1</v>
      </c>
      <c r="CJ125">
        <v>20</v>
      </c>
      <c r="CK125">
        <v>39</v>
      </c>
      <c r="CL125">
        <v>3</v>
      </c>
      <c r="CM125">
        <v>33</v>
      </c>
      <c r="CN125">
        <v>0</v>
      </c>
      <c r="CO125">
        <v>0</v>
      </c>
      <c r="CP125">
        <v>1</v>
      </c>
      <c r="CQ125">
        <v>1</v>
      </c>
      <c r="CR125">
        <v>1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39</v>
      </c>
      <c r="DA125">
        <v>81</v>
      </c>
      <c r="DB125">
        <v>22</v>
      </c>
      <c r="DC125">
        <v>5</v>
      </c>
      <c r="DD125">
        <v>4</v>
      </c>
      <c r="DE125">
        <v>3</v>
      </c>
      <c r="DF125">
        <v>1</v>
      </c>
      <c r="DG125">
        <v>19</v>
      </c>
      <c r="DH125">
        <v>4</v>
      </c>
      <c r="DI125">
        <v>3</v>
      </c>
      <c r="DJ125">
        <v>1</v>
      </c>
      <c r="DK125">
        <v>0</v>
      </c>
      <c r="DL125">
        <v>0</v>
      </c>
      <c r="DM125">
        <v>13</v>
      </c>
      <c r="DN125">
        <v>0</v>
      </c>
      <c r="DO125">
        <v>6</v>
      </c>
      <c r="DP125">
        <v>81</v>
      </c>
      <c r="DQ125">
        <v>49</v>
      </c>
      <c r="DR125">
        <v>13</v>
      </c>
      <c r="DS125">
        <v>0</v>
      </c>
      <c r="DT125">
        <v>1</v>
      </c>
      <c r="DU125">
        <v>1</v>
      </c>
      <c r="DV125">
        <v>0</v>
      </c>
      <c r="DW125">
        <v>4</v>
      </c>
      <c r="DX125">
        <v>3</v>
      </c>
      <c r="DY125">
        <v>13</v>
      </c>
      <c r="DZ125">
        <v>1</v>
      </c>
      <c r="EA125">
        <v>0</v>
      </c>
      <c r="EB125">
        <v>4</v>
      </c>
      <c r="EC125">
        <v>0</v>
      </c>
      <c r="ED125">
        <v>1</v>
      </c>
      <c r="EE125">
        <v>8</v>
      </c>
      <c r="EF125">
        <v>49</v>
      </c>
      <c r="EG125">
        <v>16</v>
      </c>
      <c r="EH125">
        <v>14</v>
      </c>
      <c r="EI125">
        <v>0</v>
      </c>
      <c r="EJ125">
        <v>0</v>
      </c>
      <c r="EK125">
        <v>0</v>
      </c>
      <c r="EL125">
        <v>1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1</v>
      </c>
      <c r="ES125">
        <v>0</v>
      </c>
      <c r="ET125">
        <v>0</v>
      </c>
      <c r="EU125">
        <v>16</v>
      </c>
      <c r="EV125">
        <v>6</v>
      </c>
      <c r="EW125">
        <v>6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6</v>
      </c>
      <c r="FF125">
        <v>3</v>
      </c>
      <c r="FG125">
        <v>2</v>
      </c>
      <c r="FH125">
        <v>0</v>
      </c>
      <c r="FI125">
        <v>0</v>
      </c>
      <c r="FJ125">
        <v>0</v>
      </c>
      <c r="FK125">
        <v>0</v>
      </c>
      <c r="FL125">
        <v>1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3</v>
      </c>
    </row>
    <row r="126" spans="1:175">
      <c r="A126" t="s">
        <v>540</v>
      </c>
      <c r="B126" t="s">
        <v>523</v>
      </c>
      <c r="C126" t="str">
        <f>"240601"</f>
        <v>240601</v>
      </c>
      <c r="D126" t="s">
        <v>515</v>
      </c>
      <c r="E126">
        <v>5</v>
      </c>
      <c r="F126">
        <v>1208</v>
      </c>
      <c r="G126">
        <v>920</v>
      </c>
      <c r="H126">
        <v>258</v>
      </c>
      <c r="I126">
        <v>662</v>
      </c>
      <c r="J126">
        <v>2</v>
      </c>
      <c r="K126">
        <v>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662</v>
      </c>
      <c r="T126">
        <v>0</v>
      </c>
      <c r="U126">
        <v>0</v>
      </c>
      <c r="V126">
        <v>662</v>
      </c>
      <c r="W126">
        <v>12</v>
      </c>
      <c r="X126">
        <v>9</v>
      </c>
      <c r="Y126">
        <v>3</v>
      </c>
      <c r="Z126">
        <v>0</v>
      </c>
      <c r="AA126">
        <v>650</v>
      </c>
      <c r="AB126">
        <v>223</v>
      </c>
      <c r="AC126">
        <v>52</v>
      </c>
      <c r="AD126">
        <v>17</v>
      </c>
      <c r="AE126">
        <v>1</v>
      </c>
      <c r="AF126">
        <v>29</v>
      </c>
      <c r="AG126">
        <v>74</v>
      </c>
      <c r="AH126">
        <v>2</v>
      </c>
      <c r="AI126">
        <v>14</v>
      </c>
      <c r="AJ126">
        <v>1</v>
      </c>
      <c r="AK126">
        <v>1</v>
      </c>
      <c r="AL126">
        <v>0</v>
      </c>
      <c r="AM126">
        <v>5</v>
      </c>
      <c r="AN126">
        <v>7</v>
      </c>
      <c r="AO126">
        <v>6</v>
      </c>
      <c r="AP126">
        <v>14</v>
      </c>
      <c r="AQ126">
        <v>223</v>
      </c>
      <c r="AR126">
        <v>129</v>
      </c>
      <c r="AS126">
        <v>51</v>
      </c>
      <c r="AT126">
        <v>18</v>
      </c>
      <c r="AU126">
        <v>33</v>
      </c>
      <c r="AV126">
        <v>5</v>
      </c>
      <c r="AW126">
        <v>6</v>
      </c>
      <c r="AX126">
        <v>1</v>
      </c>
      <c r="AY126">
        <v>1</v>
      </c>
      <c r="AZ126">
        <v>1</v>
      </c>
      <c r="BA126">
        <v>0</v>
      </c>
      <c r="BB126">
        <v>0</v>
      </c>
      <c r="BC126">
        <v>9</v>
      </c>
      <c r="BD126">
        <v>4</v>
      </c>
      <c r="BE126">
        <v>0</v>
      </c>
      <c r="BF126">
        <v>0</v>
      </c>
      <c r="BG126">
        <v>129</v>
      </c>
      <c r="BH126">
        <v>23</v>
      </c>
      <c r="BI126">
        <v>14</v>
      </c>
      <c r="BJ126">
        <v>5</v>
      </c>
      <c r="BK126">
        <v>1</v>
      </c>
      <c r="BL126">
        <v>0</v>
      </c>
      <c r="BM126">
        <v>0</v>
      </c>
      <c r="BN126">
        <v>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23</v>
      </c>
      <c r="BU126">
        <v>27</v>
      </c>
      <c r="BV126">
        <v>17</v>
      </c>
      <c r="BW126">
        <v>2</v>
      </c>
      <c r="BX126">
        <v>2</v>
      </c>
      <c r="BY126">
        <v>0</v>
      </c>
      <c r="BZ126">
        <v>1</v>
      </c>
      <c r="CA126">
        <v>1</v>
      </c>
      <c r="CB126">
        <v>3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0</v>
      </c>
      <c r="CJ126">
        <v>27</v>
      </c>
      <c r="CK126">
        <v>45</v>
      </c>
      <c r="CL126">
        <v>1</v>
      </c>
      <c r="CM126">
        <v>36</v>
      </c>
      <c r="CN126">
        <v>0</v>
      </c>
      <c r="CO126">
        <v>0</v>
      </c>
      <c r="CP126">
        <v>0</v>
      </c>
      <c r="CQ126">
        <v>5</v>
      </c>
      <c r="CR126">
        <v>2</v>
      </c>
      <c r="CS126">
        <v>0</v>
      </c>
      <c r="CT126">
        <v>0</v>
      </c>
      <c r="CU126">
        <v>0</v>
      </c>
      <c r="CV126">
        <v>0</v>
      </c>
      <c r="CW126">
        <v>1</v>
      </c>
      <c r="CX126">
        <v>0</v>
      </c>
      <c r="CY126">
        <v>0</v>
      </c>
      <c r="CZ126">
        <v>45</v>
      </c>
      <c r="DA126">
        <v>84</v>
      </c>
      <c r="DB126">
        <v>20</v>
      </c>
      <c r="DC126">
        <v>3</v>
      </c>
      <c r="DD126">
        <v>7</v>
      </c>
      <c r="DE126">
        <v>0</v>
      </c>
      <c r="DF126">
        <v>1</v>
      </c>
      <c r="DG126">
        <v>23</v>
      </c>
      <c r="DH126">
        <v>0</v>
      </c>
      <c r="DI126">
        <v>1</v>
      </c>
      <c r="DJ126">
        <v>3</v>
      </c>
      <c r="DK126">
        <v>1</v>
      </c>
      <c r="DL126">
        <v>0</v>
      </c>
      <c r="DM126">
        <v>22</v>
      </c>
      <c r="DN126">
        <v>0</v>
      </c>
      <c r="DO126">
        <v>3</v>
      </c>
      <c r="DP126">
        <v>84</v>
      </c>
      <c r="DQ126">
        <v>71</v>
      </c>
      <c r="DR126">
        <v>34</v>
      </c>
      <c r="DS126">
        <v>1</v>
      </c>
      <c r="DT126">
        <v>0</v>
      </c>
      <c r="DU126">
        <v>1</v>
      </c>
      <c r="DV126">
        <v>3</v>
      </c>
      <c r="DW126">
        <v>2</v>
      </c>
      <c r="DX126">
        <v>13</v>
      </c>
      <c r="DY126">
        <v>3</v>
      </c>
      <c r="DZ126">
        <v>4</v>
      </c>
      <c r="EA126">
        <v>1</v>
      </c>
      <c r="EB126">
        <v>0</v>
      </c>
      <c r="EC126">
        <v>0</v>
      </c>
      <c r="ED126">
        <v>0</v>
      </c>
      <c r="EE126">
        <v>9</v>
      </c>
      <c r="EF126">
        <v>71</v>
      </c>
      <c r="EG126">
        <v>42</v>
      </c>
      <c r="EH126">
        <v>25</v>
      </c>
      <c r="EI126">
        <v>4</v>
      </c>
      <c r="EJ126">
        <v>6</v>
      </c>
      <c r="EK126">
        <v>4</v>
      </c>
      <c r="EL126">
        <v>1</v>
      </c>
      <c r="EM126">
        <v>0</v>
      </c>
      <c r="EN126">
        <v>0</v>
      </c>
      <c r="EO126">
        <v>0</v>
      </c>
      <c r="EP126">
        <v>0</v>
      </c>
      <c r="EQ126">
        <v>1</v>
      </c>
      <c r="ER126">
        <v>0</v>
      </c>
      <c r="ES126">
        <v>0</v>
      </c>
      <c r="ET126">
        <v>1</v>
      </c>
      <c r="EU126">
        <v>42</v>
      </c>
      <c r="EV126">
        <v>3</v>
      </c>
      <c r="EW126">
        <v>1</v>
      </c>
      <c r="EX126">
        <v>1</v>
      </c>
      <c r="EY126">
        <v>0</v>
      </c>
      <c r="EZ126">
        <v>1</v>
      </c>
      <c r="FA126">
        <v>0</v>
      </c>
      <c r="FB126">
        <v>0</v>
      </c>
      <c r="FC126">
        <v>0</v>
      </c>
      <c r="FD126">
        <v>0</v>
      </c>
      <c r="FE126">
        <v>3</v>
      </c>
      <c r="FF126">
        <v>3</v>
      </c>
      <c r="FG126">
        <v>1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1</v>
      </c>
      <c r="FQ126">
        <v>1</v>
      </c>
      <c r="FR126">
        <v>0</v>
      </c>
      <c r="FS126">
        <v>3</v>
      </c>
    </row>
    <row r="127" spans="1:175">
      <c r="A127" t="s">
        <v>539</v>
      </c>
      <c r="B127" t="s">
        <v>523</v>
      </c>
      <c r="C127" t="str">
        <f>"240601"</f>
        <v>240601</v>
      </c>
      <c r="D127" t="s">
        <v>538</v>
      </c>
      <c r="E127">
        <v>6</v>
      </c>
      <c r="F127">
        <v>831</v>
      </c>
      <c r="G127">
        <v>630</v>
      </c>
      <c r="H127">
        <v>138</v>
      </c>
      <c r="I127">
        <v>492</v>
      </c>
      <c r="J127">
        <v>0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492</v>
      </c>
      <c r="T127">
        <v>0</v>
      </c>
      <c r="U127">
        <v>0</v>
      </c>
      <c r="V127">
        <v>492</v>
      </c>
      <c r="W127">
        <v>11</v>
      </c>
      <c r="X127">
        <v>10</v>
      </c>
      <c r="Y127">
        <v>1</v>
      </c>
      <c r="Z127">
        <v>0</v>
      </c>
      <c r="AA127">
        <v>481</v>
      </c>
      <c r="AB127">
        <v>159</v>
      </c>
      <c r="AC127">
        <v>36</v>
      </c>
      <c r="AD127">
        <v>12</v>
      </c>
      <c r="AE127">
        <v>1</v>
      </c>
      <c r="AF127">
        <v>1</v>
      </c>
      <c r="AG127">
        <v>78</v>
      </c>
      <c r="AH127">
        <v>0</v>
      </c>
      <c r="AI127">
        <v>11</v>
      </c>
      <c r="AJ127">
        <v>3</v>
      </c>
      <c r="AK127">
        <v>0</v>
      </c>
      <c r="AL127">
        <v>1</v>
      </c>
      <c r="AM127">
        <v>0</v>
      </c>
      <c r="AN127">
        <v>7</v>
      </c>
      <c r="AO127">
        <v>5</v>
      </c>
      <c r="AP127">
        <v>4</v>
      </c>
      <c r="AQ127">
        <v>159</v>
      </c>
      <c r="AR127">
        <v>116</v>
      </c>
      <c r="AS127">
        <v>38</v>
      </c>
      <c r="AT127">
        <v>17</v>
      </c>
      <c r="AU127">
        <v>35</v>
      </c>
      <c r="AV127">
        <v>3</v>
      </c>
      <c r="AW127">
        <v>4</v>
      </c>
      <c r="AX127">
        <v>0</v>
      </c>
      <c r="AY127">
        <v>1</v>
      </c>
      <c r="AZ127">
        <v>1</v>
      </c>
      <c r="BA127">
        <v>1</v>
      </c>
      <c r="BB127">
        <v>0</v>
      </c>
      <c r="BC127">
        <v>11</v>
      </c>
      <c r="BD127">
        <v>0</v>
      </c>
      <c r="BE127">
        <v>5</v>
      </c>
      <c r="BF127">
        <v>0</v>
      </c>
      <c r="BG127">
        <v>116</v>
      </c>
      <c r="BH127">
        <v>15</v>
      </c>
      <c r="BI127">
        <v>10</v>
      </c>
      <c r="BJ127">
        <v>1</v>
      </c>
      <c r="BK127">
        <v>1</v>
      </c>
      <c r="BL127">
        <v>0</v>
      </c>
      <c r="BM127">
        <v>1</v>
      </c>
      <c r="BN127">
        <v>0</v>
      </c>
      <c r="BO127">
        <v>1</v>
      </c>
      <c r="BP127">
        <v>0</v>
      </c>
      <c r="BQ127">
        <v>1</v>
      </c>
      <c r="BR127">
        <v>0</v>
      </c>
      <c r="BS127">
        <v>0</v>
      </c>
      <c r="BT127">
        <v>15</v>
      </c>
      <c r="BU127">
        <v>20</v>
      </c>
      <c r="BV127">
        <v>10</v>
      </c>
      <c r="BW127">
        <v>2</v>
      </c>
      <c r="BX127">
        <v>2</v>
      </c>
      <c r="BY127">
        <v>1</v>
      </c>
      <c r="BZ127">
        <v>0</v>
      </c>
      <c r="CA127">
        <v>0</v>
      </c>
      <c r="CB127">
        <v>2</v>
      </c>
      <c r="CC127">
        <v>1</v>
      </c>
      <c r="CD127">
        <v>1</v>
      </c>
      <c r="CE127">
        <v>0</v>
      </c>
      <c r="CF127">
        <v>1</v>
      </c>
      <c r="CG127">
        <v>0</v>
      </c>
      <c r="CH127">
        <v>0</v>
      </c>
      <c r="CI127">
        <v>0</v>
      </c>
      <c r="CJ127">
        <v>20</v>
      </c>
      <c r="CK127">
        <v>40</v>
      </c>
      <c r="CL127">
        <v>4</v>
      </c>
      <c r="CM127">
        <v>33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3</v>
      </c>
      <c r="CV127">
        <v>0</v>
      </c>
      <c r="CW127">
        <v>0</v>
      </c>
      <c r="CX127">
        <v>0</v>
      </c>
      <c r="CY127">
        <v>0</v>
      </c>
      <c r="CZ127">
        <v>40</v>
      </c>
      <c r="DA127">
        <v>54</v>
      </c>
      <c r="DB127">
        <v>10</v>
      </c>
      <c r="DC127">
        <v>7</v>
      </c>
      <c r="DD127">
        <v>2</v>
      </c>
      <c r="DE127">
        <v>4</v>
      </c>
      <c r="DF127">
        <v>3</v>
      </c>
      <c r="DG127">
        <v>11</v>
      </c>
      <c r="DH127">
        <v>0</v>
      </c>
      <c r="DI127">
        <v>0</v>
      </c>
      <c r="DJ127">
        <v>0</v>
      </c>
      <c r="DK127">
        <v>1</v>
      </c>
      <c r="DL127">
        <v>0</v>
      </c>
      <c r="DM127">
        <v>14</v>
      </c>
      <c r="DN127">
        <v>2</v>
      </c>
      <c r="DO127">
        <v>0</v>
      </c>
      <c r="DP127">
        <v>54</v>
      </c>
      <c r="DQ127">
        <v>39</v>
      </c>
      <c r="DR127">
        <v>12</v>
      </c>
      <c r="DS127">
        <v>5</v>
      </c>
      <c r="DT127">
        <v>1</v>
      </c>
      <c r="DU127">
        <v>3</v>
      </c>
      <c r="DV127">
        <v>0</v>
      </c>
      <c r="DW127">
        <v>0</v>
      </c>
      <c r="DX127">
        <v>3</v>
      </c>
      <c r="DY127">
        <v>9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6</v>
      </c>
      <c r="EF127">
        <v>39</v>
      </c>
      <c r="EG127">
        <v>36</v>
      </c>
      <c r="EH127">
        <v>20</v>
      </c>
      <c r="EI127">
        <v>5</v>
      </c>
      <c r="EJ127">
        <v>6</v>
      </c>
      <c r="EK127">
        <v>0</v>
      </c>
      <c r="EL127">
        <v>1</v>
      </c>
      <c r="EM127">
        <v>0</v>
      </c>
      <c r="EN127">
        <v>1</v>
      </c>
      <c r="EO127">
        <v>0</v>
      </c>
      <c r="EP127">
        <v>0</v>
      </c>
      <c r="EQ127">
        <v>0</v>
      </c>
      <c r="ER127">
        <v>1</v>
      </c>
      <c r="ES127">
        <v>0</v>
      </c>
      <c r="ET127">
        <v>2</v>
      </c>
      <c r="EU127">
        <v>36</v>
      </c>
      <c r="EV127">
        <v>1</v>
      </c>
      <c r="EW127">
        <v>0</v>
      </c>
      <c r="EX127">
        <v>1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1</v>
      </c>
      <c r="FF127">
        <v>1</v>
      </c>
      <c r="FG127">
        <v>1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1</v>
      </c>
    </row>
    <row r="128" spans="1:175">
      <c r="A128" t="s">
        <v>537</v>
      </c>
      <c r="B128" t="s">
        <v>523</v>
      </c>
      <c r="C128" t="str">
        <f>"240601"</f>
        <v>240601</v>
      </c>
      <c r="D128" t="s">
        <v>531</v>
      </c>
      <c r="E128">
        <v>7</v>
      </c>
      <c r="F128">
        <v>734</v>
      </c>
      <c r="G128">
        <v>560</v>
      </c>
      <c r="H128">
        <v>169</v>
      </c>
      <c r="I128">
        <v>391</v>
      </c>
      <c r="J128">
        <v>0</v>
      </c>
      <c r="K128">
        <v>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391</v>
      </c>
      <c r="T128">
        <v>0</v>
      </c>
      <c r="U128">
        <v>0</v>
      </c>
      <c r="V128">
        <v>391</v>
      </c>
      <c r="W128">
        <v>9</v>
      </c>
      <c r="X128">
        <v>6</v>
      </c>
      <c r="Y128">
        <v>3</v>
      </c>
      <c r="Z128">
        <v>0</v>
      </c>
      <c r="AA128">
        <v>382</v>
      </c>
      <c r="AB128">
        <v>169</v>
      </c>
      <c r="AC128">
        <v>32</v>
      </c>
      <c r="AD128">
        <v>16</v>
      </c>
      <c r="AE128">
        <v>4</v>
      </c>
      <c r="AF128">
        <v>3</v>
      </c>
      <c r="AG128">
        <v>62</v>
      </c>
      <c r="AH128">
        <v>4</v>
      </c>
      <c r="AI128">
        <v>20</v>
      </c>
      <c r="AJ128">
        <v>1</v>
      </c>
      <c r="AK128">
        <v>1</v>
      </c>
      <c r="AL128">
        <v>0</v>
      </c>
      <c r="AM128">
        <v>4</v>
      </c>
      <c r="AN128">
        <v>9</v>
      </c>
      <c r="AO128">
        <v>6</v>
      </c>
      <c r="AP128">
        <v>7</v>
      </c>
      <c r="AQ128">
        <v>169</v>
      </c>
      <c r="AR128">
        <v>50</v>
      </c>
      <c r="AS128">
        <v>24</v>
      </c>
      <c r="AT128">
        <v>7</v>
      </c>
      <c r="AU128">
        <v>6</v>
      </c>
      <c r="AV128">
        <v>4</v>
      </c>
      <c r="AW128">
        <v>4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2</v>
      </c>
      <c r="BD128">
        <v>1</v>
      </c>
      <c r="BE128">
        <v>1</v>
      </c>
      <c r="BF128">
        <v>1</v>
      </c>
      <c r="BG128">
        <v>50</v>
      </c>
      <c r="BH128">
        <v>15</v>
      </c>
      <c r="BI128">
        <v>5</v>
      </c>
      <c r="BJ128">
        <v>4</v>
      </c>
      <c r="BK128">
        <v>0</v>
      </c>
      <c r="BL128">
        <v>0</v>
      </c>
      <c r="BM128">
        <v>0</v>
      </c>
      <c r="BN128">
        <v>2</v>
      </c>
      <c r="BO128">
        <v>2</v>
      </c>
      <c r="BP128">
        <v>1</v>
      </c>
      <c r="BQ128">
        <v>1</v>
      </c>
      <c r="BR128">
        <v>0</v>
      </c>
      <c r="BS128">
        <v>0</v>
      </c>
      <c r="BT128">
        <v>15</v>
      </c>
      <c r="BU128">
        <v>8</v>
      </c>
      <c r="BV128">
        <v>5</v>
      </c>
      <c r="BW128">
        <v>0</v>
      </c>
      <c r="BX128">
        <v>0</v>
      </c>
      <c r="BY128">
        <v>0</v>
      </c>
      <c r="BZ128">
        <v>1</v>
      </c>
      <c r="CA128">
        <v>1</v>
      </c>
      <c r="CB128">
        <v>1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8</v>
      </c>
      <c r="CK128">
        <v>29</v>
      </c>
      <c r="CL128">
        <v>3</v>
      </c>
      <c r="CM128">
        <v>11</v>
      </c>
      <c r="CN128">
        <v>0</v>
      </c>
      <c r="CO128">
        <v>1</v>
      </c>
      <c r="CP128">
        <v>0</v>
      </c>
      <c r="CQ128">
        <v>12</v>
      </c>
      <c r="CR128">
        <v>1</v>
      </c>
      <c r="CS128">
        <v>0</v>
      </c>
      <c r="CT128">
        <v>1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29</v>
      </c>
      <c r="DA128">
        <v>25</v>
      </c>
      <c r="DB128">
        <v>16</v>
      </c>
      <c r="DC128">
        <v>1</v>
      </c>
      <c r="DD128">
        <v>0</v>
      </c>
      <c r="DE128">
        <v>1</v>
      </c>
      <c r="DF128">
        <v>0</v>
      </c>
      <c r="DG128">
        <v>3</v>
      </c>
      <c r="DH128">
        <v>1</v>
      </c>
      <c r="DI128">
        <v>0</v>
      </c>
      <c r="DJ128">
        <v>0</v>
      </c>
      <c r="DK128">
        <v>1</v>
      </c>
      <c r="DL128">
        <v>0</v>
      </c>
      <c r="DM128">
        <v>1</v>
      </c>
      <c r="DN128">
        <v>0</v>
      </c>
      <c r="DO128">
        <v>1</v>
      </c>
      <c r="DP128">
        <v>25</v>
      </c>
      <c r="DQ128">
        <v>60</v>
      </c>
      <c r="DR128">
        <v>30</v>
      </c>
      <c r="DS128">
        <v>1</v>
      </c>
      <c r="DT128">
        <v>2</v>
      </c>
      <c r="DU128">
        <v>1</v>
      </c>
      <c r="DV128">
        <v>1</v>
      </c>
      <c r="DW128">
        <v>1</v>
      </c>
      <c r="DX128">
        <v>1</v>
      </c>
      <c r="DY128">
        <v>2</v>
      </c>
      <c r="DZ128">
        <v>0</v>
      </c>
      <c r="EA128">
        <v>0</v>
      </c>
      <c r="EB128">
        <v>1</v>
      </c>
      <c r="EC128">
        <v>0</v>
      </c>
      <c r="ED128">
        <v>0</v>
      </c>
      <c r="EE128">
        <v>20</v>
      </c>
      <c r="EF128">
        <v>60</v>
      </c>
      <c r="EG128">
        <v>22</v>
      </c>
      <c r="EH128">
        <v>14</v>
      </c>
      <c r="EI128">
        <v>1</v>
      </c>
      <c r="EJ128">
        <v>0</v>
      </c>
      <c r="EK128">
        <v>0</v>
      </c>
      <c r="EL128">
        <v>1</v>
      </c>
      <c r="EM128">
        <v>1</v>
      </c>
      <c r="EN128">
        <v>4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1</v>
      </c>
      <c r="EU128">
        <v>22</v>
      </c>
      <c r="EV128">
        <v>2</v>
      </c>
      <c r="EW128">
        <v>1</v>
      </c>
      <c r="EX128">
        <v>0</v>
      </c>
      <c r="EY128">
        <v>0</v>
      </c>
      <c r="EZ128">
        <v>0</v>
      </c>
      <c r="FA128">
        <v>1</v>
      </c>
      <c r="FB128">
        <v>0</v>
      </c>
      <c r="FC128">
        <v>0</v>
      </c>
      <c r="FD128">
        <v>0</v>
      </c>
      <c r="FE128">
        <v>2</v>
      </c>
      <c r="FF128">
        <v>2</v>
      </c>
      <c r="FG128">
        <v>1</v>
      </c>
      <c r="FH128">
        <v>0</v>
      </c>
      <c r="FI128">
        <v>0</v>
      </c>
      <c r="FJ128">
        <v>1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2</v>
      </c>
    </row>
    <row r="129" spans="1:175">
      <c r="A129" t="s">
        <v>536</v>
      </c>
      <c r="B129" t="s">
        <v>523</v>
      </c>
      <c r="C129" t="str">
        <f>"240601"</f>
        <v>240601</v>
      </c>
      <c r="D129" t="s">
        <v>280</v>
      </c>
      <c r="E129">
        <v>8</v>
      </c>
      <c r="F129">
        <v>695</v>
      </c>
      <c r="G129">
        <v>520</v>
      </c>
      <c r="H129">
        <v>230</v>
      </c>
      <c r="I129">
        <v>290</v>
      </c>
      <c r="J129">
        <v>0</v>
      </c>
      <c r="K129">
        <v>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290</v>
      </c>
      <c r="T129">
        <v>0</v>
      </c>
      <c r="U129">
        <v>0</v>
      </c>
      <c r="V129">
        <v>290</v>
      </c>
      <c r="W129">
        <v>16</v>
      </c>
      <c r="X129">
        <v>12</v>
      </c>
      <c r="Y129">
        <v>4</v>
      </c>
      <c r="Z129">
        <v>0</v>
      </c>
      <c r="AA129">
        <v>274</v>
      </c>
      <c r="AB129">
        <v>113</v>
      </c>
      <c r="AC129">
        <v>21</v>
      </c>
      <c r="AD129">
        <v>10</v>
      </c>
      <c r="AE129">
        <v>2</v>
      </c>
      <c r="AF129">
        <v>3</v>
      </c>
      <c r="AG129">
        <v>35</v>
      </c>
      <c r="AH129">
        <v>2</v>
      </c>
      <c r="AI129">
        <v>10</v>
      </c>
      <c r="AJ129">
        <v>0</v>
      </c>
      <c r="AK129">
        <v>2</v>
      </c>
      <c r="AL129">
        <v>2</v>
      </c>
      <c r="AM129">
        <v>0</v>
      </c>
      <c r="AN129">
        <v>8</v>
      </c>
      <c r="AO129">
        <v>12</v>
      </c>
      <c r="AP129">
        <v>6</v>
      </c>
      <c r="AQ129">
        <v>113</v>
      </c>
      <c r="AR129">
        <v>34</v>
      </c>
      <c r="AS129">
        <v>16</v>
      </c>
      <c r="AT129">
        <v>4</v>
      </c>
      <c r="AU129">
        <v>6</v>
      </c>
      <c r="AV129">
        <v>1</v>
      </c>
      <c r="AW129">
        <v>1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2</v>
      </c>
      <c r="BD129">
        <v>0</v>
      </c>
      <c r="BE129">
        <v>2</v>
      </c>
      <c r="BF129">
        <v>1</v>
      </c>
      <c r="BG129">
        <v>34</v>
      </c>
      <c r="BH129">
        <v>7</v>
      </c>
      <c r="BI129">
        <v>1</v>
      </c>
      <c r="BJ129">
        <v>2</v>
      </c>
      <c r="BK129">
        <v>1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</v>
      </c>
      <c r="BS129">
        <v>2</v>
      </c>
      <c r="BT129">
        <v>7</v>
      </c>
      <c r="BU129">
        <v>15</v>
      </c>
      <c r="BV129">
        <v>3</v>
      </c>
      <c r="BW129">
        <v>1</v>
      </c>
      <c r="BX129">
        <v>4</v>
      </c>
      <c r="BY129">
        <v>1</v>
      </c>
      <c r="BZ129">
        <v>2</v>
      </c>
      <c r="CA129">
        <v>0</v>
      </c>
      <c r="CB129">
        <v>0</v>
      </c>
      <c r="CC129">
        <v>0</v>
      </c>
      <c r="CD129">
        <v>1</v>
      </c>
      <c r="CE129">
        <v>0</v>
      </c>
      <c r="CF129">
        <v>1</v>
      </c>
      <c r="CG129">
        <v>0</v>
      </c>
      <c r="CH129">
        <v>2</v>
      </c>
      <c r="CI129">
        <v>0</v>
      </c>
      <c r="CJ129">
        <v>15</v>
      </c>
      <c r="CK129">
        <v>20</v>
      </c>
      <c r="CL129">
        <v>1</v>
      </c>
      <c r="CM129">
        <v>19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20</v>
      </c>
      <c r="DA129">
        <v>23</v>
      </c>
      <c r="DB129">
        <v>2</v>
      </c>
      <c r="DC129">
        <v>3</v>
      </c>
      <c r="DD129">
        <v>0</v>
      </c>
      <c r="DE129">
        <v>1</v>
      </c>
      <c r="DF129">
        <v>0</v>
      </c>
      <c r="DG129">
        <v>14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2</v>
      </c>
      <c r="DN129">
        <v>0</v>
      </c>
      <c r="DO129">
        <v>1</v>
      </c>
      <c r="DP129">
        <v>23</v>
      </c>
      <c r="DQ129">
        <v>48</v>
      </c>
      <c r="DR129">
        <v>15</v>
      </c>
      <c r="DS129">
        <v>4</v>
      </c>
      <c r="DT129">
        <v>2</v>
      </c>
      <c r="DU129">
        <v>2</v>
      </c>
      <c r="DV129">
        <v>0</v>
      </c>
      <c r="DW129">
        <v>3</v>
      </c>
      <c r="DX129">
        <v>0</v>
      </c>
      <c r="DY129">
        <v>5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12</v>
      </c>
      <c r="EF129">
        <v>48</v>
      </c>
      <c r="EG129">
        <v>12</v>
      </c>
      <c r="EH129">
        <v>3</v>
      </c>
      <c r="EI129">
        <v>1</v>
      </c>
      <c r="EJ129">
        <v>1</v>
      </c>
      <c r="EK129">
        <v>0</v>
      </c>
      <c r="EL129">
        <v>1</v>
      </c>
      <c r="EM129">
        <v>1</v>
      </c>
      <c r="EN129">
        <v>1</v>
      </c>
      <c r="EO129">
        <v>0</v>
      </c>
      <c r="EP129">
        <v>1</v>
      </c>
      <c r="EQ129">
        <v>1</v>
      </c>
      <c r="ER129">
        <v>0</v>
      </c>
      <c r="ES129">
        <v>2</v>
      </c>
      <c r="ET129">
        <v>0</v>
      </c>
      <c r="EU129">
        <v>12</v>
      </c>
      <c r="EV129">
        <v>2</v>
      </c>
      <c r="EW129">
        <v>1</v>
      </c>
      <c r="EX129">
        <v>0</v>
      </c>
      <c r="EY129">
        <v>0</v>
      </c>
      <c r="EZ129">
        <v>0</v>
      </c>
      <c r="FA129">
        <v>0</v>
      </c>
      <c r="FB129">
        <v>1</v>
      </c>
      <c r="FC129">
        <v>0</v>
      </c>
      <c r="FD129">
        <v>0</v>
      </c>
      <c r="FE129">
        <v>2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</row>
    <row r="130" spans="1:175">
      <c r="A130" t="s">
        <v>535</v>
      </c>
      <c r="B130" t="s">
        <v>523</v>
      </c>
      <c r="C130" t="str">
        <f>"240601"</f>
        <v>240601</v>
      </c>
      <c r="D130" t="s">
        <v>132</v>
      </c>
      <c r="E130">
        <v>9</v>
      </c>
      <c r="F130">
        <v>1950</v>
      </c>
      <c r="G130">
        <v>1465</v>
      </c>
      <c r="H130">
        <v>503</v>
      </c>
      <c r="I130">
        <v>962</v>
      </c>
      <c r="J130">
        <v>0</v>
      </c>
      <c r="K130">
        <v>3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962</v>
      </c>
      <c r="T130">
        <v>0</v>
      </c>
      <c r="U130">
        <v>0</v>
      </c>
      <c r="V130">
        <v>962</v>
      </c>
      <c r="W130">
        <v>31</v>
      </c>
      <c r="X130">
        <v>26</v>
      </c>
      <c r="Y130">
        <v>5</v>
      </c>
      <c r="Z130">
        <v>0</v>
      </c>
      <c r="AA130">
        <v>931</v>
      </c>
      <c r="AB130">
        <v>422</v>
      </c>
      <c r="AC130">
        <v>95</v>
      </c>
      <c r="AD130">
        <v>37</v>
      </c>
      <c r="AE130">
        <v>10</v>
      </c>
      <c r="AF130">
        <v>14</v>
      </c>
      <c r="AG130">
        <v>102</v>
      </c>
      <c r="AH130">
        <v>5</v>
      </c>
      <c r="AI130">
        <v>26</v>
      </c>
      <c r="AJ130">
        <v>3</v>
      </c>
      <c r="AK130">
        <v>4</v>
      </c>
      <c r="AL130">
        <v>15</v>
      </c>
      <c r="AM130">
        <v>2</v>
      </c>
      <c r="AN130">
        <v>16</v>
      </c>
      <c r="AO130">
        <v>67</v>
      </c>
      <c r="AP130">
        <v>26</v>
      </c>
      <c r="AQ130">
        <v>422</v>
      </c>
      <c r="AR130">
        <v>128</v>
      </c>
      <c r="AS130">
        <v>30</v>
      </c>
      <c r="AT130">
        <v>19</v>
      </c>
      <c r="AU130">
        <v>42</v>
      </c>
      <c r="AV130">
        <v>7</v>
      </c>
      <c r="AW130">
        <v>9</v>
      </c>
      <c r="AX130">
        <v>0</v>
      </c>
      <c r="AY130">
        <v>2</v>
      </c>
      <c r="AZ130">
        <v>2</v>
      </c>
      <c r="BA130">
        <v>2</v>
      </c>
      <c r="BB130">
        <v>1</v>
      </c>
      <c r="BC130">
        <v>4</v>
      </c>
      <c r="BD130">
        <v>2</v>
      </c>
      <c r="BE130">
        <v>0</v>
      </c>
      <c r="BF130">
        <v>8</v>
      </c>
      <c r="BG130">
        <v>128</v>
      </c>
      <c r="BH130">
        <v>26</v>
      </c>
      <c r="BI130">
        <v>9</v>
      </c>
      <c r="BJ130">
        <v>3</v>
      </c>
      <c r="BK130">
        <v>4</v>
      </c>
      <c r="BL130">
        <v>1</v>
      </c>
      <c r="BM130">
        <v>0</v>
      </c>
      <c r="BN130">
        <v>3</v>
      </c>
      <c r="BO130">
        <v>2</v>
      </c>
      <c r="BP130">
        <v>0</v>
      </c>
      <c r="BQ130">
        <v>4</v>
      </c>
      <c r="BR130">
        <v>0</v>
      </c>
      <c r="BS130">
        <v>0</v>
      </c>
      <c r="BT130">
        <v>26</v>
      </c>
      <c r="BU130">
        <v>37</v>
      </c>
      <c r="BV130">
        <v>22</v>
      </c>
      <c r="BW130">
        <v>6</v>
      </c>
      <c r="BX130">
        <v>1</v>
      </c>
      <c r="BY130">
        <v>0</v>
      </c>
      <c r="BZ130">
        <v>1</v>
      </c>
      <c r="CA130">
        <v>1</v>
      </c>
      <c r="CB130">
        <v>0</v>
      </c>
      <c r="CC130">
        <v>1</v>
      </c>
      <c r="CD130">
        <v>0</v>
      </c>
      <c r="CE130">
        <v>1</v>
      </c>
      <c r="CF130">
        <v>2</v>
      </c>
      <c r="CG130">
        <v>0</v>
      </c>
      <c r="CH130">
        <v>0</v>
      </c>
      <c r="CI130">
        <v>2</v>
      </c>
      <c r="CJ130">
        <v>37</v>
      </c>
      <c r="CK130">
        <v>74</v>
      </c>
      <c r="CL130">
        <v>21</v>
      </c>
      <c r="CM130">
        <v>46</v>
      </c>
      <c r="CN130">
        <v>2</v>
      </c>
      <c r="CO130">
        <v>0</v>
      </c>
      <c r="CP130">
        <v>0</v>
      </c>
      <c r="CQ130">
        <v>0</v>
      </c>
      <c r="CR130">
        <v>1</v>
      </c>
      <c r="CS130">
        <v>0</v>
      </c>
      <c r="CT130">
        <v>0</v>
      </c>
      <c r="CU130">
        <v>0</v>
      </c>
      <c r="CV130">
        <v>1</v>
      </c>
      <c r="CW130">
        <v>1</v>
      </c>
      <c r="CX130">
        <v>0</v>
      </c>
      <c r="CY130">
        <v>2</v>
      </c>
      <c r="CZ130">
        <v>74</v>
      </c>
      <c r="DA130">
        <v>71</v>
      </c>
      <c r="DB130">
        <v>23</v>
      </c>
      <c r="DC130">
        <v>10</v>
      </c>
      <c r="DD130">
        <v>10</v>
      </c>
      <c r="DE130">
        <v>3</v>
      </c>
      <c r="DF130">
        <v>0</v>
      </c>
      <c r="DG130">
        <v>11</v>
      </c>
      <c r="DH130">
        <v>2</v>
      </c>
      <c r="DI130">
        <v>2</v>
      </c>
      <c r="DJ130">
        <v>2</v>
      </c>
      <c r="DK130">
        <v>1</v>
      </c>
      <c r="DL130">
        <v>1</v>
      </c>
      <c r="DM130">
        <v>0</v>
      </c>
      <c r="DN130">
        <v>0</v>
      </c>
      <c r="DO130">
        <v>6</v>
      </c>
      <c r="DP130">
        <v>71</v>
      </c>
      <c r="DQ130">
        <v>122</v>
      </c>
      <c r="DR130">
        <v>33</v>
      </c>
      <c r="DS130">
        <v>0</v>
      </c>
      <c r="DT130">
        <v>3</v>
      </c>
      <c r="DU130">
        <v>3</v>
      </c>
      <c r="DV130">
        <v>0</v>
      </c>
      <c r="DW130">
        <v>6</v>
      </c>
      <c r="DX130">
        <v>5</v>
      </c>
      <c r="DY130">
        <v>3</v>
      </c>
      <c r="DZ130">
        <v>1</v>
      </c>
      <c r="EA130">
        <v>0</v>
      </c>
      <c r="EB130">
        <v>2</v>
      </c>
      <c r="EC130">
        <v>0</v>
      </c>
      <c r="ED130">
        <v>1</v>
      </c>
      <c r="EE130">
        <v>65</v>
      </c>
      <c r="EF130">
        <v>122</v>
      </c>
      <c r="EG130">
        <v>46</v>
      </c>
      <c r="EH130">
        <v>21</v>
      </c>
      <c r="EI130">
        <v>4</v>
      </c>
      <c r="EJ130">
        <v>10</v>
      </c>
      <c r="EK130">
        <v>2</v>
      </c>
      <c r="EL130">
        <v>1</v>
      </c>
      <c r="EM130">
        <v>4</v>
      </c>
      <c r="EN130">
        <v>0</v>
      </c>
      <c r="EO130">
        <v>2</v>
      </c>
      <c r="EP130">
        <v>0</v>
      </c>
      <c r="EQ130">
        <v>1</v>
      </c>
      <c r="ER130">
        <v>1</v>
      </c>
      <c r="ES130">
        <v>0</v>
      </c>
      <c r="ET130">
        <v>0</v>
      </c>
      <c r="EU130">
        <v>46</v>
      </c>
      <c r="EV130">
        <v>3</v>
      </c>
      <c r="EW130">
        <v>1</v>
      </c>
      <c r="EX130">
        <v>0</v>
      </c>
      <c r="EY130">
        <v>0</v>
      </c>
      <c r="EZ130">
        <v>0</v>
      </c>
      <c r="FA130">
        <v>1</v>
      </c>
      <c r="FB130">
        <v>0</v>
      </c>
      <c r="FC130">
        <v>0</v>
      </c>
      <c r="FD130">
        <v>1</v>
      </c>
      <c r="FE130">
        <v>3</v>
      </c>
      <c r="FF130">
        <v>2</v>
      </c>
      <c r="FG130">
        <v>1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1</v>
      </c>
      <c r="FO130">
        <v>0</v>
      </c>
      <c r="FP130">
        <v>0</v>
      </c>
      <c r="FQ130">
        <v>0</v>
      </c>
      <c r="FR130">
        <v>0</v>
      </c>
      <c r="FS130">
        <v>2</v>
      </c>
    </row>
    <row r="131" spans="1:175">
      <c r="A131" t="s">
        <v>534</v>
      </c>
      <c r="B131" t="s">
        <v>523</v>
      </c>
      <c r="C131" t="str">
        <f>"240601"</f>
        <v>240601</v>
      </c>
      <c r="D131" t="s">
        <v>280</v>
      </c>
      <c r="E131">
        <v>10</v>
      </c>
      <c r="F131">
        <v>1184</v>
      </c>
      <c r="G131">
        <v>900</v>
      </c>
      <c r="H131">
        <v>293</v>
      </c>
      <c r="I131">
        <v>607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607</v>
      </c>
      <c r="T131">
        <v>0</v>
      </c>
      <c r="U131">
        <v>0</v>
      </c>
      <c r="V131">
        <v>607</v>
      </c>
      <c r="W131">
        <v>16</v>
      </c>
      <c r="X131">
        <v>9</v>
      </c>
      <c r="Y131">
        <v>7</v>
      </c>
      <c r="Z131">
        <v>0</v>
      </c>
      <c r="AA131">
        <v>591</v>
      </c>
      <c r="AB131">
        <v>225</v>
      </c>
      <c r="AC131">
        <v>75</v>
      </c>
      <c r="AD131">
        <v>17</v>
      </c>
      <c r="AE131">
        <v>3</v>
      </c>
      <c r="AF131">
        <v>4</v>
      </c>
      <c r="AG131">
        <v>38</v>
      </c>
      <c r="AH131">
        <v>1</v>
      </c>
      <c r="AI131">
        <v>27</v>
      </c>
      <c r="AJ131">
        <v>4</v>
      </c>
      <c r="AK131">
        <v>6</v>
      </c>
      <c r="AL131">
        <v>4</v>
      </c>
      <c r="AM131">
        <v>2</v>
      </c>
      <c r="AN131">
        <v>7</v>
      </c>
      <c r="AO131">
        <v>24</v>
      </c>
      <c r="AP131">
        <v>13</v>
      </c>
      <c r="AQ131">
        <v>225</v>
      </c>
      <c r="AR131">
        <v>119</v>
      </c>
      <c r="AS131">
        <v>45</v>
      </c>
      <c r="AT131">
        <v>20</v>
      </c>
      <c r="AU131">
        <v>28</v>
      </c>
      <c r="AV131">
        <v>4</v>
      </c>
      <c r="AW131">
        <v>5</v>
      </c>
      <c r="AX131">
        <v>0</v>
      </c>
      <c r="AY131">
        <v>1</v>
      </c>
      <c r="AZ131">
        <v>0</v>
      </c>
      <c r="BA131">
        <v>1</v>
      </c>
      <c r="BB131">
        <v>2</v>
      </c>
      <c r="BC131">
        <v>4</v>
      </c>
      <c r="BD131">
        <v>0</v>
      </c>
      <c r="BE131">
        <v>3</v>
      </c>
      <c r="BF131">
        <v>6</v>
      </c>
      <c r="BG131">
        <v>119</v>
      </c>
      <c r="BH131">
        <v>8</v>
      </c>
      <c r="BI131">
        <v>1</v>
      </c>
      <c r="BJ131">
        <v>2</v>
      </c>
      <c r="BK131">
        <v>0</v>
      </c>
      <c r="BL131">
        <v>2</v>
      </c>
      <c r="BM131">
        <v>0</v>
      </c>
      <c r="BN131">
        <v>1</v>
      </c>
      <c r="BO131">
        <v>1</v>
      </c>
      <c r="BP131">
        <v>1</v>
      </c>
      <c r="BQ131">
        <v>0</v>
      </c>
      <c r="BR131">
        <v>0</v>
      </c>
      <c r="BS131">
        <v>0</v>
      </c>
      <c r="BT131">
        <v>8</v>
      </c>
      <c r="BU131">
        <v>21</v>
      </c>
      <c r="BV131">
        <v>9</v>
      </c>
      <c r="BW131">
        <v>3</v>
      </c>
      <c r="BX131">
        <v>7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2</v>
      </c>
      <c r="CG131">
        <v>0</v>
      </c>
      <c r="CH131">
        <v>0</v>
      </c>
      <c r="CI131">
        <v>0</v>
      </c>
      <c r="CJ131">
        <v>21</v>
      </c>
      <c r="CK131">
        <v>26</v>
      </c>
      <c r="CL131">
        <v>0</v>
      </c>
      <c r="CM131">
        <v>23</v>
      </c>
      <c r="CN131">
        <v>1</v>
      </c>
      <c r="CO131">
        <v>0</v>
      </c>
      <c r="CP131">
        <v>0</v>
      </c>
      <c r="CQ131">
        <v>1</v>
      </c>
      <c r="CR131">
        <v>0</v>
      </c>
      <c r="CS131">
        <v>0</v>
      </c>
      <c r="CT131">
        <v>1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26</v>
      </c>
      <c r="DA131">
        <v>43</v>
      </c>
      <c r="DB131">
        <v>17</v>
      </c>
      <c r="DC131">
        <v>3</v>
      </c>
      <c r="DD131">
        <v>3</v>
      </c>
      <c r="DE131">
        <v>13</v>
      </c>
      <c r="DF131">
        <v>0</v>
      </c>
      <c r="DG131">
        <v>0</v>
      </c>
      <c r="DH131">
        <v>0</v>
      </c>
      <c r="DI131">
        <v>0</v>
      </c>
      <c r="DJ131">
        <v>1</v>
      </c>
      <c r="DK131">
        <v>0</v>
      </c>
      <c r="DL131">
        <v>0</v>
      </c>
      <c r="DM131">
        <v>4</v>
      </c>
      <c r="DN131">
        <v>1</v>
      </c>
      <c r="DO131">
        <v>1</v>
      </c>
      <c r="DP131">
        <v>43</v>
      </c>
      <c r="DQ131">
        <v>111</v>
      </c>
      <c r="DR131">
        <v>32</v>
      </c>
      <c r="DS131">
        <v>3</v>
      </c>
      <c r="DT131">
        <v>4</v>
      </c>
      <c r="DU131">
        <v>1</v>
      </c>
      <c r="DV131">
        <v>1</v>
      </c>
      <c r="DW131">
        <v>3</v>
      </c>
      <c r="DX131">
        <v>3</v>
      </c>
      <c r="DY131">
        <v>1</v>
      </c>
      <c r="DZ131">
        <v>2</v>
      </c>
      <c r="EA131">
        <v>1</v>
      </c>
      <c r="EB131">
        <v>1</v>
      </c>
      <c r="EC131">
        <v>0</v>
      </c>
      <c r="ED131">
        <v>0</v>
      </c>
      <c r="EE131">
        <v>59</v>
      </c>
      <c r="EF131">
        <v>111</v>
      </c>
      <c r="EG131">
        <v>38</v>
      </c>
      <c r="EH131">
        <v>31</v>
      </c>
      <c r="EI131">
        <v>4</v>
      </c>
      <c r="EJ131">
        <v>0</v>
      </c>
      <c r="EK131">
        <v>1</v>
      </c>
      <c r="EL131">
        <v>0</v>
      </c>
      <c r="EM131">
        <v>1</v>
      </c>
      <c r="EN131">
        <v>1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38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</row>
    <row r="132" spans="1:175">
      <c r="A132" t="s">
        <v>533</v>
      </c>
      <c r="B132" t="s">
        <v>523</v>
      </c>
      <c r="C132" t="str">
        <f>"240601"</f>
        <v>240601</v>
      </c>
      <c r="D132" t="s">
        <v>132</v>
      </c>
      <c r="E132">
        <v>11</v>
      </c>
      <c r="F132">
        <v>1462</v>
      </c>
      <c r="G132">
        <v>1110</v>
      </c>
      <c r="H132">
        <v>493</v>
      </c>
      <c r="I132">
        <v>617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617</v>
      </c>
      <c r="T132">
        <v>0</v>
      </c>
      <c r="U132">
        <v>0</v>
      </c>
      <c r="V132">
        <v>617</v>
      </c>
      <c r="W132">
        <v>33</v>
      </c>
      <c r="X132">
        <v>33</v>
      </c>
      <c r="Y132">
        <v>0</v>
      </c>
      <c r="Z132">
        <v>0</v>
      </c>
      <c r="AA132">
        <v>584</v>
      </c>
      <c r="AB132">
        <v>192</v>
      </c>
      <c r="AC132">
        <v>53</v>
      </c>
      <c r="AD132">
        <v>30</v>
      </c>
      <c r="AE132">
        <v>9</v>
      </c>
      <c r="AF132">
        <v>5</v>
      </c>
      <c r="AG132">
        <v>52</v>
      </c>
      <c r="AH132">
        <v>3</v>
      </c>
      <c r="AI132">
        <v>7</v>
      </c>
      <c r="AJ132">
        <v>2</v>
      </c>
      <c r="AK132">
        <v>2</v>
      </c>
      <c r="AL132">
        <v>0</v>
      </c>
      <c r="AM132">
        <v>3</v>
      </c>
      <c r="AN132">
        <v>4</v>
      </c>
      <c r="AO132">
        <v>13</v>
      </c>
      <c r="AP132">
        <v>9</v>
      </c>
      <c r="AQ132">
        <v>192</v>
      </c>
      <c r="AR132">
        <v>97</v>
      </c>
      <c r="AS132">
        <v>24</v>
      </c>
      <c r="AT132">
        <v>11</v>
      </c>
      <c r="AU132">
        <v>36</v>
      </c>
      <c r="AV132">
        <v>4</v>
      </c>
      <c r="AW132">
        <v>12</v>
      </c>
      <c r="AX132">
        <v>2</v>
      </c>
      <c r="AY132">
        <v>1</v>
      </c>
      <c r="AZ132">
        <v>0</v>
      </c>
      <c r="BA132">
        <v>0</v>
      </c>
      <c r="BB132">
        <v>1</v>
      </c>
      <c r="BC132">
        <v>4</v>
      </c>
      <c r="BD132">
        <v>0</v>
      </c>
      <c r="BE132">
        <v>1</v>
      </c>
      <c r="BF132">
        <v>1</v>
      </c>
      <c r="BG132">
        <v>97</v>
      </c>
      <c r="BH132">
        <v>23</v>
      </c>
      <c r="BI132">
        <v>4</v>
      </c>
      <c r="BJ132">
        <v>1</v>
      </c>
      <c r="BK132">
        <v>11</v>
      </c>
      <c r="BL132">
        <v>1</v>
      </c>
      <c r="BM132">
        <v>0</v>
      </c>
      <c r="BN132">
        <v>0</v>
      </c>
      <c r="BO132">
        <v>0</v>
      </c>
      <c r="BP132">
        <v>2</v>
      </c>
      <c r="BQ132">
        <v>3</v>
      </c>
      <c r="BR132">
        <v>0</v>
      </c>
      <c r="BS132">
        <v>1</v>
      </c>
      <c r="BT132">
        <v>23</v>
      </c>
      <c r="BU132">
        <v>28</v>
      </c>
      <c r="BV132">
        <v>12</v>
      </c>
      <c r="BW132">
        <v>4</v>
      </c>
      <c r="BX132">
        <v>3</v>
      </c>
      <c r="BY132">
        <v>3</v>
      </c>
      <c r="BZ132">
        <v>0</v>
      </c>
      <c r="CA132">
        <v>1</v>
      </c>
      <c r="CB132">
        <v>2</v>
      </c>
      <c r="CC132">
        <v>0</v>
      </c>
      <c r="CD132">
        <v>1</v>
      </c>
      <c r="CE132">
        <v>1</v>
      </c>
      <c r="CF132">
        <v>0</v>
      </c>
      <c r="CG132">
        <v>0</v>
      </c>
      <c r="CH132">
        <v>1</v>
      </c>
      <c r="CI132">
        <v>0</v>
      </c>
      <c r="CJ132">
        <v>28</v>
      </c>
      <c r="CK132">
        <v>52</v>
      </c>
      <c r="CL132">
        <v>6</v>
      </c>
      <c r="CM132">
        <v>41</v>
      </c>
      <c r="CN132">
        <v>0</v>
      </c>
      <c r="CO132">
        <v>0</v>
      </c>
      <c r="CP132">
        <v>0</v>
      </c>
      <c r="CQ132">
        <v>1</v>
      </c>
      <c r="CR132">
        <v>1</v>
      </c>
      <c r="CS132">
        <v>2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1</v>
      </c>
      <c r="CZ132">
        <v>52</v>
      </c>
      <c r="DA132">
        <v>55</v>
      </c>
      <c r="DB132">
        <v>24</v>
      </c>
      <c r="DC132">
        <v>3</v>
      </c>
      <c r="DD132">
        <v>8</v>
      </c>
      <c r="DE132">
        <v>0</v>
      </c>
      <c r="DF132">
        <v>1</v>
      </c>
      <c r="DG132">
        <v>14</v>
      </c>
      <c r="DH132">
        <v>1</v>
      </c>
      <c r="DI132">
        <v>1</v>
      </c>
      <c r="DJ132">
        <v>2</v>
      </c>
      <c r="DK132">
        <v>0</v>
      </c>
      <c r="DL132">
        <v>0</v>
      </c>
      <c r="DM132">
        <v>0</v>
      </c>
      <c r="DN132">
        <v>0</v>
      </c>
      <c r="DO132">
        <v>1</v>
      </c>
      <c r="DP132">
        <v>55</v>
      </c>
      <c r="DQ132">
        <v>95</v>
      </c>
      <c r="DR132">
        <v>36</v>
      </c>
      <c r="DS132">
        <v>2</v>
      </c>
      <c r="DT132">
        <v>4</v>
      </c>
      <c r="DU132">
        <v>2</v>
      </c>
      <c r="DV132">
        <v>1</v>
      </c>
      <c r="DW132">
        <v>1</v>
      </c>
      <c r="DX132">
        <v>2</v>
      </c>
      <c r="DY132">
        <v>5</v>
      </c>
      <c r="DZ132">
        <v>0</v>
      </c>
      <c r="EA132">
        <v>0</v>
      </c>
      <c r="EB132">
        <v>1</v>
      </c>
      <c r="EC132">
        <v>1</v>
      </c>
      <c r="ED132">
        <v>0</v>
      </c>
      <c r="EE132">
        <v>40</v>
      </c>
      <c r="EF132">
        <v>95</v>
      </c>
      <c r="EG132">
        <v>31</v>
      </c>
      <c r="EH132">
        <v>18</v>
      </c>
      <c r="EI132">
        <v>1</v>
      </c>
      <c r="EJ132">
        <v>2</v>
      </c>
      <c r="EK132">
        <v>0</v>
      </c>
      <c r="EL132">
        <v>4</v>
      </c>
      <c r="EM132">
        <v>1</v>
      </c>
      <c r="EN132">
        <v>1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4</v>
      </c>
      <c r="EU132">
        <v>31</v>
      </c>
      <c r="EV132">
        <v>10</v>
      </c>
      <c r="EW132">
        <v>3</v>
      </c>
      <c r="EX132">
        <v>1</v>
      </c>
      <c r="EY132">
        <v>0</v>
      </c>
      <c r="EZ132">
        <v>1</v>
      </c>
      <c r="FA132">
        <v>1</v>
      </c>
      <c r="FB132">
        <v>3</v>
      </c>
      <c r="FC132">
        <v>0</v>
      </c>
      <c r="FD132">
        <v>1</v>
      </c>
      <c r="FE132">
        <v>10</v>
      </c>
      <c r="FF132">
        <v>1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1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1</v>
      </c>
    </row>
    <row r="133" spans="1:175">
      <c r="A133" t="s">
        <v>532</v>
      </c>
      <c r="B133" t="s">
        <v>523</v>
      </c>
      <c r="C133" t="str">
        <f>"240601"</f>
        <v>240601</v>
      </c>
      <c r="D133" t="s">
        <v>531</v>
      </c>
      <c r="E133">
        <v>12</v>
      </c>
      <c r="F133">
        <v>582</v>
      </c>
      <c r="G133">
        <v>440</v>
      </c>
      <c r="H133">
        <v>173</v>
      </c>
      <c r="I133">
        <v>267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267</v>
      </c>
      <c r="T133">
        <v>0</v>
      </c>
      <c r="U133">
        <v>0</v>
      </c>
      <c r="V133">
        <v>267</v>
      </c>
      <c r="W133">
        <v>11</v>
      </c>
      <c r="X133">
        <v>7</v>
      </c>
      <c r="Y133">
        <v>4</v>
      </c>
      <c r="Z133">
        <v>0</v>
      </c>
      <c r="AA133">
        <v>256</v>
      </c>
      <c r="AB133">
        <v>94</v>
      </c>
      <c r="AC133">
        <v>20</v>
      </c>
      <c r="AD133">
        <v>18</v>
      </c>
      <c r="AE133">
        <v>0</v>
      </c>
      <c r="AF133">
        <v>13</v>
      </c>
      <c r="AG133">
        <v>20</v>
      </c>
      <c r="AH133">
        <v>0</v>
      </c>
      <c r="AI133">
        <v>2</v>
      </c>
      <c r="AJ133">
        <v>2</v>
      </c>
      <c r="AK133">
        <v>1</v>
      </c>
      <c r="AL133">
        <v>0</v>
      </c>
      <c r="AM133">
        <v>1</v>
      </c>
      <c r="AN133">
        <v>4</v>
      </c>
      <c r="AO133">
        <v>12</v>
      </c>
      <c r="AP133">
        <v>1</v>
      </c>
      <c r="AQ133">
        <v>94</v>
      </c>
      <c r="AR133">
        <v>39</v>
      </c>
      <c r="AS133">
        <v>9</v>
      </c>
      <c r="AT133">
        <v>10</v>
      </c>
      <c r="AU133">
        <v>9</v>
      </c>
      <c r="AV133">
        <v>4</v>
      </c>
      <c r="AW133">
        <v>2</v>
      </c>
      <c r="AX133">
        <v>1</v>
      </c>
      <c r="AY133">
        <v>1</v>
      </c>
      <c r="AZ133">
        <v>0</v>
      </c>
      <c r="BA133">
        <v>0</v>
      </c>
      <c r="BB133">
        <v>0</v>
      </c>
      <c r="BC133">
        <v>3</v>
      </c>
      <c r="BD133">
        <v>0</v>
      </c>
      <c r="BE133">
        <v>0</v>
      </c>
      <c r="BF133">
        <v>0</v>
      </c>
      <c r="BG133">
        <v>39</v>
      </c>
      <c r="BH133">
        <v>15</v>
      </c>
      <c r="BI133">
        <v>3</v>
      </c>
      <c r="BJ133">
        <v>2</v>
      </c>
      <c r="BK133">
        <v>2</v>
      </c>
      <c r="BL133">
        <v>0</v>
      </c>
      <c r="BM133">
        <v>1</v>
      </c>
      <c r="BN133">
        <v>2</v>
      </c>
      <c r="BO133">
        <v>0</v>
      </c>
      <c r="BP133">
        <v>3</v>
      </c>
      <c r="BQ133">
        <v>0</v>
      </c>
      <c r="BR133">
        <v>1</v>
      </c>
      <c r="BS133">
        <v>1</v>
      </c>
      <c r="BT133">
        <v>15</v>
      </c>
      <c r="BU133">
        <v>19</v>
      </c>
      <c r="BV133">
        <v>9</v>
      </c>
      <c r="BW133">
        <v>1</v>
      </c>
      <c r="BX133">
        <v>4</v>
      </c>
      <c r="BY133">
        <v>1</v>
      </c>
      <c r="BZ133">
        <v>0</v>
      </c>
      <c r="CA133">
        <v>1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3</v>
      </c>
      <c r="CJ133">
        <v>19</v>
      </c>
      <c r="CK133">
        <v>15</v>
      </c>
      <c r="CL133">
        <v>0</v>
      </c>
      <c r="CM133">
        <v>10</v>
      </c>
      <c r="CN133">
        <v>1</v>
      </c>
      <c r="CO133">
        <v>1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2</v>
      </c>
      <c r="CV133">
        <v>0</v>
      </c>
      <c r="CW133">
        <v>0</v>
      </c>
      <c r="CX133">
        <v>0</v>
      </c>
      <c r="CY133">
        <v>1</v>
      </c>
      <c r="CZ133">
        <v>15</v>
      </c>
      <c r="DA133">
        <v>29</v>
      </c>
      <c r="DB133">
        <v>5</v>
      </c>
      <c r="DC133">
        <v>1</v>
      </c>
      <c r="DD133">
        <v>0</v>
      </c>
      <c r="DE133">
        <v>0</v>
      </c>
      <c r="DF133">
        <v>0</v>
      </c>
      <c r="DG133">
        <v>14</v>
      </c>
      <c r="DH133">
        <v>2</v>
      </c>
      <c r="DI133">
        <v>1</v>
      </c>
      <c r="DJ133">
        <v>1</v>
      </c>
      <c r="DK133">
        <v>0</v>
      </c>
      <c r="DL133">
        <v>0</v>
      </c>
      <c r="DM133">
        <v>4</v>
      </c>
      <c r="DN133">
        <v>0</v>
      </c>
      <c r="DO133">
        <v>1</v>
      </c>
      <c r="DP133">
        <v>29</v>
      </c>
      <c r="DQ133">
        <v>30</v>
      </c>
      <c r="DR133">
        <v>6</v>
      </c>
      <c r="DS133">
        <v>0</v>
      </c>
      <c r="DT133">
        <v>0</v>
      </c>
      <c r="DU133">
        <v>3</v>
      </c>
      <c r="DV133">
        <v>0</v>
      </c>
      <c r="DW133">
        <v>1</v>
      </c>
      <c r="DX133">
        <v>2</v>
      </c>
      <c r="DY133">
        <v>3</v>
      </c>
      <c r="DZ133">
        <v>0</v>
      </c>
      <c r="EA133">
        <v>0</v>
      </c>
      <c r="EB133">
        <v>5</v>
      </c>
      <c r="EC133">
        <v>1</v>
      </c>
      <c r="ED133">
        <v>0</v>
      </c>
      <c r="EE133">
        <v>9</v>
      </c>
      <c r="EF133">
        <v>30</v>
      </c>
      <c r="EG133">
        <v>13</v>
      </c>
      <c r="EH133">
        <v>9</v>
      </c>
      <c r="EI133">
        <v>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2</v>
      </c>
      <c r="ES133">
        <v>0</v>
      </c>
      <c r="ET133">
        <v>0</v>
      </c>
      <c r="EU133">
        <v>13</v>
      </c>
      <c r="EV133">
        <v>2</v>
      </c>
      <c r="EW133">
        <v>1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1</v>
      </c>
      <c r="FE133">
        <v>2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</row>
    <row r="134" spans="1:175">
      <c r="A134" t="s">
        <v>530</v>
      </c>
      <c r="B134" t="s">
        <v>523</v>
      </c>
      <c r="C134" t="str">
        <f>"240601"</f>
        <v>240601</v>
      </c>
      <c r="D134" t="s">
        <v>529</v>
      </c>
      <c r="E134">
        <v>13</v>
      </c>
      <c r="F134">
        <v>1134</v>
      </c>
      <c r="G134">
        <v>878</v>
      </c>
      <c r="H134">
        <v>189</v>
      </c>
      <c r="I134">
        <v>681</v>
      </c>
      <c r="J134">
        <v>0</v>
      </c>
      <c r="K134">
        <v>1</v>
      </c>
      <c r="L134">
        <v>2</v>
      </c>
      <c r="M134">
        <v>2</v>
      </c>
      <c r="N134">
        <v>0</v>
      </c>
      <c r="O134">
        <v>0</v>
      </c>
      <c r="P134">
        <v>0</v>
      </c>
      <c r="Q134">
        <v>0</v>
      </c>
      <c r="R134">
        <v>2</v>
      </c>
      <c r="S134">
        <v>683</v>
      </c>
      <c r="T134">
        <v>2</v>
      </c>
      <c r="U134">
        <v>0</v>
      </c>
      <c r="V134">
        <v>683</v>
      </c>
      <c r="W134">
        <v>9</v>
      </c>
      <c r="X134">
        <v>7</v>
      </c>
      <c r="Y134">
        <v>2</v>
      </c>
      <c r="Z134">
        <v>0</v>
      </c>
      <c r="AA134">
        <v>674</v>
      </c>
      <c r="AB134">
        <v>185</v>
      </c>
      <c r="AC134">
        <v>32</v>
      </c>
      <c r="AD134">
        <v>7</v>
      </c>
      <c r="AE134">
        <v>3</v>
      </c>
      <c r="AF134">
        <v>6</v>
      </c>
      <c r="AG134">
        <v>84</v>
      </c>
      <c r="AH134">
        <v>0</v>
      </c>
      <c r="AI134">
        <v>27</v>
      </c>
      <c r="AJ134">
        <v>0</v>
      </c>
      <c r="AK134">
        <v>3</v>
      </c>
      <c r="AL134">
        <v>1</v>
      </c>
      <c r="AM134">
        <v>2</v>
      </c>
      <c r="AN134">
        <v>5</v>
      </c>
      <c r="AO134">
        <v>11</v>
      </c>
      <c r="AP134">
        <v>4</v>
      </c>
      <c r="AQ134">
        <v>185</v>
      </c>
      <c r="AR134">
        <v>112</v>
      </c>
      <c r="AS134">
        <v>36</v>
      </c>
      <c r="AT134">
        <v>17</v>
      </c>
      <c r="AU134">
        <v>35</v>
      </c>
      <c r="AV134">
        <v>6</v>
      </c>
      <c r="AW134">
        <v>5</v>
      </c>
      <c r="AX134">
        <v>0</v>
      </c>
      <c r="AY134">
        <v>1</v>
      </c>
      <c r="AZ134">
        <v>2</v>
      </c>
      <c r="BA134">
        <v>0</v>
      </c>
      <c r="BB134">
        <v>0</v>
      </c>
      <c r="BC134">
        <v>5</v>
      </c>
      <c r="BD134">
        <v>0</v>
      </c>
      <c r="BE134">
        <v>2</v>
      </c>
      <c r="BF134">
        <v>3</v>
      </c>
      <c r="BG134">
        <v>112</v>
      </c>
      <c r="BH134">
        <v>41</v>
      </c>
      <c r="BI134">
        <v>12</v>
      </c>
      <c r="BJ134">
        <v>12</v>
      </c>
      <c r="BK134">
        <v>4</v>
      </c>
      <c r="BL134">
        <v>1</v>
      </c>
      <c r="BM134">
        <v>1</v>
      </c>
      <c r="BN134">
        <v>3</v>
      </c>
      <c r="BO134">
        <v>0</v>
      </c>
      <c r="BP134">
        <v>1</v>
      </c>
      <c r="BQ134">
        <v>3</v>
      </c>
      <c r="BR134">
        <v>0</v>
      </c>
      <c r="BS134">
        <v>4</v>
      </c>
      <c r="BT134">
        <v>41</v>
      </c>
      <c r="BU134">
        <v>35</v>
      </c>
      <c r="BV134">
        <v>22</v>
      </c>
      <c r="BW134">
        <v>5</v>
      </c>
      <c r="BX134">
        <v>2</v>
      </c>
      <c r="BY134">
        <v>1</v>
      </c>
      <c r="BZ134">
        <v>0</v>
      </c>
      <c r="CA134">
        <v>0</v>
      </c>
      <c r="CB134">
        <v>3</v>
      </c>
      <c r="CC134">
        <v>0</v>
      </c>
      <c r="CD134">
        <v>1</v>
      </c>
      <c r="CE134">
        <v>0</v>
      </c>
      <c r="CF134">
        <v>0</v>
      </c>
      <c r="CG134">
        <v>0</v>
      </c>
      <c r="CH134">
        <v>0</v>
      </c>
      <c r="CI134">
        <v>1</v>
      </c>
      <c r="CJ134">
        <v>35</v>
      </c>
      <c r="CK134">
        <v>58</v>
      </c>
      <c r="CL134">
        <v>7</v>
      </c>
      <c r="CM134">
        <v>46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1</v>
      </c>
      <c r="CT134">
        <v>0</v>
      </c>
      <c r="CU134">
        <v>4</v>
      </c>
      <c r="CV134">
        <v>0</v>
      </c>
      <c r="CW134">
        <v>0</v>
      </c>
      <c r="CX134">
        <v>0</v>
      </c>
      <c r="CY134">
        <v>0</v>
      </c>
      <c r="CZ134">
        <v>58</v>
      </c>
      <c r="DA134">
        <v>96</v>
      </c>
      <c r="DB134">
        <v>19</v>
      </c>
      <c r="DC134">
        <v>6</v>
      </c>
      <c r="DD134">
        <v>8</v>
      </c>
      <c r="DE134">
        <v>5</v>
      </c>
      <c r="DF134">
        <v>1</v>
      </c>
      <c r="DG134">
        <v>32</v>
      </c>
      <c r="DH134">
        <v>0</v>
      </c>
      <c r="DI134">
        <v>1</v>
      </c>
      <c r="DJ134">
        <v>0</v>
      </c>
      <c r="DK134">
        <v>0</v>
      </c>
      <c r="DL134">
        <v>1</v>
      </c>
      <c r="DM134">
        <v>21</v>
      </c>
      <c r="DN134">
        <v>0</v>
      </c>
      <c r="DO134">
        <v>2</v>
      </c>
      <c r="DP134">
        <v>96</v>
      </c>
      <c r="DQ134">
        <v>78</v>
      </c>
      <c r="DR134">
        <v>24</v>
      </c>
      <c r="DS134">
        <v>1</v>
      </c>
      <c r="DT134">
        <v>2</v>
      </c>
      <c r="DU134">
        <v>0</v>
      </c>
      <c r="DV134">
        <v>0</v>
      </c>
      <c r="DW134">
        <v>1</v>
      </c>
      <c r="DX134">
        <v>19</v>
      </c>
      <c r="DY134">
        <v>9</v>
      </c>
      <c r="DZ134">
        <v>2</v>
      </c>
      <c r="EA134">
        <v>0</v>
      </c>
      <c r="EB134">
        <v>1</v>
      </c>
      <c r="EC134">
        <v>0</v>
      </c>
      <c r="ED134">
        <v>2</v>
      </c>
      <c r="EE134">
        <v>17</v>
      </c>
      <c r="EF134">
        <v>78</v>
      </c>
      <c r="EG134">
        <v>63</v>
      </c>
      <c r="EH134">
        <v>40</v>
      </c>
      <c r="EI134">
        <v>6</v>
      </c>
      <c r="EJ134">
        <v>6</v>
      </c>
      <c r="EK134">
        <v>1</v>
      </c>
      <c r="EL134">
        <v>2</v>
      </c>
      <c r="EM134">
        <v>1</v>
      </c>
      <c r="EN134">
        <v>1</v>
      </c>
      <c r="EO134">
        <v>1</v>
      </c>
      <c r="EP134">
        <v>0</v>
      </c>
      <c r="EQ134">
        <v>0</v>
      </c>
      <c r="ER134">
        <v>2</v>
      </c>
      <c r="ES134">
        <v>1</v>
      </c>
      <c r="ET134">
        <v>2</v>
      </c>
      <c r="EU134">
        <v>63</v>
      </c>
      <c r="EV134">
        <v>5</v>
      </c>
      <c r="EW134">
        <v>3</v>
      </c>
      <c r="EX134">
        <v>0</v>
      </c>
      <c r="EY134">
        <v>0</v>
      </c>
      <c r="EZ134">
        <v>0</v>
      </c>
      <c r="FA134">
        <v>2</v>
      </c>
      <c r="FB134">
        <v>0</v>
      </c>
      <c r="FC134">
        <v>0</v>
      </c>
      <c r="FD134">
        <v>0</v>
      </c>
      <c r="FE134">
        <v>5</v>
      </c>
      <c r="FF134">
        <v>1</v>
      </c>
      <c r="FG134">
        <v>1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1</v>
      </c>
    </row>
    <row r="135" spans="1:175">
      <c r="A135" t="s">
        <v>528</v>
      </c>
      <c r="B135" t="s">
        <v>523</v>
      </c>
      <c r="C135" t="str">
        <f>"240601"</f>
        <v>240601</v>
      </c>
      <c r="D135" t="s">
        <v>527</v>
      </c>
      <c r="E135">
        <v>14</v>
      </c>
      <c r="F135">
        <v>850</v>
      </c>
      <c r="G135">
        <v>650</v>
      </c>
      <c r="H135">
        <v>225</v>
      </c>
      <c r="I135">
        <v>425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425</v>
      </c>
      <c r="T135">
        <v>0</v>
      </c>
      <c r="U135">
        <v>0</v>
      </c>
      <c r="V135">
        <v>425</v>
      </c>
      <c r="W135">
        <v>11</v>
      </c>
      <c r="X135">
        <v>9</v>
      </c>
      <c r="Y135">
        <v>2</v>
      </c>
      <c r="Z135">
        <v>0</v>
      </c>
      <c r="AA135">
        <v>414</v>
      </c>
      <c r="AB135">
        <v>141</v>
      </c>
      <c r="AC135">
        <v>29</v>
      </c>
      <c r="AD135">
        <v>6</v>
      </c>
      <c r="AE135">
        <v>0</v>
      </c>
      <c r="AF135">
        <v>5</v>
      </c>
      <c r="AG135">
        <v>79</v>
      </c>
      <c r="AH135">
        <v>1</v>
      </c>
      <c r="AI135">
        <v>2</v>
      </c>
      <c r="AJ135">
        <v>4</v>
      </c>
      <c r="AK135">
        <v>2</v>
      </c>
      <c r="AL135">
        <v>0</v>
      </c>
      <c r="AM135">
        <v>0</v>
      </c>
      <c r="AN135">
        <v>3</v>
      </c>
      <c r="AO135">
        <v>6</v>
      </c>
      <c r="AP135">
        <v>4</v>
      </c>
      <c r="AQ135">
        <v>141</v>
      </c>
      <c r="AR135">
        <v>78</v>
      </c>
      <c r="AS135">
        <v>28</v>
      </c>
      <c r="AT135">
        <v>9</v>
      </c>
      <c r="AU135">
        <v>13</v>
      </c>
      <c r="AV135">
        <v>8</v>
      </c>
      <c r="AW135">
        <v>3</v>
      </c>
      <c r="AX135">
        <v>0</v>
      </c>
      <c r="AY135">
        <v>0</v>
      </c>
      <c r="AZ135">
        <v>1</v>
      </c>
      <c r="BA135">
        <v>4</v>
      </c>
      <c r="BB135">
        <v>0</v>
      </c>
      <c r="BC135">
        <v>7</v>
      </c>
      <c r="BD135">
        <v>0</v>
      </c>
      <c r="BE135">
        <v>3</v>
      </c>
      <c r="BF135">
        <v>2</v>
      </c>
      <c r="BG135">
        <v>78</v>
      </c>
      <c r="BH135">
        <v>9</v>
      </c>
      <c r="BI135">
        <v>1</v>
      </c>
      <c r="BJ135">
        <v>2</v>
      </c>
      <c r="BK135">
        <v>0</v>
      </c>
      <c r="BL135">
        <v>1</v>
      </c>
      <c r="BM135">
        <v>0</v>
      </c>
      <c r="BN135">
        <v>2</v>
      </c>
      <c r="BO135">
        <v>0</v>
      </c>
      <c r="BP135">
        <v>0</v>
      </c>
      <c r="BQ135">
        <v>1</v>
      </c>
      <c r="BR135">
        <v>0</v>
      </c>
      <c r="BS135">
        <v>2</v>
      </c>
      <c r="BT135">
        <v>9</v>
      </c>
      <c r="BU135">
        <v>16</v>
      </c>
      <c r="BV135">
        <v>9</v>
      </c>
      <c r="BW135">
        <v>1</v>
      </c>
      <c r="BX135">
        <v>4</v>
      </c>
      <c r="BY135">
        <v>1</v>
      </c>
      <c r="BZ135">
        <v>0</v>
      </c>
      <c r="CA135">
        <v>0</v>
      </c>
      <c r="CB135">
        <v>1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16</v>
      </c>
      <c r="CK135">
        <v>29</v>
      </c>
      <c r="CL135">
        <v>7</v>
      </c>
      <c r="CM135">
        <v>21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1</v>
      </c>
      <c r="CV135">
        <v>0</v>
      </c>
      <c r="CW135">
        <v>0</v>
      </c>
      <c r="CX135">
        <v>0</v>
      </c>
      <c r="CY135">
        <v>0</v>
      </c>
      <c r="CZ135">
        <v>29</v>
      </c>
      <c r="DA135">
        <v>44</v>
      </c>
      <c r="DB135">
        <v>11</v>
      </c>
      <c r="DC135">
        <v>1</v>
      </c>
      <c r="DD135">
        <v>2</v>
      </c>
      <c r="DE135">
        <v>0</v>
      </c>
      <c r="DF135">
        <v>1</v>
      </c>
      <c r="DG135">
        <v>14</v>
      </c>
      <c r="DH135">
        <v>1</v>
      </c>
      <c r="DI135">
        <v>0</v>
      </c>
      <c r="DJ135">
        <v>0</v>
      </c>
      <c r="DK135">
        <v>0</v>
      </c>
      <c r="DL135">
        <v>0</v>
      </c>
      <c r="DM135">
        <v>9</v>
      </c>
      <c r="DN135">
        <v>0</v>
      </c>
      <c r="DO135">
        <v>5</v>
      </c>
      <c r="DP135">
        <v>44</v>
      </c>
      <c r="DQ135">
        <v>52</v>
      </c>
      <c r="DR135">
        <v>19</v>
      </c>
      <c r="DS135">
        <v>0</v>
      </c>
      <c r="DT135">
        <v>0</v>
      </c>
      <c r="DU135">
        <v>4</v>
      </c>
      <c r="DV135">
        <v>0</v>
      </c>
      <c r="DW135">
        <v>0</v>
      </c>
      <c r="DX135">
        <v>8</v>
      </c>
      <c r="DY135">
        <v>9</v>
      </c>
      <c r="DZ135">
        <v>2</v>
      </c>
      <c r="EA135">
        <v>0</v>
      </c>
      <c r="EB135">
        <v>0</v>
      </c>
      <c r="EC135">
        <v>0</v>
      </c>
      <c r="ED135">
        <v>0</v>
      </c>
      <c r="EE135">
        <v>10</v>
      </c>
      <c r="EF135">
        <v>52</v>
      </c>
      <c r="EG135">
        <v>45</v>
      </c>
      <c r="EH135">
        <v>24</v>
      </c>
      <c r="EI135">
        <v>4</v>
      </c>
      <c r="EJ135">
        <v>7</v>
      </c>
      <c r="EK135">
        <v>0</v>
      </c>
      <c r="EL135">
        <v>2</v>
      </c>
      <c r="EM135">
        <v>3</v>
      </c>
      <c r="EN135">
        <v>3</v>
      </c>
      <c r="EO135">
        <v>1</v>
      </c>
      <c r="EP135">
        <v>0</v>
      </c>
      <c r="EQ135">
        <v>0</v>
      </c>
      <c r="ER135">
        <v>0</v>
      </c>
      <c r="ES135">
        <v>1</v>
      </c>
      <c r="ET135">
        <v>0</v>
      </c>
      <c r="EU135">
        <v>45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</row>
    <row r="136" spans="1:175">
      <c r="A136" t="s">
        <v>526</v>
      </c>
      <c r="B136" t="s">
        <v>523</v>
      </c>
      <c r="C136" t="str">
        <f>"240601"</f>
        <v>240601</v>
      </c>
      <c r="D136" t="s">
        <v>525</v>
      </c>
      <c r="E136">
        <v>15</v>
      </c>
      <c r="F136">
        <v>546</v>
      </c>
      <c r="G136">
        <v>410</v>
      </c>
      <c r="H136">
        <v>201</v>
      </c>
      <c r="I136">
        <v>209</v>
      </c>
      <c r="J136">
        <v>0</v>
      </c>
      <c r="K136">
        <v>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209</v>
      </c>
      <c r="T136">
        <v>0</v>
      </c>
      <c r="U136">
        <v>0</v>
      </c>
      <c r="V136">
        <v>209</v>
      </c>
      <c r="W136">
        <v>3</v>
      </c>
      <c r="X136">
        <v>3</v>
      </c>
      <c r="Y136">
        <v>0</v>
      </c>
      <c r="Z136">
        <v>0</v>
      </c>
      <c r="AA136">
        <v>206</v>
      </c>
      <c r="AB136">
        <v>66</v>
      </c>
      <c r="AC136">
        <v>7</v>
      </c>
      <c r="AD136">
        <v>4</v>
      </c>
      <c r="AE136">
        <v>2</v>
      </c>
      <c r="AF136">
        <v>7</v>
      </c>
      <c r="AG136">
        <v>30</v>
      </c>
      <c r="AH136">
        <v>1</v>
      </c>
      <c r="AI136">
        <v>4</v>
      </c>
      <c r="AJ136">
        <v>0</v>
      </c>
      <c r="AK136">
        <v>0</v>
      </c>
      <c r="AL136">
        <v>1</v>
      </c>
      <c r="AM136">
        <v>1</v>
      </c>
      <c r="AN136">
        <v>2</v>
      </c>
      <c r="AO136">
        <v>5</v>
      </c>
      <c r="AP136">
        <v>2</v>
      </c>
      <c r="AQ136">
        <v>66</v>
      </c>
      <c r="AR136">
        <v>35</v>
      </c>
      <c r="AS136">
        <v>16</v>
      </c>
      <c r="AT136">
        <v>2</v>
      </c>
      <c r="AU136">
        <v>5</v>
      </c>
      <c r="AV136">
        <v>1</v>
      </c>
      <c r="AW136">
        <v>2</v>
      </c>
      <c r="AX136">
        <v>0</v>
      </c>
      <c r="AY136">
        <v>1</v>
      </c>
      <c r="AZ136">
        <v>0</v>
      </c>
      <c r="BA136">
        <v>1</v>
      </c>
      <c r="BB136">
        <v>0</v>
      </c>
      <c r="BC136">
        <v>6</v>
      </c>
      <c r="BD136">
        <v>0</v>
      </c>
      <c r="BE136">
        <v>0</v>
      </c>
      <c r="BF136">
        <v>1</v>
      </c>
      <c r="BG136">
        <v>35</v>
      </c>
      <c r="BH136">
        <v>8</v>
      </c>
      <c r="BI136">
        <v>2</v>
      </c>
      <c r="BJ136">
        <v>2</v>
      </c>
      <c r="BK136">
        <v>0</v>
      </c>
      <c r="BL136">
        <v>0</v>
      </c>
      <c r="BM136">
        <v>1</v>
      </c>
      <c r="BN136">
        <v>2</v>
      </c>
      <c r="BO136">
        <v>0</v>
      </c>
      <c r="BP136">
        <v>1</v>
      </c>
      <c r="BQ136">
        <v>0</v>
      </c>
      <c r="BR136">
        <v>0</v>
      </c>
      <c r="BS136">
        <v>0</v>
      </c>
      <c r="BT136">
        <v>8</v>
      </c>
      <c r="BU136">
        <v>10</v>
      </c>
      <c r="BV136">
        <v>5</v>
      </c>
      <c r="BW136">
        <v>2</v>
      </c>
      <c r="BX136">
        <v>0</v>
      </c>
      <c r="BY136">
        <v>0</v>
      </c>
      <c r="BZ136">
        <v>0</v>
      </c>
      <c r="CA136">
        <v>0</v>
      </c>
      <c r="CB136">
        <v>2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10</v>
      </c>
      <c r="CK136">
        <v>23</v>
      </c>
      <c r="CL136">
        <v>2</v>
      </c>
      <c r="CM136">
        <v>19</v>
      </c>
      <c r="CN136">
        <v>0</v>
      </c>
      <c r="CO136">
        <v>0</v>
      </c>
      <c r="CP136">
        <v>0</v>
      </c>
      <c r="CQ136">
        <v>1</v>
      </c>
      <c r="CR136">
        <v>1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23</v>
      </c>
      <c r="DA136">
        <v>16</v>
      </c>
      <c r="DB136">
        <v>2</v>
      </c>
      <c r="DC136">
        <v>4</v>
      </c>
      <c r="DD136">
        <v>1</v>
      </c>
      <c r="DE136">
        <v>1</v>
      </c>
      <c r="DF136">
        <v>1</v>
      </c>
      <c r="DG136">
        <v>4</v>
      </c>
      <c r="DH136">
        <v>0</v>
      </c>
      <c r="DI136">
        <v>0</v>
      </c>
      <c r="DJ136">
        <v>0</v>
      </c>
      <c r="DK136">
        <v>1</v>
      </c>
      <c r="DL136">
        <v>0</v>
      </c>
      <c r="DM136">
        <v>1</v>
      </c>
      <c r="DN136">
        <v>0</v>
      </c>
      <c r="DO136">
        <v>1</v>
      </c>
      <c r="DP136">
        <v>16</v>
      </c>
      <c r="DQ136">
        <v>27</v>
      </c>
      <c r="DR136">
        <v>8</v>
      </c>
      <c r="DS136">
        <v>1</v>
      </c>
      <c r="DT136">
        <v>1</v>
      </c>
      <c r="DU136">
        <v>0</v>
      </c>
      <c r="DV136">
        <v>0</v>
      </c>
      <c r="DW136">
        <v>0</v>
      </c>
      <c r="DX136">
        <v>1</v>
      </c>
      <c r="DY136">
        <v>6</v>
      </c>
      <c r="DZ136">
        <v>0</v>
      </c>
      <c r="EA136">
        <v>0</v>
      </c>
      <c r="EB136">
        <v>0</v>
      </c>
      <c r="EC136">
        <v>3</v>
      </c>
      <c r="ED136">
        <v>0</v>
      </c>
      <c r="EE136">
        <v>7</v>
      </c>
      <c r="EF136">
        <v>27</v>
      </c>
      <c r="EG136">
        <v>16</v>
      </c>
      <c r="EH136">
        <v>10</v>
      </c>
      <c r="EI136">
        <v>2</v>
      </c>
      <c r="EJ136">
        <v>0</v>
      </c>
      <c r="EK136">
        <v>0</v>
      </c>
      <c r="EL136">
        <v>2</v>
      </c>
      <c r="EM136">
        <v>1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1</v>
      </c>
      <c r="EU136">
        <v>16</v>
      </c>
      <c r="EV136">
        <v>3</v>
      </c>
      <c r="EW136">
        <v>1</v>
      </c>
      <c r="EX136">
        <v>0</v>
      </c>
      <c r="EY136">
        <v>0</v>
      </c>
      <c r="EZ136">
        <v>1</v>
      </c>
      <c r="FA136">
        <v>0</v>
      </c>
      <c r="FB136">
        <v>1</v>
      </c>
      <c r="FC136">
        <v>0</v>
      </c>
      <c r="FD136">
        <v>0</v>
      </c>
      <c r="FE136">
        <v>3</v>
      </c>
      <c r="FF136">
        <v>2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2</v>
      </c>
      <c r="FO136">
        <v>0</v>
      </c>
      <c r="FP136">
        <v>0</v>
      </c>
      <c r="FQ136">
        <v>0</v>
      </c>
      <c r="FR136">
        <v>0</v>
      </c>
      <c r="FS136">
        <v>2</v>
      </c>
    </row>
    <row r="137" spans="1:175">
      <c r="A137" t="s">
        <v>524</v>
      </c>
      <c r="B137" t="s">
        <v>523</v>
      </c>
      <c r="C137" t="str">
        <f>"240601"</f>
        <v>240601</v>
      </c>
      <c r="D137" t="s">
        <v>522</v>
      </c>
      <c r="E137">
        <v>16</v>
      </c>
      <c r="F137">
        <v>17</v>
      </c>
      <c r="G137">
        <v>50</v>
      </c>
      <c r="H137">
        <v>33</v>
      </c>
      <c r="I137">
        <v>17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17</v>
      </c>
      <c r="T137">
        <v>0</v>
      </c>
      <c r="U137">
        <v>0</v>
      </c>
      <c r="V137">
        <v>17</v>
      </c>
      <c r="W137">
        <v>1</v>
      </c>
      <c r="X137">
        <v>1</v>
      </c>
      <c r="Y137">
        <v>0</v>
      </c>
      <c r="Z137">
        <v>0</v>
      </c>
      <c r="AA137">
        <v>16</v>
      </c>
      <c r="AB137">
        <v>7</v>
      </c>
      <c r="AC137">
        <v>2</v>
      </c>
      <c r="AD137">
        <v>1</v>
      </c>
      <c r="AE137">
        <v>1</v>
      </c>
      <c r="AF137">
        <v>0</v>
      </c>
      <c r="AG137">
        <v>2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7</v>
      </c>
      <c r="AR137">
        <v>3</v>
      </c>
      <c r="AS137">
        <v>1</v>
      </c>
      <c r="AT137">
        <v>1</v>
      </c>
      <c r="AU137">
        <v>1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3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1</v>
      </c>
      <c r="CL137">
        <v>0</v>
      </c>
      <c r="CM137">
        <v>1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1</v>
      </c>
      <c r="DA137">
        <v>4</v>
      </c>
      <c r="DB137">
        <v>0</v>
      </c>
      <c r="DC137">
        <v>1</v>
      </c>
      <c r="DD137">
        <v>0</v>
      </c>
      <c r="DE137">
        <v>0</v>
      </c>
      <c r="DF137">
        <v>0</v>
      </c>
      <c r="DG137">
        <v>3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4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1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1</v>
      </c>
      <c r="FS137">
        <v>1</v>
      </c>
    </row>
    <row r="138" spans="1:175">
      <c r="A138" t="s">
        <v>521</v>
      </c>
      <c r="B138" t="s">
        <v>507</v>
      </c>
      <c r="C138" t="str">
        <f>"240602"</f>
        <v>240602</v>
      </c>
      <c r="D138" t="s">
        <v>520</v>
      </c>
      <c r="E138">
        <v>1</v>
      </c>
      <c r="F138">
        <v>1068</v>
      </c>
      <c r="G138">
        <v>810</v>
      </c>
      <c r="H138">
        <v>268</v>
      </c>
      <c r="I138">
        <v>542</v>
      </c>
      <c r="J138">
        <v>0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542</v>
      </c>
      <c r="T138">
        <v>0</v>
      </c>
      <c r="U138">
        <v>0</v>
      </c>
      <c r="V138">
        <v>542</v>
      </c>
      <c r="W138">
        <v>17</v>
      </c>
      <c r="X138">
        <v>16</v>
      </c>
      <c r="Y138">
        <v>1</v>
      </c>
      <c r="Z138">
        <v>0</v>
      </c>
      <c r="AA138">
        <v>525</v>
      </c>
      <c r="AB138">
        <v>219</v>
      </c>
      <c r="AC138">
        <v>33</v>
      </c>
      <c r="AD138">
        <v>2</v>
      </c>
      <c r="AE138">
        <v>5</v>
      </c>
      <c r="AF138">
        <v>9</v>
      </c>
      <c r="AG138">
        <v>119</v>
      </c>
      <c r="AH138">
        <v>2</v>
      </c>
      <c r="AI138">
        <v>28</v>
      </c>
      <c r="AJ138">
        <v>1</v>
      </c>
      <c r="AK138">
        <v>2</v>
      </c>
      <c r="AL138">
        <v>0</v>
      </c>
      <c r="AM138">
        <v>0</v>
      </c>
      <c r="AN138">
        <v>5</v>
      </c>
      <c r="AO138">
        <v>6</v>
      </c>
      <c r="AP138">
        <v>7</v>
      </c>
      <c r="AQ138">
        <v>219</v>
      </c>
      <c r="AR138">
        <v>74</v>
      </c>
      <c r="AS138">
        <v>22</v>
      </c>
      <c r="AT138">
        <v>17</v>
      </c>
      <c r="AU138">
        <v>19</v>
      </c>
      <c r="AV138">
        <v>7</v>
      </c>
      <c r="AW138">
        <v>4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1</v>
      </c>
      <c r="BF138">
        <v>4</v>
      </c>
      <c r="BG138">
        <v>74</v>
      </c>
      <c r="BH138">
        <v>32</v>
      </c>
      <c r="BI138">
        <v>4</v>
      </c>
      <c r="BJ138">
        <v>24</v>
      </c>
      <c r="BK138">
        <v>0</v>
      </c>
      <c r="BL138">
        <v>0</v>
      </c>
      <c r="BM138">
        <v>0</v>
      </c>
      <c r="BN138">
        <v>1</v>
      </c>
      <c r="BO138">
        <v>2</v>
      </c>
      <c r="BP138">
        <v>0</v>
      </c>
      <c r="BQ138">
        <v>0</v>
      </c>
      <c r="BR138">
        <v>1</v>
      </c>
      <c r="BS138">
        <v>0</v>
      </c>
      <c r="BT138">
        <v>32</v>
      </c>
      <c r="BU138">
        <v>26</v>
      </c>
      <c r="BV138">
        <v>11</v>
      </c>
      <c r="BW138">
        <v>3</v>
      </c>
      <c r="BX138">
        <v>4</v>
      </c>
      <c r="BY138">
        <v>1</v>
      </c>
      <c r="BZ138">
        <v>0</v>
      </c>
      <c r="CA138">
        <v>2</v>
      </c>
      <c r="CB138">
        <v>0</v>
      </c>
      <c r="CC138">
        <v>1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2</v>
      </c>
      <c r="CJ138">
        <v>26</v>
      </c>
      <c r="CK138">
        <v>84</v>
      </c>
      <c r="CL138">
        <v>5</v>
      </c>
      <c r="CM138">
        <v>42</v>
      </c>
      <c r="CN138">
        <v>0</v>
      </c>
      <c r="CO138">
        <v>0</v>
      </c>
      <c r="CP138">
        <v>0</v>
      </c>
      <c r="CQ138">
        <v>0</v>
      </c>
      <c r="CR138">
        <v>1</v>
      </c>
      <c r="CS138">
        <v>0</v>
      </c>
      <c r="CT138">
        <v>0</v>
      </c>
      <c r="CU138">
        <v>36</v>
      </c>
      <c r="CV138">
        <v>0</v>
      </c>
      <c r="CW138">
        <v>0</v>
      </c>
      <c r="CX138">
        <v>0</v>
      </c>
      <c r="CY138">
        <v>0</v>
      </c>
      <c r="CZ138">
        <v>84</v>
      </c>
      <c r="DA138">
        <v>25</v>
      </c>
      <c r="DB138">
        <v>9</v>
      </c>
      <c r="DC138">
        <v>7</v>
      </c>
      <c r="DD138">
        <v>1</v>
      </c>
      <c r="DE138">
        <v>0</v>
      </c>
      <c r="DF138">
        <v>0</v>
      </c>
      <c r="DG138">
        <v>3</v>
      </c>
      <c r="DH138">
        <v>0</v>
      </c>
      <c r="DI138">
        <v>1</v>
      </c>
      <c r="DJ138">
        <v>0</v>
      </c>
      <c r="DK138">
        <v>1</v>
      </c>
      <c r="DL138">
        <v>1</v>
      </c>
      <c r="DM138">
        <v>1</v>
      </c>
      <c r="DN138">
        <v>0</v>
      </c>
      <c r="DO138">
        <v>1</v>
      </c>
      <c r="DP138">
        <v>25</v>
      </c>
      <c r="DQ138">
        <v>40</v>
      </c>
      <c r="DR138">
        <v>11</v>
      </c>
      <c r="DS138">
        <v>1</v>
      </c>
      <c r="DT138">
        <v>5</v>
      </c>
      <c r="DU138">
        <v>2</v>
      </c>
      <c r="DV138">
        <v>1</v>
      </c>
      <c r="DW138">
        <v>1</v>
      </c>
      <c r="DX138">
        <v>2</v>
      </c>
      <c r="DY138">
        <v>2</v>
      </c>
      <c r="DZ138">
        <v>1</v>
      </c>
      <c r="EA138">
        <v>0</v>
      </c>
      <c r="EB138">
        <v>2</v>
      </c>
      <c r="EC138">
        <v>0</v>
      </c>
      <c r="ED138">
        <v>3</v>
      </c>
      <c r="EE138">
        <v>9</v>
      </c>
      <c r="EF138">
        <v>40</v>
      </c>
      <c r="EG138">
        <v>22</v>
      </c>
      <c r="EH138">
        <v>17</v>
      </c>
      <c r="EI138">
        <v>1</v>
      </c>
      <c r="EJ138">
        <v>0</v>
      </c>
      <c r="EK138">
        <v>0</v>
      </c>
      <c r="EL138">
        <v>1</v>
      </c>
      <c r="EM138">
        <v>1</v>
      </c>
      <c r="EN138">
        <v>1</v>
      </c>
      <c r="EO138">
        <v>0</v>
      </c>
      <c r="EP138">
        <v>0</v>
      </c>
      <c r="EQ138">
        <v>0</v>
      </c>
      <c r="ER138">
        <v>1</v>
      </c>
      <c r="ES138">
        <v>0</v>
      </c>
      <c r="ET138">
        <v>0</v>
      </c>
      <c r="EU138">
        <v>22</v>
      </c>
      <c r="EV138">
        <v>1</v>
      </c>
      <c r="EW138">
        <v>1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1</v>
      </c>
      <c r="FF138">
        <v>2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2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2</v>
      </c>
    </row>
    <row r="139" spans="1:175">
      <c r="A139" t="s">
        <v>519</v>
      </c>
      <c r="B139" t="s">
        <v>507</v>
      </c>
      <c r="C139" t="str">
        <f>"240602"</f>
        <v>240602</v>
      </c>
      <c r="D139" t="s">
        <v>518</v>
      </c>
      <c r="E139">
        <v>2</v>
      </c>
      <c r="F139">
        <v>1551</v>
      </c>
      <c r="G139">
        <v>1180</v>
      </c>
      <c r="H139">
        <v>410</v>
      </c>
      <c r="I139">
        <v>770</v>
      </c>
      <c r="J139">
        <v>0</v>
      </c>
      <c r="K139">
        <v>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769</v>
      </c>
      <c r="T139">
        <v>0</v>
      </c>
      <c r="U139">
        <v>0</v>
      </c>
      <c r="V139">
        <v>769</v>
      </c>
      <c r="W139">
        <v>21</v>
      </c>
      <c r="X139">
        <v>14</v>
      </c>
      <c r="Y139">
        <v>7</v>
      </c>
      <c r="Z139">
        <v>0</v>
      </c>
      <c r="AA139">
        <v>748</v>
      </c>
      <c r="AB139">
        <v>305</v>
      </c>
      <c r="AC139">
        <v>48</v>
      </c>
      <c r="AD139">
        <v>10</v>
      </c>
      <c r="AE139">
        <v>7</v>
      </c>
      <c r="AF139">
        <v>13</v>
      </c>
      <c r="AG139">
        <v>172</v>
      </c>
      <c r="AH139">
        <v>0</v>
      </c>
      <c r="AI139">
        <v>28</v>
      </c>
      <c r="AJ139">
        <v>3</v>
      </c>
      <c r="AK139">
        <v>3</v>
      </c>
      <c r="AL139">
        <v>0</v>
      </c>
      <c r="AM139">
        <v>1</v>
      </c>
      <c r="AN139">
        <v>5</v>
      </c>
      <c r="AO139">
        <v>13</v>
      </c>
      <c r="AP139">
        <v>2</v>
      </c>
      <c r="AQ139">
        <v>305</v>
      </c>
      <c r="AR139">
        <v>139</v>
      </c>
      <c r="AS139">
        <v>56</v>
      </c>
      <c r="AT139">
        <v>22</v>
      </c>
      <c r="AU139">
        <v>28</v>
      </c>
      <c r="AV139">
        <v>11</v>
      </c>
      <c r="AW139">
        <v>7</v>
      </c>
      <c r="AX139">
        <v>4</v>
      </c>
      <c r="AY139">
        <v>0</v>
      </c>
      <c r="AZ139">
        <v>0</v>
      </c>
      <c r="BA139">
        <v>0</v>
      </c>
      <c r="BB139">
        <v>0</v>
      </c>
      <c r="BC139">
        <v>5</v>
      </c>
      <c r="BD139">
        <v>0</v>
      </c>
      <c r="BE139">
        <v>1</v>
      </c>
      <c r="BF139">
        <v>5</v>
      </c>
      <c r="BG139">
        <v>139</v>
      </c>
      <c r="BH139">
        <v>32</v>
      </c>
      <c r="BI139">
        <v>6</v>
      </c>
      <c r="BJ139">
        <v>16</v>
      </c>
      <c r="BK139">
        <v>0</v>
      </c>
      <c r="BL139">
        <v>0</v>
      </c>
      <c r="BM139">
        <v>1</v>
      </c>
      <c r="BN139">
        <v>5</v>
      </c>
      <c r="BO139">
        <v>2</v>
      </c>
      <c r="BP139">
        <v>0</v>
      </c>
      <c r="BQ139">
        <v>1</v>
      </c>
      <c r="BR139">
        <v>1</v>
      </c>
      <c r="BS139">
        <v>0</v>
      </c>
      <c r="BT139">
        <v>32</v>
      </c>
      <c r="BU139">
        <v>37</v>
      </c>
      <c r="BV139">
        <v>22</v>
      </c>
      <c r="BW139">
        <v>4</v>
      </c>
      <c r="BX139">
        <v>0</v>
      </c>
      <c r="BY139">
        <v>3</v>
      </c>
      <c r="BZ139">
        <v>0</v>
      </c>
      <c r="CA139">
        <v>4</v>
      </c>
      <c r="CB139">
        <v>0</v>
      </c>
      <c r="CC139">
        <v>0</v>
      </c>
      <c r="CD139">
        <v>1</v>
      </c>
      <c r="CE139">
        <v>0</v>
      </c>
      <c r="CF139">
        <v>0</v>
      </c>
      <c r="CG139">
        <v>0</v>
      </c>
      <c r="CH139">
        <v>0</v>
      </c>
      <c r="CI139">
        <v>3</v>
      </c>
      <c r="CJ139">
        <v>37</v>
      </c>
      <c r="CK139">
        <v>87</v>
      </c>
      <c r="CL139">
        <v>5</v>
      </c>
      <c r="CM139">
        <v>42</v>
      </c>
      <c r="CN139">
        <v>0</v>
      </c>
      <c r="CO139">
        <v>0</v>
      </c>
      <c r="CP139">
        <v>0</v>
      </c>
      <c r="CQ139">
        <v>3</v>
      </c>
      <c r="CR139">
        <v>1</v>
      </c>
      <c r="CS139">
        <v>1</v>
      </c>
      <c r="CT139">
        <v>0</v>
      </c>
      <c r="CU139">
        <v>34</v>
      </c>
      <c r="CV139">
        <v>1</v>
      </c>
      <c r="CW139">
        <v>0</v>
      </c>
      <c r="CX139">
        <v>0</v>
      </c>
      <c r="CY139">
        <v>0</v>
      </c>
      <c r="CZ139">
        <v>87</v>
      </c>
      <c r="DA139">
        <v>39</v>
      </c>
      <c r="DB139">
        <v>16</v>
      </c>
      <c r="DC139">
        <v>7</v>
      </c>
      <c r="DD139">
        <v>7</v>
      </c>
      <c r="DE139">
        <v>0</v>
      </c>
      <c r="DF139">
        <v>1</v>
      </c>
      <c r="DG139">
        <v>2</v>
      </c>
      <c r="DH139">
        <v>0</v>
      </c>
      <c r="DI139">
        <v>0</v>
      </c>
      <c r="DJ139">
        <v>1</v>
      </c>
      <c r="DK139">
        <v>0</v>
      </c>
      <c r="DL139">
        <v>0</v>
      </c>
      <c r="DM139">
        <v>2</v>
      </c>
      <c r="DN139">
        <v>1</v>
      </c>
      <c r="DO139">
        <v>2</v>
      </c>
      <c r="DP139">
        <v>39</v>
      </c>
      <c r="DQ139">
        <v>64</v>
      </c>
      <c r="DR139">
        <v>42</v>
      </c>
      <c r="DS139">
        <v>1</v>
      </c>
      <c r="DT139">
        <v>1</v>
      </c>
      <c r="DU139">
        <v>2</v>
      </c>
      <c r="DV139">
        <v>2</v>
      </c>
      <c r="DW139">
        <v>1</v>
      </c>
      <c r="DX139">
        <v>1</v>
      </c>
      <c r="DY139">
        <v>3</v>
      </c>
      <c r="DZ139">
        <v>0</v>
      </c>
      <c r="EA139">
        <v>0</v>
      </c>
      <c r="EB139">
        <v>1</v>
      </c>
      <c r="EC139">
        <v>2</v>
      </c>
      <c r="ED139">
        <v>0</v>
      </c>
      <c r="EE139">
        <v>8</v>
      </c>
      <c r="EF139">
        <v>64</v>
      </c>
      <c r="EG139">
        <v>40</v>
      </c>
      <c r="EH139">
        <v>27</v>
      </c>
      <c r="EI139">
        <v>2</v>
      </c>
      <c r="EJ139">
        <v>8</v>
      </c>
      <c r="EK139">
        <v>0</v>
      </c>
      <c r="EL139">
        <v>0</v>
      </c>
      <c r="EM139">
        <v>0</v>
      </c>
      <c r="EN139">
        <v>2</v>
      </c>
      <c r="EO139">
        <v>0</v>
      </c>
      <c r="EP139">
        <v>0</v>
      </c>
      <c r="EQ139">
        <v>0</v>
      </c>
      <c r="ER139">
        <v>0</v>
      </c>
      <c r="ES139">
        <v>1</v>
      </c>
      <c r="ET139">
        <v>0</v>
      </c>
      <c r="EU139">
        <v>40</v>
      </c>
      <c r="EV139">
        <v>2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1</v>
      </c>
      <c r="FC139">
        <v>0</v>
      </c>
      <c r="FD139">
        <v>1</v>
      </c>
      <c r="FE139">
        <v>2</v>
      </c>
      <c r="FF139">
        <v>3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3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3</v>
      </c>
    </row>
    <row r="140" spans="1:175">
      <c r="A140" t="s">
        <v>517</v>
      </c>
      <c r="B140" t="s">
        <v>507</v>
      </c>
      <c r="C140" t="str">
        <f>"240602"</f>
        <v>240602</v>
      </c>
      <c r="D140" t="s">
        <v>509</v>
      </c>
      <c r="E140">
        <v>3</v>
      </c>
      <c r="F140">
        <v>330</v>
      </c>
      <c r="G140">
        <v>250</v>
      </c>
      <c r="H140">
        <v>109</v>
      </c>
      <c r="I140">
        <v>141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141</v>
      </c>
      <c r="T140">
        <v>0</v>
      </c>
      <c r="U140">
        <v>0</v>
      </c>
      <c r="V140">
        <v>141</v>
      </c>
      <c r="W140">
        <v>2</v>
      </c>
      <c r="X140">
        <v>2</v>
      </c>
      <c r="Y140">
        <v>0</v>
      </c>
      <c r="Z140">
        <v>0</v>
      </c>
      <c r="AA140">
        <v>139</v>
      </c>
      <c r="AB140">
        <v>61</v>
      </c>
      <c r="AC140">
        <v>4</v>
      </c>
      <c r="AD140">
        <v>2</v>
      </c>
      <c r="AE140">
        <v>1</v>
      </c>
      <c r="AF140">
        <v>0</v>
      </c>
      <c r="AG140">
        <v>38</v>
      </c>
      <c r="AH140">
        <v>0</v>
      </c>
      <c r="AI140">
        <v>4</v>
      </c>
      <c r="AJ140">
        <v>0</v>
      </c>
      <c r="AK140">
        <v>2</v>
      </c>
      <c r="AL140">
        <v>0</v>
      </c>
      <c r="AM140">
        <v>0</v>
      </c>
      <c r="AN140">
        <v>1</v>
      </c>
      <c r="AO140">
        <v>9</v>
      </c>
      <c r="AP140">
        <v>0</v>
      </c>
      <c r="AQ140">
        <v>61</v>
      </c>
      <c r="AR140">
        <v>18</v>
      </c>
      <c r="AS140">
        <v>5</v>
      </c>
      <c r="AT140">
        <v>3</v>
      </c>
      <c r="AU140">
        <v>0</v>
      </c>
      <c r="AV140">
        <v>7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2</v>
      </c>
      <c r="BF140">
        <v>0</v>
      </c>
      <c r="BG140">
        <v>18</v>
      </c>
      <c r="BH140">
        <v>3</v>
      </c>
      <c r="BI140">
        <v>1</v>
      </c>
      <c r="BJ140">
        <v>2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3</v>
      </c>
      <c r="BU140">
        <v>5</v>
      </c>
      <c r="BV140">
        <v>2</v>
      </c>
      <c r="BW140">
        <v>1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1</v>
      </c>
      <c r="CG140">
        <v>0</v>
      </c>
      <c r="CH140">
        <v>0</v>
      </c>
      <c r="CI140">
        <v>0</v>
      </c>
      <c r="CJ140">
        <v>5</v>
      </c>
      <c r="CK140">
        <v>21</v>
      </c>
      <c r="CL140">
        <v>0</v>
      </c>
      <c r="CM140">
        <v>14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6</v>
      </c>
      <c r="CV140">
        <v>1</v>
      </c>
      <c r="CW140">
        <v>0</v>
      </c>
      <c r="CX140">
        <v>0</v>
      </c>
      <c r="CY140">
        <v>0</v>
      </c>
      <c r="CZ140">
        <v>21</v>
      </c>
      <c r="DA140">
        <v>7</v>
      </c>
      <c r="DB140">
        <v>2</v>
      </c>
      <c r="DC140">
        <v>0</v>
      </c>
      <c r="DD140">
        <v>0</v>
      </c>
      <c r="DE140">
        <v>0</v>
      </c>
      <c r="DF140">
        <v>0</v>
      </c>
      <c r="DG140">
        <v>4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1</v>
      </c>
      <c r="DN140">
        <v>0</v>
      </c>
      <c r="DO140">
        <v>0</v>
      </c>
      <c r="DP140">
        <v>7</v>
      </c>
      <c r="DQ140">
        <v>14</v>
      </c>
      <c r="DR140">
        <v>4</v>
      </c>
      <c r="DS140">
        <v>0</v>
      </c>
      <c r="DT140">
        <v>0</v>
      </c>
      <c r="DU140">
        <v>2</v>
      </c>
      <c r="DV140">
        <v>0</v>
      </c>
      <c r="DW140">
        <v>0</v>
      </c>
      <c r="DX140">
        <v>1</v>
      </c>
      <c r="DY140">
        <v>0</v>
      </c>
      <c r="DZ140">
        <v>0</v>
      </c>
      <c r="EA140">
        <v>0</v>
      </c>
      <c r="EB140">
        <v>6</v>
      </c>
      <c r="EC140">
        <v>0</v>
      </c>
      <c r="ED140">
        <v>0</v>
      </c>
      <c r="EE140">
        <v>1</v>
      </c>
      <c r="EF140">
        <v>14</v>
      </c>
      <c r="EG140">
        <v>6</v>
      </c>
      <c r="EH140">
        <v>3</v>
      </c>
      <c r="EI140">
        <v>0</v>
      </c>
      <c r="EJ140">
        <v>0</v>
      </c>
      <c r="EK140">
        <v>1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1</v>
      </c>
      <c r="ER140">
        <v>0</v>
      </c>
      <c r="ES140">
        <v>1</v>
      </c>
      <c r="ET140">
        <v>0</v>
      </c>
      <c r="EU140">
        <v>6</v>
      </c>
      <c r="EV140">
        <v>2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1</v>
      </c>
      <c r="FC140">
        <v>0</v>
      </c>
      <c r="FD140">
        <v>1</v>
      </c>
      <c r="FE140">
        <v>2</v>
      </c>
      <c r="FF140">
        <v>2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2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2</v>
      </c>
    </row>
    <row r="141" spans="1:175">
      <c r="A141" t="s">
        <v>516</v>
      </c>
      <c r="B141" t="s">
        <v>507</v>
      </c>
      <c r="C141" t="str">
        <f>"240602"</f>
        <v>240602</v>
      </c>
      <c r="D141" t="s">
        <v>515</v>
      </c>
      <c r="E141">
        <v>4</v>
      </c>
      <c r="F141">
        <v>961</v>
      </c>
      <c r="G141">
        <v>730</v>
      </c>
      <c r="H141">
        <v>288</v>
      </c>
      <c r="I141">
        <v>442</v>
      </c>
      <c r="J141">
        <v>1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442</v>
      </c>
      <c r="T141">
        <v>0</v>
      </c>
      <c r="U141">
        <v>0</v>
      </c>
      <c r="V141">
        <v>442</v>
      </c>
      <c r="W141">
        <v>12</v>
      </c>
      <c r="X141">
        <v>7</v>
      </c>
      <c r="Y141">
        <v>5</v>
      </c>
      <c r="Z141">
        <v>0</v>
      </c>
      <c r="AA141">
        <v>430</v>
      </c>
      <c r="AB141">
        <v>169</v>
      </c>
      <c r="AC141">
        <v>19</v>
      </c>
      <c r="AD141">
        <v>2</v>
      </c>
      <c r="AE141">
        <v>1</v>
      </c>
      <c r="AF141">
        <v>4</v>
      </c>
      <c r="AG141">
        <v>117</v>
      </c>
      <c r="AH141">
        <v>1</v>
      </c>
      <c r="AI141">
        <v>8</v>
      </c>
      <c r="AJ141">
        <v>0</v>
      </c>
      <c r="AK141">
        <v>0</v>
      </c>
      <c r="AL141">
        <v>0</v>
      </c>
      <c r="AM141">
        <v>3</v>
      </c>
      <c r="AN141">
        <v>2</v>
      </c>
      <c r="AO141">
        <v>9</v>
      </c>
      <c r="AP141">
        <v>3</v>
      </c>
      <c r="AQ141">
        <v>169</v>
      </c>
      <c r="AR141">
        <v>73</v>
      </c>
      <c r="AS141">
        <v>18</v>
      </c>
      <c r="AT141">
        <v>35</v>
      </c>
      <c r="AU141">
        <v>10</v>
      </c>
      <c r="AV141">
        <v>4</v>
      </c>
      <c r="AW141">
        <v>0</v>
      </c>
      <c r="AX141">
        <v>1</v>
      </c>
      <c r="AY141">
        <v>0</v>
      </c>
      <c r="AZ141">
        <v>2</v>
      </c>
      <c r="BA141">
        <v>0</v>
      </c>
      <c r="BB141">
        <v>0</v>
      </c>
      <c r="BC141">
        <v>1</v>
      </c>
      <c r="BD141">
        <v>1</v>
      </c>
      <c r="BE141">
        <v>1</v>
      </c>
      <c r="BF141">
        <v>0</v>
      </c>
      <c r="BG141">
        <v>73</v>
      </c>
      <c r="BH141">
        <v>19</v>
      </c>
      <c r="BI141">
        <v>0</v>
      </c>
      <c r="BJ141">
        <v>9</v>
      </c>
      <c r="BK141">
        <v>0</v>
      </c>
      <c r="BL141">
        <v>0</v>
      </c>
      <c r="BM141">
        <v>0</v>
      </c>
      <c r="BN141">
        <v>4</v>
      </c>
      <c r="BO141">
        <v>4</v>
      </c>
      <c r="BP141">
        <v>1</v>
      </c>
      <c r="BQ141">
        <v>1</v>
      </c>
      <c r="BR141">
        <v>0</v>
      </c>
      <c r="BS141">
        <v>0</v>
      </c>
      <c r="BT141">
        <v>19</v>
      </c>
      <c r="BU141">
        <v>20</v>
      </c>
      <c r="BV141">
        <v>12</v>
      </c>
      <c r="BW141">
        <v>3</v>
      </c>
      <c r="BX141">
        <v>0</v>
      </c>
      <c r="BY141">
        <v>0</v>
      </c>
      <c r="BZ141">
        <v>2</v>
      </c>
      <c r="CA141">
        <v>0</v>
      </c>
      <c r="CB141">
        <v>1</v>
      </c>
      <c r="CC141">
        <v>0</v>
      </c>
      <c r="CD141">
        <v>0</v>
      </c>
      <c r="CE141">
        <v>0</v>
      </c>
      <c r="CF141">
        <v>1</v>
      </c>
      <c r="CG141">
        <v>0</v>
      </c>
      <c r="CH141">
        <v>1</v>
      </c>
      <c r="CI141">
        <v>0</v>
      </c>
      <c r="CJ141">
        <v>20</v>
      </c>
      <c r="CK141">
        <v>74</v>
      </c>
      <c r="CL141">
        <v>3</v>
      </c>
      <c r="CM141">
        <v>16</v>
      </c>
      <c r="CN141">
        <v>0</v>
      </c>
      <c r="CO141">
        <v>1</v>
      </c>
      <c r="CP141">
        <v>0</v>
      </c>
      <c r="CQ141">
        <v>2</v>
      </c>
      <c r="CR141">
        <v>0</v>
      </c>
      <c r="CS141">
        <v>0</v>
      </c>
      <c r="CT141">
        <v>0</v>
      </c>
      <c r="CU141">
        <v>51</v>
      </c>
      <c r="CV141">
        <v>1</v>
      </c>
      <c r="CW141">
        <v>0</v>
      </c>
      <c r="CX141">
        <v>0</v>
      </c>
      <c r="CY141">
        <v>0</v>
      </c>
      <c r="CZ141">
        <v>74</v>
      </c>
      <c r="DA141">
        <v>17</v>
      </c>
      <c r="DB141">
        <v>10</v>
      </c>
      <c r="DC141">
        <v>2</v>
      </c>
      <c r="DD141">
        <v>1</v>
      </c>
      <c r="DE141">
        <v>0</v>
      </c>
      <c r="DF141">
        <v>0</v>
      </c>
      <c r="DG141">
        <v>2</v>
      </c>
      <c r="DH141">
        <v>1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1</v>
      </c>
      <c r="DO141">
        <v>0</v>
      </c>
      <c r="DP141">
        <v>17</v>
      </c>
      <c r="DQ141">
        <v>31</v>
      </c>
      <c r="DR141">
        <v>14</v>
      </c>
      <c r="DS141">
        <v>0</v>
      </c>
      <c r="DT141">
        <v>0</v>
      </c>
      <c r="DU141">
        <v>0</v>
      </c>
      <c r="DV141">
        <v>2</v>
      </c>
      <c r="DW141">
        <v>4</v>
      </c>
      <c r="DX141">
        <v>1</v>
      </c>
      <c r="DY141">
        <v>2</v>
      </c>
      <c r="DZ141">
        <v>1</v>
      </c>
      <c r="EA141">
        <v>1</v>
      </c>
      <c r="EB141">
        <v>3</v>
      </c>
      <c r="EC141">
        <v>0</v>
      </c>
      <c r="ED141">
        <v>0</v>
      </c>
      <c r="EE141">
        <v>3</v>
      </c>
      <c r="EF141">
        <v>31</v>
      </c>
      <c r="EG141">
        <v>21</v>
      </c>
      <c r="EH141">
        <v>17</v>
      </c>
      <c r="EI141">
        <v>0</v>
      </c>
      <c r="EJ141">
        <v>1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1</v>
      </c>
      <c r="ES141">
        <v>1</v>
      </c>
      <c r="ET141">
        <v>1</v>
      </c>
      <c r="EU141">
        <v>21</v>
      </c>
      <c r="EV141">
        <v>4</v>
      </c>
      <c r="EW141">
        <v>1</v>
      </c>
      <c r="EX141">
        <v>0</v>
      </c>
      <c r="EY141">
        <v>0</v>
      </c>
      <c r="EZ141">
        <v>3</v>
      </c>
      <c r="FA141">
        <v>0</v>
      </c>
      <c r="FB141">
        <v>0</v>
      </c>
      <c r="FC141">
        <v>0</v>
      </c>
      <c r="FD141">
        <v>0</v>
      </c>
      <c r="FE141">
        <v>4</v>
      </c>
      <c r="FF141">
        <v>2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1</v>
      </c>
      <c r="FM141">
        <v>1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2</v>
      </c>
    </row>
    <row r="142" spans="1:175">
      <c r="A142" t="s">
        <v>514</v>
      </c>
      <c r="B142" t="s">
        <v>507</v>
      </c>
      <c r="C142" t="str">
        <f>"240602"</f>
        <v>240602</v>
      </c>
      <c r="D142" t="s">
        <v>513</v>
      </c>
      <c r="E142">
        <v>5</v>
      </c>
      <c r="F142">
        <v>613</v>
      </c>
      <c r="G142">
        <v>470</v>
      </c>
      <c r="H142">
        <v>250</v>
      </c>
      <c r="I142">
        <v>220</v>
      </c>
      <c r="J142">
        <v>0</v>
      </c>
      <c r="K142">
        <v>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220</v>
      </c>
      <c r="T142">
        <v>0</v>
      </c>
      <c r="U142">
        <v>0</v>
      </c>
      <c r="V142">
        <v>220</v>
      </c>
      <c r="W142">
        <v>6</v>
      </c>
      <c r="X142">
        <v>5</v>
      </c>
      <c r="Y142">
        <v>1</v>
      </c>
      <c r="Z142">
        <v>0</v>
      </c>
      <c r="AA142">
        <v>214</v>
      </c>
      <c r="AB142">
        <v>62</v>
      </c>
      <c r="AC142">
        <v>9</v>
      </c>
      <c r="AD142">
        <v>2</v>
      </c>
      <c r="AE142">
        <v>1</v>
      </c>
      <c r="AF142">
        <v>3</v>
      </c>
      <c r="AG142">
        <v>33</v>
      </c>
      <c r="AH142">
        <v>0</v>
      </c>
      <c r="AI142">
        <v>3</v>
      </c>
      <c r="AJ142">
        <v>0</v>
      </c>
      <c r="AK142">
        <v>0</v>
      </c>
      <c r="AL142">
        <v>1</v>
      </c>
      <c r="AM142">
        <v>0</v>
      </c>
      <c r="AN142">
        <v>3</v>
      </c>
      <c r="AO142">
        <v>7</v>
      </c>
      <c r="AP142">
        <v>0</v>
      </c>
      <c r="AQ142">
        <v>62</v>
      </c>
      <c r="AR142">
        <v>22</v>
      </c>
      <c r="AS142">
        <v>8</v>
      </c>
      <c r="AT142">
        <v>4</v>
      </c>
      <c r="AU142">
        <v>5</v>
      </c>
      <c r="AV142">
        <v>3</v>
      </c>
      <c r="AW142">
        <v>2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22</v>
      </c>
      <c r="BH142">
        <v>3</v>
      </c>
      <c r="BI142">
        <v>2</v>
      </c>
      <c r="BJ142">
        <v>0</v>
      </c>
      <c r="BK142">
        <v>0</v>
      </c>
      <c r="BL142">
        <v>1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3</v>
      </c>
      <c r="BU142">
        <v>16</v>
      </c>
      <c r="BV142">
        <v>8</v>
      </c>
      <c r="BW142">
        <v>0</v>
      </c>
      <c r="BX142">
        <v>3</v>
      </c>
      <c r="BY142">
        <v>0</v>
      </c>
      <c r="BZ142">
        <v>0</v>
      </c>
      <c r="CA142">
        <v>1</v>
      </c>
      <c r="CB142">
        <v>0</v>
      </c>
      <c r="CC142">
        <v>1</v>
      </c>
      <c r="CD142">
        <v>1</v>
      </c>
      <c r="CE142">
        <v>0</v>
      </c>
      <c r="CF142">
        <v>2</v>
      </c>
      <c r="CG142">
        <v>0</v>
      </c>
      <c r="CH142">
        <v>0</v>
      </c>
      <c r="CI142">
        <v>0</v>
      </c>
      <c r="CJ142">
        <v>16</v>
      </c>
      <c r="CK142">
        <v>72</v>
      </c>
      <c r="CL142">
        <v>4</v>
      </c>
      <c r="CM142">
        <v>63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1</v>
      </c>
      <c r="CT142">
        <v>0</v>
      </c>
      <c r="CU142">
        <v>4</v>
      </c>
      <c r="CV142">
        <v>0</v>
      </c>
      <c r="CW142">
        <v>0</v>
      </c>
      <c r="CX142">
        <v>0</v>
      </c>
      <c r="CY142">
        <v>0</v>
      </c>
      <c r="CZ142">
        <v>72</v>
      </c>
      <c r="DA142">
        <v>15</v>
      </c>
      <c r="DB142">
        <v>4</v>
      </c>
      <c r="DC142">
        <v>4</v>
      </c>
      <c r="DD142">
        <v>1</v>
      </c>
      <c r="DE142">
        <v>0</v>
      </c>
      <c r="DF142">
        <v>0</v>
      </c>
      <c r="DG142">
        <v>4</v>
      </c>
      <c r="DH142">
        <v>0</v>
      </c>
      <c r="DI142">
        <v>0</v>
      </c>
      <c r="DJ142">
        <v>0</v>
      </c>
      <c r="DK142">
        <v>1</v>
      </c>
      <c r="DL142">
        <v>0</v>
      </c>
      <c r="DM142">
        <v>1</v>
      </c>
      <c r="DN142">
        <v>0</v>
      </c>
      <c r="DO142">
        <v>0</v>
      </c>
      <c r="DP142">
        <v>15</v>
      </c>
      <c r="DQ142">
        <v>18</v>
      </c>
      <c r="DR142">
        <v>8</v>
      </c>
      <c r="DS142">
        <v>1</v>
      </c>
      <c r="DT142">
        <v>1</v>
      </c>
      <c r="DU142">
        <v>2</v>
      </c>
      <c r="DV142">
        <v>1</v>
      </c>
      <c r="DW142">
        <v>1</v>
      </c>
      <c r="DX142">
        <v>0</v>
      </c>
      <c r="DY142">
        <v>0</v>
      </c>
      <c r="DZ142">
        <v>1</v>
      </c>
      <c r="EA142">
        <v>0</v>
      </c>
      <c r="EB142">
        <v>2</v>
      </c>
      <c r="EC142">
        <v>0</v>
      </c>
      <c r="ED142">
        <v>0</v>
      </c>
      <c r="EE142">
        <v>1</v>
      </c>
      <c r="EF142">
        <v>18</v>
      </c>
      <c r="EG142">
        <v>4</v>
      </c>
      <c r="EH142">
        <v>2</v>
      </c>
      <c r="EI142">
        <v>0</v>
      </c>
      <c r="EJ142">
        <v>0</v>
      </c>
      <c r="EK142">
        <v>1</v>
      </c>
      <c r="EL142">
        <v>0</v>
      </c>
      <c r="EM142">
        <v>0</v>
      </c>
      <c r="EN142">
        <v>0</v>
      </c>
      <c r="EO142">
        <v>0</v>
      </c>
      <c r="EP142">
        <v>1</v>
      </c>
      <c r="EQ142">
        <v>0</v>
      </c>
      <c r="ER142">
        <v>0</v>
      </c>
      <c r="ES142">
        <v>0</v>
      </c>
      <c r="ET142">
        <v>0</v>
      </c>
      <c r="EU142">
        <v>4</v>
      </c>
      <c r="EV142">
        <v>1</v>
      </c>
      <c r="EW142">
        <v>1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1</v>
      </c>
      <c r="FF142">
        <v>1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1</v>
      </c>
      <c r="FS142">
        <v>1</v>
      </c>
    </row>
    <row r="143" spans="1:175">
      <c r="A143" t="s">
        <v>512</v>
      </c>
      <c r="B143" t="s">
        <v>507</v>
      </c>
      <c r="C143" t="str">
        <f>"240602"</f>
        <v>240602</v>
      </c>
      <c r="D143" t="s">
        <v>280</v>
      </c>
      <c r="E143">
        <v>6</v>
      </c>
      <c r="F143">
        <v>1368</v>
      </c>
      <c r="G143">
        <v>1030</v>
      </c>
      <c r="H143">
        <v>385</v>
      </c>
      <c r="I143">
        <v>645</v>
      </c>
      <c r="J143">
        <v>0</v>
      </c>
      <c r="K143">
        <v>6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646</v>
      </c>
      <c r="T143">
        <v>1</v>
      </c>
      <c r="U143">
        <v>0</v>
      </c>
      <c r="V143">
        <v>646</v>
      </c>
      <c r="W143">
        <v>9</v>
      </c>
      <c r="X143">
        <v>7</v>
      </c>
      <c r="Y143">
        <v>2</v>
      </c>
      <c r="Z143">
        <v>0</v>
      </c>
      <c r="AA143">
        <v>637</v>
      </c>
      <c r="AB143">
        <v>241</v>
      </c>
      <c r="AC143">
        <v>37</v>
      </c>
      <c r="AD143">
        <v>12</v>
      </c>
      <c r="AE143">
        <v>6</v>
      </c>
      <c r="AF143">
        <v>6</v>
      </c>
      <c r="AG143">
        <v>155</v>
      </c>
      <c r="AH143">
        <v>1</v>
      </c>
      <c r="AI143">
        <v>2</v>
      </c>
      <c r="AJ143">
        <v>2</v>
      </c>
      <c r="AK143">
        <v>3</v>
      </c>
      <c r="AL143">
        <v>2</v>
      </c>
      <c r="AM143">
        <v>0</v>
      </c>
      <c r="AN143">
        <v>3</v>
      </c>
      <c r="AO143">
        <v>7</v>
      </c>
      <c r="AP143">
        <v>5</v>
      </c>
      <c r="AQ143">
        <v>241</v>
      </c>
      <c r="AR143">
        <v>83</v>
      </c>
      <c r="AS143">
        <v>28</v>
      </c>
      <c r="AT143">
        <v>17</v>
      </c>
      <c r="AU143">
        <v>16</v>
      </c>
      <c r="AV143">
        <v>10</v>
      </c>
      <c r="AW143">
        <v>1</v>
      </c>
      <c r="AX143">
        <v>1</v>
      </c>
      <c r="AY143">
        <v>0</v>
      </c>
      <c r="AZ143">
        <v>2</v>
      </c>
      <c r="BA143">
        <v>1</v>
      </c>
      <c r="BB143">
        <v>0</v>
      </c>
      <c r="BC143">
        <v>0</v>
      </c>
      <c r="BD143">
        <v>2</v>
      </c>
      <c r="BE143">
        <v>5</v>
      </c>
      <c r="BF143">
        <v>0</v>
      </c>
      <c r="BG143">
        <v>83</v>
      </c>
      <c r="BH143">
        <v>19</v>
      </c>
      <c r="BI143">
        <v>4</v>
      </c>
      <c r="BJ143">
        <v>5</v>
      </c>
      <c r="BK143">
        <v>0</v>
      </c>
      <c r="BL143">
        <v>0</v>
      </c>
      <c r="BM143">
        <v>2</v>
      </c>
      <c r="BN143">
        <v>1</v>
      </c>
      <c r="BO143">
        <v>3</v>
      </c>
      <c r="BP143">
        <v>0</v>
      </c>
      <c r="BQ143">
        <v>3</v>
      </c>
      <c r="BR143">
        <v>0</v>
      </c>
      <c r="BS143">
        <v>1</v>
      </c>
      <c r="BT143">
        <v>19</v>
      </c>
      <c r="BU143">
        <v>23</v>
      </c>
      <c r="BV143">
        <v>12</v>
      </c>
      <c r="BW143">
        <v>3</v>
      </c>
      <c r="BX143">
        <v>0</v>
      </c>
      <c r="BY143">
        <v>0</v>
      </c>
      <c r="BZ143">
        <v>2</v>
      </c>
      <c r="CA143">
        <v>4</v>
      </c>
      <c r="CB143">
        <v>0</v>
      </c>
      <c r="CC143">
        <v>1</v>
      </c>
      <c r="CD143">
        <v>0</v>
      </c>
      <c r="CE143">
        <v>1</v>
      </c>
      <c r="CF143">
        <v>0</v>
      </c>
      <c r="CG143">
        <v>0</v>
      </c>
      <c r="CH143">
        <v>0</v>
      </c>
      <c r="CI143">
        <v>0</v>
      </c>
      <c r="CJ143">
        <v>23</v>
      </c>
      <c r="CK143">
        <v>135</v>
      </c>
      <c r="CL143">
        <v>9</v>
      </c>
      <c r="CM143">
        <v>100</v>
      </c>
      <c r="CN143">
        <v>0</v>
      </c>
      <c r="CO143">
        <v>0</v>
      </c>
      <c r="CP143">
        <v>2</v>
      </c>
      <c r="CQ143">
        <v>2</v>
      </c>
      <c r="CR143">
        <v>0</v>
      </c>
      <c r="CS143">
        <v>0</v>
      </c>
      <c r="CT143">
        <v>0</v>
      </c>
      <c r="CU143">
        <v>20</v>
      </c>
      <c r="CV143">
        <v>0</v>
      </c>
      <c r="CW143">
        <v>0</v>
      </c>
      <c r="CX143">
        <v>1</v>
      </c>
      <c r="CY143">
        <v>1</v>
      </c>
      <c r="CZ143">
        <v>135</v>
      </c>
      <c r="DA143">
        <v>40</v>
      </c>
      <c r="DB143">
        <v>11</v>
      </c>
      <c r="DC143">
        <v>11</v>
      </c>
      <c r="DD143">
        <v>5</v>
      </c>
      <c r="DE143">
        <v>0</v>
      </c>
      <c r="DF143">
        <v>0</v>
      </c>
      <c r="DG143">
        <v>5</v>
      </c>
      <c r="DH143">
        <v>2</v>
      </c>
      <c r="DI143">
        <v>1</v>
      </c>
      <c r="DJ143">
        <v>1</v>
      </c>
      <c r="DK143">
        <v>0</v>
      </c>
      <c r="DL143">
        <v>0</v>
      </c>
      <c r="DM143">
        <v>2</v>
      </c>
      <c r="DN143">
        <v>1</v>
      </c>
      <c r="DO143">
        <v>1</v>
      </c>
      <c r="DP143">
        <v>40</v>
      </c>
      <c r="DQ143">
        <v>64</v>
      </c>
      <c r="DR143">
        <v>32</v>
      </c>
      <c r="DS143">
        <v>7</v>
      </c>
      <c r="DT143">
        <v>4</v>
      </c>
      <c r="DU143">
        <v>5</v>
      </c>
      <c r="DV143">
        <v>2</v>
      </c>
      <c r="DW143">
        <v>4</v>
      </c>
      <c r="DX143">
        <v>3</v>
      </c>
      <c r="DY143">
        <v>0</v>
      </c>
      <c r="DZ143">
        <v>2</v>
      </c>
      <c r="EA143">
        <v>2</v>
      </c>
      <c r="EB143">
        <v>1</v>
      </c>
      <c r="EC143">
        <v>0</v>
      </c>
      <c r="ED143">
        <v>0</v>
      </c>
      <c r="EE143">
        <v>2</v>
      </c>
      <c r="EF143">
        <v>64</v>
      </c>
      <c r="EG143">
        <v>22</v>
      </c>
      <c r="EH143">
        <v>17</v>
      </c>
      <c r="EI143">
        <v>0</v>
      </c>
      <c r="EJ143">
        <v>0</v>
      </c>
      <c r="EK143">
        <v>0</v>
      </c>
      <c r="EL143">
        <v>0</v>
      </c>
      <c r="EM143">
        <v>2</v>
      </c>
      <c r="EN143">
        <v>1</v>
      </c>
      <c r="EO143">
        <v>0</v>
      </c>
      <c r="EP143">
        <v>1</v>
      </c>
      <c r="EQ143">
        <v>0</v>
      </c>
      <c r="ER143">
        <v>1</v>
      </c>
      <c r="ES143">
        <v>0</v>
      </c>
      <c r="ET143">
        <v>0</v>
      </c>
      <c r="EU143">
        <v>22</v>
      </c>
      <c r="EV143">
        <v>10</v>
      </c>
      <c r="EW143">
        <v>6</v>
      </c>
      <c r="EX143">
        <v>0</v>
      </c>
      <c r="EY143">
        <v>0</v>
      </c>
      <c r="EZ143">
        <v>0</v>
      </c>
      <c r="FA143">
        <v>1</v>
      </c>
      <c r="FB143">
        <v>2</v>
      </c>
      <c r="FC143">
        <v>1</v>
      </c>
      <c r="FD143">
        <v>0</v>
      </c>
      <c r="FE143">
        <v>10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</row>
    <row r="144" spans="1:175">
      <c r="A144" t="s">
        <v>511</v>
      </c>
      <c r="B144" t="s">
        <v>507</v>
      </c>
      <c r="C144" t="str">
        <f>"240602"</f>
        <v>240602</v>
      </c>
      <c r="D144" t="s">
        <v>256</v>
      </c>
      <c r="E144">
        <v>7</v>
      </c>
      <c r="F144">
        <v>685</v>
      </c>
      <c r="G144">
        <v>530</v>
      </c>
      <c r="H144">
        <v>220</v>
      </c>
      <c r="I144">
        <v>310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310</v>
      </c>
      <c r="T144">
        <v>0</v>
      </c>
      <c r="U144">
        <v>0</v>
      </c>
      <c r="V144">
        <v>310</v>
      </c>
      <c r="W144">
        <v>11</v>
      </c>
      <c r="X144">
        <v>9</v>
      </c>
      <c r="Y144">
        <v>2</v>
      </c>
      <c r="Z144">
        <v>0</v>
      </c>
      <c r="AA144">
        <v>299</v>
      </c>
      <c r="AB144">
        <v>148</v>
      </c>
      <c r="AC144">
        <v>8</v>
      </c>
      <c r="AD144">
        <v>3</v>
      </c>
      <c r="AE144">
        <v>4</v>
      </c>
      <c r="AF144">
        <v>0</v>
      </c>
      <c r="AG144">
        <v>122</v>
      </c>
      <c r="AH144">
        <v>0</v>
      </c>
      <c r="AI144">
        <v>5</v>
      </c>
      <c r="AJ144">
        <v>0</v>
      </c>
      <c r="AK144">
        <v>1</v>
      </c>
      <c r="AL144">
        <v>0</v>
      </c>
      <c r="AM144">
        <v>0</v>
      </c>
      <c r="AN144">
        <v>2</v>
      </c>
      <c r="AO144">
        <v>1</v>
      </c>
      <c r="AP144">
        <v>2</v>
      </c>
      <c r="AQ144">
        <v>148</v>
      </c>
      <c r="AR144">
        <v>43</v>
      </c>
      <c r="AS144">
        <v>15</v>
      </c>
      <c r="AT144">
        <v>8</v>
      </c>
      <c r="AU144">
        <v>11</v>
      </c>
      <c r="AV144">
        <v>2</v>
      </c>
      <c r="AW144">
        <v>2</v>
      </c>
      <c r="AX144">
        <v>0</v>
      </c>
      <c r="AY144">
        <v>0</v>
      </c>
      <c r="AZ144">
        <v>1</v>
      </c>
      <c r="BA144">
        <v>1</v>
      </c>
      <c r="BB144">
        <v>0</v>
      </c>
      <c r="BC144">
        <v>0</v>
      </c>
      <c r="BD144">
        <v>1</v>
      </c>
      <c r="BE144">
        <v>1</v>
      </c>
      <c r="BF144">
        <v>1</v>
      </c>
      <c r="BG144">
        <v>43</v>
      </c>
      <c r="BH144">
        <v>8</v>
      </c>
      <c r="BI144">
        <v>0</v>
      </c>
      <c r="BJ144">
        <v>4</v>
      </c>
      <c r="BK144">
        <v>0</v>
      </c>
      <c r="BL144">
        <v>0</v>
      </c>
      <c r="BM144">
        <v>1</v>
      </c>
      <c r="BN144">
        <v>1</v>
      </c>
      <c r="BO144">
        <v>0</v>
      </c>
      <c r="BP144">
        <v>0</v>
      </c>
      <c r="BQ144">
        <v>2</v>
      </c>
      <c r="BR144">
        <v>0</v>
      </c>
      <c r="BS144">
        <v>0</v>
      </c>
      <c r="BT144">
        <v>8</v>
      </c>
      <c r="BU144">
        <v>8</v>
      </c>
      <c r="BV144">
        <v>4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1</v>
      </c>
      <c r="CG144">
        <v>0</v>
      </c>
      <c r="CH144">
        <v>1</v>
      </c>
      <c r="CI144">
        <v>2</v>
      </c>
      <c r="CJ144">
        <v>8</v>
      </c>
      <c r="CK144">
        <v>34</v>
      </c>
      <c r="CL144">
        <v>2</v>
      </c>
      <c r="CM144">
        <v>24</v>
      </c>
      <c r="CN144">
        <v>0</v>
      </c>
      <c r="CO144">
        <v>0</v>
      </c>
      <c r="CP144">
        <v>0</v>
      </c>
      <c r="CQ144">
        <v>0</v>
      </c>
      <c r="CR144">
        <v>1</v>
      </c>
      <c r="CS144">
        <v>0</v>
      </c>
      <c r="CT144">
        <v>0</v>
      </c>
      <c r="CU144">
        <v>7</v>
      </c>
      <c r="CV144">
        <v>0</v>
      </c>
      <c r="CW144">
        <v>0</v>
      </c>
      <c r="CX144">
        <v>0</v>
      </c>
      <c r="CY144">
        <v>0</v>
      </c>
      <c r="CZ144">
        <v>34</v>
      </c>
      <c r="DA144">
        <v>10</v>
      </c>
      <c r="DB144">
        <v>7</v>
      </c>
      <c r="DC144">
        <v>1</v>
      </c>
      <c r="DD144">
        <v>1</v>
      </c>
      <c r="DE144">
        <v>0</v>
      </c>
      <c r="DF144">
        <v>0</v>
      </c>
      <c r="DG144">
        <v>1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10</v>
      </c>
      <c r="DQ144">
        <v>29</v>
      </c>
      <c r="DR144">
        <v>11</v>
      </c>
      <c r="DS144">
        <v>1</v>
      </c>
      <c r="DT144">
        <v>1</v>
      </c>
      <c r="DU144">
        <v>2</v>
      </c>
      <c r="DV144">
        <v>0</v>
      </c>
      <c r="DW144">
        <v>3</v>
      </c>
      <c r="DX144">
        <v>2</v>
      </c>
      <c r="DY144">
        <v>0</v>
      </c>
      <c r="DZ144">
        <v>1</v>
      </c>
      <c r="EA144">
        <v>0</v>
      </c>
      <c r="EB144">
        <v>3</v>
      </c>
      <c r="EC144">
        <v>0</v>
      </c>
      <c r="ED144">
        <v>0</v>
      </c>
      <c r="EE144">
        <v>5</v>
      </c>
      <c r="EF144">
        <v>29</v>
      </c>
      <c r="EG144">
        <v>11</v>
      </c>
      <c r="EH144">
        <v>4</v>
      </c>
      <c r="EI144">
        <v>1</v>
      </c>
      <c r="EJ144">
        <v>0</v>
      </c>
      <c r="EK144">
        <v>0</v>
      </c>
      <c r="EL144">
        <v>3</v>
      </c>
      <c r="EM144">
        <v>0</v>
      </c>
      <c r="EN144">
        <v>0</v>
      </c>
      <c r="EO144">
        <v>0</v>
      </c>
      <c r="EP144">
        <v>1</v>
      </c>
      <c r="EQ144">
        <v>1</v>
      </c>
      <c r="ER144">
        <v>0</v>
      </c>
      <c r="ES144">
        <v>0</v>
      </c>
      <c r="ET144">
        <v>1</v>
      </c>
      <c r="EU144">
        <v>11</v>
      </c>
      <c r="EV144">
        <v>2</v>
      </c>
      <c r="EW144">
        <v>2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2</v>
      </c>
      <c r="FF144">
        <v>6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6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6</v>
      </c>
    </row>
    <row r="145" spans="1:175">
      <c r="A145" t="s">
        <v>510</v>
      </c>
      <c r="B145" t="s">
        <v>507</v>
      </c>
      <c r="C145" t="str">
        <f>"240602"</f>
        <v>240602</v>
      </c>
      <c r="D145" t="s">
        <v>509</v>
      </c>
      <c r="E145">
        <v>8</v>
      </c>
      <c r="F145">
        <v>1097</v>
      </c>
      <c r="G145">
        <v>830</v>
      </c>
      <c r="H145">
        <v>335</v>
      </c>
      <c r="I145">
        <v>495</v>
      </c>
      <c r="J145">
        <v>2</v>
      </c>
      <c r="K145">
        <v>7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495</v>
      </c>
      <c r="T145">
        <v>0</v>
      </c>
      <c r="U145">
        <v>0</v>
      </c>
      <c r="V145">
        <v>495</v>
      </c>
      <c r="W145">
        <v>22</v>
      </c>
      <c r="X145">
        <v>21</v>
      </c>
      <c r="Y145">
        <v>1</v>
      </c>
      <c r="Z145">
        <v>0</v>
      </c>
      <c r="AA145">
        <v>473</v>
      </c>
      <c r="AB145">
        <v>259</v>
      </c>
      <c r="AC145">
        <v>9</v>
      </c>
      <c r="AD145">
        <v>5</v>
      </c>
      <c r="AE145">
        <v>0</v>
      </c>
      <c r="AF145">
        <v>1</v>
      </c>
      <c r="AG145">
        <v>222</v>
      </c>
      <c r="AH145">
        <v>1</v>
      </c>
      <c r="AI145">
        <v>6</v>
      </c>
      <c r="AJ145">
        <v>2</v>
      </c>
      <c r="AK145">
        <v>1</v>
      </c>
      <c r="AL145">
        <v>1</v>
      </c>
      <c r="AM145">
        <v>1</v>
      </c>
      <c r="AN145">
        <v>2</v>
      </c>
      <c r="AO145">
        <v>7</v>
      </c>
      <c r="AP145">
        <v>1</v>
      </c>
      <c r="AQ145">
        <v>259</v>
      </c>
      <c r="AR145">
        <v>63</v>
      </c>
      <c r="AS145">
        <v>21</v>
      </c>
      <c r="AT145">
        <v>14</v>
      </c>
      <c r="AU145">
        <v>15</v>
      </c>
      <c r="AV145">
        <v>7</v>
      </c>
      <c r="AW145">
        <v>1</v>
      </c>
      <c r="AX145">
        <v>2</v>
      </c>
      <c r="AY145">
        <v>0</v>
      </c>
      <c r="AZ145">
        <v>0</v>
      </c>
      <c r="BA145">
        <v>0</v>
      </c>
      <c r="BB145">
        <v>0</v>
      </c>
      <c r="BC145">
        <v>2</v>
      </c>
      <c r="BD145">
        <v>0</v>
      </c>
      <c r="BE145">
        <v>1</v>
      </c>
      <c r="BF145">
        <v>0</v>
      </c>
      <c r="BG145">
        <v>63</v>
      </c>
      <c r="BH145">
        <v>13</v>
      </c>
      <c r="BI145">
        <v>2</v>
      </c>
      <c r="BJ145">
        <v>3</v>
      </c>
      <c r="BK145">
        <v>1</v>
      </c>
      <c r="BL145">
        <v>0</v>
      </c>
      <c r="BM145">
        <v>1</v>
      </c>
      <c r="BN145">
        <v>1</v>
      </c>
      <c r="BO145">
        <v>3</v>
      </c>
      <c r="BP145">
        <v>0</v>
      </c>
      <c r="BQ145">
        <v>1</v>
      </c>
      <c r="BR145">
        <v>1</v>
      </c>
      <c r="BS145">
        <v>0</v>
      </c>
      <c r="BT145">
        <v>13</v>
      </c>
      <c r="BU145">
        <v>18</v>
      </c>
      <c r="BV145">
        <v>9</v>
      </c>
      <c r="BW145">
        <v>4</v>
      </c>
      <c r="BX145">
        <v>1</v>
      </c>
      <c r="BY145">
        <v>1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2</v>
      </c>
      <c r="CG145">
        <v>0</v>
      </c>
      <c r="CH145">
        <v>1</v>
      </c>
      <c r="CI145">
        <v>0</v>
      </c>
      <c r="CJ145">
        <v>18</v>
      </c>
      <c r="CK145">
        <v>46</v>
      </c>
      <c r="CL145">
        <v>2</v>
      </c>
      <c r="CM145">
        <v>35</v>
      </c>
      <c r="CN145">
        <v>1</v>
      </c>
      <c r="CO145">
        <v>0</v>
      </c>
      <c r="CP145">
        <v>1</v>
      </c>
      <c r="CQ145">
        <v>1</v>
      </c>
      <c r="CR145">
        <v>0</v>
      </c>
      <c r="CS145">
        <v>0</v>
      </c>
      <c r="CT145">
        <v>0</v>
      </c>
      <c r="CU145">
        <v>6</v>
      </c>
      <c r="CV145">
        <v>0</v>
      </c>
      <c r="CW145">
        <v>0</v>
      </c>
      <c r="CX145">
        <v>0</v>
      </c>
      <c r="CY145">
        <v>0</v>
      </c>
      <c r="CZ145">
        <v>46</v>
      </c>
      <c r="DA145">
        <v>28</v>
      </c>
      <c r="DB145">
        <v>19</v>
      </c>
      <c r="DC145">
        <v>1</v>
      </c>
      <c r="DD145">
        <v>2</v>
      </c>
      <c r="DE145">
        <v>2</v>
      </c>
      <c r="DF145">
        <v>0</v>
      </c>
      <c r="DG145">
        <v>3</v>
      </c>
      <c r="DH145">
        <v>0</v>
      </c>
      <c r="DI145">
        <v>1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28</v>
      </c>
      <c r="DQ145">
        <v>24</v>
      </c>
      <c r="DR145">
        <v>11</v>
      </c>
      <c r="DS145">
        <v>0</v>
      </c>
      <c r="DT145">
        <v>2</v>
      </c>
      <c r="DU145">
        <v>1</v>
      </c>
      <c r="DV145">
        <v>0</v>
      </c>
      <c r="DW145">
        <v>1</v>
      </c>
      <c r="DX145">
        <v>1</v>
      </c>
      <c r="DY145">
        <v>1</v>
      </c>
      <c r="DZ145">
        <v>0</v>
      </c>
      <c r="EA145">
        <v>1</v>
      </c>
      <c r="EB145">
        <v>1</v>
      </c>
      <c r="EC145">
        <v>0</v>
      </c>
      <c r="ED145">
        <v>0</v>
      </c>
      <c r="EE145">
        <v>5</v>
      </c>
      <c r="EF145">
        <v>24</v>
      </c>
      <c r="EG145">
        <v>13</v>
      </c>
      <c r="EH145">
        <v>9</v>
      </c>
      <c r="EI145">
        <v>2</v>
      </c>
      <c r="EJ145">
        <v>0</v>
      </c>
      <c r="EK145">
        <v>0</v>
      </c>
      <c r="EL145">
        <v>2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13</v>
      </c>
      <c r="EV145">
        <v>6</v>
      </c>
      <c r="EW145">
        <v>4</v>
      </c>
      <c r="EX145">
        <v>1</v>
      </c>
      <c r="EY145">
        <v>0</v>
      </c>
      <c r="EZ145">
        <v>1</v>
      </c>
      <c r="FA145">
        <v>0</v>
      </c>
      <c r="FB145">
        <v>0</v>
      </c>
      <c r="FC145">
        <v>0</v>
      </c>
      <c r="FD145">
        <v>0</v>
      </c>
      <c r="FE145">
        <v>6</v>
      </c>
      <c r="FF145">
        <v>3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3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3</v>
      </c>
    </row>
    <row r="146" spans="1:175">
      <c r="A146" t="s">
        <v>508</v>
      </c>
      <c r="B146" t="s">
        <v>507</v>
      </c>
      <c r="C146" t="str">
        <f>"240602"</f>
        <v>240602</v>
      </c>
      <c r="D146" t="s">
        <v>506</v>
      </c>
      <c r="E146">
        <v>9</v>
      </c>
      <c r="F146">
        <v>24</v>
      </c>
      <c r="G146">
        <v>50</v>
      </c>
      <c r="H146">
        <v>38</v>
      </c>
      <c r="I146">
        <v>12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12</v>
      </c>
      <c r="T146">
        <v>0</v>
      </c>
      <c r="U146">
        <v>0</v>
      </c>
      <c r="V146">
        <v>12</v>
      </c>
      <c r="W146">
        <v>1</v>
      </c>
      <c r="X146">
        <v>1</v>
      </c>
      <c r="Y146">
        <v>0</v>
      </c>
      <c r="Z146">
        <v>0</v>
      </c>
      <c r="AA146">
        <v>11</v>
      </c>
      <c r="AB146">
        <v>5</v>
      </c>
      <c r="AC146">
        <v>2</v>
      </c>
      <c r="AD146">
        <v>0</v>
      </c>
      <c r="AE146">
        <v>1</v>
      </c>
      <c r="AF146">
        <v>0</v>
      </c>
      <c r="AG146">
        <v>2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5</v>
      </c>
      <c r="AR146">
        <v>2</v>
      </c>
      <c r="AS146">
        <v>2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2</v>
      </c>
      <c r="BH146">
        <v>3</v>
      </c>
      <c r="BI146">
        <v>1</v>
      </c>
      <c r="BJ146">
        <v>1</v>
      </c>
      <c r="BK146">
        <v>0</v>
      </c>
      <c r="BL146">
        <v>0</v>
      </c>
      <c r="BM146">
        <v>0</v>
      </c>
      <c r="BN146">
        <v>1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3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1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1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1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</row>
    <row r="147" spans="1:175">
      <c r="A147" t="s">
        <v>505</v>
      </c>
      <c r="B147" t="s">
        <v>499</v>
      </c>
      <c r="C147" t="str">
        <f>"240603"</f>
        <v>240603</v>
      </c>
      <c r="D147" t="s">
        <v>492</v>
      </c>
      <c r="E147">
        <v>1</v>
      </c>
      <c r="F147">
        <v>1787</v>
      </c>
      <c r="G147">
        <v>1359</v>
      </c>
      <c r="H147">
        <v>524</v>
      </c>
      <c r="I147">
        <v>835</v>
      </c>
      <c r="J147">
        <v>1</v>
      </c>
      <c r="K147">
        <v>3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833</v>
      </c>
      <c r="T147">
        <v>0</v>
      </c>
      <c r="U147">
        <v>0</v>
      </c>
      <c r="V147">
        <v>833</v>
      </c>
      <c r="W147">
        <v>40</v>
      </c>
      <c r="X147">
        <v>31</v>
      </c>
      <c r="Y147">
        <v>9</v>
      </c>
      <c r="Z147">
        <v>0</v>
      </c>
      <c r="AA147">
        <v>793</v>
      </c>
      <c r="AB147">
        <v>320</v>
      </c>
      <c r="AC147">
        <v>48</v>
      </c>
      <c r="AD147">
        <v>12</v>
      </c>
      <c r="AE147">
        <v>1</v>
      </c>
      <c r="AF147">
        <v>8</v>
      </c>
      <c r="AG147">
        <v>195</v>
      </c>
      <c r="AH147">
        <v>3</v>
      </c>
      <c r="AI147">
        <v>9</v>
      </c>
      <c r="AJ147">
        <v>3</v>
      </c>
      <c r="AK147">
        <v>4</v>
      </c>
      <c r="AL147">
        <v>4</v>
      </c>
      <c r="AM147">
        <v>2</v>
      </c>
      <c r="AN147">
        <v>3</v>
      </c>
      <c r="AO147">
        <v>20</v>
      </c>
      <c r="AP147">
        <v>8</v>
      </c>
      <c r="AQ147">
        <v>320</v>
      </c>
      <c r="AR147">
        <v>120</v>
      </c>
      <c r="AS147">
        <v>27</v>
      </c>
      <c r="AT147">
        <v>30</v>
      </c>
      <c r="AU147">
        <v>30</v>
      </c>
      <c r="AV147">
        <v>21</v>
      </c>
      <c r="AW147">
        <v>5</v>
      </c>
      <c r="AX147">
        <v>0</v>
      </c>
      <c r="AY147">
        <v>1</v>
      </c>
      <c r="AZ147">
        <v>0</v>
      </c>
      <c r="BA147">
        <v>0</v>
      </c>
      <c r="BB147">
        <v>0</v>
      </c>
      <c r="BC147">
        <v>3</v>
      </c>
      <c r="BD147">
        <v>0</v>
      </c>
      <c r="BE147">
        <v>2</v>
      </c>
      <c r="BF147">
        <v>1</v>
      </c>
      <c r="BG147">
        <v>120</v>
      </c>
      <c r="BH147">
        <v>18</v>
      </c>
      <c r="BI147">
        <v>7</v>
      </c>
      <c r="BJ147">
        <v>7</v>
      </c>
      <c r="BK147">
        <v>0</v>
      </c>
      <c r="BL147">
        <v>0</v>
      </c>
      <c r="BM147">
        <v>1</v>
      </c>
      <c r="BN147">
        <v>1</v>
      </c>
      <c r="BO147">
        <v>1</v>
      </c>
      <c r="BP147">
        <v>1</v>
      </c>
      <c r="BQ147">
        <v>0</v>
      </c>
      <c r="BR147">
        <v>0</v>
      </c>
      <c r="BS147">
        <v>0</v>
      </c>
      <c r="BT147">
        <v>18</v>
      </c>
      <c r="BU147">
        <v>19</v>
      </c>
      <c r="BV147">
        <v>8</v>
      </c>
      <c r="BW147">
        <v>4</v>
      </c>
      <c r="BX147">
        <v>1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5</v>
      </c>
      <c r="CE147">
        <v>0</v>
      </c>
      <c r="CF147">
        <v>0</v>
      </c>
      <c r="CG147">
        <v>1</v>
      </c>
      <c r="CH147">
        <v>0</v>
      </c>
      <c r="CI147">
        <v>0</v>
      </c>
      <c r="CJ147">
        <v>19</v>
      </c>
      <c r="CK147">
        <v>155</v>
      </c>
      <c r="CL147">
        <v>8</v>
      </c>
      <c r="CM147">
        <v>124</v>
      </c>
      <c r="CN147">
        <v>0</v>
      </c>
      <c r="CO147">
        <v>1</v>
      </c>
      <c r="CP147">
        <v>1</v>
      </c>
      <c r="CQ147">
        <v>13</v>
      </c>
      <c r="CR147">
        <v>0</v>
      </c>
      <c r="CS147">
        <v>0</v>
      </c>
      <c r="CT147">
        <v>0</v>
      </c>
      <c r="CU147">
        <v>8</v>
      </c>
      <c r="CV147">
        <v>0</v>
      </c>
      <c r="CW147">
        <v>0</v>
      </c>
      <c r="CX147">
        <v>0</v>
      </c>
      <c r="CY147">
        <v>0</v>
      </c>
      <c r="CZ147">
        <v>155</v>
      </c>
      <c r="DA147">
        <v>48</v>
      </c>
      <c r="DB147">
        <v>19</v>
      </c>
      <c r="DC147">
        <v>8</v>
      </c>
      <c r="DD147">
        <v>0</v>
      </c>
      <c r="DE147">
        <v>1</v>
      </c>
      <c r="DF147">
        <v>0</v>
      </c>
      <c r="DG147">
        <v>8</v>
      </c>
      <c r="DH147">
        <v>2</v>
      </c>
      <c r="DI147">
        <v>0</v>
      </c>
      <c r="DJ147">
        <v>3</v>
      </c>
      <c r="DK147">
        <v>0</v>
      </c>
      <c r="DL147">
        <v>0</v>
      </c>
      <c r="DM147">
        <v>2</v>
      </c>
      <c r="DN147">
        <v>1</v>
      </c>
      <c r="DO147">
        <v>4</v>
      </c>
      <c r="DP147">
        <v>48</v>
      </c>
      <c r="DQ147">
        <v>90</v>
      </c>
      <c r="DR147">
        <v>39</v>
      </c>
      <c r="DS147">
        <v>5</v>
      </c>
      <c r="DT147">
        <v>4</v>
      </c>
      <c r="DU147">
        <v>3</v>
      </c>
      <c r="DV147">
        <v>4</v>
      </c>
      <c r="DW147">
        <v>9</v>
      </c>
      <c r="DX147">
        <v>2</v>
      </c>
      <c r="DY147">
        <v>2</v>
      </c>
      <c r="DZ147">
        <v>2</v>
      </c>
      <c r="EA147">
        <v>0</v>
      </c>
      <c r="EB147">
        <v>12</v>
      </c>
      <c r="EC147">
        <v>2</v>
      </c>
      <c r="ED147">
        <v>1</v>
      </c>
      <c r="EE147">
        <v>5</v>
      </c>
      <c r="EF147">
        <v>90</v>
      </c>
      <c r="EG147">
        <v>20</v>
      </c>
      <c r="EH147">
        <v>12</v>
      </c>
      <c r="EI147">
        <v>1</v>
      </c>
      <c r="EJ147">
        <v>1</v>
      </c>
      <c r="EK147">
        <v>1</v>
      </c>
      <c r="EL147">
        <v>2</v>
      </c>
      <c r="EM147">
        <v>1</v>
      </c>
      <c r="EN147">
        <v>0</v>
      </c>
      <c r="EO147">
        <v>0</v>
      </c>
      <c r="EP147">
        <v>1</v>
      </c>
      <c r="EQ147">
        <v>0</v>
      </c>
      <c r="ER147">
        <v>1</v>
      </c>
      <c r="ES147">
        <v>0</v>
      </c>
      <c r="ET147">
        <v>0</v>
      </c>
      <c r="EU147">
        <v>20</v>
      </c>
      <c r="EV147">
        <v>1</v>
      </c>
      <c r="EW147">
        <v>0</v>
      </c>
      <c r="EX147">
        <v>0</v>
      </c>
      <c r="EY147">
        <v>0</v>
      </c>
      <c r="EZ147">
        <v>0</v>
      </c>
      <c r="FA147">
        <v>1</v>
      </c>
      <c r="FB147">
        <v>0</v>
      </c>
      <c r="FC147">
        <v>0</v>
      </c>
      <c r="FD147">
        <v>0</v>
      </c>
      <c r="FE147">
        <v>1</v>
      </c>
      <c r="FF147">
        <v>2</v>
      </c>
      <c r="FG147">
        <v>1</v>
      </c>
      <c r="FH147">
        <v>0</v>
      </c>
      <c r="FI147">
        <v>0</v>
      </c>
      <c r="FJ147">
        <v>0</v>
      </c>
      <c r="FK147">
        <v>0</v>
      </c>
      <c r="FL147">
        <v>1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2</v>
      </c>
    </row>
    <row r="148" spans="1:175">
      <c r="A148" t="s">
        <v>504</v>
      </c>
      <c r="B148" t="s">
        <v>499</v>
      </c>
      <c r="C148" t="str">
        <f>"240603"</f>
        <v>240603</v>
      </c>
      <c r="D148" t="s">
        <v>503</v>
      </c>
      <c r="E148">
        <v>2</v>
      </c>
      <c r="F148">
        <v>1658</v>
      </c>
      <c r="G148">
        <v>1237</v>
      </c>
      <c r="H148">
        <v>437</v>
      </c>
      <c r="I148">
        <v>800</v>
      </c>
      <c r="J148">
        <v>1</v>
      </c>
      <c r="K148">
        <v>9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800</v>
      </c>
      <c r="T148">
        <v>0</v>
      </c>
      <c r="U148">
        <v>0</v>
      </c>
      <c r="V148">
        <v>800</v>
      </c>
      <c r="W148">
        <v>15</v>
      </c>
      <c r="X148">
        <v>11</v>
      </c>
      <c r="Y148">
        <v>3</v>
      </c>
      <c r="Z148">
        <v>0</v>
      </c>
      <c r="AA148">
        <v>785</v>
      </c>
      <c r="AB148">
        <v>319</v>
      </c>
      <c r="AC148">
        <v>57</v>
      </c>
      <c r="AD148">
        <v>20</v>
      </c>
      <c r="AE148">
        <v>6</v>
      </c>
      <c r="AF148">
        <v>5</v>
      </c>
      <c r="AG148">
        <v>198</v>
      </c>
      <c r="AH148">
        <v>4</v>
      </c>
      <c r="AI148">
        <v>7</v>
      </c>
      <c r="AJ148">
        <v>0</v>
      </c>
      <c r="AK148">
        <v>1</v>
      </c>
      <c r="AL148">
        <v>0</v>
      </c>
      <c r="AM148">
        <v>0</v>
      </c>
      <c r="AN148">
        <v>7</v>
      </c>
      <c r="AO148">
        <v>10</v>
      </c>
      <c r="AP148">
        <v>4</v>
      </c>
      <c r="AQ148">
        <v>319</v>
      </c>
      <c r="AR148">
        <v>101</v>
      </c>
      <c r="AS148">
        <v>24</v>
      </c>
      <c r="AT148">
        <v>23</v>
      </c>
      <c r="AU148">
        <v>33</v>
      </c>
      <c r="AV148">
        <v>7</v>
      </c>
      <c r="AW148">
        <v>2</v>
      </c>
      <c r="AX148">
        <v>1</v>
      </c>
      <c r="AY148">
        <v>2</v>
      </c>
      <c r="AZ148">
        <v>0</v>
      </c>
      <c r="BA148">
        <v>1</v>
      </c>
      <c r="BB148">
        <v>0</v>
      </c>
      <c r="BC148">
        <v>8</v>
      </c>
      <c r="BD148">
        <v>0</v>
      </c>
      <c r="BE148">
        <v>0</v>
      </c>
      <c r="BF148">
        <v>0</v>
      </c>
      <c r="BG148">
        <v>101</v>
      </c>
      <c r="BH148">
        <v>34</v>
      </c>
      <c r="BI148">
        <v>7</v>
      </c>
      <c r="BJ148">
        <v>12</v>
      </c>
      <c r="BK148">
        <v>1</v>
      </c>
      <c r="BL148">
        <v>5</v>
      </c>
      <c r="BM148">
        <v>3</v>
      </c>
      <c r="BN148">
        <v>0</v>
      </c>
      <c r="BO148">
        <v>0</v>
      </c>
      <c r="BP148">
        <v>2</v>
      </c>
      <c r="BQ148">
        <v>3</v>
      </c>
      <c r="BR148">
        <v>0</v>
      </c>
      <c r="BS148">
        <v>1</v>
      </c>
      <c r="BT148">
        <v>34</v>
      </c>
      <c r="BU148">
        <v>35</v>
      </c>
      <c r="BV148">
        <v>15</v>
      </c>
      <c r="BW148">
        <v>3</v>
      </c>
      <c r="BX148">
        <v>5</v>
      </c>
      <c r="BY148">
        <v>3</v>
      </c>
      <c r="BZ148">
        <v>0</v>
      </c>
      <c r="CA148">
        <v>2</v>
      </c>
      <c r="CB148">
        <v>1</v>
      </c>
      <c r="CC148">
        <v>0</v>
      </c>
      <c r="CD148">
        <v>3</v>
      </c>
      <c r="CE148">
        <v>0</v>
      </c>
      <c r="CF148">
        <v>1</v>
      </c>
      <c r="CG148">
        <v>0</v>
      </c>
      <c r="CH148">
        <v>1</v>
      </c>
      <c r="CI148">
        <v>1</v>
      </c>
      <c r="CJ148">
        <v>35</v>
      </c>
      <c r="CK148">
        <v>143</v>
      </c>
      <c r="CL148">
        <v>4</v>
      </c>
      <c r="CM148">
        <v>130</v>
      </c>
      <c r="CN148">
        <v>1</v>
      </c>
      <c r="CO148">
        <v>0</v>
      </c>
      <c r="CP148">
        <v>0</v>
      </c>
      <c r="CQ148">
        <v>3</v>
      </c>
      <c r="CR148">
        <v>1</v>
      </c>
      <c r="CS148">
        <v>1</v>
      </c>
      <c r="CT148">
        <v>0</v>
      </c>
      <c r="CU148">
        <v>1</v>
      </c>
      <c r="CV148">
        <v>0</v>
      </c>
      <c r="CW148">
        <v>0</v>
      </c>
      <c r="CX148">
        <v>0</v>
      </c>
      <c r="CY148">
        <v>2</v>
      </c>
      <c r="CZ148">
        <v>143</v>
      </c>
      <c r="DA148">
        <v>56</v>
      </c>
      <c r="DB148">
        <v>22</v>
      </c>
      <c r="DC148">
        <v>9</v>
      </c>
      <c r="DD148">
        <v>3</v>
      </c>
      <c r="DE148">
        <v>1</v>
      </c>
      <c r="DF148">
        <v>3</v>
      </c>
      <c r="DG148">
        <v>6</v>
      </c>
      <c r="DH148">
        <v>3</v>
      </c>
      <c r="DI148">
        <v>1</v>
      </c>
      <c r="DJ148">
        <v>0</v>
      </c>
      <c r="DK148">
        <v>0</v>
      </c>
      <c r="DL148">
        <v>0</v>
      </c>
      <c r="DM148">
        <v>6</v>
      </c>
      <c r="DN148">
        <v>0</v>
      </c>
      <c r="DO148">
        <v>2</v>
      </c>
      <c r="DP148">
        <v>56</v>
      </c>
      <c r="DQ148">
        <v>74</v>
      </c>
      <c r="DR148">
        <v>24</v>
      </c>
      <c r="DS148">
        <v>3</v>
      </c>
      <c r="DT148">
        <v>2</v>
      </c>
      <c r="DU148">
        <v>6</v>
      </c>
      <c r="DV148">
        <v>2</v>
      </c>
      <c r="DW148">
        <v>3</v>
      </c>
      <c r="DX148">
        <v>6</v>
      </c>
      <c r="DY148">
        <v>5</v>
      </c>
      <c r="DZ148">
        <v>2</v>
      </c>
      <c r="EA148">
        <v>1</v>
      </c>
      <c r="EB148">
        <v>3</v>
      </c>
      <c r="EC148">
        <v>1</v>
      </c>
      <c r="ED148">
        <v>1</v>
      </c>
      <c r="EE148">
        <v>15</v>
      </c>
      <c r="EF148">
        <v>74</v>
      </c>
      <c r="EG148">
        <v>19</v>
      </c>
      <c r="EH148">
        <v>9</v>
      </c>
      <c r="EI148">
        <v>3</v>
      </c>
      <c r="EJ148">
        <v>3</v>
      </c>
      <c r="EK148">
        <v>0</v>
      </c>
      <c r="EL148">
        <v>0</v>
      </c>
      <c r="EM148">
        <v>2</v>
      </c>
      <c r="EN148">
        <v>1</v>
      </c>
      <c r="EO148">
        <v>1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19</v>
      </c>
      <c r="EV148">
        <v>2</v>
      </c>
      <c r="EW148">
        <v>2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2</v>
      </c>
      <c r="FF148">
        <v>2</v>
      </c>
      <c r="FG148">
        <v>1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1</v>
      </c>
      <c r="FS148">
        <v>2</v>
      </c>
    </row>
    <row r="149" spans="1:175">
      <c r="A149" t="s">
        <v>502</v>
      </c>
      <c r="B149" t="s">
        <v>499</v>
      </c>
      <c r="C149" t="str">
        <f>"240603"</f>
        <v>240603</v>
      </c>
      <c r="D149" t="s">
        <v>132</v>
      </c>
      <c r="E149">
        <v>3</v>
      </c>
      <c r="F149">
        <v>851</v>
      </c>
      <c r="G149">
        <v>651</v>
      </c>
      <c r="H149">
        <v>282</v>
      </c>
      <c r="I149">
        <v>369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368</v>
      </c>
      <c r="T149">
        <v>0</v>
      </c>
      <c r="U149">
        <v>0</v>
      </c>
      <c r="V149">
        <v>368</v>
      </c>
      <c r="W149">
        <v>15</v>
      </c>
      <c r="X149">
        <v>10</v>
      </c>
      <c r="Y149">
        <v>5</v>
      </c>
      <c r="Z149">
        <v>0</v>
      </c>
      <c r="AA149">
        <v>353</v>
      </c>
      <c r="AB149">
        <v>189</v>
      </c>
      <c r="AC149">
        <v>15</v>
      </c>
      <c r="AD149">
        <v>4</v>
      </c>
      <c r="AE149">
        <v>3</v>
      </c>
      <c r="AF149">
        <v>3</v>
      </c>
      <c r="AG149">
        <v>140</v>
      </c>
      <c r="AH149">
        <v>2</v>
      </c>
      <c r="AI149">
        <v>1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13</v>
      </c>
      <c r="AP149">
        <v>7</v>
      </c>
      <c r="AQ149">
        <v>189</v>
      </c>
      <c r="AR149">
        <v>44</v>
      </c>
      <c r="AS149">
        <v>10</v>
      </c>
      <c r="AT149">
        <v>10</v>
      </c>
      <c r="AU149">
        <v>13</v>
      </c>
      <c r="AV149">
        <v>1</v>
      </c>
      <c r="AW149">
        <v>0</v>
      </c>
      <c r="AX149">
        <v>4</v>
      </c>
      <c r="AY149">
        <v>0</v>
      </c>
      <c r="AZ149">
        <v>0</v>
      </c>
      <c r="BA149">
        <v>0</v>
      </c>
      <c r="BB149">
        <v>0</v>
      </c>
      <c r="BC149">
        <v>2</v>
      </c>
      <c r="BD149">
        <v>0</v>
      </c>
      <c r="BE149">
        <v>3</v>
      </c>
      <c r="BF149">
        <v>1</v>
      </c>
      <c r="BG149">
        <v>44</v>
      </c>
      <c r="BH149">
        <v>13</v>
      </c>
      <c r="BI149">
        <v>3</v>
      </c>
      <c r="BJ149">
        <v>4</v>
      </c>
      <c r="BK149">
        <v>0</v>
      </c>
      <c r="BL149">
        <v>0</v>
      </c>
      <c r="BM149">
        <v>0</v>
      </c>
      <c r="BN149">
        <v>4</v>
      </c>
      <c r="BO149">
        <v>0</v>
      </c>
      <c r="BP149">
        <v>1</v>
      </c>
      <c r="BQ149">
        <v>0</v>
      </c>
      <c r="BR149">
        <v>1</v>
      </c>
      <c r="BS149">
        <v>0</v>
      </c>
      <c r="BT149">
        <v>13</v>
      </c>
      <c r="BU149">
        <v>11</v>
      </c>
      <c r="BV149">
        <v>7</v>
      </c>
      <c r="BW149">
        <v>2</v>
      </c>
      <c r="BX149">
        <v>0</v>
      </c>
      <c r="BY149">
        <v>0</v>
      </c>
      <c r="BZ149">
        <v>1</v>
      </c>
      <c r="CA149">
        <v>0</v>
      </c>
      <c r="CB149">
        <v>0</v>
      </c>
      <c r="CC149">
        <v>0</v>
      </c>
      <c r="CD149">
        <v>1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11</v>
      </c>
      <c r="CK149">
        <v>30</v>
      </c>
      <c r="CL149">
        <v>1</v>
      </c>
      <c r="CM149">
        <v>22</v>
      </c>
      <c r="CN149">
        <v>0</v>
      </c>
      <c r="CO149">
        <v>1</v>
      </c>
      <c r="CP149">
        <v>0</v>
      </c>
      <c r="CQ149">
        <v>2</v>
      </c>
      <c r="CR149">
        <v>0</v>
      </c>
      <c r="CS149">
        <v>0</v>
      </c>
      <c r="CT149">
        <v>0</v>
      </c>
      <c r="CU149">
        <v>3</v>
      </c>
      <c r="CV149">
        <v>1</v>
      </c>
      <c r="CW149">
        <v>0</v>
      </c>
      <c r="CX149">
        <v>0</v>
      </c>
      <c r="CY149">
        <v>0</v>
      </c>
      <c r="CZ149">
        <v>30</v>
      </c>
      <c r="DA149">
        <v>14</v>
      </c>
      <c r="DB149">
        <v>8</v>
      </c>
      <c r="DC149">
        <v>1</v>
      </c>
      <c r="DD149">
        <v>1</v>
      </c>
      <c r="DE149">
        <v>3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1</v>
      </c>
      <c r="DN149">
        <v>0</v>
      </c>
      <c r="DO149">
        <v>0</v>
      </c>
      <c r="DP149">
        <v>14</v>
      </c>
      <c r="DQ149">
        <v>34</v>
      </c>
      <c r="DR149">
        <v>12</v>
      </c>
      <c r="DS149">
        <v>0</v>
      </c>
      <c r="DT149">
        <v>3</v>
      </c>
      <c r="DU149">
        <v>0</v>
      </c>
      <c r="DV149">
        <v>0</v>
      </c>
      <c r="DW149">
        <v>1</v>
      </c>
      <c r="DX149">
        <v>2</v>
      </c>
      <c r="DY149">
        <v>4</v>
      </c>
      <c r="DZ149">
        <v>0</v>
      </c>
      <c r="EA149">
        <v>2</v>
      </c>
      <c r="EB149">
        <v>2</v>
      </c>
      <c r="EC149">
        <v>2</v>
      </c>
      <c r="ED149">
        <v>1</v>
      </c>
      <c r="EE149">
        <v>5</v>
      </c>
      <c r="EF149">
        <v>34</v>
      </c>
      <c r="EG149">
        <v>13</v>
      </c>
      <c r="EH149">
        <v>7</v>
      </c>
      <c r="EI149">
        <v>0</v>
      </c>
      <c r="EJ149">
        <v>0</v>
      </c>
      <c r="EK149">
        <v>4</v>
      </c>
      <c r="EL149">
        <v>2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13</v>
      </c>
      <c r="EV149">
        <v>5</v>
      </c>
      <c r="EW149">
        <v>4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1</v>
      </c>
      <c r="FD149">
        <v>0</v>
      </c>
      <c r="FE149">
        <v>5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</row>
    <row r="150" spans="1:175">
      <c r="A150" t="s">
        <v>501</v>
      </c>
      <c r="B150" t="s">
        <v>499</v>
      </c>
      <c r="C150" t="str">
        <f>"240603"</f>
        <v>240603</v>
      </c>
      <c r="D150" t="s">
        <v>256</v>
      </c>
      <c r="E150">
        <v>4</v>
      </c>
      <c r="F150">
        <v>566</v>
      </c>
      <c r="G150">
        <v>430</v>
      </c>
      <c r="H150">
        <v>190</v>
      </c>
      <c r="I150">
        <v>240</v>
      </c>
      <c r="J150">
        <v>0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239</v>
      </c>
      <c r="T150">
        <v>0</v>
      </c>
      <c r="U150">
        <v>0</v>
      </c>
      <c r="V150">
        <v>239</v>
      </c>
      <c r="W150">
        <v>9</v>
      </c>
      <c r="X150">
        <v>7</v>
      </c>
      <c r="Y150">
        <v>2</v>
      </c>
      <c r="Z150">
        <v>0</v>
      </c>
      <c r="AA150">
        <v>230</v>
      </c>
      <c r="AB150">
        <v>96</v>
      </c>
      <c r="AC150">
        <v>15</v>
      </c>
      <c r="AD150">
        <v>5</v>
      </c>
      <c r="AE150">
        <v>0</v>
      </c>
      <c r="AF150">
        <v>2</v>
      </c>
      <c r="AG150">
        <v>58</v>
      </c>
      <c r="AH150">
        <v>1</v>
      </c>
      <c r="AI150">
        <v>3</v>
      </c>
      <c r="AJ150">
        <v>0</v>
      </c>
      <c r="AK150">
        <v>0</v>
      </c>
      <c r="AL150">
        <v>2</v>
      </c>
      <c r="AM150">
        <v>0</v>
      </c>
      <c r="AN150">
        <v>1</v>
      </c>
      <c r="AO150">
        <v>8</v>
      </c>
      <c r="AP150">
        <v>1</v>
      </c>
      <c r="AQ150">
        <v>96</v>
      </c>
      <c r="AR150">
        <v>19</v>
      </c>
      <c r="AS150">
        <v>8</v>
      </c>
      <c r="AT150">
        <v>0</v>
      </c>
      <c r="AU150">
        <v>6</v>
      </c>
      <c r="AV150">
        <v>2</v>
      </c>
      <c r="AW150">
        <v>2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19</v>
      </c>
      <c r="BH150">
        <v>8</v>
      </c>
      <c r="BI150">
        <v>2</v>
      </c>
      <c r="BJ150">
        <v>4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1</v>
      </c>
      <c r="BR150">
        <v>1</v>
      </c>
      <c r="BS150">
        <v>0</v>
      </c>
      <c r="BT150">
        <v>8</v>
      </c>
      <c r="BU150">
        <v>7</v>
      </c>
      <c r="BV150">
        <v>3</v>
      </c>
      <c r="BW150">
        <v>2</v>
      </c>
      <c r="BX150">
        <v>0</v>
      </c>
      <c r="BY150">
        <v>2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7</v>
      </c>
      <c r="CK150">
        <v>61</v>
      </c>
      <c r="CL150">
        <v>1</v>
      </c>
      <c r="CM150">
        <v>55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5</v>
      </c>
      <c r="CV150">
        <v>0</v>
      </c>
      <c r="CW150">
        <v>0</v>
      </c>
      <c r="CX150">
        <v>0</v>
      </c>
      <c r="CY150">
        <v>0</v>
      </c>
      <c r="CZ150">
        <v>61</v>
      </c>
      <c r="DA150">
        <v>10</v>
      </c>
      <c r="DB150">
        <v>4</v>
      </c>
      <c r="DC150">
        <v>0</v>
      </c>
      <c r="DD150">
        <v>1</v>
      </c>
      <c r="DE150">
        <v>0</v>
      </c>
      <c r="DF150">
        <v>0</v>
      </c>
      <c r="DG150">
        <v>3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2</v>
      </c>
      <c r="DN150">
        <v>0</v>
      </c>
      <c r="DO150">
        <v>0</v>
      </c>
      <c r="DP150">
        <v>10</v>
      </c>
      <c r="DQ150">
        <v>22</v>
      </c>
      <c r="DR150">
        <v>8</v>
      </c>
      <c r="DS150">
        <v>0</v>
      </c>
      <c r="DT150">
        <v>1</v>
      </c>
      <c r="DU150">
        <v>1</v>
      </c>
      <c r="DV150">
        <v>0</v>
      </c>
      <c r="DW150">
        <v>1</v>
      </c>
      <c r="DX150">
        <v>1</v>
      </c>
      <c r="DY150">
        <v>1</v>
      </c>
      <c r="DZ150">
        <v>0</v>
      </c>
      <c r="EA150">
        <v>1</v>
      </c>
      <c r="EB150">
        <v>3</v>
      </c>
      <c r="EC150">
        <v>0</v>
      </c>
      <c r="ED150">
        <v>0</v>
      </c>
      <c r="EE150">
        <v>5</v>
      </c>
      <c r="EF150">
        <v>22</v>
      </c>
      <c r="EG150">
        <v>5</v>
      </c>
      <c r="EH150">
        <v>2</v>
      </c>
      <c r="EI150">
        <v>0</v>
      </c>
      <c r="EJ150">
        <v>1</v>
      </c>
      <c r="EK150">
        <v>0</v>
      </c>
      <c r="EL150">
        <v>0</v>
      </c>
      <c r="EM150">
        <v>1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1</v>
      </c>
      <c r="ET150">
        <v>0</v>
      </c>
      <c r="EU150">
        <v>5</v>
      </c>
      <c r="EV150">
        <v>1</v>
      </c>
      <c r="EW150">
        <v>0</v>
      </c>
      <c r="EX150">
        <v>0</v>
      </c>
      <c r="EY150">
        <v>0</v>
      </c>
      <c r="EZ150">
        <v>1</v>
      </c>
      <c r="FA150">
        <v>0</v>
      </c>
      <c r="FB150">
        <v>0</v>
      </c>
      <c r="FC150">
        <v>0</v>
      </c>
      <c r="FD150">
        <v>0</v>
      </c>
      <c r="FE150">
        <v>1</v>
      </c>
      <c r="FF150">
        <v>1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1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1</v>
      </c>
    </row>
    <row r="151" spans="1:175">
      <c r="A151" t="s">
        <v>500</v>
      </c>
      <c r="B151" t="s">
        <v>499</v>
      </c>
      <c r="C151" t="str">
        <f>"240603"</f>
        <v>240603</v>
      </c>
      <c r="D151" t="s">
        <v>498</v>
      </c>
      <c r="E151">
        <v>5</v>
      </c>
      <c r="F151">
        <v>461</v>
      </c>
      <c r="G151">
        <v>350</v>
      </c>
      <c r="H151">
        <v>134</v>
      </c>
      <c r="I151">
        <v>216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216</v>
      </c>
      <c r="T151">
        <v>0</v>
      </c>
      <c r="U151">
        <v>0</v>
      </c>
      <c r="V151">
        <v>216</v>
      </c>
      <c r="W151">
        <v>11</v>
      </c>
      <c r="X151">
        <v>6</v>
      </c>
      <c r="Y151">
        <v>3</v>
      </c>
      <c r="Z151">
        <v>0</v>
      </c>
      <c r="AA151">
        <v>205</v>
      </c>
      <c r="AB151">
        <v>75</v>
      </c>
      <c r="AC151">
        <v>13</v>
      </c>
      <c r="AD151">
        <v>6</v>
      </c>
      <c r="AE151">
        <v>0</v>
      </c>
      <c r="AF151">
        <v>6</v>
      </c>
      <c r="AG151">
        <v>42</v>
      </c>
      <c r="AH151">
        <v>0</v>
      </c>
      <c r="AI151">
        <v>1</v>
      </c>
      <c r="AJ151">
        <v>1</v>
      </c>
      <c r="AK151">
        <v>1</v>
      </c>
      <c r="AL151">
        <v>1</v>
      </c>
      <c r="AM151">
        <v>0</v>
      </c>
      <c r="AN151">
        <v>2</v>
      </c>
      <c r="AO151">
        <v>2</v>
      </c>
      <c r="AP151">
        <v>0</v>
      </c>
      <c r="AQ151">
        <v>75</v>
      </c>
      <c r="AR151">
        <v>19</v>
      </c>
      <c r="AS151">
        <v>6</v>
      </c>
      <c r="AT151">
        <v>7</v>
      </c>
      <c r="AU151">
        <v>2</v>
      </c>
      <c r="AV151">
        <v>0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2</v>
      </c>
      <c r="BD151">
        <v>0</v>
      </c>
      <c r="BE151">
        <v>0</v>
      </c>
      <c r="BF151">
        <v>1</v>
      </c>
      <c r="BG151">
        <v>19</v>
      </c>
      <c r="BH151">
        <v>5</v>
      </c>
      <c r="BI151">
        <v>1</v>
      </c>
      <c r="BJ151">
        <v>2</v>
      </c>
      <c r="BK151">
        <v>0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0</v>
      </c>
      <c r="BS151">
        <v>0</v>
      </c>
      <c r="BT151">
        <v>5</v>
      </c>
      <c r="BU151">
        <v>6</v>
      </c>
      <c r="BV151">
        <v>4</v>
      </c>
      <c r="BW151">
        <v>1</v>
      </c>
      <c r="BX151">
        <v>0</v>
      </c>
      <c r="BY151">
        <v>1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6</v>
      </c>
      <c r="CK151">
        <v>49</v>
      </c>
      <c r="CL151">
        <v>10</v>
      </c>
      <c r="CM151">
        <v>31</v>
      </c>
      <c r="CN151">
        <v>0</v>
      </c>
      <c r="CO151">
        <v>1</v>
      </c>
      <c r="CP151">
        <v>0</v>
      </c>
      <c r="CQ151">
        <v>2</v>
      </c>
      <c r="CR151">
        <v>1</v>
      </c>
      <c r="CS151">
        <v>0</v>
      </c>
      <c r="CT151">
        <v>0</v>
      </c>
      <c r="CU151">
        <v>4</v>
      </c>
      <c r="CV151">
        <v>0</v>
      </c>
      <c r="CW151">
        <v>0</v>
      </c>
      <c r="CX151">
        <v>0</v>
      </c>
      <c r="CY151">
        <v>0</v>
      </c>
      <c r="CZ151">
        <v>49</v>
      </c>
      <c r="DA151">
        <v>16</v>
      </c>
      <c r="DB151">
        <v>6</v>
      </c>
      <c r="DC151">
        <v>3</v>
      </c>
      <c r="DD151">
        <v>3</v>
      </c>
      <c r="DE151">
        <v>0</v>
      </c>
      <c r="DF151">
        <v>0</v>
      </c>
      <c r="DG151">
        <v>0</v>
      </c>
      <c r="DH151">
        <v>1</v>
      </c>
      <c r="DI151">
        <v>0</v>
      </c>
      <c r="DJ151">
        <v>0</v>
      </c>
      <c r="DK151">
        <v>1</v>
      </c>
      <c r="DL151">
        <v>0</v>
      </c>
      <c r="DM151">
        <v>2</v>
      </c>
      <c r="DN151">
        <v>0</v>
      </c>
      <c r="DO151">
        <v>0</v>
      </c>
      <c r="DP151">
        <v>16</v>
      </c>
      <c r="DQ151">
        <v>23</v>
      </c>
      <c r="DR151">
        <v>4</v>
      </c>
      <c r="DS151">
        <v>0</v>
      </c>
      <c r="DT151">
        <v>0</v>
      </c>
      <c r="DU151">
        <v>1</v>
      </c>
      <c r="DV151">
        <v>0</v>
      </c>
      <c r="DW151">
        <v>3</v>
      </c>
      <c r="DX151">
        <v>2</v>
      </c>
      <c r="DY151">
        <v>5</v>
      </c>
      <c r="DZ151">
        <v>0</v>
      </c>
      <c r="EA151">
        <v>0</v>
      </c>
      <c r="EB151">
        <v>2</v>
      </c>
      <c r="EC151">
        <v>2</v>
      </c>
      <c r="ED151">
        <v>0</v>
      </c>
      <c r="EE151">
        <v>4</v>
      </c>
      <c r="EF151">
        <v>23</v>
      </c>
      <c r="EG151">
        <v>9</v>
      </c>
      <c r="EH151">
        <v>8</v>
      </c>
      <c r="EI151">
        <v>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9</v>
      </c>
      <c r="EV151">
        <v>3</v>
      </c>
      <c r="EW151">
        <v>2</v>
      </c>
      <c r="EX151">
        <v>0</v>
      </c>
      <c r="EY151">
        <v>0</v>
      </c>
      <c r="EZ151">
        <v>0</v>
      </c>
      <c r="FA151">
        <v>0</v>
      </c>
      <c r="FB151">
        <v>1</v>
      </c>
      <c r="FC151">
        <v>0</v>
      </c>
      <c r="FD151">
        <v>0</v>
      </c>
      <c r="FE151">
        <v>3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</row>
    <row r="152" spans="1:175">
      <c r="A152" t="s">
        <v>497</v>
      </c>
      <c r="B152" t="s">
        <v>484</v>
      </c>
      <c r="C152" t="str">
        <f>"240604"</f>
        <v>240604</v>
      </c>
      <c r="D152" t="s">
        <v>495</v>
      </c>
      <c r="E152">
        <v>1</v>
      </c>
      <c r="F152">
        <v>458</v>
      </c>
      <c r="G152">
        <v>350</v>
      </c>
      <c r="H152">
        <v>124</v>
      </c>
      <c r="I152">
        <v>226</v>
      </c>
      <c r="J152">
        <v>0</v>
      </c>
      <c r="K152">
        <v>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226</v>
      </c>
      <c r="T152">
        <v>0</v>
      </c>
      <c r="U152">
        <v>0</v>
      </c>
      <c r="V152">
        <v>226</v>
      </c>
      <c r="W152">
        <v>10</v>
      </c>
      <c r="X152">
        <v>5</v>
      </c>
      <c r="Y152">
        <v>5</v>
      </c>
      <c r="Z152">
        <v>0</v>
      </c>
      <c r="AA152">
        <v>216</v>
      </c>
      <c r="AB152">
        <v>99</v>
      </c>
      <c r="AC152">
        <v>37</v>
      </c>
      <c r="AD152">
        <v>15</v>
      </c>
      <c r="AE152">
        <v>3</v>
      </c>
      <c r="AF152">
        <v>1</v>
      </c>
      <c r="AG152">
        <v>16</v>
      </c>
      <c r="AH152">
        <v>4</v>
      </c>
      <c r="AI152">
        <v>1</v>
      </c>
      <c r="AJ152">
        <v>0</v>
      </c>
      <c r="AK152">
        <v>2</v>
      </c>
      <c r="AL152">
        <v>0</v>
      </c>
      <c r="AM152">
        <v>1</v>
      </c>
      <c r="AN152">
        <v>7</v>
      </c>
      <c r="AO152">
        <v>10</v>
      </c>
      <c r="AP152">
        <v>2</v>
      </c>
      <c r="AQ152">
        <v>99</v>
      </c>
      <c r="AR152">
        <v>31</v>
      </c>
      <c r="AS152">
        <v>6</v>
      </c>
      <c r="AT152">
        <v>5</v>
      </c>
      <c r="AU152">
        <v>14</v>
      </c>
      <c r="AV152">
        <v>2</v>
      </c>
      <c r="AW152">
        <v>1</v>
      </c>
      <c r="AX152">
        <v>0</v>
      </c>
      <c r="AY152">
        <v>2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0</v>
      </c>
      <c r="BF152">
        <v>0</v>
      </c>
      <c r="BG152">
        <v>31</v>
      </c>
      <c r="BH152">
        <v>9</v>
      </c>
      <c r="BI152">
        <v>3</v>
      </c>
      <c r="BJ152">
        <v>0</v>
      </c>
      <c r="BK152">
        <v>5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1</v>
      </c>
      <c r="BT152">
        <v>9</v>
      </c>
      <c r="BU152">
        <v>12</v>
      </c>
      <c r="BV152">
        <v>8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2</v>
      </c>
      <c r="CC152">
        <v>0</v>
      </c>
      <c r="CD152">
        <v>0</v>
      </c>
      <c r="CE152">
        <v>0</v>
      </c>
      <c r="CF152">
        <v>1</v>
      </c>
      <c r="CG152">
        <v>0</v>
      </c>
      <c r="CH152">
        <v>1</v>
      </c>
      <c r="CI152">
        <v>0</v>
      </c>
      <c r="CJ152">
        <v>12</v>
      </c>
      <c r="CK152">
        <v>28</v>
      </c>
      <c r="CL152">
        <v>10</v>
      </c>
      <c r="CM152">
        <v>14</v>
      </c>
      <c r="CN152">
        <v>0</v>
      </c>
      <c r="CO152">
        <v>0</v>
      </c>
      <c r="CP152">
        <v>1</v>
      </c>
      <c r="CQ152">
        <v>1</v>
      </c>
      <c r="CR152">
        <v>0</v>
      </c>
      <c r="CS152">
        <v>0</v>
      </c>
      <c r="CT152">
        <v>0</v>
      </c>
      <c r="CU152">
        <v>1</v>
      </c>
      <c r="CV152">
        <v>1</v>
      </c>
      <c r="CW152">
        <v>0</v>
      </c>
      <c r="CX152">
        <v>0</v>
      </c>
      <c r="CY152">
        <v>0</v>
      </c>
      <c r="CZ152">
        <v>28</v>
      </c>
      <c r="DA152">
        <v>9</v>
      </c>
      <c r="DB152">
        <v>1</v>
      </c>
      <c r="DC152">
        <v>3</v>
      </c>
      <c r="DD152">
        <v>1</v>
      </c>
      <c r="DE152">
        <v>1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3</v>
      </c>
      <c r="DP152">
        <v>9</v>
      </c>
      <c r="DQ152">
        <v>20</v>
      </c>
      <c r="DR152">
        <v>9</v>
      </c>
      <c r="DS152">
        <v>0</v>
      </c>
      <c r="DT152">
        <v>0</v>
      </c>
      <c r="DU152">
        <v>0</v>
      </c>
      <c r="DV152">
        <v>0</v>
      </c>
      <c r="DW152">
        <v>2</v>
      </c>
      <c r="DX152">
        <v>1</v>
      </c>
      <c r="DY152">
        <v>2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5</v>
      </c>
      <c r="EF152">
        <v>20</v>
      </c>
      <c r="EG152">
        <v>8</v>
      </c>
      <c r="EH152">
        <v>4</v>
      </c>
      <c r="EI152">
        <v>0</v>
      </c>
      <c r="EJ152">
        <v>0</v>
      </c>
      <c r="EK152">
        <v>0</v>
      </c>
      <c r="EL152">
        <v>1</v>
      </c>
      <c r="EM152">
        <v>0</v>
      </c>
      <c r="EN152">
        <v>1</v>
      </c>
      <c r="EO152">
        <v>0</v>
      </c>
      <c r="EP152">
        <v>0</v>
      </c>
      <c r="EQ152">
        <v>0</v>
      </c>
      <c r="ER152">
        <v>0</v>
      </c>
      <c r="ES152">
        <v>2</v>
      </c>
      <c r="ET152">
        <v>0</v>
      </c>
      <c r="EU152">
        <v>8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</row>
    <row r="153" spans="1:175">
      <c r="A153" t="s">
        <v>496</v>
      </c>
      <c r="B153" t="s">
        <v>484</v>
      </c>
      <c r="C153" t="str">
        <f>"240604"</f>
        <v>240604</v>
      </c>
      <c r="D153" t="s">
        <v>495</v>
      </c>
      <c r="E153">
        <v>2</v>
      </c>
      <c r="F153">
        <v>801</v>
      </c>
      <c r="G153">
        <v>610</v>
      </c>
      <c r="H153">
        <v>214</v>
      </c>
      <c r="I153">
        <v>396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396</v>
      </c>
      <c r="T153">
        <v>0</v>
      </c>
      <c r="U153">
        <v>0</v>
      </c>
      <c r="V153">
        <v>396</v>
      </c>
      <c r="W153">
        <v>15</v>
      </c>
      <c r="X153">
        <v>10</v>
      </c>
      <c r="Y153">
        <v>5</v>
      </c>
      <c r="Z153">
        <v>0</v>
      </c>
      <c r="AA153">
        <v>381</v>
      </c>
      <c r="AB153">
        <v>176</v>
      </c>
      <c r="AC153">
        <v>56</v>
      </c>
      <c r="AD153">
        <v>17</v>
      </c>
      <c r="AE153">
        <v>3</v>
      </c>
      <c r="AF153">
        <v>5</v>
      </c>
      <c r="AG153">
        <v>49</v>
      </c>
      <c r="AH153">
        <v>1</v>
      </c>
      <c r="AI153">
        <v>5</v>
      </c>
      <c r="AJ153">
        <v>0</v>
      </c>
      <c r="AK153">
        <v>1</v>
      </c>
      <c r="AL153">
        <v>7</v>
      </c>
      <c r="AM153">
        <v>0</v>
      </c>
      <c r="AN153">
        <v>9</v>
      </c>
      <c r="AO153">
        <v>16</v>
      </c>
      <c r="AP153">
        <v>7</v>
      </c>
      <c r="AQ153">
        <v>176</v>
      </c>
      <c r="AR153">
        <v>59</v>
      </c>
      <c r="AS153">
        <v>12</v>
      </c>
      <c r="AT153">
        <v>9</v>
      </c>
      <c r="AU153">
        <v>25</v>
      </c>
      <c r="AV153">
        <v>5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2</v>
      </c>
      <c r="BD153">
        <v>2</v>
      </c>
      <c r="BE153">
        <v>2</v>
      </c>
      <c r="BF153">
        <v>1</v>
      </c>
      <c r="BG153">
        <v>59</v>
      </c>
      <c r="BH153">
        <v>13</v>
      </c>
      <c r="BI153">
        <v>3</v>
      </c>
      <c r="BJ153">
        <v>1</v>
      </c>
      <c r="BK153">
        <v>1</v>
      </c>
      <c r="BL153">
        <v>0</v>
      </c>
      <c r="BM153">
        <v>1</v>
      </c>
      <c r="BN153">
        <v>1</v>
      </c>
      <c r="BO153">
        <v>0</v>
      </c>
      <c r="BP153">
        <v>1</v>
      </c>
      <c r="BQ153">
        <v>5</v>
      </c>
      <c r="BR153">
        <v>0</v>
      </c>
      <c r="BS153">
        <v>0</v>
      </c>
      <c r="BT153">
        <v>13</v>
      </c>
      <c r="BU153">
        <v>25</v>
      </c>
      <c r="BV153">
        <v>14</v>
      </c>
      <c r="BW153">
        <v>4</v>
      </c>
      <c r="BX153">
        <v>1</v>
      </c>
      <c r="BY153">
        <v>1</v>
      </c>
      <c r="BZ153">
        <v>0</v>
      </c>
      <c r="CA153">
        <v>1</v>
      </c>
      <c r="CB153">
        <v>3</v>
      </c>
      <c r="CC153">
        <v>0</v>
      </c>
      <c r="CD153">
        <v>0</v>
      </c>
      <c r="CE153">
        <v>0</v>
      </c>
      <c r="CF153">
        <v>1</v>
      </c>
      <c r="CG153">
        <v>0</v>
      </c>
      <c r="CH153">
        <v>0</v>
      </c>
      <c r="CI153">
        <v>0</v>
      </c>
      <c r="CJ153">
        <v>25</v>
      </c>
      <c r="CK153">
        <v>24</v>
      </c>
      <c r="CL153">
        <v>2</v>
      </c>
      <c r="CM153">
        <v>17</v>
      </c>
      <c r="CN153">
        <v>2</v>
      </c>
      <c r="CO153">
        <v>1</v>
      </c>
      <c r="CP153">
        <v>0</v>
      </c>
      <c r="CQ153">
        <v>1</v>
      </c>
      <c r="CR153">
        <v>0</v>
      </c>
      <c r="CS153">
        <v>0</v>
      </c>
      <c r="CT153">
        <v>0</v>
      </c>
      <c r="CU153">
        <v>1</v>
      </c>
      <c r="CV153">
        <v>0</v>
      </c>
      <c r="CW153">
        <v>0</v>
      </c>
      <c r="CX153">
        <v>0</v>
      </c>
      <c r="CY153">
        <v>0</v>
      </c>
      <c r="CZ153">
        <v>24</v>
      </c>
      <c r="DA153">
        <v>28</v>
      </c>
      <c r="DB153">
        <v>12</v>
      </c>
      <c r="DC153">
        <v>7</v>
      </c>
      <c r="DD153">
        <v>0</v>
      </c>
      <c r="DE153">
        <v>7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2</v>
      </c>
      <c r="DP153">
        <v>28</v>
      </c>
      <c r="DQ153">
        <v>41</v>
      </c>
      <c r="DR153">
        <v>12</v>
      </c>
      <c r="DS153">
        <v>3</v>
      </c>
      <c r="DT153">
        <v>0</v>
      </c>
      <c r="DU153">
        <v>0</v>
      </c>
      <c r="DV153">
        <v>2</v>
      </c>
      <c r="DW153">
        <v>5</v>
      </c>
      <c r="DX153">
        <v>3</v>
      </c>
      <c r="DY153">
        <v>2</v>
      </c>
      <c r="DZ153">
        <v>0</v>
      </c>
      <c r="EA153">
        <v>1</v>
      </c>
      <c r="EB153">
        <v>1</v>
      </c>
      <c r="EC153">
        <v>0</v>
      </c>
      <c r="ED153">
        <v>0</v>
      </c>
      <c r="EE153">
        <v>12</v>
      </c>
      <c r="EF153">
        <v>41</v>
      </c>
      <c r="EG153">
        <v>13</v>
      </c>
      <c r="EH153">
        <v>9</v>
      </c>
      <c r="EI153">
        <v>2</v>
      </c>
      <c r="EJ153">
        <v>0</v>
      </c>
      <c r="EK153">
        <v>0</v>
      </c>
      <c r="EL153">
        <v>0</v>
      </c>
      <c r="EM153">
        <v>0</v>
      </c>
      <c r="EN153">
        <v>1</v>
      </c>
      <c r="EO153">
        <v>0</v>
      </c>
      <c r="EP153">
        <v>0</v>
      </c>
      <c r="EQ153">
        <v>1</v>
      </c>
      <c r="ER153">
        <v>0</v>
      </c>
      <c r="ES153">
        <v>0</v>
      </c>
      <c r="ET153">
        <v>0</v>
      </c>
      <c r="EU153">
        <v>13</v>
      </c>
      <c r="EV153">
        <v>1</v>
      </c>
      <c r="EW153">
        <v>0</v>
      </c>
      <c r="EX153">
        <v>0</v>
      </c>
      <c r="EY153">
        <v>0</v>
      </c>
      <c r="EZ153">
        <v>1</v>
      </c>
      <c r="FA153">
        <v>0</v>
      </c>
      <c r="FB153">
        <v>0</v>
      </c>
      <c r="FC153">
        <v>0</v>
      </c>
      <c r="FD153">
        <v>0</v>
      </c>
      <c r="FE153">
        <v>1</v>
      </c>
      <c r="FF153">
        <v>1</v>
      </c>
      <c r="FG153">
        <v>1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1</v>
      </c>
    </row>
    <row r="154" spans="1:175">
      <c r="A154" t="s">
        <v>494</v>
      </c>
      <c r="B154" t="s">
        <v>484</v>
      </c>
      <c r="C154" t="str">
        <f>"240604"</f>
        <v>240604</v>
      </c>
      <c r="D154" t="s">
        <v>256</v>
      </c>
      <c r="E154">
        <v>3</v>
      </c>
      <c r="F154">
        <v>843</v>
      </c>
      <c r="G154">
        <v>640</v>
      </c>
      <c r="H154">
        <v>221</v>
      </c>
      <c r="I154">
        <v>419</v>
      </c>
      <c r="J154">
        <v>0</v>
      </c>
      <c r="K154">
        <v>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418</v>
      </c>
      <c r="T154">
        <v>0</v>
      </c>
      <c r="U154">
        <v>0</v>
      </c>
      <c r="V154">
        <v>418</v>
      </c>
      <c r="W154">
        <v>12</v>
      </c>
      <c r="X154">
        <v>9</v>
      </c>
      <c r="Y154">
        <v>3</v>
      </c>
      <c r="Z154">
        <v>0</v>
      </c>
      <c r="AA154">
        <v>406</v>
      </c>
      <c r="AB154">
        <v>205</v>
      </c>
      <c r="AC154">
        <v>60</v>
      </c>
      <c r="AD154">
        <v>21</v>
      </c>
      <c r="AE154">
        <v>5</v>
      </c>
      <c r="AF154">
        <v>9</v>
      </c>
      <c r="AG154">
        <v>59</v>
      </c>
      <c r="AH154">
        <v>0</v>
      </c>
      <c r="AI154">
        <v>5</v>
      </c>
      <c r="AJ154">
        <v>4</v>
      </c>
      <c r="AK154">
        <v>3</v>
      </c>
      <c r="AL154">
        <v>0</v>
      </c>
      <c r="AM154">
        <v>1</v>
      </c>
      <c r="AN154">
        <v>16</v>
      </c>
      <c r="AO154">
        <v>12</v>
      </c>
      <c r="AP154">
        <v>10</v>
      </c>
      <c r="AQ154">
        <v>205</v>
      </c>
      <c r="AR154">
        <v>50</v>
      </c>
      <c r="AS154">
        <v>5</v>
      </c>
      <c r="AT154">
        <v>6</v>
      </c>
      <c r="AU154">
        <v>29</v>
      </c>
      <c r="AV154">
        <v>5</v>
      </c>
      <c r="AW154">
        <v>1</v>
      </c>
      <c r="AX154">
        <v>0</v>
      </c>
      <c r="AY154">
        <v>1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3</v>
      </c>
      <c r="BG154">
        <v>50</v>
      </c>
      <c r="BH154">
        <v>14</v>
      </c>
      <c r="BI154">
        <v>1</v>
      </c>
      <c r="BJ154">
        <v>0</v>
      </c>
      <c r="BK154">
        <v>9</v>
      </c>
      <c r="BL154">
        <v>1</v>
      </c>
      <c r="BM154">
        <v>0</v>
      </c>
      <c r="BN154">
        <v>0</v>
      </c>
      <c r="BO154">
        <v>0</v>
      </c>
      <c r="BP154">
        <v>2</v>
      </c>
      <c r="BQ154">
        <v>1</v>
      </c>
      <c r="BR154">
        <v>0</v>
      </c>
      <c r="BS154">
        <v>0</v>
      </c>
      <c r="BT154">
        <v>14</v>
      </c>
      <c r="BU154">
        <v>24</v>
      </c>
      <c r="BV154">
        <v>11</v>
      </c>
      <c r="BW154">
        <v>4</v>
      </c>
      <c r="BX154">
        <v>4</v>
      </c>
      <c r="BY154">
        <v>0</v>
      </c>
      <c r="BZ154">
        <v>0</v>
      </c>
      <c r="CA154">
        <v>0</v>
      </c>
      <c r="CB154">
        <v>1</v>
      </c>
      <c r="CC154">
        <v>0</v>
      </c>
      <c r="CD154">
        <v>1</v>
      </c>
      <c r="CE154">
        <v>1</v>
      </c>
      <c r="CF154">
        <v>2</v>
      </c>
      <c r="CG154">
        <v>0</v>
      </c>
      <c r="CH154">
        <v>0</v>
      </c>
      <c r="CI154">
        <v>0</v>
      </c>
      <c r="CJ154">
        <v>24</v>
      </c>
      <c r="CK154">
        <v>47</v>
      </c>
      <c r="CL154">
        <v>1</v>
      </c>
      <c r="CM154">
        <v>40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1</v>
      </c>
      <c r="CV154">
        <v>2</v>
      </c>
      <c r="CW154">
        <v>0</v>
      </c>
      <c r="CX154">
        <v>0</v>
      </c>
      <c r="CY154">
        <v>3</v>
      </c>
      <c r="CZ154">
        <v>47</v>
      </c>
      <c r="DA154">
        <v>16</v>
      </c>
      <c r="DB154">
        <v>4</v>
      </c>
      <c r="DC154">
        <v>4</v>
      </c>
      <c r="DD154">
        <v>0</v>
      </c>
      <c r="DE154">
        <v>2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1</v>
      </c>
      <c r="DM154">
        <v>0</v>
      </c>
      <c r="DN154">
        <v>0</v>
      </c>
      <c r="DO154">
        <v>5</v>
      </c>
      <c r="DP154">
        <v>16</v>
      </c>
      <c r="DQ154">
        <v>36</v>
      </c>
      <c r="DR154">
        <v>10</v>
      </c>
      <c r="DS154">
        <v>1</v>
      </c>
      <c r="DT154">
        <v>0</v>
      </c>
      <c r="DU154">
        <v>0</v>
      </c>
      <c r="DV154">
        <v>1</v>
      </c>
      <c r="DW154">
        <v>1</v>
      </c>
      <c r="DX154">
        <v>2</v>
      </c>
      <c r="DY154">
        <v>2</v>
      </c>
      <c r="DZ154">
        <v>1</v>
      </c>
      <c r="EA154">
        <v>0</v>
      </c>
      <c r="EB154">
        <v>0</v>
      </c>
      <c r="EC154">
        <v>0</v>
      </c>
      <c r="ED154">
        <v>2</v>
      </c>
      <c r="EE154">
        <v>16</v>
      </c>
      <c r="EF154">
        <v>36</v>
      </c>
      <c r="EG154">
        <v>12</v>
      </c>
      <c r="EH154">
        <v>7</v>
      </c>
      <c r="EI154">
        <v>3</v>
      </c>
      <c r="EJ154">
        <v>1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1</v>
      </c>
      <c r="ET154">
        <v>0</v>
      </c>
      <c r="EU154">
        <v>12</v>
      </c>
      <c r="EV154">
        <v>2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1</v>
      </c>
      <c r="FD154">
        <v>1</v>
      </c>
      <c r="FE154">
        <v>2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</row>
    <row r="155" spans="1:175">
      <c r="A155" t="s">
        <v>493</v>
      </c>
      <c r="B155" t="s">
        <v>484</v>
      </c>
      <c r="C155" t="str">
        <f>"240604"</f>
        <v>240604</v>
      </c>
      <c r="D155" t="s">
        <v>492</v>
      </c>
      <c r="E155">
        <v>4</v>
      </c>
      <c r="F155">
        <v>494</v>
      </c>
      <c r="G155">
        <v>380</v>
      </c>
      <c r="H155">
        <v>177</v>
      </c>
      <c r="I155">
        <v>203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203</v>
      </c>
      <c r="T155">
        <v>0</v>
      </c>
      <c r="U155">
        <v>0</v>
      </c>
      <c r="V155">
        <v>203</v>
      </c>
      <c r="W155">
        <v>9</v>
      </c>
      <c r="X155">
        <v>8</v>
      </c>
      <c r="Y155">
        <v>1</v>
      </c>
      <c r="Z155">
        <v>0</v>
      </c>
      <c r="AA155">
        <v>194</v>
      </c>
      <c r="AB155">
        <v>75</v>
      </c>
      <c r="AC155">
        <v>19</v>
      </c>
      <c r="AD155">
        <v>6</v>
      </c>
      <c r="AE155">
        <v>0</v>
      </c>
      <c r="AF155">
        <v>6</v>
      </c>
      <c r="AG155">
        <v>24</v>
      </c>
      <c r="AH155">
        <v>1</v>
      </c>
      <c r="AI155">
        <v>2</v>
      </c>
      <c r="AJ155">
        <v>0</v>
      </c>
      <c r="AK155">
        <v>1</v>
      </c>
      <c r="AL155">
        <v>0</v>
      </c>
      <c r="AM155">
        <v>0</v>
      </c>
      <c r="AN155">
        <v>9</v>
      </c>
      <c r="AO155">
        <v>5</v>
      </c>
      <c r="AP155">
        <v>2</v>
      </c>
      <c r="AQ155">
        <v>75</v>
      </c>
      <c r="AR155">
        <v>34</v>
      </c>
      <c r="AS155">
        <v>5</v>
      </c>
      <c r="AT155">
        <v>8</v>
      </c>
      <c r="AU155">
        <v>17</v>
      </c>
      <c r="AV155">
        <v>3</v>
      </c>
      <c r="AW155">
        <v>0</v>
      </c>
      <c r="AX155">
        <v>0</v>
      </c>
      <c r="AY155">
        <v>1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34</v>
      </c>
      <c r="BH155">
        <v>4</v>
      </c>
      <c r="BI155">
        <v>1</v>
      </c>
      <c r="BJ155">
        <v>0</v>
      </c>
      <c r="BK155">
        <v>2</v>
      </c>
      <c r="BL155">
        <v>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4</v>
      </c>
      <c r="BU155">
        <v>6</v>
      </c>
      <c r="BV155">
        <v>1</v>
      </c>
      <c r="BW155">
        <v>2</v>
      </c>
      <c r="BX155">
        <v>0</v>
      </c>
      <c r="BY155">
        <v>0</v>
      </c>
      <c r="BZ155">
        <v>0</v>
      </c>
      <c r="CA155">
        <v>0</v>
      </c>
      <c r="CB155">
        <v>1</v>
      </c>
      <c r="CC155">
        <v>0</v>
      </c>
      <c r="CD155">
        <v>1</v>
      </c>
      <c r="CE155">
        <v>0</v>
      </c>
      <c r="CF155">
        <v>0</v>
      </c>
      <c r="CG155">
        <v>0</v>
      </c>
      <c r="CH155">
        <v>1</v>
      </c>
      <c r="CI155">
        <v>0</v>
      </c>
      <c r="CJ155">
        <v>6</v>
      </c>
      <c r="CK155">
        <v>33</v>
      </c>
      <c r="CL155">
        <v>9</v>
      </c>
      <c r="CM155">
        <v>19</v>
      </c>
      <c r="CN155">
        <v>2</v>
      </c>
      <c r="CO155">
        <v>0</v>
      </c>
      <c r="CP155">
        <v>1</v>
      </c>
      <c r="CQ155">
        <v>1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1</v>
      </c>
      <c r="CZ155">
        <v>33</v>
      </c>
      <c r="DA155">
        <v>10</v>
      </c>
      <c r="DB155">
        <v>3</v>
      </c>
      <c r="DC155">
        <v>1</v>
      </c>
      <c r="DD155">
        <v>0</v>
      </c>
      <c r="DE155">
        <v>2</v>
      </c>
      <c r="DF155">
        <v>1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1</v>
      </c>
      <c r="DO155">
        <v>2</v>
      </c>
      <c r="DP155">
        <v>10</v>
      </c>
      <c r="DQ155">
        <v>21</v>
      </c>
      <c r="DR155">
        <v>6</v>
      </c>
      <c r="DS155">
        <v>1</v>
      </c>
      <c r="DT155">
        <v>1</v>
      </c>
      <c r="DU155">
        <v>0</v>
      </c>
      <c r="DV155">
        <v>0</v>
      </c>
      <c r="DW155">
        <v>2</v>
      </c>
      <c r="DX155">
        <v>2</v>
      </c>
      <c r="DY155">
        <v>1</v>
      </c>
      <c r="DZ155">
        <v>0</v>
      </c>
      <c r="EA155">
        <v>0</v>
      </c>
      <c r="EB155">
        <v>0</v>
      </c>
      <c r="EC155">
        <v>1</v>
      </c>
      <c r="ED155">
        <v>0</v>
      </c>
      <c r="EE155">
        <v>7</v>
      </c>
      <c r="EF155">
        <v>21</v>
      </c>
      <c r="EG155">
        <v>11</v>
      </c>
      <c r="EH155">
        <v>4</v>
      </c>
      <c r="EI155">
        <v>1</v>
      </c>
      <c r="EJ155">
        <v>1</v>
      </c>
      <c r="EK155">
        <v>1</v>
      </c>
      <c r="EL155">
        <v>2</v>
      </c>
      <c r="EM155">
        <v>1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1</v>
      </c>
      <c r="ET155">
        <v>0</v>
      </c>
      <c r="EU155">
        <v>11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</row>
    <row r="156" spans="1:175">
      <c r="A156" t="s">
        <v>491</v>
      </c>
      <c r="B156" t="s">
        <v>484</v>
      </c>
      <c r="C156" t="str">
        <f>"240604"</f>
        <v>240604</v>
      </c>
      <c r="D156" t="s">
        <v>280</v>
      </c>
      <c r="E156">
        <v>5</v>
      </c>
      <c r="F156">
        <v>838</v>
      </c>
      <c r="G156">
        <v>640</v>
      </c>
      <c r="H156">
        <v>191</v>
      </c>
      <c r="I156">
        <v>449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449</v>
      </c>
      <c r="T156">
        <v>0</v>
      </c>
      <c r="U156">
        <v>0</v>
      </c>
      <c r="V156">
        <v>449</v>
      </c>
      <c r="W156">
        <v>19</v>
      </c>
      <c r="X156">
        <v>11</v>
      </c>
      <c r="Y156">
        <v>8</v>
      </c>
      <c r="Z156">
        <v>0</v>
      </c>
      <c r="AA156">
        <v>430</v>
      </c>
      <c r="AB156">
        <v>262</v>
      </c>
      <c r="AC156">
        <v>57</v>
      </c>
      <c r="AD156">
        <v>27</v>
      </c>
      <c r="AE156">
        <v>2</v>
      </c>
      <c r="AF156">
        <v>10</v>
      </c>
      <c r="AG156">
        <v>108</v>
      </c>
      <c r="AH156">
        <v>6</v>
      </c>
      <c r="AI156">
        <v>18</v>
      </c>
      <c r="AJ156">
        <v>2</v>
      </c>
      <c r="AK156">
        <v>1</v>
      </c>
      <c r="AL156">
        <v>4</v>
      </c>
      <c r="AM156">
        <v>4</v>
      </c>
      <c r="AN156">
        <v>7</v>
      </c>
      <c r="AO156">
        <v>12</v>
      </c>
      <c r="AP156">
        <v>4</v>
      </c>
      <c r="AQ156">
        <v>262</v>
      </c>
      <c r="AR156">
        <v>20</v>
      </c>
      <c r="AS156">
        <v>5</v>
      </c>
      <c r="AT156">
        <v>5</v>
      </c>
      <c r="AU156">
        <v>5</v>
      </c>
      <c r="AV156">
        <v>1</v>
      </c>
      <c r="AW156">
        <v>2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2</v>
      </c>
      <c r="BD156">
        <v>0</v>
      </c>
      <c r="BE156">
        <v>0</v>
      </c>
      <c r="BF156">
        <v>0</v>
      </c>
      <c r="BG156">
        <v>20</v>
      </c>
      <c r="BH156">
        <v>11</v>
      </c>
      <c r="BI156">
        <v>4</v>
      </c>
      <c r="BJ156">
        <v>0</v>
      </c>
      <c r="BK156">
        <v>2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3</v>
      </c>
      <c r="BR156">
        <v>0</v>
      </c>
      <c r="BS156">
        <v>2</v>
      </c>
      <c r="BT156">
        <v>11</v>
      </c>
      <c r="BU156">
        <v>23</v>
      </c>
      <c r="BV156">
        <v>11</v>
      </c>
      <c r="BW156">
        <v>0</v>
      </c>
      <c r="BX156">
        <v>4</v>
      </c>
      <c r="BY156">
        <v>3</v>
      </c>
      <c r="BZ156">
        <v>0</v>
      </c>
      <c r="CA156">
        <v>1</v>
      </c>
      <c r="CB156">
        <v>1</v>
      </c>
      <c r="CC156">
        <v>0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2</v>
      </c>
      <c r="CJ156">
        <v>23</v>
      </c>
      <c r="CK156">
        <v>29</v>
      </c>
      <c r="CL156">
        <v>4</v>
      </c>
      <c r="CM156">
        <v>16</v>
      </c>
      <c r="CN156">
        <v>4</v>
      </c>
      <c r="CO156">
        <v>0</v>
      </c>
      <c r="CP156">
        <v>0</v>
      </c>
      <c r="CQ156">
        <v>5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29</v>
      </c>
      <c r="DA156">
        <v>30</v>
      </c>
      <c r="DB156">
        <v>18</v>
      </c>
      <c r="DC156">
        <v>1</v>
      </c>
      <c r="DD156">
        <v>3</v>
      </c>
      <c r="DE156">
        <v>0</v>
      </c>
      <c r="DF156">
        <v>0</v>
      </c>
      <c r="DG156">
        <v>2</v>
      </c>
      <c r="DH156">
        <v>0</v>
      </c>
      <c r="DI156">
        <v>0</v>
      </c>
      <c r="DJ156">
        <v>1</v>
      </c>
      <c r="DK156">
        <v>1</v>
      </c>
      <c r="DL156">
        <v>0</v>
      </c>
      <c r="DM156">
        <v>1</v>
      </c>
      <c r="DN156">
        <v>0</v>
      </c>
      <c r="DO156">
        <v>3</v>
      </c>
      <c r="DP156">
        <v>30</v>
      </c>
      <c r="DQ156">
        <v>37</v>
      </c>
      <c r="DR156">
        <v>11</v>
      </c>
      <c r="DS156">
        <v>1</v>
      </c>
      <c r="DT156">
        <v>4</v>
      </c>
      <c r="DU156">
        <v>0</v>
      </c>
      <c r="DV156">
        <v>0</v>
      </c>
      <c r="DW156">
        <v>2</v>
      </c>
      <c r="DX156">
        <v>1</v>
      </c>
      <c r="DY156">
        <v>2</v>
      </c>
      <c r="DZ156">
        <v>0</v>
      </c>
      <c r="EA156">
        <v>2</v>
      </c>
      <c r="EB156">
        <v>0</v>
      </c>
      <c r="EC156">
        <v>0</v>
      </c>
      <c r="ED156">
        <v>0</v>
      </c>
      <c r="EE156">
        <v>14</v>
      </c>
      <c r="EF156">
        <v>37</v>
      </c>
      <c r="EG156">
        <v>17</v>
      </c>
      <c r="EH156">
        <v>8</v>
      </c>
      <c r="EI156">
        <v>3</v>
      </c>
      <c r="EJ156">
        <v>0</v>
      </c>
      <c r="EK156">
        <v>0</v>
      </c>
      <c r="EL156">
        <v>1</v>
      </c>
      <c r="EM156">
        <v>1</v>
      </c>
      <c r="EN156">
        <v>1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3</v>
      </c>
      <c r="EU156">
        <v>17</v>
      </c>
      <c r="EV156">
        <v>1</v>
      </c>
      <c r="EW156">
        <v>0</v>
      </c>
      <c r="EX156">
        <v>0</v>
      </c>
      <c r="EY156">
        <v>0</v>
      </c>
      <c r="EZ156">
        <v>0</v>
      </c>
      <c r="FA156">
        <v>1</v>
      </c>
      <c r="FB156">
        <v>0</v>
      </c>
      <c r="FC156">
        <v>0</v>
      </c>
      <c r="FD156">
        <v>0</v>
      </c>
      <c r="FE156">
        <v>1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</row>
    <row r="157" spans="1:175">
      <c r="A157" t="s">
        <v>490</v>
      </c>
      <c r="B157" t="s">
        <v>484</v>
      </c>
      <c r="C157" t="str">
        <f>"240604"</f>
        <v>240604</v>
      </c>
      <c r="D157" t="s">
        <v>280</v>
      </c>
      <c r="E157">
        <v>6</v>
      </c>
      <c r="F157">
        <v>964</v>
      </c>
      <c r="G157">
        <v>720</v>
      </c>
      <c r="H157">
        <v>220</v>
      </c>
      <c r="I157">
        <v>500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500</v>
      </c>
      <c r="T157">
        <v>0</v>
      </c>
      <c r="U157">
        <v>0</v>
      </c>
      <c r="V157">
        <v>500</v>
      </c>
      <c r="W157">
        <v>17</v>
      </c>
      <c r="X157">
        <v>12</v>
      </c>
      <c r="Y157">
        <v>5</v>
      </c>
      <c r="Z157">
        <v>0</v>
      </c>
      <c r="AA157">
        <v>483</v>
      </c>
      <c r="AB157">
        <v>276</v>
      </c>
      <c r="AC157">
        <v>57</v>
      </c>
      <c r="AD157">
        <v>15</v>
      </c>
      <c r="AE157">
        <v>4</v>
      </c>
      <c r="AF157">
        <v>10</v>
      </c>
      <c r="AG157">
        <v>130</v>
      </c>
      <c r="AH157">
        <v>4</v>
      </c>
      <c r="AI157">
        <v>11</v>
      </c>
      <c r="AJ157">
        <v>1</v>
      </c>
      <c r="AK157">
        <v>3</v>
      </c>
      <c r="AL157">
        <v>3</v>
      </c>
      <c r="AM157">
        <v>0</v>
      </c>
      <c r="AN157">
        <v>2</v>
      </c>
      <c r="AO157">
        <v>24</v>
      </c>
      <c r="AP157">
        <v>12</v>
      </c>
      <c r="AQ157">
        <v>276</v>
      </c>
      <c r="AR157">
        <v>43</v>
      </c>
      <c r="AS157">
        <v>8</v>
      </c>
      <c r="AT157">
        <v>15</v>
      </c>
      <c r="AU157">
        <v>11</v>
      </c>
      <c r="AV157">
        <v>0</v>
      </c>
      <c r="AW157">
        <v>0</v>
      </c>
      <c r="AX157">
        <v>0</v>
      </c>
      <c r="AY157">
        <v>1</v>
      </c>
      <c r="AZ157">
        <v>0</v>
      </c>
      <c r="BA157">
        <v>0</v>
      </c>
      <c r="BB157">
        <v>0</v>
      </c>
      <c r="BC157">
        <v>6</v>
      </c>
      <c r="BD157">
        <v>0</v>
      </c>
      <c r="BE157">
        <v>0</v>
      </c>
      <c r="BF157">
        <v>2</v>
      </c>
      <c r="BG157">
        <v>43</v>
      </c>
      <c r="BH157">
        <v>13</v>
      </c>
      <c r="BI157">
        <v>2</v>
      </c>
      <c r="BJ157">
        <v>0</v>
      </c>
      <c r="BK157">
        <v>4</v>
      </c>
      <c r="BL157">
        <v>2</v>
      </c>
      <c r="BM157">
        <v>0</v>
      </c>
      <c r="BN157">
        <v>0</v>
      </c>
      <c r="BO157">
        <v>1</v>
      </c>
      <c r="BP157">
        <v>2</v>
      </c>
      <c r="BQ157">
        <v>2</v>
      </c>
      <c r="BR157">
        <v>0</v>
      </c>
      <c r="BS157">
        <v>0</v>
      </c>
      <c r="BT157">
        <v>13</v>
      </c>
      <c r="BU157">
        <v>22</v>
      </c>
      <c r="BV157">
        <v>14</v>
      </c>
      <c r="BW157">
        <v>1</v>
      </c>
      <c r="BX157">
        <v>3</v>
      </c>
      <c r="BY157">
        <v>0</v>
      </c>
      <c r="BZ157">
        <v>0</v>
      </c>
      <c r="CA157">
        <v>0</v>
      </c>
      <c r="CB157">
        <v>1</v>
      </c>
      <c r="CC157">
        <v>0</v>
      </c>
      <c r="CD157">
        <v>1</v>
      </c>
      <c r="CE157">
        <v>0</v>
      </c>
      <c r="CF157">
        <v>0</v>
      </c>
      <c r="CG157">
        <v>0</v>
      </c>
      <c r="CH157">
        <v>0</v>
      </c>
      <c r="CI157">
        <v>2</v>
      </c>
      <c r="CJ157">
        <v>22</v>
      </c>
      <c r="CK157">
        <v>35</v>
      </c>
      <c r="CL157">
        <v>4</v>
      </c>
      <c r="CM157">
        <v>25</v>
      </c>
      <c r="CN157">
        <v>2</v>
      </c>
      <c r="CO157">
        <v>0</v>
      </c>
      <c r="CP157">
        <v>0</v>
      </c>
      <c r="CQ157">
        <v>1</v>
      </c>
      <c r="CR157">
        <v>1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1</v>
      </c>
      <c r="CY157">
        <v>1</v>
      </c>
      <c r="CZ157">
        <v>35</v>
      </c>
      <c r="DA157">
        <v>16</v>
      </c>
      <c r="DB157">
        <v>3</v>
      </c>
      <c r="DC157">
        <v>2</v>
      </c>
      <c r="DD157">
        <v>1</v>
      </c>
      <c r="DE157">
        <v>3</v>
      </c>
      <c r="DF157">
        <v>0</v>
      </c>
      <c r="DG157">
        <v>1</v>
      </c>
      <c r="DH157">
        <v>1</v>
      </c>
      <c r="DI157">
        <v>1</v>
      </c>
      <c r="DJ157">
        <v>0</v>
      </c>
      <c r="DK157">
        <v>1</v>
      </c>
      <c r="DL157">
        <v>0</v>
      </c>
      <c r="DM157">
        <v>2</v>
      </c>
      <c r="DN157">
        <v>1</v>
      </c>
      <c r="DO157">
        <v>0</v>
      </c>
      <c r="DP157">
        <v>16</v>
      </c>
      <c r="DQ157">
        <v>61</v>
      </c>
      <c r="DR157">
        <v>16</v>
      </c>
      <c r="DS157">
        <v>2</v>
      </c>
      <c r="DT157">
        <v>3</v>
      </c>
      <c r="DU157">
        <v>2</v>
      </c>
      <c r="DV157">
        <v>0</v>
      </c>
      <c r="DW157">
        <v>2</v>
      </c>
      <c r="DX157">
        <v>0</v>
      </c>
      <c r="DY157">
        <v>2</v>
      </c>
      <c r="DZ157">
        <v>1</v>
      </c>
      <c r="EA157">
        <v>0</v>
      </c>
      <c r="EB157">
        <v>2</v>
      </c>
      <c r="EC157">
        <v>0</v>
      </c>
      <c r="ED157">
        <v>1</v>
      </c>
      <c r="EE157">
        <v>30</v>
      </c>
      <c r="EF157">
        <v>61</v>
      </c>
      <c r="EG157">
        <v>13</v>
      </c>
      <c r="EH157">
        <v>4</v>
      </c>
      <c r="EI157">
        <v>1</v>
      </c>
      <c r="EJ157">
        <v>1</v>
      </c>
      <c r="EK157">
        <v>1</v>
      </c>
      <c r="EL157">
        <v>1</v>
      </c>
      <c r="EM157">
        <v>2</v>
      </c>
      <c r="EN157">
        <v>1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2</v>
      </c>
      <c r="EU157">
        <v>13</v>
      </c>
      <c r="EV157">
        <v>4</v>
      </c>
      <c r="EW157">
        <v>4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4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</row>
    <row r="158" spans="1:175">
      <c r="A158" t="s">
        <v>489</v>
      </c>
      <c r="B158" t="s">
        <v>484</v>
      </c>
      <c r="C158" t="str">
        <f>"240604"</f>
        <v>240604</v>
      </c>
      <c r="D158" t="s">
        <v>483</v>
      </c>
      <c r="E158">
        <v>7</v>
      </c>
      <c r="F158">
        <v>495</v>
      </c>
      <c r="G158">
        <v>380</v>
      </c>
      <c r="H158">
        <v>142</v>
      </c>
      <c r="I158">
        <v>238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238</v>
      </c>
      <c r="T158">
        <v>0</v>
      </c>
      <c r="U158">
        <v>1</v>
      </c>
      <c r="V158">
        <v>237</v>
      </c>
      <c r="W158">
        <v>7</v>
      </c>
      <c r="X158">
        <v>6</v>
      </c>
      <c r="Y158">
        <v>1</v>
      </c>
      <c r="Z158">
        <v>0</v>
      </c>
      <c r="AA158">
        <v>230</v>
      </c>
      <c r="AB158">
        <v>128</v>
      </c>
      <c r="AC158">
        <v>32</v>
      </c>
      <c r="AD158">
        <v>10</v>
      </c>
      <c r="AE158">
        <v>1</v>
      </c>
      <c r="AF158">
        <v>0</v>
      </c>
      <c r="AG158">
        <v>38</v>
      </c>
      <c r="AH158">
        <v>1</v>
      </c>
      <c r="AI158">
        <v>5</v>
      </c>
      <c r="AJ158">
        <v>1</v>
      </c>
      <c r="AK158">
        <v>5</v>
      </c>
      <c r="AL158">
        <v>0</v>
      </c>
      <c r="AM158">
        <v>1</v>
      </c>
      <c r="AN158">
        <v>6</v>
      </c>
      <c r="AO158">
        <v>19</v>
      </c>
      <c r="AP158">
        <v>9</v>
      </c>
      <c r="AQ158">
        <v>128</v>
      </c>
      <c r="AR158">
        <v>14</v>
      </c>
      <c r="AS158">
        <v>5</v>
      </c>
      <c r="AT158">
        <v>2</v>
      </c>
      <c r="AU158">
        <v>1</v>
      </c>
      <c r="AV158">
        <v>5</v>
      </c>
      <c r="AW158">
        <v>1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14</v>
      </c>
      <c r="BH158">
        <v>20</v>
      </c>
      <c r="BI158">
        <v>1</v>
      </c>
      <c r="BJ158">
        <v>2</v>
      </c>
      <c r="BK158">
        <v>13</v>
      </c>
      <c r="BL158">
        <v>0</v>
      </c>
      <c r="BM158">
        <v>0</v>
      </c>
      <c r="BN158">
        <v>2</v>
      </c>
      <c r="BO158">
        <v>0</v>
      </c>
      <c r="BP158">
        <v>1</v>
      </c>
      <c r="BQ158">
        <v>1</v>
      </c>
      <c r="BR158">
        <v>0</v>
      </c>
      <c r="BS158">
        <v>0</v>
      </c>
      <c r="BT158">
        <v>20</v>
      </c>
      <c r="BU158">
        <v>5</v>
      </c>
      <c r="BV158">
        <v>0</v>
      </c>
      <c r="BW158">
        <v>0</v>
      </c>
      <c r="BX158">
        <v>1</v>
      </c>
      <c r="BY158">
        <v>0</v>
      </c>
      <c r="BZ158">
        <v>0</v>
      </c>
      <c r="CA158">
        <v>1</v>
      </c>
      <c r="CB158">
        <v>0</v>
      </c>
      <c r="CC158">
        <v>0</v>
      </c>
      <c r="CD158">
        <v>1</v>
      </c>
      <c r="CE158">
        <v>0</v>
      </c>
      <c r="CF158">
        <v>0</v>
      </c>
      <c r="CG158">
        <v>0</v>
      </c>
      <c r="CH158">
        <v>1</v>
      </c>
      <c r="CI158">
        <v>1</v>
      </c>
      <c r="CJ158">
        <v>5</v>
      </c>
      <c r="CK158">
        <v>13</v>
      </c>
      <c r="CL158">
        <v>2</v>
      </c>
      <c r="CM158">
        <v>8</v>
      </c>
      <c r="CN158">
        <v>1</v>
      </c>
      <c r="CO158">
        <v>0</v>
      </c>
      <c r="CP158">
        <v>0</v>
      </c>
      <c r="CQ158">
        <v>2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13</v>
      </c>
      <c r="DA158">
        <v>14</v>
      </c>
      <c r="DB158">
        <v>6</v>
      </c>
      <c r="DC158">
        <v>2</v>
      </c>
      <c r="DD158">
        <v>1</v>
      </c>
      <c r="DE158">
        <v>2</v>
      </c>
      <c r="DF158">
        <v>1</v>
      </c>
      <c r="DG158">
        <v>0</v>
      </c>
      <c r="DH158">
        <v>0</v>
      </c>
      <c r="DI158">
        <v>1</v>
      </c>
      <c r="DJ158">
        <v>0</v>
      </c>
      <c r="DK158">
        <v>1</v>
      </c>
      <c r="DL158">
        <v>0</v>
      </c>
      <c r="DM158">
        <v>0</v>
      </c>
      <c r="DN158">
        <v>0</v>
      </c>
      <c r="DO158">
        <v>0</v>
      </c>
      <c r="DP158">
        <v>14</v>
      </c>
      <c r="DQ158">
        <v>30</v>
      </c>
      <c r="DR158">
        <v>5</v>
      </c>
      <c r="DS158">
        <v>1</v>
      </c>
      <c r="DT158">
        <v>2</v>
      </c>
      <c r="DU158">
        <v>2</v>
      </c>
      <c r="DV158">
        <v>0</v>
      </c>
      <c r="DW158">
        <v>0</v>
      </c>
      <c r="DX158">
        <v>1</v>
      </c>
      <c r="DY158">
        <v>5</v>
      </c>
      <c r="DZ158">
        <v>0</v>
      </c>
      <c r="EA158">
        <v>1</v>
      </c>
      <c r="EB158">
        <v>0</v>
      </c>
      <c r="EC158">
        <v>0</v>
      </c>
      <c r="ED158">
        <v>2</v>
      </c>
      <c r="EE158">
        <v>11</v>
      </c>
      <c r="EF158">
        <v>30</v>
      </c>
      <c r="EG158">
        <v>5</v>
      </c>
      <c r="EH158">
        <v>5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5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1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1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1</v>
      </c>
    </row>
    <row r="159" spans="1:175">
      <c r="A159" t="s">
        <v>488</v>
      </c>
      <c r="B159" t="s">
        <v>484</v>
      </c>
      <c r="C159" t="str">
        <f>"240604"</f>
        <v>240604</v>
      </c>
      <c r="D159" t="s">
        <v>132</v>
      </c>
      <c r="E159">
        <v>8</v>
      </c>
      <c r="F159">
        <v>637</v>
      </c>
      <c r="G159">
        <v>480</v>
      </c>
      <c r="H159">
        <v>233</v>
      </c>
      <c r="I159">
        <v>247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247</v>
      </c>
      <c r="T159">
        <v>0</v>
      </c>
      <c r="U159">
        <v>0</v>
      </c>
      <c r="V159">
        <v>247</v>
      </c>
      <c r="W159">
        <v>11</v>
      </c>
      <c r="X159">
        <v>8</v>
      </c>
      <c r="Y159">
        <v>3</v>
      </c>
      <c r="Z159">
        <v>0</v>
      </c>
      <c r="AA159">
        <v>236</v>
      </c>
      <c r="AB159">
        <v>94</v>
      </c>
      <c r="AC159">
        <v>19</v>
      </c>
      <c r="AD159">
        <v>4</v>
      </c>
      <c r="AE159">
        <v>1</v>
      </c>
      <c r="AF159">
        <v>2</v>
      </c>
      <c r="AG159">
        <v>42</v>
      </c>
      <c r="AH159">
        <v>1</v>
      </c>
      <c r="AI159">
        <v>3</v>
      </c>
      <c r="AJ159">
        <v>1</v>
      </c>
      <c r="AK159">
        <v>4</v>
      </c>
      <c r="AL159">
        <v>1</v>
      </c>
      <c r="AM159">
        <v>0</v>
      </c>
      <c r="AN159">
        <v>7</v>
      </c>
      <c r="AO159">
        <v>4</v>
      </c>
      <c r="AP159">
        <v>5</v>
      </c>
      <c r="AQ159">
        <v>94</v>
      </c>
      <c r="AR159">
        <v>34</v>
      </c>
      <c r="AS159">
        <v>13</v>
      </c>
      <c r="AT159">
        <v>3</v>
      </c>
      <c r="AU159">
        <v>10</v>
      </c>
      <c r="AV159">
        <v>5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1</v>
      </c>
      <c r="BG159">
        <v>34</v>
      </c>
      <c r="BH159">
        <v>10</v>
      </c>
      <c r="BI159">
        <v>1</v>
      </c>
      <c r="BJ159">
        <v>0</v>
      </c>
      <c r="BK159">
        <v>5</v>
      </c>
      <c r="BL159">
        <v>0</v>
      </c>
      <c r="BM159">
        <v>0</v>
      </c>
      <c r="BN159">
        <v>0</v>
      </c>
      <c r="BO159">
        <v>0</v>
      </c>
      <c r="BP159">
        <v>3</v>
      </c>
      <c r="BQ159">
        <v>0</v>
      </c>
      <c r="BR159">
        <v>0</v>
      </c>
      <c r="BS159">
        <v>1</v>
      </c>
      <c r="BT159">
        <v>10</v>
      </c>
      <c r="BU159">
        <v>10</v>
      </c>
      <c r="BV159">
        <v>5</v>
      </c>
      <c r="BW159">
        <v>2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1</v>
      </c>
      <c r="CF159">
        <v>0</v>
      </c>
      <c r="CG159">
        <v>1</v>
      </c>
      <c r="CH159">
        <v>0</v>
      </c>
      <c r="CI159">
        <v>1</v>
      </c>
      <c r="CJ159">
        <v>10</v>
      </c>
      <c r="CK159">
        <v>44</v>
      </c>
      <c r="CL159">
        <v>4</v>
      </c>
      <c r="CM159">
        <v>34</v>
      </c>
      <c r="CN159">
        <v>0</v>
      </c>
      <c r="CO159">
        <v>0</v>
      </c>
      <c r="CP159">
        <v>0</v>
      </c>
      <c r="CQ159">
        <v>0</v>
      </c>
      <c r="CR159">
        <v>5</v>
      </c>
      <c r="CS159">
        <v>0</v>
      </c>
      <c r="CT159">
        <v>0</v>
      </c>
      <c r="CU159">
        <v>0</v>
      </c>
      <c r="CV159">
        <v>0</v>
      </c>
      <c r="CW159">
        <v>1</v>
      </c>
      <c r="CX159">
        <v>0</v>
      </c>
      <c r="CY159">
        <v>0</v>
      </c>
      <c r="CZ159">
        <v>44</v>
      </c>
      <c r="DA159">
        <v>13</v>
      </c>
      <c r="DB159">
        <v>4</v>
      </c>
      <c r="DC159">
        <v>2</v>
      </c>
      <c r="DD159">
        <v>2</v>
      </c>
      <c r="DE159">
        <v>0</v>
      </c>
      <c r="DF159">
        <v>0</v>
      </c>
      <c r="DG159">
        <v>5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13</v>
      </c>
      <c r="DQ159">
        <v>24</v>
      </c>
      <c r="DR159">
        <v>7</v>
      </c>
      <c r="DS159">
        <v>1</v>
      </c>
      <c r="DT159">
        <v>0</v>
      </c>
      <c r="DU159">
        <v>0</v>
      </c>
      <c r="DV159">
        <v>0</v>
      </c>
      <c r="DW159">
        <v>0</v>
      </c>
      <c r="DX159">
        <v>2</v>
      </c>
      <c r="DY159">
        <v>2</v>
      </c>
      <c r="DZ159">
        <v>0</v>
      </c>
      <c r="EA159">
        <v>0</v>
      </c>
      <c r="EB159">
        <v>4</v>
      </c>
      <c r="EC159">
        <v>1</v>
      </c>
      <c r="ED159">
        <v>0</v>
      </c>
      <c r="EE159">
        <v>7</v>
      </c>
      <c r="EF159">
        <v>24</v>
      </c>
      <c r="EG159">
        <v>6</v>
      </c>
      <c r="EH159">
        <v>5</v>
      </c>
      <c r="EI159">
        <v>1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6</v>
      </c>
      <c r="EV159">
        <v>1</v>
      </c>
      <c r="EW159">
        <v>1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1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</row>
    <row r="160" spans="1:175">
      <c r="A160" t="s">
        <v>487</v>
      </c>
      <c r="B160" t="s">
        <v>484</v>
      </c>
      <c r="C160" t="str">
        <f>"240604"</f>
        <v>240604</v>
      </c>
      <c r="D160" t="s">
        <v>486</v>
      </c>
      <c r="E160">
        <v>9</v>
      </c>
      <c r="F160">
        <v>397</v>
      </c>
      <c r="G160">
        <v>310</v>
      </c>
      <c r="H160">
        <v>145</v>
      </c>
      <c r="I160">
        <v>165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165</v>
      </c>
      <c r="T160">
        <v>0</v>
      </c>
      <c r="U160">
        <v>0</v>
      </c>
      <c r="V160">
        <v>165</v>
      </c>
      <c r="W160">
        <v>5</v>
      </c>
      <c r="X160">
        <v>5</v>
      </c>
      <c r="Y160">
        <v>0</v>
      </c>
      <c r="Z160">
        <v>0</v>
      </c>
      <c r="AA160">
        <v>160</v>
      </c>
      <c r="AB160">
        <v>83</v>
      </c>
      <c r="AC160">
        <v>25</v>
      </c>
      <c r="AD160">
        <v>5</v>
      </c>
      <c r="AE160">
        <v>2</v>
      </c>
      <c r="AF160">
        <v>5</v>
      </c>
      <c r="AG160">
        <v>24</v>
      </c>
      <c r="AH160">
        <v>1</v>
      </c>
      <c r="AI160">
        <v>5</v>
      </c>
      <c r="AJ160">
        <v>1</v>
      </c>
      <c r="AK160">
        <v>0</v>
      </c>
      <c r="AL160">
        <v>0</v>
      </c>
      <c r="AM160">
        <v>1</v>
      </c>
      <c r="AN160">
        <v>3</v>
      </c>
      <c r="AO160">
        <v>4</v>
      </c>
      <c r="AP160">
        <v>7</v>
      </c>
      <c r="AQ160">
        <v>83</v>
      </c>
      <c r="AR160">
        <v>17</v>
      </c>
      <c r="AS160">
        <v>7</v>
      </c>
      <c r="AT160">
        <v>4</v>
      </c>
      <c r="AU160">
        <v>2</v>
      </c>
      <c r="AV160">
        <v>0</v>
      </c>
      <c r="AW160">
        <v>1</v>
      </c>
      <c r="AX160">
        <v>0</v>
      </c>
      <c r="AY160">
        <v>0</v>
      </c>
      <c r="AZ160">
        <v>1</v>
      </c>
      <c r="BA160">
        <v>0</v>
      </c>
      <c r="BB160">
        <v>0</v>
      </c>
      <c r="BC160">
        <v>0</v>
      </c>
      <c r="BD160">
        <v>0</v>
      </c>
      <c r="BE160">
        <v>1</v>
      </c>
      <c r="BF160">
        <v>1</v>
      </c>
      <c r="BG160">
        <v>17</v>
      </c>
      <c r="BH160">
        <v>7</v>
      </c>
      <c r="BI160">
        <v>1</v>
      </c>
      <c r="BJ160">
        <v>0</v>
      </c>
      <c r="BK160">
        <v>4</v>
      </c>
      <c r="BL160">
        <v>0</v>
      </c>
      <c r="BM160">
        <v>1</v>
      </c>
      <c r="BN160">
        <v>0</v>
      </c>
      <c r="BO160">
        <v>0</v>
      </c>
      <c r="BP160">
        <v>0</v>
      </c>
      <c r="BQ160">
        <v>0</v>
      </c>
      <c r="BR160">
        <v>1</v>
      </c>
      <c r="BS160">
        <v>0</v>
      </c>
      <c r="BT160">
        <v>7</v>
      </c>
      <c r="BU160">
        <v>2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1</v>
      </c>
      <c r="CB160">
        <v>0</v>
      </c>
      <c r="CC160">
        <v>0</v>
      </c>
      <c r="CD160">
        <v>0</v>
      </c>
      <c r="CE160">
        <v>1</v>
      </c>
      <c r="CF160">
        <v>0</v>
      </c>
      <c r="CG160">
        <v>0</v>
      </c>
      <c r="CH160">
        <v>0</v>
      </c>
      <c r="CI160">
        <v>0</v>
      </c>
      <c r="CJ160">
        <v>2</v>
      </c>
      <c r="CK160">
        <v>5</v>
      </c>
      <c r="CL160">
        <v>1</v>
      </c>
      <c r="CM160">
        <v>3</v>
      </c>
      <c r="CN160">
        <v>0</v>
      </c>
      <c r="CO160">
        <v>0</v>
      </c>
      <c r="CP160">
        <v>0</v>
      </c>
      <c r="CQ160">
        <v>1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5</v>
      </c>
      <c r="DA160">
        <v>10</v>
      </c>
      <c r="DB160">
        <v>3</v>
      </c>
      <c r="DC160">
        <v>2</v>
      </c>
      <c r="DD160">
        <v>0</v>
      </c>
      <c r="DE160">
        <v>2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3</v>
      </c>
      <c r="DN160">
        <v>0</v>
      </c>
      <c r="DO160">
        <v>0</v>
      </c>
      <c r="DP160">
        <v>10</v>
      </c>
      <c r="DQ160">
        <v>27</v>
      </c>
      <c r="DR160">
        <v>6</v>
      </c>
      <c r="DS160">
        <v>1</v>
      </c>
      <c r="DT160">
        <v>1</v>
      </c>
      <c r="DU160">
        <v>1</v>
      </c>
      <c r="DV160">
        <v>0</v>
      </c>
      <c r="DW160">
        <v>1</v>
      </c>
      <c r="DX160">
        <v>3</v>
      </c>
      <c r="DY160">
        <v>1</v>
      </c>
      <c r="DZ160">
        <v>0</v>
      </c>
      <c r="EA160">
        <v>0</v>
      </c>
      <c r="EB160">
        <v>3</v>
      </c>
      <c r="EC160">
        <v>1</v>
      </c>
      <c r="ED160">
        <v>0</v>
      </c>
      <c r="EE160">
        <v>9</v>
      </c>
      <c r="EF160">
        <v>27</v>
      </c>
      <c r="EG160">
        <v>9</v>
      </c>
      <c r="EH160">
        <v>5</v>
      </c>
      <c r="EI160">
        <v>2</v>
      </c>
      <c r="EJ160">
        <v>0</v>
      </c>
      <c r="EK160">
        <v>1</v>
      </c>
      <c r="EL160">
        <v>1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9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</row>
    <row r="161" spans="1:175">
      <c r="A161" t="s">
        <v>485</v>
      </c>
      <c r="B161" t="s">
        <v>484</v>
      </c>
      <c r="C161" t="str">
        <f>"240604"</f>
        <v>240604</v>
      </c>
      <c r="D161" t="s">
        <v>483</v>
      </c>
      <c r="E161">
        <v>10</v>
      </c>
      <c r="F161">
        <v>291</v>
      </c>
      <c r="G161">
        <v>220</v>
      </c>
      <c r="H161">
        <v>110</v>
      </c>
      <c r="I161">
        <v>110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110</v>
      </c>
      <c r="T161">
        <v>0</v>
      </c>
      <c r="U161">
        <v>0</v>
      </c>
      <c r="V161">
        <v>110</v>
      </c>
      <c r="W161">
        <v>0</v>
      </c>
      <c r="X161">
        <v>0</v>
      </c>
      <c r="Y161">
        <v>0</v>
      </c>
      <c r="Z161">
        <v>0</v>
      </c>
      <c r="AA161">
        <v>110</v>
      </c>
      <c r="AB161">
        <v>53</v>
      </c>
      <c r="AC161">
        <v>10</v>
      </c>
      <c r="AD161">
        <v>7</v>
      </c>
      <c r="AE161">
        <v>0</v>
      </c>
      <c r="AF161">
        <v>0</v>
      </c>
      <c r="AG161">
        <v>25</v>
      </c>
      <c r="AH161">
        <v>2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1</v>
      </c>
      <c r="AO161">
        <v>7</v>
      </c>
      <c r="AP161">
        <v>1</v>
      </c>
      <c r="AQ161">
        <v>53</v>
      </c>
      <c r="AR161">
        <v>16</v>
      </c>
      <c r="AS161">
        <v>1</v>
      </c>
      <c r="AT161">
        <v>1</v>
      </c>
      <c r="AU161">
        <v>7</v>
      </c>
      <c r="AV161">
        <v>0</v>
      </c>
      <c r="AW161">
        <v>0</v>
      </c>
      <c r="AX161">
        <v>0</v>
      </c>
      <c r="AY161">
        <v>0</v>
      </c>
      <c r="AZ161">
        <v>2</v>
      </c>
      <c r="BA161">
        <v>0</v>
      </c>
      <c r="BB161">
        <v>0</v>
      </c>
      <c r="BC161">
        <v>0</v>
      </c>
      <c r="BD161">
        <v>1</v>
      </c>
      <c r="BE161">
        <v>3</v>
      </c>
      <c r="BF161">
        <v>1</v>
      </c>
      <c r="BG161">
        <v>16</v>
      </c>
      <c r="BH161">
        <v>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1</v>
      </c>
      <c r="BU161">
        <v>5</v>
      </c>
      <c r="BV161">
        <v>2</v>
      </c>
      <c r="BW161">
        <v>0</v>
      </c>
      <c r="BX161">
        <v>0</v>
      </c>
      <c r="BY161">
        <v>1</v>
      </c>
      <c r="BZ161">
        <v>0</v>
      </c>
      <c r="CA161">
        <v>1</v>
      </c>
      <c r="CB161">
        <v>1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5</v>
      </c>
      <c r="CK161">
        <v>15</v>
      </c>
      <c r="CL161">
        <v>1</v>
      </c>
      <c r="CM161">
        <v>9</v>
      </c>
      <c r="CN161">
        <v>1</v>
      </c>
      <c r="CO161">
        <v>0</v>
      </c>
      <c r="CP161">
        <v>1</v>
      </c>
      <c r="CQ161">
        <v>1</v>
      </c>
      <c r="CR161">
        <v>0</v>
      </c>
      <c r="CS161">
        <v>2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15</v>
      </c>
      <c r="DA161">
        <v>8</v>
      </c>
      <c r="DB161">
        <v>2</v>
      </c>
      <c r="DC161">
        <v>0</v>
      </c>
      <c r="DD161">
        <v>0</v>
      </c>
      <c r="DE161">
        <v>0</v>
      </c>
      <c r="DF161">
        <v>0</v>
      </c>
      <c r="DG161">
        <v>1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2</v>
      </c>
      <c r="DN161">
        <v>0</v>
      </c>
      <c r="DO161">
        <v>3</v>
      </c>
      <c r="DP161">
        <v>8</v>
      </c>
      <c r="DQ161">
        <v>6</v>
      </c>
      <c r="DR161">
        <v>3</v>
      </c>
      <c r="DS161">
        <v>0</v>
      </c>
      <c r="DT161">
        <v>0</v>
      </c>
      <c r="DU161">
        <v>0</v>
      </c>
      <c r="DV161">
        <v>0</v>
      </c>
      <c r="DW161">
        <v>1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2</v>
      </c>
      <c r="EF161">
        <v>6</v>
      </c>
      <c r="EG161">
        <v>5</v>
      </c>
      <c r="EH161">
        <v>1</v>
      </c>
      <c r="EI161">
        <v>3</v>
      </c>
      <c r="EJ161">
        <v>0</v>
      </c>
      <c r="EK161">
        <v>0</v>
      </c>
      <c r="EL161">
        <v>0</v>
      </c>
      <c r="EM161">
        <v>1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5</v>
      </c>
      <c r="EV161">
        <v>1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1</v>
      </c>
      <c r="FD161">
        <v>0</v>
      </c>
      <c r="FE161">
        <v>1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</row>
    <row r="162" spans="1:175">
      <c r="A162" t="s">
        <v>482</v>
      </c>
      <c r="B162" t="s">
        <v>470</v>
      </c>
      <c r="C162" t="str">
        <f>"240605"</f>
        <v>240605</v>
      </c>
      <c r="D162" t="s">
        <v>480</v>
      </c>
      <c r="E162">
        <v>1</v>
      </c>
      <c r="F162">
        <v>998</v>
      </c>
      <c r="G162">
        <v>760</v>
      </c>
      <c r="H162">
        <v>305</v>
      </c>
      <c r="I162">
        <v>455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455</v>
      </c>
      <c r="T162">
        <v>0</v>
      </c>
      <c r="U162">
        <v>0</v>
      </c>
      <c r="V162">
        <v>455</v>
      </c>
      <c r="W162">
        <v>16</v>
      </c>
      <c r="X162">
        <v>9</v>
      </c>
      <c r="Y162">
        <v>7</v>
      </c>
      <c r="Z162">
        <v>0</v>
      </c>
      <c r="AA162">
        <v>439</v>
      </c>
      <c r="AB162">
        <v>150</v>
      </c>
      <c r="AC162">
        <v>29</v>
      </c>
      <c r="AD162">
        <v>10</v>
      </c>
      <c r="AE162">
        <v>1</v>
      </c>
      <c r="AF162">
        <v>3</v>
      </c>
      <c r="AG162">
        <v>82</v>
      </c>
      <c r="AH162">
        <v>1</v>
      </c>
      <c r="AI162">
        <v>8</v>
      </c>
      <c r="AJ162">
        <v>0</v>
      </c>
      <c r="AK162">
        <v>0</v>
      </c>
      <c r="AL162">
        <v>0</v>
      </c>
      <c r="AM162">
        <v>2</v>
      </c>
      <c r="AN162">
        <v>3</v>
      </c>
      <c r="AO162">
        <v>4</v>
      </c>
      <c r="AP162">
        <v>7</v>
      </c>
      <c r="AQ162">
        <v>150</v>
      </c>
      <c r="AR162">
        <v>64</v>
      </c>
      <c r="AS162">
        <v>21</v>
      </c>
      <c r="AT162">
        <v>12</v>
      </c>
      <c r="AU162">
        <v>9</v>
      </c>
      <c r="AV162">
        <v>18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1</v>
      </c>
      <c r="BD162">
        <v>1</v>
      </c>
      <c r="BE162">
        <v>1</v>
      </c>
      <c r="BF162">
        <v>1</v>
      </c>
      <c r="BG162">
        <v>64</v>
      </c>
      <c r="BH162">
        <v>10</v>
      </c>
      <c r="BI162">
        <v>2</v>
      </c>
      <c r="BJ162">
        <v>4</v>
      </c>
      <c r="BK162">
        <v>1</v>
      </c>
      <c r="BL162">
        <v>0</v>
      </c>
      <c r="BM162">
        <v>1</v>
      </c>
      <c r="BN162">
        <v>0</v>
      </c>
      <c r="BO162">
        <v>0</v>
      </c>
      <c r="BP162">
        <v>1</v>
      </c>
      <c r="BQ162">
        <v>1</v>
      </c>
      <c r="BR162">
        <v>0</v>
      </c>
      <c r="BS162">
        <v>0</v>
      </c>
      <c r="BT162">
        <v>10</v>
      </c>
      <c r="BU162">
        <v>22</v>
      </c>
      <c r="BV162">
        <v>11</v>
      </c>
      <c r="BW162">
        <v>2</v>
      </c>
      <c r="BX162">
        <v>4</v>
      </c>
      <c r="BY162">
        <v>2</v>
      </c>
      <c r="BZ162">
        <v>0</v>
      </c>
      <c r="CA162">
        <v>0</v>
      </c>
      <c r="CB162">
        <v>1</v>
      </c>
      <c r="CC162">
        <v>0</v>
      </c>
      <c r="CD162">
        <v>0</v>
      </c>
      <c r="CE162">
        <v>0</v>
      </c>
      <c r="CF162">
        <v>1</v>
      </c>
      <c r="CG162">
        <v>0</v>
      </c>
      <c r="CH162">
        <v>0</v>
      </c>
      <c r="CI162">
        <v>1</v>
      </c>
      <c r="CJ162">
        <v>22</v>
      </c>
      <c r="CK162">
        <v>94</v>
      </c>
      <c r="CL162">
        <v>7</v>
      </c>
      <c r="CM162">
        <v>82</v>
      </c>
      <c r="CN162">
        <v>1</v>
      </c>
      <c r="CO162">
        <v>0</v>
      </c>
      <c r="CP162">
        <v>0</v>
      </c>
      <c r="CQ162">
        <v>2</v>
      </c>
      <c r="CR162">
        <v>0</v>
      </c>
      <c r="CS162">
        <v>0</v>
      </c>
      <c r="CT162">
        <v>0</v>
      </c>
      <c r="CU162">
        <v>2</v>
      </c>
      <c r="CV162">
        <v>0</v>
      </c>
      <c r="CW162">
        <v>0</v>
      </c>
      <c r="CX162">
        <v>0</v>
      </c>
      <c r="CY162">
        <v>0</v>
      </c>
      <c r="CZ162">
        <v>94</v>
      </c>
      <c r="DA162">
        <v>28</v>
      </c>
      <c r="DB162">
        <v>11</v>
      </c>
      <c r="DC162">
        <v>3</v>
      </c>
      <c r="DD162">
        <v>3</v>
      </c>
      <c r="DE162">
        <v>0</v>
      </c>
      <c r="DF162">
        <v>0</v>
      </c>
      <c r="DG162">
        <v>5</v>
      </c>
      <c r="DH162">
        <v>1</v>
      </c>
      <c r="DI162">
        <v>0</v>
      </c>
      <c r="DJ162">
        <v>0</v>
      </c>
      <c r="DK162">
        <v>0</v>
      </c>
      <c r="DL162">
        <v>0</v>
      </c>
      <c r="DM162">
        <v>5</v>
      </c>
      <c r="DN162">
        <v>0</v>
      </c>
      <c r="DO162">
        <v>0</v>
      </c>
      <c r="DP162">
        <v>28</v>
      </c>
      <c r="DQ162">
        <v>55</v>
      </c>
      <c r="DR162">
        <v>20</v>
      </c>
      <c r="DS162">
        <v>0</v>
      </c>
      <c r="DT162">
        <v>5</v>
      </c>
      <c r="DU162">
        <v>2</v>
      </c>
      <c r="DV162">
        <v>0</v>
      </c>
      <c r="DW162">
        <v>4</v>
      </c>
      <c r="DX162">
        <v>2</v>
      </c>
      <c r="DY162">
        <v>1</v>
      </c>
      <c r="DZ162">
        <v>0</v>
      </c>
      <c r="EA162">
        <v>1</v>
      </c>
      <c r="EB162">
        <v>9</v>
      </c>
      <c r="EC162">
        <v>1</v>
      </c>
      <c r="ED162">
        <v>0</v>
      </c>
      <c r="EE162">
        <v>10</v>
      </c>
      <c r="EF162">
        <v>55</v>
      </c>
      <c r="EG162">
        <v>14</v>
      </c>
      <c r="EH162">
        <v>8</v>
      </c>
      <c r="EI162">
        <v>2</v>
      </c>
      <c r="EJ162">
        <v>0</v>
      </c>
      <c r="EK162">
        <v>0</v>
      </c>
      <c r="EL162">
        <v>0</v>
      </c>
      <c r="EM162">
        <v>0</v>
      </c>
      <c r="EN162">
        <v>1</v>
      </c>
      <c r="EO162">
        <v>0</v>
      </c>
      <c r="EP162">
        <v>0</v>
      </c>
      <c r="EQ162">
        <v>1</v>
      </c>
      <c r="ER162">
        <v>0</v>
      </c>
      <c r="ES162">
        <v>1</v>
      </c>
      <c r="ET162">
        <v>1</v>
      </c>
      <c r="EU162">
        <v>14</v>
      </c>
      <c r="EV162">
        <v>2</v>
      </c>
      <c r="EW162">
        <v>2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2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</row>
    <row r="163" spans="1:175">
      <c r="A163" t="s">
        <v>481</v>
      </c>
      <c r="B163" t="s">
        <v>470</v>
      </c>
      <c r="C163" t="str">
        <f>"240605"</f>
        <v>240605</v>
      </c>
      <c r="D163" t="s">
        <v>480</v>
      </c>
      <c r="E163">
        <v>2</v>
      </c>
      <c r="F163">
        <v>475</v>
      </c>
      <c r="G163">
        <v>360</v>
      </c>
      <c r="H163">
        <v>183</v>
      </c>
      <c r="I163">
        <v>177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177</v>
      </c>
      <c r="T163">
        <v>0</v>
      </c>
      <c r="U163">
        <v>0</v>
      </c>
      <c r="V163">
        <v>177</v>
      </c>
      <c r="W163">
        <v>5</v>
      </c>
      <c r="X163">
        <v>2</v>
      </c>
      <c r="Y163">
        <v>3</v>
      </c>
      <c r="Z163">
        <v>0</v>
      </c>
      <c r="AA163">
        <v>172</v>
      </c>
      <c r="AB163">
        <v>52</v>
      </c>
      <c r="AC163">
        <v>7</v>
      </c>
      <c r="AD163">
        <v>3</v>
      </c>
      <c r="AE163">
        <v>4</v>
      </c>
      <c r="AF163">
        <v>0</v>
      </c>
      <c r="AG163">
        <v>25</v>
      </c>
      <c r="AH163">
        <v>2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4</v>
      </c>
      <c r="AO163">
        <v>4</v>
      </c>
      <c r="AP163">
        <v>3</v>
      </c>
      <c r="AQ163">
        <v>52</v>
      </c>
      <c r="AR163">
        <v>27</v>
      </c>
      <c r="AS163">
        <v>3</v>
      </c>
      <c r="AT163">
        <v>1</v>
      </c>
      <c r="AU163">
        <v>2</v>
      </c>
      <c r="AV163">
        <v>17</v>
      </c>
      <c r="AW163">
        <v>1</v>
      </c>
      <c r="AX163">
        <v>0</v>
      </c>
      <c r="AY163">
        <v>0</v>
      </c>
      <c r="AZ163">
        <v>1</v>
      </c>
      <c r="BA163">
        <v>0</v>
      </c>
      <c r="BB163">
        <v>0</v>
      </c>
      <c r="BC163">
        <v>0</v>
      </c>
      <c r="BD163">
        <v>0</v>
      </c>
      <c r="BE163">
        <v>2</v>
      </c>
      <c r="BF163">
        <v>0</v>
      </c>
      <c r="BG163">
        <v>27</v>
      </c>
      <c r="BH163">
        <v>9</v>
      </c>
      <c r="BI163">
        <v>3</v>
      </c>
      <c r="BJ163">
        <v>2</v>
      </c>
      <c r="BK163">
        <v>0</v>
      </c>
      <c r="BL163">
        <v>0</v>
      </c>
      <c r="BM163">
        <v>1</v>
      </c>
      <c r="BN163">
        <v>2</v>
      </c>
      <c r="BO163">
        <v>0</v>
      </c>
      <c r="BP163">
        <v>0</v>
      </c>
      <c r="BQ163">
        <v>0</v>
      </c>
      <c r="BR163">
        <v>1</v>
      </c>
      <c r="BS163">
        <v>0</v>
      </c>
      <c r="BT163">
        <v>9</v>
      </c>
      <c r="BU163">
        <v>12</v>
      </c>
      <c r="BV163">
        <v>4</v>
      </c>
      <c r="BW163">
        <v>2</v>
      </c>
      <c r="BX163">
        <v>0</v>
      </c>
      <c r="BY163">
        <v>1</v>
      </c>
      <c r="BZ163">
        <v>0</v>
      </c>
      <c r="CA163">
        <v>2</v>
      </c>
      <c r="CB163">
        <v>0</v>
      </c>
      <c r="CC163">
        <v>0</v>
      </c>
      <c r="CD163">
        <v>2</v>
      </c>
      <c r="CE163">
        <v>0</v>
      </c>
      <c r="CF163">
        <v>0</v>
      </c>
      <c r="CG163">
        <v>0</v>
      </c>
      <c r="CH163">
        <v>1</v>
      </c>
      <c r="CI163">
        <v>0</v>
      </c>
      <c r="CJ163">
        <v>12</v>
      </c>
      <c r="CK163">
        <v>24</v>
      </c>
      <c r="CL163">
        <v>3</v>
      </c>
      <c r="CM163">
        <v>19</v>
      </c>
      <c r="CN163">
        <v>0</v>
      </c>
      <c r="CO163">
        <v>0</v>
      </c>
      <c r="CP163">
        <v>0</v>
      </c>
      <c r="CQ163">
        <v>1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1</v>
      </c>
      <c r="CZ163">
        <v>24</v>
      </c>
      <c r="DA163">
        <v>17</v>
      </c>
      <c r="DB163">
        <v>7</v>
      </c>
      <c r="DC163">
        <v>0</v>
      </c>
      <c r="DD163">
        <v>2</v>
      </c>
      <c r="DE163">
        <v>0</v>
      </c>
      <c r="DF163">
        <v>0</v>
      </c>
      <c r="DG163">
        <v>3</v>
      </c>
      <c r="DH163">
        <v>0</v>
      </c>
      <c r="DI163">
        <v>0</v>
      </c>
      <c r="DJ163">
        <v>0</v>
      </c>
      <c r="DK163">
        <v>1</v>
      </c>
      <c r="DL163">
        <v>0</v>
      </c>
      <c r="DM163">
        <v>3</v>
      </c>
      <c r="DN163">
        <v>1</v>
      </c>
      <c r="DO163">
        <v>0</v>
      </c>
      <c r="DP163">
        <v>17</v>
      </c>
      <c r="DQ163">
        <v>26</v>
      </c>
      <c r="DR163">
        <v>14</v>
      </c>
      <c r="DS163">
        <v>4</v>
      </c>
      <c r="DT163">
        <v>0</v>
      </c>
      <c r="DU163">
        <v>0</v>
      </c>
      <c r="DV163">
        <v>0</v>
      </c>
      <c r="DW163">
        <v>2</v>
      </c>
      <c r="DX163">
        <v>0</v>
      </c>
      <c r="DY163">
        <v>0</v>
      </c>
      <c r="DZ163">
        <v>0</v>
      </c>
      <c r="EA163">
        <v>0</v>
      </c>
      <c r="EB163">
        <v>5</v>
      </c>
      <c r="EC163">
        <v>1</v>
      </c>
      <c r="ED163">
        <v>0</v>
      </c>
      <c r="EE163">
        <v>0</v>
      </c>
      <c r="EF163">
        <v>26</v>
      </c>
      <c r="EG163">
        <v>5</v>
      </c>
      <c r="EH163">
        <v>4</v>
      </c>
      <c r="EI163">
        <v>1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5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</row>
    <row r="164" spans="1:175">
      <c r="A164" t="s">
        <v>479</v>
      </c>
      <c r="B164" t="s">
        <v>470</v>
      </c>
      <c r="C164" t="str">
        <f>"240605"</f>
        <v>240605</v>
      </c>
      <c r="D164" t="s">
        <v>478</v>
      </c>
      <c r="E164">
        <v>3</v>
      </c>
      <c r="F164">
        <v>776</v>
      </c>
      <c r="G164">
        <v>580</v>
      </c>
      <c r="H164">
        <v>270</v>
      </c>
      <c r="I164">
        <v>310</v>
      </c>
      <c r="J164">
        <v>0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310</v>
      </c>
      <c r="T164">
        <v>0</v>
      </c>
      <c r="U164">
        <v>0</v>
      </c>
      <c r="V164">
        <v>310</v>
      </c>
      <c r="W164">
        <v>22</v>
      </c>
      <c r="X164">
        <v>14</v>
      </c>
      <c r="Y164">
        <v>7</v>
      </c>
      <c r="Z164">
        <v>0</v>
      </c>
      <c r="AA164">
        <v>288</v>
      </c>
      <c r="AB164">
        <v>115</v>
      </c>
      <c r="AC164">
        <v>19</v>
      </c>
      <c r="AD164">
        <v>4</v>
      </c>
      <c r="AE164">
        <v>4</v>
      </c>
      <c r="AF164">
        <v>4</v>
      </c>
      <c r="AG164">
        <v>65</v>
      </c>
      <c r="AH164">
        <v>0</v>
      </c>
      <c r="AI164">
        <v>3</v>
      </c>
      <c r="AJ164">
        <v>2</v>
      </c>
      <c r="AK164">
        <v>0</v>
      </c>
      <c r="AL164">
        <v>1</v>
      </c>
      <c r="AM164">
        <v>0</v>
      </c>
      <c r="AN164">
        <v>3</v>
      </c>
      <c r="AO164">
        <v>8</v>
      </c>
      <c r="AP164">
        <v>2</v>
      </c>
      <c r="AQ164">
        <v>115</v>
      </c>
      <c r="AR164">
        <v>29</v>
      </c>
      <c r="AS164">
        <v>5</v>
      </c>
      <c r="AT164">
        <v>0</v>
      </c>
      <c r="AU164">
        <v>4</v>
      </c>
      <c r="AV164">
        <v>14</v>
      </c>
      <c r="AW164">
        <v>0</v>
      </c>
      <c r="AX164">
        <v>1</v>
      </c>
      <c r="AY164">
        <v>0</v>
      </c>
      <c r="AZ164">
        <v>0</v>
      </c>
      <c r="BA164">
        <v>0</v>
      </c>
      <c r="BB164">
        <v>1</v>
      </c>
      <c r="BC164">
        <v>1</v>
      </c>
      <c r="BD164">
        <v>2</v>
      </c>
      <c r="BE164">
        <v>0</v>
      </c>
      <c r="BF164">
        <v>1</v>
      </c>
      <c r="BG164">
        <v>29</v>
      </c>
      <c r="BH164">
        <v>7</v>
      </c>
      <c r="BI164">
        <v>3</v>
      </c>
      <c r="BJ164">
        <v>2</v>
      </c>
      <c r="BK164">
        <v>1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7</v>
      </c>
      <c r="BU164">
        <v>19</v>
      </c>
      <c r="BV164">
        <v>12</v>
      </c>
      <c r="BW164">
        <v>0</v>
      </c>
      <c r="BX164">
        <v>3</v>
      </c>
      <c r="BY164">
        <v>0</v>
      </c>
      <c r="BZ164">
        <v>0</v>
      </c>
      <c r="CA164">
        <v>0</v>
      </c>
      <c r="CB164">
        <v>2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1</v>
      </c>
      <c r="CI164">
        <v>1</v>
      </c>
      <c r="CJ164">
        <v>19</v>
      </c>
      <c r="CK164">
        <v>64</v>
      </c>
      <c r="CL164">
        <v>18</v>
      </c>
      <c r="CM164">
        <v>28</v>
      </c>
      <c r="CN164">
        <v>0</v>
      </c>
      <c r="CO164">
        <v>0</v>
      </c>
      <c r="CP164">
        <v>0</v>
      </c>
      <c r="CQ164">
        <v>10</v>
      </c>
      <c r="CR164">
        <v>1</v>
      </c>
      <c r="CS164">
        <v>0</v>
      </c>
      <c r="CT164">
        <v>0</v>
      </c>
      <c r="CU164">
        <v>6</v>
      </c>
      <c r="CV164">
        <v>1</v>
      </c>
      <c r="CW164">
        <v>0</v>
      </c>
      <c r="CX164">
        <v>0</v>
      </c>
      <c r="CY164">
        <v>0</v>
      </c>
      <c r="CZ164">
        <v>64</v>
      </c>
      <c r="DA164">
        <v>21</v>
      </c>
      <c r="DB164">
        <v>9</v>
      </c>
      <c r="DC164">
        <v>3</v>
      </c>
      <c r="DD164">
        <v>1</v>
      </c>
      <c r="DE164">
        <v>3</v>
      </c>
      <c r="DF164">
        <v>1</v>
      </c>
      <c r="DG164">
        <v>2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1</v>
      </c>
      <c r="DN164">
        <v>0</v>
      </c>
      <c r="DO164">
        <v>1</v>
      </c>
      <c r="DP164">
        <v>21</v>
      </c>
      <c r="DQ164">
        <v>26</v>
      </c>
      <c r="DR164">
        <v>8</v>
      </c>
      <c r="DS164">
        <v>1</v>
      </c>
      <c r="DT164">
        <v>1</v>
      </c>
      <c r="DU164">
        <v>3</v>
      </c>
      <c r="DV164">
        <v>2</v>
      </c>
      <c r="DW164">
        <v>3</v>
      </c>
      <c r="DX164">
        <v>4</v>
      </c>
      <c r="DY164">
        <v>1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3</v>
      </c>
      <c r="EF164">
        <v>26</v>
      </c>
      <c r="EG164">
        <v>4</v>
      </c>
      <c r="EH164">
        <v>4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4</v>
      </c>
      <c r="EV164">
        <v>2</v>
      </c>
      <c r="EW164">
        <v>1</v>
      </c>
      <c r="EX164">
        <v>0</v>
      </c>
      <c r="EY164">
        <v>0</v>
      </c>
      <c r="EZ164">
        <v>0</v>
      </c>
      <c r="FA164">
        <v>1</v>
      </c>
      <c r="FB164">
        <v>0</v>
      </c>
      <c r="FC164">
        <v>0</v>
      </c>
      <c r="FD164">
        <v>0</v>
      </c>
      <c r="FE164">
        <v>2</v>
      </c>
      <c r="FF164">
        <v>1</v>
      </c>
      <c r="FG164">
        <v>0</v>
      </c>
      <c r="FH164">
        <v>0</v>
      </c>
      <c r="FI164">
        <v>0</v>
      </c>
      <c r="FJ164">
        <v>1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1</v>
      </c>
    </row>
    <row r="165" spans="1:175">
      <c r="A165" t="s">
        <v>477</v>
      </c>
      <c r="B165" t="s">
        <v>470</v>
      </c>
      <c r="C165" t="str">
        <f>"240605"</f>
        <v>240605</v>
      </c>
      <c r="D165" t="s">
        <v>476</v>
      </c>
      <c r="E165">
        <v>4</v>
      </c>
      <c r="F165">
        <v>908</v>
      </c>
      <c r="G165">
        <v>680</v>
      </c>
      <c r="H165">
        <v>235</v>
      </c>
      <c r="I165">
        <v>445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445</v>
      </c>
      <c r="T165">
        <v>0</v>
      </c>
      <c r="U165">
        <v>0</v>
      </c>
      <c r="V165">
        <v>445</v>
      </c>
      <c r="W165">
        <v>13</v>
      </c>
      <c r="X165">
        <v>9</v>
      </c>
      <c r="Y165">
        <v>2</v>
      </c>
      <c r="Z165">
        <v>0</v>
      </c>
      <c r="AA165">
        <v>432</v>
      </c>
      <c r="AB165">
        <v>145</v>
      </c>
      <c r="AC165">
        <v>27</v>
      </c>
      <c r="AD165">
        <v>7</v>
      </c>
      <c r="AE165">
        <v>2</v>
      </c>
      <c r="AF165">
        <v>5</v>
      </c>
      <c r="AG165">
        <v>73</v>
      </c>
      <c r="AH165">
        <v>2</v>
      </c>
      <c r="AI165">
        <v>10</v>
      </c>
      <c r="AJ165">
        <v>1</v>
      </c>
      <c r="AK165">
        <v>1</v>
      </c>
      <c r="AL165">
        <v>0</v>
      </c>
      <c r="AM165">
        <v>0</v>
      </c>
      <c r="AN165">
        <v>5</v>
      </c>
      <c r="AO165">
        <v>6</v>
      </c>
      <c r="AP165">
        <v>6</v>
      </c>
      <c r="AQ165">
        <v>145</v>
      </c>
      <c r="AR165">
        <v>75</v>
      </c>
      <c r="AS165">
        <v>19</v>
      </c>
      <c r="AT165">
        <v>10</v>
      </c>
      <c r="AU165">
        <v>14</v>
      </c>
      <c r="AV165">
        <v>16</v>
      </c>
      <c r="AW165">
        <v>2</v>
      </c>
      <c r="AX165">
        <v>1</v>
      </c>
      <c r="AY165">
        <v>0</v>
      </c>
      <c r="AZ165">
        <v>1</v>
      </c>
      <c r="BA165">
        <v>0</v>
      </c>
      <c r="BB165">
        <v>1</v>
      </c>
      <c r="BC165">
        <v>6</v>
      </c>
      <c r="BD165">
        <v>1</v>
      </c>
      <c r="BE165">
        <v>1</v>
      </c>
      <c r="BF165">
        <v>3</v>
      </c>
      <c r="BG165">
        <v>75</v>
      </c>
      <c r="BH165">
        <v>11</v>
      </c>
      <c r="BI165">
        <v>2</v>
      </c>
      <c r="BJ165">
        <v>3</v>
      </c>
      <c r="BK165">
        <v>1</v>
      </c>
      <c r="BL165">
        <v>0</v>
      </c>
      <c r="BM165">
        <v>0</v>
      </c>
      <c r="BN165">
        <v>2</v>
      </c>
      <c r="BO165">
        <v>0</v>
      </c>
      <c r="BP165">
        <v>0</v>
      </c>
      <c r="BQ165">
        <v>1</v>
      </c>
      <c r="BR165">
        <v>0</v>
      </c>
      <c r="BS165">
        <v>2</v>
      </c>
      <c r="BT165">
        <v>11</v>
      </c>
      <c r="BU165">
        <v>16</v>
      </c>
      <c r="BV165">
        <v>7</v>
      </c>
      <c r="BW165">
        <v>2</v>
      </c>
      <c r="BX165">
        <v>1</v>
      </c>
      <c r="BY165">
        <v>2</v>
      </c>
      <c r="BZ165">
        <v>0</v>
      </c>
      <c r="CA165">
        <v>1</v>
      </c>
      <c r="CB165">
        <v>2</v>
      </c>
      <c r="CC165">
        <v>0</v>
      </c>
      <c r="CD165">
        <v>1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16</v>
      </c>
      <c r="CK165">
        <v>66</v>
      </c>
      <c r="CL165">
        <v>4</v>
      </c>
      <c r="CM165">
        <v>58</v>
      </c>
      <c r="CN165">
        <v>0</v>
      </c>
      <c r="CO165">
        <v>0</v>
      </c>
      <c r="CP165">
        <v>0</v>
      </c>
      <c r="CQ165">
        <v>1</v>
      </c>
      <c r="CR165">
        <v>0</v>
      </c>
      <c r="CS165">
        <v>0</v>
      </c>
      <c r="CT165">
        <v>0</v>
      </c>
      <c r="CU165">
        <v>3</v>
      </c>
      <c r="CV165">
        <v>0</v>
      </c>
      <c r="CW165">
        <v>0</v>
      </c>
      <c r="CX165">
        <v>0</v>
      </c>
      <c r="CY165">
        <v>0</v>
      </c>
      <c r="CZ165">
        <v>66</v>
      </c>
      <c r="DA165">
        <v>50</v>
      </c>
      <c r="DB165">
        <v>18</v>
      </c>
      <c r="DC165">
        <v>9</v>
      </c>
      <c r="DD165">
        <v>3</v>
      </c>
      <c r="DE165">
        <v>2</v>
      </c>
      <c r="DF165">
        <v>0</v>
      </c>
      <c r="DG165">
        <v>13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2</v>
      </c>
      <c r="DN165">
        <v>1</v>
      </c>
      <c r="DO165">
        <v>2</v>
      </c>
      <c r="DP165">
        <v>50</v>
      </c>
      <c r="DQ165">
        <v>38</v>
      </c>
      <c r="DR165">
        <v>9</v>
      </c>
      <c r="DS165">
        <v>3</v>
      </c>
      <c r="DT165">
        <v>2</v>
      </c>
      <c r="DU165">
        <v>2</v>
      </c>
      <c r="DV165">
        <v>1</v>
      </c>
      <c r="DW165">
        <v>1</v>
      </c>
      <c r="DX165">
        <v>2</v>
      </c>
      <c r="DY165">
        <v>0</v>
      </c>
      <c r="DZ165">
        <v>0</v>
      </c>
      <c r="EA165">
        <v>1</v>
      </c>
      <c r="EB165">
        <v>8</v>
      </c>
      <c r="EC165">
        <v>0</v>
      </c>
      <c r="ED165">
        <v>0</v>
      </c>
      <c r="EE165">
        <v>9</v>
      </c>
      <c r="EF165">
        <v>38</v>
      </c>
      <c r="EG165">
        <v>28</v>
      </c>
      <c r="EH165">
        <v>19</v>
      </c>
      <c r="EI165">
        <v>3</v>
      </c>
      <c r="EJ165">
        <v>0</v>
      </c>
      <c r="EK165">
        <v>0</v>
      </c>
      <c r="EL165">
        <v>1</v>
      </c>
      <c r="EM165">
        <v>0</v>
      </c>
      <c r="EN165">
        <v>1</v>
      </c>
      <c r="EO165">
        <v>0</v>
      </c>
      <c r="EP165">
        <v>0</v>
      </c>
      <c r="EQ165">
        <v>1</v>
      </c>
      <c r="ER165">
        <v>1</v>
      </c>
      <c r="ES165">
        <v>0</v>
      </c>
      <c r="ET165">
        <v>2</v>
      </c>
      <c r="EU165">
        <v>28</v>
      </c>
      <c r="EV165">
        <v>2</v>
      </c>
      <c r="EW165">
        <v>1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1</v>
      </c>
      <c r="FE165">
        <v>2</v>
      </c>
      <c r="FF165">
        <v>1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1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1</v>
      </c>
    </row>
    <row r="166" spans="1:175">
      <c r="A166" t="s">
        <v>475</v>
      </c>
      <c r="B166" t="s">
        <v>470</v>
      </c>
      <c r="C166" t="str">
        <f>"240605"</f>
        <v>240605</v>
      </c>
      <c r="D166" t="s">
        <v>474</v>
      </c>
      <c r="E166">
        <v>5</v>
      </c>
      <c r="F166">
        <v>883</v>
      </c>
      <c r="G166">
        <v>660</v>
      </c>
      <c r="H166">
        <v>279</v>
      </c>
      <c r="I166">
        <v>381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381</v>
      </c>
      <c r="T166">
        <v>0</v>
      </c>
      <c r="U166">
        <v>0</v>
      </c>
      <c r="V166">
        <v>381</v>
      </c>
      <c r="W166">
        <v>5</v>
      </c>
      <c r="X166">
        <v>5</v>
      </c>
      <c r="Y166">
        <v>0</v>
      </c>
      <c r="Z166">
        <v>0</v>
      </c>
      <c r="AA166">
        <v>376</v>
      </c>
      <c r="AB166">
        <v>86</v>
      </c>
      <c r="AC166">
        <v>10</v>
      </c>
      <c r="AD166">
        <v>5</v>
      </c>
      <c r="AE166">
        <v>2</v>
      </c>
      <c r="AF166">
        <v>3</v>
      </c>
      <c r="AG166">
        <v>50</v>
      </c>
      <c r="AH166">
        <v>1</v>
      </c>
      <c r="AI166">
        <v>3</v>
      </c>
      <c r="AJ166">
        <v>2</v>
      </c>
      <c r="AK166">
        <v>2</v>
      </c>
      <c r="AL166">
        <v>0</v>
      </c>
      <c r="AM166">
        <v>0</v>
      </c>
      <c r="AN166">
        <v>3</v>
      </c>
      <c r="AO166">
        <v>5</v>
      </c>
      <c r="AP166">
        <v>0</v>
      </c>
      <c r="AQ166">
        <v>86</v>
      </c>
      <c r="AR166">
        <v>65</v>
      </c>
      <c r="AS166">
        <v>15</v>
      </c>
      <c r="AT166">
        <v>5</v>
      </c>
      <c r="AU166">
        <v>13</v>
      </c>
      <c r="AV166">
        <v>27</v>
      </c>
      <c r="AW166">
        <v>0</v>
      </c>
      <c r="AX166">
        <v>1</v>
      </c>
      <c r="AY166">
        <v>1</v>
      </c>
      <c r="AZ166">
        <v>0</v>
      </c>
      <c r="BA166">
        <v>1</v>
      </c>
      <c r="BB166">
        <v>0</v>
      </c>
      <c r="BC166">
        <v>0</v>
      </c>
      <c r="BD166">
        <v>0</v>
      </c>
      <c r="BE166">
        <v>2</v>
      </c>
      <c r="BF166">
        <v>0</v>
      </c>
      <c r="BG166">
        <v>65</v>
      </c>
      <c r="BH166">
        <v>11</v>
      </c>
      <c r="BI166">
        <v>3</v>
      </c>
      <c r="BJ166">
        <v>2</v>
      </c>
      <c r="BK166">
        <v>0</v>
      </c>
      <c r="BL166">
        <v>0</v>
      </c>
      <c r="BM166">
        <v>4</v>
      </c>
      <c r="BN166">
        <v>1</v>
      </c>
      <c r="BO166">
        <v>0</v>
      </c>
      <c r="BP166">
        <v>0</v>
      </c>
      <c r="BQ166">
        <v>1</v>
      </c>
      <c r="BR166">
        <v>0</v>
      </c>
      <c r="BS166">
        <v>0</v>
      </c>
      <c r="BT166">
        <v>11</v>
      </c>
      <c r="BU166">
        <v>18</v>
      </c>
      <c r="BV166">
        <v>12</v>
      </c>
      <c r="BW166">
        <v>0</v>
      </c>
      <c r="BX166">
        <v>0</v>
      </c>
      <c r="BY166">
        <v>2</v>
      </c>
      <c r="BZ166">
        <v>0</v>
      </c>
      <c r="CA166">
        <v>1</v>
      </c>
      <c r="CB166">
        <v>1</v>
      </c>
      <c r="CC166">
        <v>1</v>
      </c>
      <c r="CD166">
        <v>0</v>
      </c>
      <c r="CE166">
        <v>0</v>
      </c>
      <c r="CF166">
        <v>1</v>
      </c>
      <c r="CG166">
        <v>0</v>
      </c>
      <c r="CH166">
        <v>0</v>
      </c>
      <c r="CI166">
        <v>0</v>
      </c>
      <c r="CJ166">
        <v>18</v>
      </c>
      <c r="CK166">
        <v>69</v>
      </c>
      <c r="CL166">
        <v>4</v>
      </c>
      <c r="CM166">
        <v>58</v>
      </c>
      <c r="CN166">
        <v>1</v>
      </c>
      <c r="CO166">
        <v>0</v>
      </c>
      <c r="CP166">
        <v>1</v>
      </c>
      <c r="CQ166">
        <v>0</v>
      </c>
      <c r="CR166">
        <v>0</v>
      </c>
      <c r="CS166">
        <v>1</v>
      </c>
      <c r="CT166">
        <v>1</v>
      </c>
      <c r="CU166">
        <v>3</v>
      </c>
      <c r="CV166">
        <v>0</v>
      </c>
      <c r="CW166">
        <v>0</v>
      </c>
      <c r="CX166">
        <v>0</v>
      </c>
      <c r="CY166">
        <v>0</v>
      </c>
      <c r="CZ166">
        <v>69</v>
      </c>
      <c r="DA166">
        <v>44</v>
      </c>
      <c r="DB166">
        <v>12</v>
      </c>
      <c r="DC166">
        <v>9</v>
      </c>
      <c r="DD166">
        <v>2</v>
      </c>
      <c r="DE166">
        <v>7</v>
      </c>
      <c r="DF166">
        <v>0</v>
      </c>
      <c r="DG166">
        <v>3</v>
      </c>
      <c r="DH166">
        <v>3</v>
      </c>
      <c r="DI166">
        <v>0</v>
      </c>
      <c r="DJ166">
        <v>0</v>
      </c>
      <c r="DK166">
        <v>3</v>
      </c>
      <c r="DL166">
        <v>0</v>
      </c>
      <c r="DM166">
        <v>2</v>
      </c>
      <c r="DN166">
        <v>0</v>
      </c>
      <c r="DO166">
        <v>3</v>
      </c>
      <c r="DP166">
        <v>44</v>
      </c>
      <c r="DQ166">
        <v>63</v>
      </c>
      <c r="DR166">
        <v>17</v>
      </c>
      <c r="DS166">
        <v>4</v>
      </c>
      <c r="DT166">
        <v>2</v>
      </c>
      <c r="DU166">
        <v>3</v>
      </c>
      <c r="DV166">
        <v>0</v>
      </c>
      <c r="DW166">
        <v>5</v>
      </c>
      <c r="DX166">
        <v>1</v>
      </c>
      <c r="DY166">
        <v>2</v>
      </c>
      <c r="DZ166">
        <v>0</v>
      </c>
      <c r="EA166">
        <v>1</v>
      </c>
      <c r="EB166">
        <v>11</v>
      </c>
      <c r="EC166">
        <v>0</v>
      </c>
      <c r="ED166">
        <v>1</v>
      </c>
      <c r="EE166">
        <v>16</v>
      </c>
      <c r="EF166">
        <v>63</v>
      </c>
      <c r="EG166">
        <v>14</v>
      </c>
      <c r="EH166">
        <v>4</v>
      </c>
      <c r="EI166">
        <v>3</v>
      </c>
      <c r="EJ166">
        <v>2</v>
      </c>
      <c r="EK166">
        <v>3</v>
      </c>
      <c r="EL166">
        <v>0</v>
      </c>
      <c r="EM166">
        <v>0</v>
      </c>
      <c r="EN166">
        <v>1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1</v>
      </c>
      <c r="EU166">
        <v>14</v>
      </c>
      <c r="EV166">
        <v>3</v>
      </c>
      <c r="EW166">
        <v>2</v>
      </c>
      <c r="EX166">
        <v>0</v>
      </c>
      <c r="EY166">
        <v>1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3</v>
      </c>
      <c r="FF166">
        <v>3</v>
      </c>
      <c r="FG166">
        <v>2</v>
      </c>
      <c r="FH166">
        <v>0</v>
      </c>
      <c r="FI166">
        <v>0</v>
      </c>
      <c r="FJ166">
        <v>0</v>
      </c>
      <c r="FK166">
        <v>0</v>
      </c>
      <c r="FL166">
        <v>1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3</v>
      </c>
    </row>
    <row r="167" spans="1:175">
      <c r="A167" t="s">
        <v>473</v>
      </c>
      <c r="B167" t="s">
        <v>470</v>
      </c>
      <c r="C167" t="str">
        <f>"240605"</f>
        <v>240605</v>
      </c>
      <c r="D167" t="s">
        <v>472</v>
      </c>
      <c r="E167">
        <v>6</v>
      </c>
      <c r="F167">
        <v>1012</v>
      </c>
      <c r="G167">
        <v>760</v>
      </c>
      <c r="H167">
        <v>299</v>
      </c>
      <c r="I167">
        <v>461</v>
      </c>
      <c r="J167">
        <v>0</v>
      </c>
      <c r="K167">
        <v>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461</v>
      </c>
      <c r="T167">
        <v>0</v>
      </c>
      <c r="U167">
        <v>0</v>
      </c>
      <c r="V167">
        <v>461</v>
      </c>
      <c r="W167">
        <v>16</v>
      </c>
      <c r="X167">
        <v>12</v>
      </c>
      <c r="Y167">
        <v>4</v>
      </c>
      <c r="Z167">
        <v>0</v>
      </c>
      <c r="AA167">
        <v>445</v>
      </c>
      <c r="AB167">
        <v>108</v>
      </c>
      <c r="AC167">
        <v>21</v>
      </c>
      <c r="AD167">
        <v>5</v>
      </c>
      <c r="AE167">
        <v>0</v>
      </c>
      <c r="AF167">
        <v>16</v>
      </c>
      <c r="AG167">
        <v>47</v>
      </c>
      <c r="AH167">
        <v>0</v>
      </c>
      <c r="AI167">
        <v>5</v>
      </c>
      <c r="AJ167">
        <v>1</v>
      </c>
      <c r="AK167">
        <v>1</v>
      </c>
      <c r="AL167">
        <v>0</v>
      </c>
      <c r="AM167">
        <v>0</v>
      </c>
      <c r="AN167">
        <v>6</v>
      </c>
      <c r="AO167">
        <v>4</v>
      </c>
      <c r="AP167">
        <v>2</v>
      </c>
      <c r="AQ167">
        <v>108</v>
      </c>
      <c r="AR167">
        <v>30</v>
      </c>
      <c r="AS167">
        <v>10</v>
      </c>
      <c r="AT167">
        <v>5</v>
      </c>
      <c r="AU167">
        <v>6</v>
      </c>
      <c r="AV167">
        <v>4</v>
      </c>
      <c r="AW167">
        <v>1</v>
      </c>
      <c r="AX167">
        <v>0</v>
      </c>
      <c r="AY167">
        <v>2</v>
      </c>
      <c r="AZ167">
        <v>0</v>
      </c>
      <c r="BA167">
        <v>0</v>
      </c>
      <c r="BB167">
        <v>0</v>
      </c>
      <c r="BC167">
        <v>1</v>
      </c>
      <c r="BD167">
        <v>0</v>
      </c>
      <c r="BE167">
        <v>0</v>
      </c>
      <c r="BF167">
        <v>1</v>
      </c>
      <c r="BG167">
        <v>30</v>
      </c>
      <c r="BH167">
        <v>12</v>
      </c>
      <c r="BI167">
        <v>5</v>
      </c>
      <c r="BJ167">
        <v>1</v>
      </c>
      <c r="BK167">
        <v>1</v>
      </c>
      <c r="BL167">
        <v>1</v>
      </c>
      <c r="BM167">
        <v>0</v>
      </c>
      <c r="BN167">
        <v>1</v>
      </c>
      <c r="BO167">
        <v>1</v>
      </c>
      <c r="BP167">
        <v>1</v>
      </c>
      <c r="BQ167">
        <v>0</v>
      </c>
      <c r="BR167">
        <v>0</v>
      </c>
      <c r="BS167">
        <v>1</v>
      </c>
      <c r="BT167">
        <v>12</v>
      </c>
      <c r="BU167">
        <v>15</v>
      </c>
      <c r="BV167">
        <v>5</v>
      </c>
      <c r="BW167">
        <v>2</v>
      </c>
      <c r="BX167">
        <v>0</v>
      </c>
      <c r="BY167">
        <v>2</v>
      </c>
      <c r="BZ167">
        <v>1</v>
      </c>
      <c r="CA167">
        <v>1</v>
      </c>
      <c r="CB167">
        <v>2</v>
      </c>
      <c r="CC167">
        <v>1</v>
      </c>
      <c r="CD167">
        <v>0</v>
      </c>
      <c r="CE167">
        <v>0</v>
      </c>
      <c r="CF167">
        <v>1</v>
      </c>
      <c r="CG167">
        <v>0</v>
      </c>
      <c r="CH167">
        <v>0</v>
      </c>
      <c r="CI167">
        <v>0</v>
      </c>
      <c r="CJ167">
        <v>15</v>
      </c>
      <c r="CK167">
        <v>208</v>
      </c>
      <c r="CL167">
        <v>9</v>
      </c>
      <c r="CM167">
        <v>196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1</v>
      </c>
      <c r="CY167">
        <v>2</v>
      </c>
      <c r="CZ167">
        <v>208</v>
      </c>
      <c r="DA167">
        <v>18</v>
      </c>
      <c r="DB167">
        <v>5</v>
      </c>
      <c r="DC167">
        <v>2</v>
      </c>
      <c r="DD167">
        <v>3</v>
      </c>
      <c r="DE167">
        <v>0</v>
      </c>
      <c r="DF167">
        <v>0</v>
      </c>
      <c r="DG167">
        <v>4</v>
      </c>
      <c r="DH167">
        <v>0</v>
      </c>
      <c r="DI167">
        <v>1</v>
      </c>
      <c r="DJ167">
        <v>0</v>
      </c>
      <c r="DK167">
        <v>0</v>
      </c>
      <c r="DL167">
        <v>0</v>
      </c>
      <c r="DM167">
        <v>3</v>
      </c>
      <c r="DN167">
        <v>0</v>
      </c>
      <c r="DO167">
        <v>0</v>
      </c>
      <c r="DP167">
        <v>18</v>
      </c>
      <c r="DQ167">
        <v>39</v>
      </c>
      <c r="DR167">
        <v>6</v>
      </c>
      <c r="DS167">
        <v>0</v>
      </c>
      <c r="DT167">
        <v>0</v>
      </c>
      <c r="DU167">
        <v>1</v>
      </c>
      <c r="DV167">
        <v>0</v>
      </c>
      <c r="DW167">
        <v>0</v>
      </c>
      <c r="DX167">
        <v>2</v>
      </c>
      <c r="DY167">
        <v>0</v>
      </c>
      <c r="DZ167">
        <v>1</v>
      </c>
      <c r="EA167">
        <v>0</v>
      </c>
      <c r="EB167">
        <v>27</v>
      </c>
      <c r="EC167">
        <v>0</v>
      </c>
      <c r="ED167">
        <v>0</v>
      </c>
      <c r="EE167">
        <v>2</v>
      </c>
      <c r="EF167">
        <v>39</v>
      </c>
      <c r="EG167">
        <v>15</v>
      </c>
      <c r="EH167">
        <v>12</v>
      </c>
      <c r="EI167">
        <v>1</v>
      </c>
      <c r="EJ167">
        <v>0</v>
      </c>
      <c r="EK167">
        <v>0</v>
      </c>
      <c r="EL167">
        <v>1</v>
      </c>
      <c r="EM167">
        <v>0</v>
      </c>
      <c r="EN167">
        <v>1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15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</row>
    <row r="168" spans="1:175">
      <c r="A168" t="s">
        <v>471</v>
      </c>
      <c r="B168" t="s">
        <v>470</v>
      </c>
      <c r="C168" t="str">
        <f>"240605"</f>
        <v>240605</v>
      </c>
      <c r="D168" t="s">
        <v>469</v>
      </c>
      <c r="E168">
        <v>7</v>
      </c>
      <c r="F168">
        <v>512</v>
      </c>
      <c r="G168">
        <v>391</v>
      </c>
      <c r="H168">
        <v>202</v>
      </c>
      <c r="I168">
        <v>189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189</v>
      </c>
      <c r="T168">
        <v>0</v>
      </c>
      <c r="U168">
        <v>0</v>
      </c>
      <c r="V168">
        <v>189</v>
      </c>
      <c r="W168">
        <v>18</v>
      </c>
      <c r="X168">
        <v>17</v>
      </c>
      <c r="Y168">
        <v>1</v>
      </c>
      <c r="Z168">
        <v>0</v>
      </c>
      <c r="AA168">
        <v>171</v>
      </c>
      <c r="AB168">
        <v>66</v>
      </c>
      <c r="AC168">
        <v>9</v>
      </c>
      <c r="AD168">
        <v>1</v>
      </c>
      <c r="AE168">
        <v>2</v>
      </c>
      <c r="AF168">
        <v>2</v>
      </c>
      <c r="AG168">
        <v>40</v>
      </c>
      <c r="AH168">
        <v>0</v>
      </c>
      <c r="AI168">
        <v>3</v>
      </c>
      <c r="AJ168">
        <v>0</v>
      </c>
      <c r="AK168">
        <v>0</v>
      </c>
      <c r="AL168">
        <v>2</v>
      </c>
      <c r="AM168">
        <v>0</v>
      </c>
      <c r="AN168">
        <v>3</v>
      </c>
      <c r="AO168">
        <v>2</v>
      </c>
      <c r="AP168">
        <v>2</v>
      </c>
      <c r="AQ168">
        <v>66</v>
      </c>
      <c r="AR168">
        <v>15</v>
      </c>
      <c r="AS168">
        <v>2</v>
      </c>
      <c r="AT168">
        <v>3</v>
      </c>
      <c r="AU168">
        <v>5</v>
      </c>
      <c r="AV168">
        <v>1</v>
      </c>
      <c r="AW168">
        <v>4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15</v>
      </c>
      <c r="BH168">
        <v>3</v>
      </c>
      <c r="BI168">
        <v>0</v>
      </c>
      <c r="BJ168">
        <v>1</v>
      </c>
      <c r="BK168">
        <v>0</v>
      </c>
      <c r="BL168">
        <v>1</v>
      </c>
      <c r="BM168">
        <v>0</v>
      </c>
      <c r="BN168">
        <v>1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3</v>
      </c>
      <c r="BU168">
        <v>7</v>
      </c>
      <c r="BV168">
        <v>5</v>
      </c>
      <c r="BW168">
        <v>0</v>
      </c>
      <c r="BX168">
        <v>0</v>
      </c>
      <c r="BY168">
        <v>2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7</v>
      </c>
      <c r="CK168">
        <v>50</v>
      </c>
      <c r="CL168">
        <v>5</v>
      </c>
      <c r="CM168">
        <v>45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50</v>
      </c>
      <c r="DA168">
        <v>11</v>
      </c>
      <c r="DB168">
        <v>7</v>
      </c>
      <c r="DC168">
        <v>2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2</v>
      </c>
      <c r="DP168">
        <v>11</v>
      </c>
      <c r="DQ168">
        <v>13</v>
      </c>
      <c r="DR168">
        <v>6</v>
      </c>
      <c r="DS168">
        <v>0</v>
      </c>
      <c r="DT168">
        <v>0</v>
      </c>
      <c r="DU168">
        <v>0</v>
      </c>
      <c r="DV168">
        <v>0</v>
      </c>
      <c r="DW168">
        <v>2</v>
      </c>
      <c r="DX168">
        <v>0</v>
      </c>
      <c r="DY168">
        <v>0</v>
      </c>
      <c r="DZ168">
        <v>0</v>
      </c>
      <c r="EA168">
        <v>0</v>
      </c>
      <c r="EB168">
        <v>5</v>
      </c>
      <c r="EC168">
        <v>0</v>
      </c>
      <c r="ED168">
        <v>0</v>
      </c>
      <c r="EE168">
        <v>0</v>
      </c>
      <c r="EF168">
        <v>13</v>
      </c>
      <c r="EG168">
        <v>6</v>
      </c>
      <c r="EH168">
        <v>3</v>
      </c>
      <c r="EI168">
        <v>1</v>
      </c>
      <c r="EJ168">
        <v>0</v>
      </c>
      <c r="EK168">
        <v>0</v>
      </c>
      <c r="EL168">
        <v>2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6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</row>
    <row r="169" spans="1:175">
      <c r="A169" t="s">
        <v>468</v>
      </c>
      <c r="B169" t="s">
        <v>463</v>
      </c>
      <c r="C169" t="str">
        <f>"240606"</f>
        <v>240606</v>
      </c>
      <c r="D169" t="s">
        <v>467</v>
      </c>
      <c r="E169">
        <v>1</v>
      </c>
      <c r="F169">
        <v>1039</v>
      </c>
      <c r="G169">
        <v>790</v>
      </c>
      <c r="H169">
        <v>271</v>
      </c>
      <c r="I169">
        <v>519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519</v>
      </c>
      <c r="T169">
        <v>0</v>
      </c>
      <c r="U169">
        <v>0</v>
      </c>
      <c r="V169">
        <v>519</v>
      </c>
      <c r="W169">
        <v>9</v>
      </c>
      <c r="X169">
        <v>6</v>
      </c>
      <c r="Y169">
        <v>1</v>
      </c>
      <c r="Z169">
        <v>0</v>
      </c>
      <c r="AA169">
        <v>510</v>
      </c>
      <c r="AB169">
        <v>183</v>
      </c>
      <c r="AC169">
        <v>39</v>
      </c>
      <c r="AD169">
        <v>6</v>
      </c>
      <c r="AE169">
        <v>1</v>
      </c>
      <c r="AF169">
        <v>5</v>
      </c>
      <c r="AG169">
        <v>80</v>
      </c>
      <c r="AH169">
        <v>4</v>
      </c>
      <c r="AI169">
        <v>5</v>
      </c>
      <c r="AJ169">
        <v>1</v>
      </c>
      <c r="AK169">
        <v>0</v>
      </c>
      <c r="AL169">
        <v>1</v>
      </c>
      <c r="AM169">
        <v>1</v>
      </c>
      <c r="AN169">
        <v>3</v>
      </c>
      <c r="AO169">
        <v>32</v>
      </c>
      <c r="AP169">
        <v>5</v>
      </c>
      <c r="AQ169">
        <v>183</v>
      </c>
      <c r="AR169">
        <v>92</v>
      </c>
      <c r="AS169">
        <v>32</v>
      </c>
      <c r="AT169">
        <v>17</v>
      </c>
      <c r="AU169">
        <v>15</v>
      </c>
      <c r="AV169">
        <v>12</v>
      </c>
      <c r="AW169">
        <v>5</v>
      </c>
      <c r="AX169">
        <v>0</v>
      </c>
      <c r="AY169">
        <v>3</v>
      </c>
      <c r="AZ169">
        <v>1</v>
      </c>
      <c r="BA169">
        <v>1</v>
      </c>
      <c r="BB169">
        <v>0</v>
      </c>
      <c r="BC169">
        <v>2</v>
      </c>
      <c r="BD169">
        <v>0</v>
      </c>
      <c r="BE169">
        <v>2</v>
      </c>
      <c r="BF169">
        <v>2</v>
      </c>
      <c r="BG169">
        <v>92</v>
      </c>
      <c r="BH169">
        <v>22</v>
      </c>
      <c r="BI169">
        <v>6</v>
      </c>
      <c r="BJ169">
        <v>7</v>
      </c>
      <c r="BK169">
        <v>3</v>
      </c>
      <c r="BL169">
        <v>0</v>
      </c>
      <c r="BM169">
        <v>1</v>
      </c>
      <c r="BN169">
        <v>2</v>
      </c>
      <c r="BO169">
        <v>1</v>
      </c>
      <c r="BP169">
        <v>0</v>
      </c>
      <c r="BQ169">
        <v>1</v>
      </c>
      <c r="BR169">
        <v>0</v>
      </c>
      <c r="BS169">
        <v>1</v>
      </c>
      <c r="BT169">
        <v>22</v>
      </c>
      <c r="BU169">
        <v>27</v>
      </c>
      <c r="BV169">
        <v>10</v>
      </c>
      <c r="BW169">
        <v>2</v>
      </c>
      <c r="BX169">
        <v>1</v>
      </c>
      <c r="BY169">
        <v>2</v>
      </c>
      <c r="BZ169">
        <v>0</v>
      </c>
      <c r="CA169">
        <v>0</v>
      </c>
      <c r="CB169">
        <v>11</v>
      </c>
      <c r="CC169">
        <v>0</v>
      </c>
      <c r="CD169">
        <v>0</v>
      </c>
      <c r="CE169">
        <v>0</v>
      </c>
      <c r="CF169">
        <v>0</v>
      </c>
      <c r="CG169">
        <v>1</v>
      </c>
      <c r="CH169">
        <v>0</v>
      </c>
      <c r="CI169">
        <v>0</v>
      </c>
      <c r="CJ169">
        <v>27</v>
      </c>
      <c r="CK169">
        <v>47</v>
      </c>
      <c r="CL169">
        <v>5</v>
      </c>
      <c r="CM169">
        <v>35</v>
      </c>
      <c r="CN169">
        <v>1</v>
      </c>
      <c r="CO169">
        <v>0</v>
      </c>
      <c r="CP169">
        <v>0</v>
      </c>
      <c r="CQ169">
        <v>0</v>
      </c>
      <c r="CR169">
        <v>1</v>
      </c>
      <c r="CS169">
        <v>2</v>
      </c>
      <c r="CT169">
        <v>0</v>
      </c>
      <c r="CU169">
        <v>3</v>
      </c>
      <c r="CV169">
        <v>0</v>
      </c>
      <c r="CW169">
        <v>0</v>
      </c>
      <c r="CX169">
        <v>0</v>
      </c>
      <c r="CY169">
        <v>0</v>
      </c>
      <c r="CZ169">
        <v>47</v>
      </c>
      <c r="DA169">
        <v>59</v>
      </c>
      <c r="DB169">
        <v>17</v>
      </c>
      <c r="DC169">
        <v>8</v>
      </c>
      <c r="DD169">
        <v>13</v>
      </c>
      <c r="DE169">
        <v>3</v>
      </c>
      <c r="DF169">
        <v>2</v>
      </c>
      <c r="DG169">
        <v>6</v>
      </c>
      <c r="DH169">
        <v>2</v>
      </c>
      <c r="DI169">
        <v>1</v>
      </c>
      <c r="DJ169">
        <v>1</v>
      </c>
      <c r="DK169">
        <v>2</v>
      </c>
      <c r="DL169">
        <v>0</v>
      </c>
      <c r="DM169">
        <v>3</v>
      </c>
      <c r="DN169">
        <v>0</v>
      </c>
      <c r="DO169">
        <v>1</v>
      </c>
      <c r="DP169">
        <v>59</v>
      </c>
      <c r="DQ169">
        <v>48</v>
      </c>
      <c r="DR169">
        <v>27</v>
      </c>
      <c r="DS169">
        <v>0</v>
      </c>
      <c r="DT169">
        <v>3</v>
      </c>
      <c r="DU169">
        <v>1</v>
      </c>
      <c r="DV169">
        <v>3</v>
      </c>
      <c r="DW169">
        <v>3</v>
      </c>
      <c r="DX169">
        <v>1</v>
      </c>
      <c r="DY169">
        <v>1</v>
      </c>
      <c r="DZ169">
        <v>0</v>
      </c>
      <c r="EA169">
        <v>0</v>
      </c>
      <c r="EB169">
        <v>3</v>
      </c>
      <c r="EC169">
        <v>0</v>
      </c>
      <c r="ED169">
        <v>1</v>
      </c>
      <c r="EE169">
        <v>5</v>
      </c>
      <c r="EF169">
        <v>48</v>
      </c>
      <c r="EG169">
        <v>30</v>
      </c>
      <c r="EH169">
        <v>12</v>
      </c>
      <c r="EI169">
        <v>4</v>
      </c>
      <c r="EJ169">
        <v>2</v>
      </c>
      <c r="EK169">
        <v>0</v>
      </c>
      <c r="EL169">
        <v>1</v>
      </c>
      <c r="EM169">
        <v>2</v>
      </c>
      <c r="EN169">
        <v>2</v>
      </c>
      <c r="EO169">
        <v>0</v>
      </c>
      <c r="EP169">
        <v>4</v>
      </c>
      <c r="EQ169">
        <v>0</v>
      </c>
      <c r="ER169">
        <v>0</v>
      </c>
      <c r="ES169">
        <v>0</v>
      </c>
      <c r="ET169">
        <v>3</v>
      </c>
      <c r="EU169">
        <v>30</v>
      </c>
      <c r="EV169">
        <v>2</v>
      </c>
      <c r="EW169">
        <v>1</v>
      </c>
      <c r="EX169">
        <v>0</v>
      </c>
      <c r="EY169">
        <v>1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2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</row>
    <row r="170" spans="1:175">
      <c r="A170" t="s">
        <v>466</v>
      </c>
      <c r="B170" t="s">
        <v>463</v>
      </c>
      <c r="C170" t="str">
        <f>"240606"</f>
        <v>240606</v>
      </c>
      <c r="D170" t="s">
        <v>256</v>
      </c>
      <c r="E170">
        <v>2</v>
      </c>
      <c r="F170">
        <v>1229</v>
      </c>
      <c r="G170">
        <v>930</v>
      </c>
      <c r="H170">
        <v>394</v>
      </c>
      <c r="I170">
        <v>536</v>
      </c>
      <c r="J170">
        <v>0</v>
      </c>
      <c r="K170">
        <v>1</v>
      </c>
      <c r="L170">
        <v>1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537</v>
      </c>
      <c r="T170">
        <v>1</v>
      </c>
      <c r="U170">
        <v>0</v>
      </c>
      <c r="V170">
        <v>537</v>
      </c>
      <c r="W170">
        <v>17</v>
      </c>
      <c r="X170">
        <v>14</v>
      </c>
      <c r="Y170">
        <v>3</v>
      </c>
      <c r="Z170">
        <v>0</v>
      </c>
      <c r="AA170">
        <v>520</v>
      </c>
      <c r="AB170">
        <v>151</v>
      </c>
      <c r="AC170">
        <v>31</v>
      </c>
      <c r="AD170">
        <v>12</v>
      </c>
      <c r="AE170">
        <v>1</v>
      </c>
      <c r="AF170">
        <v>6</v>
      </c>
      <c r="AG170">
        <v>55</v>
      </c>
      <c r="AH170">
        <v>1</v>
      </c>
      <c r="AI170">
        <v>8</v>
      </c>
      <c r="AJ170">
        <v>0</v>
      </c>
      <c r="AK170">
        <v>1</v>
      </c>
      <c r="AL170">
        <v>1</v>
      </c>
      <c r="AM170">
        <v>0</v>
      </c>
      <c r="AN170">
        <v>5</v>
      </c>
      <c r="AO170">
        <v>27</v>
      </c>
      <c r="AP170">
        <v>3</v>
      </c>
      <c r="AQ170">
        <v>151</v>
      </c>
      <c r="AR170">
        <v>93</v>
      </c>
      <c r="AS170">
        <v>32</v>
      </c>
      <c r="AT170">
        <v>18</v>
      </c>
      <c r="AU170">
        <v>19</v>
      </c>
      <c r="AV170">
        <v>12</v>
      </c>
      <c r="AW170">
        <v>2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2</v>
      </c>
      <c r="BD170">
        <v>0</v>
      </c>
      <c r="BE170">
        <v>1</v>
      </c>
      <c r="BF170">
        <v>6</v>
      </c>
      <c r="BG170">
        <v>93</v>
      </c>
      <c r="BH170">
        <v>13</v>
      </c>
      <c r="BI170">
        <v>7</v>
      </c>
      <c r="BJ170">
        <v>0</v>
      </c>
      <c r="BK170">
        <v>0</v>
      </c>
      <c r="BL170">
        <v>0</v>
      </c>
      <c r="BM170">
        <v>1</v>
      </c>
      <c r="BN170">
        <v>2</v>
      </c>
      <c r="BO170">
        <v>2</v>
      </c>
      <c r="BP170">
        <v>1</v>
      </c>
      <c r="BQ170">
        <v>0</v>
      </c>
      <c r="BR170">
        <v>0</v>
      </c>
      <c r="BS170">
        <v>0</v>
      </c>
      <c r="BT170">
        <v>13</v>
      </c>
      <c r="BU170">
        <v>33</v>
      </c>
      <c r="BV170">
        <v>10</v>
      </c>
      <c r="BW170">
        <v>3</v>
      </c>
      <c r="BX170">
        <v>4</v>
      </c>
      <c r="BY170">
        <v>1</v>
      </c>
      <c r="BZ170">
        <v>1</v>
      </c>
      <c r="CA170">
        <v>0</v>
      </c>
      <c r="CB170">
        <v>9</v>
      </c>
      <c r="CC170">
        <v>0</v>
      </c>
      <c r="CD170">
        <v>1</v>
      </c>
      <c r="CE170">
        <v>0</v>
      </c>
      <c r="CF170">
        <v>1</v>
      </c>
      <c r="CG170">
        <v>0</v>
      </c>
      <c r="CH170">
        <v>1</v>
      </c>
      <c r="CI170">
        <v>2</v>
      </c>
      <c r="CJ170">
        <v>33</v>
      </c>
      <c r="CK170">
        <v>102</v>
      </c>
      <c r="CL170">
        <v>10</v>
      </c>
      <c r="CM170">
        <v>76</v>
      </c>
      <c r="CN170">
        <v>0</v>
      </c>
      <c r="CO170">
        <v>1</v>
      </c>
      <c r="CP170">
        <v>1</v>
      </c>
      <c r="CQ170">
        <v>6</v>
      </c>
      <c r="CR170">
        <v>0</v>
      </c>
      <c r="CS170">
        <v>2</v>
      </c>
      <c r="CT170">
        <v>0</v>
      </c>
      <c r="CU170">
        <v>1</v>
      </c>
      <c r="CV170">
        <v>0</v>
      </c>
      <c r="CW170">
        <v>0</v>
      </c>
      <c r="CX170">
        <v>3</v>
      </c>
      <c r="CY170">
        <v>2</v>
      </c>
      <c r="CZ170">
        <v>102</v>
      </c>
      <c r="DA170">
        <v>42</v>
      </c>
      <c r="DB170">
        <v>22</v>
      </c>
      <c r="DC170">
        <v>4</v>
      </c>
      <c r="DD170">
        <v>6</v>
      </c>
      <c r="DE170">
        <v>0</v>
      </c>
      <c r="DF170">
        <v>1</v>
      </c>
      <c r="DG170">
        <v>0</v>
      </c>
      <c r="DH170">
        <v>0</v>
      </c>
      <c r="DI170">
        <v>1</v>
      </c>
      <c r="DJ170">
        <v>0</v>
      </c>
      <c r="DK170">
        <v>0</v>
      </c>
      <c r="DL170">
        <v>1</v>
      </c>
      <c r="DM170">
        <v>2</v>
      </c>
      <c r="DN170">
        <v>0</v>
      </c>
      <c r="DO170">
        <v>5</v>
      </c>
      <c r="DP170">
        <v>42</v>
      </c>
      <c r="DQ170">
        <v>54</v>
      </c>
      <c r="DR170">
        <v>24</v>
      </c>
      <c r="DS170">
        <v>3</v>
      </c>
      <c r="DT170">
        <v>0</v>
      </c>
      <c r="DU170">
        <v>0</v>
      </c>
      <c r="DV170">
        <v>3</v>
      </c>
      <c r="DW170">
        <v>5</v>
      </c>
      <c r="DX170">
        <v>0</v>
      </c>
      <c r="DY170">
        <v>0</v>
      </c>
      <c r="DZ170">
        <v>2</v>
      </c>
      <c r="EA170">
        <v>0</v>
      </c>
      <c r="EB170">
        <v>11</v>
      </c>
      <c r="EC170">
        <v>0</v>
      </c>
      <c r="ED170">
        <v>3</v>
      </c>
      <c r="EE170">
        <v>3</v>
      </c>
      <c r="EF170">
        <v>54</v>
      </c>
      <c r="EG170">
        <v>30</v>
      </c>
      <c r="EH170">
        <v>22</v>
      </c>
      <c r="EI170">
        <v>3</v>
      </c>
      <c r="EJ170">
        <v>1</v>
      </c>
      <c r="EK170">
        <v>1</v>
      </c>
      <c r="EL170">
        <v>1</v>
      </c>
      <c r="EM170">
        <v>0</v>
      </c>
      <c r="EN170">
        <v>1</v>
      </c>
      <c r="EO170">
        <v>1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30</v>
      </c>
      <c r="EV170">
        <v>2</v>
      </c>
      <c r="EW170">
        <v>0</v>
      </c>
      <c r="EX170">
        <v>1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1</v>
      </c>
      <c r="FE170">
        <v>2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</row>
    <row r="171" spans="1:175">
      <c r="A171" t="s">
        <v>465</v>
      </c>
      <c r="B171" t="s">
        <v>463</v>
      </c>
      <c r="C171" t="str">
        <f>"240606"</f>
        <v>240606</v>
      </c>
      <c r="D171" t="s">
        <v>256</v>
      </c>
      <c r="E171">
        <v>3</v>
      </c>
      <c r="F171">
        <v>758</v>
      </c>
      <c r="G171">
        <v>580</v>
      </c>
      <c r="H171">
        <v>257</v>
      </c>
      <c r="I171">
        <v>323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323</v>
      </c>
      <c r="T171">
        <v>0</v>
      </c>
      <c r="U171">
        <v>0</v>
      </c>
      <c r="V171">
        <v>323</v>
      </c>
      <c r="W171">
        <v>13</v>
      </c>
      <c r="X171">
        <v>11</v>
      </c>
      <c r="Y171">
        <v>2</v>
      </c>
      <c r="Z171">
        <v>0</v>
      </c>
      <c r="AA171">
        <v>310</v>
      </c>
      <c r="AB171">
        <v>100</v>
      </c>
      <c r="AC171">
        <v>21</v>
      </c>
      <c r="AD171">
        <v>6</v>
      </c>
      <c r="AE171">
        <v>2</v>
      </c>
      <c r="AF171">
        <v>19</v>
      </c>
      <c r="AG171">
        <v>29</v>
      </c>
      <c r="AH171">
        <v>0</v>
      </c>
      <c r="AI171">
        <v>4</v>
      </c>
      <c r="AJ171">
        <v>2</v>
      </c>
      <c r="AK171">
        <v>0</v>
      </c>
      <c r="AL171">
        <v>1</v>
      </c>
      <c r="AM171">
        <v>0</v>
      </c>
      <c r="AN171">
        <v>8</v>
      </c>
      <c r="AO171">
        <v>6</v>
      </c>
      <c r="AP171">
        <v>2</v>
      </c>
      <c r="AQ171">
        <v>100</v>
      </c>
      <c r="AR171">
        <v>51</v>
      </c>
      <c r="AS171">
        <v>15</v>
      </c>
      <c r="AT171">
        <v>13</v>
      </c>
      <c r="AU171">
        <v>12</v>
      </c>
      <c r="AV171">
        <v>5</v>
      </c>
      <c r="AW171">
        <v>2</v>
      </c>
      <c r="AX171">
        <v>0</v>
      </c>
      <c r="AY171">
        <v>1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2</v>
      </c>
      <c r="BF171">
        <v>1</v>
      </c>
      <c r="BG171">
        <v>51</v>
      </c>
      <c r="BH171">
        <v>9</v>
      </c>
      <c r="BI171">
        <v>5</v>
      </c>
      <c r="BJ171">
        <v>2</v>
      </c>
      <c r="BK171">
        <v>1</v>
      </c>
      <c r="BL171">
        <v>0</v>
      </c>
      <c r="BM171">
        <v>0</v>
      </c>
      <c r="BN171">
        <v>1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9</v>
      </c>
      <c r="BU171">
        <v>14</v>
      </c>
      <c r="BV171">
        <v>6</v>
      </c>
      <c r="BW171">
        <v>0</v>
      </c>
      <c r="BX171">
        <v>1</v>
      </c>
      <c r="BY171">
        <v>0</v>
      </c>
      <c r="BZ171">
        <v>0</v>
      </c>
      <c r="CA171">
        <v>1</v>
      </c>
      <c r="CB171">
        <v>0</v>
      </c>
      <c r="CC171">
        <v>0</v>
      </c>
      <c r="CD171">
        <v>1</v>
      </c>
      <c r="CE171">
        <v>2</v>
      </c>
      <c r="CF171">
        <v>1</v>
      </c>
      <c r="CG171">
        <v>0</v>
      </c>
      <c r="CH171">
        <v>2</v>
      </c>
      <c r="CI171">
        <v>0</v>
      </c>
      <c r="CJ171">
        <v>14</v>
      </c>
      <c r="CK171">
        <v>62</v>
      </c>
      <c r="CL171">
        <v>2</v>
      </c>
      <c r="CM171">
        <v>57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3</v>
      </c>
      <c r="CV171">
        <v>0</v>
      </c>
      <c r="CW171">
        <v>0</v>
      </c>
      <c r="CX171">
        <v>0</v>
      </c>
      <c r="CY171">
        <v>0</v>
      </c>
      <c r="CZ171">
        <v>62</v>
      </c>
      <c r="DA171">
        <v>27</v>
      </c>
      <c r="DB171">
        <v>13</v>
      </c>
      <c r="DC171">
        <v>3</v>
      </c>
      <c r="DD171">
        <v>3</v>
      </c>
      <c r="DE171">
        <v>0</v>
      </c>
      <c r="DF171">
        <v>0</v>
      </c>
      <c r="DG171">
        <v>3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2</v>
      </c>
      <c r="DN171">
        <v>0</v>
      </c>
      <c r="DO171">
        <v>3</v>
      </c>
      <c r="DP171">
        <v>27</v>
      </c>
      <c r="DQ171">
        <v>39</v>
      </c>
      <c r="DR171">
        <v>13</v>
      </c>
      <c r="DS171">
        <v>1</v>
      </c>
      <c r="DT171">
        <v>2</v>
      </c>
      <c r="DU171">
        <v>1</v>
      </c>
      <c r="DV171">
        <v>0</v>
      </c>
      <c r="DW171">
        <v>3</v>
      </c>
      <c r="DX171">
        <v>4</v>
      </c>
      <c r="DY171">
        <v>1</v>
      </c>
      <c r="DZ171">
        <v>1</v>
      </c>
      <c r="EA171">
        <v>0</v>
      </c>
      <c r="EB171">
        <v>4</v>
      </c>
      <c r="EC171">
        <v>2</v>
      </c>
      <c r="ED171">
        <v>1</v>
      </c>
      <c r="EE171">
        <v>6</v>
      </c>
      <c r="EF171">
        <v>39</v>
      </c>
      <c r="EG171">
        <v>8</v>
      </c>
      <c r="EH171">
        <v>5</v>
      </c>
      <c r="EI171">
        <v>0</v>
      </c>
      <c r="EJ171">
        <v>1</v>
      </c>
      <c r="EK171">
        <v>0</v>
      </c>
      <c r="EL171">
        <v>1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1</v>
      </c>
      <c r="EU171">
        <v>8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</row>
    <row r="172" spans="1:175">
      <c r="A172" t="s">
        <v>464</v>
      </c>
      <c r="B172" t="s">
        <v>463</v>
      </c>
      <c r="C172" t="str">
        <f>"240606"</f>
        <v>240606</v>
      </c>
      <c r="D172" t="s">
        <v>256</v>
      </c>
      <c r="E172">
        <v>4</v>
      </c>
      <c r="F172">
        <v>1111</v>
      </c>
      <c r="G172">
        <v>850</v>
      </c>
      <c r="H172">
        <v>383</v>
      </c>
      <c r="I172">
        <v>467</v>
      </c>
      <c r="J172">
        <v>2</v>
      </c>
      <c r="K172">
        <v>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467</v>
      </c>
      <c r="T172">
        <v>0</v>
      </c>
      <c r="U172">
        <v>0</v>
      </c>
      <c r="V172">
        <v>467</v>
      </c>
      <c r="W172">
        <v>18</v>
      </c>
      <c r="X172">
        <v>12</v>
      </c>
      <c r="Y172">
        <v>3</v>
      </c>
      <c r="Z172">
        <v>0</v>
      </c>
      <c r="AA172">
        <v>449</v>
      </c>
      <c r="AB172">
        <v>165</v>
      </c>
      <c r="AC172">
        <v>36</v>
      </c>
      <c r="AD172">
        <v>6</v>
      </c>
      <c r="AE172">
        <v>6</v>
      </c>
      <c r="AF172">
        <v>20</v>
      </c>
      <c r="AG172">
        <v>55</v>
      </c>
      <c r="AH172">
        <v>1</v>
      </c>
      <c r="AI172">
        <v>8</v>
      </c>
      <c r="AJ172">
        <v>0</v>
      </c>
      <c r="AK172">
        <v>3</v>
      </c>
      <c r="AL172">
        <v>0</v>
      </c>
      <c r="AM172">
        <v>1</v>
      </c>
      <c r="AN172">
        <v>2</v>
      </c>
      <c r="AO172">
        <v>25</v>
      </c>
      <c r="AP172">
        <v>2</v>
      </c>
      <c r="AQ172">
        <v>165</v>
      </c>
      <c r="AR172">
        <v>53</v>
      </c>
      <c r="AS172">
        <v>24</v>
      </c>
      <c r="AT172">
        <v>10</v>
      </c>
      <c r="AU172">
        <v>4</v>
      </c>
      <c r="AV172">
        <v>8</v>
      </c>
      <c r="AW172">
        <v>2</v>
      </c>
      <c r="AX172">
        <v>0</v>
      </c>
      <c r="AY172">
        <v>0</v>
      </c>
      <c r="AZ172">
        <v>1</v>
      </c>
      <c r="BA172">
        <v>0</v>
      </c>
      <c r="BB172">
        <v>0</v>
      </c>
      <c r="BC172">
        <v>3</v>
      </c>
      <c r="BD172">
        <v>0</v>
      </c>
      <c r="BE172">
        <v>0</v>
      </c>
      <c r="BF172">
        <v>1</v>
      </c>
      <c r="BG172">
        <v>53</v>
      </c>
      <c r="BH172">
        <v>19</v>
      </c>
      <c r="BI172">
        <v>10</v>
      </c>
      <c r="BJ172">
        <v>4</v>
      </c>
      <c r="BK172">
        <v>0</v>
      </c>
      <c r="BL172">
        <v>1</v>
      </c>
      <c r="BM172">
        <v>0</v>
      </c>
      <c r="BN172">
        <v>1</v>
      </c>
      <c r="BO172">
        <v>1</v>
      </c>
      <c r="BP172">
        <v>0</v>
      </c>
      <c r="BQ172">
        <v>1</v>
      </c>
      <c r="BR172">
        <v>0</v>
      </c>
      <c r="BS172">
        <v>1</v>
      </c>
      <c r="BT172">
        <v>19</v>
      </c>
      <c r="BU172">
        <v>15</v>
      </c>
      <c r="BV172">
        <v>2</v>
      </c>
      <c r="BW172">
        <v>3</v>
      </c>
      <c r="BX172">
        <v>1</v>
      </c>
      <c r="BY172">
        <v>0</v>
      </c>
      <c r="BZ172">
        <v>0</v>
      </c>
      <c r="CA172">
        <v>0</v>
      </c>
      <c r="CB172">
        <v>7</v>
      </c>
      <c r="CC172">
        <v>0</v>
      </c>
      <c r="CD172">
        <v>1</v>
      </c>
      <c r="CE172">
        <v>0</v>
      </c>
      <c r="CF172">
        <v>0</v>
      </c>
      <c r="CG172">
        <v>0</v>
      </c>
      <c r="CH172">
        <v>0</v>
      </c>
      <c r="CI172">
        <v>1</v>
      </c>
      <c r="CJ172">
        <v>15</v>
      </c>
      <c r="CK172">
        <v>89</v>
      </c>
      <c r="CL172">
        <v>3</v>
      </c>
      <c r="CM172">
        <v>83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2</v>
      </c>
      <c r="CV172">
        <v>0</v>
      </c>
      <c r="CW172">
        <v>0</v>
      </c>
      <c r="CX172">
        <v>0</v>
      </c>
      <c r="CY172">
        <v>1</v>
      </c>
      <c r="CZ172">
        <v>89</v>
      </c>
      <c r="DA172">
        <v>42</v>
      </c>
      <c r="DB172">
        <v>16</v>
      </c>
      <c r="DC172">
        <v>5</v>
      </c>
      <c r="DD172">
        <v>6</v>
      </c>
      <c r="DE172">
        <v>2</v>
      </c>
      <c r="DF172">
        <v>2</v>
      </c>
      <c r="DG172">
        <v>3</v>
      </c>
      <c r="DH172">
        <v>2</v>
      </c>
      <c r="DI172">
        <v>2</v>
      </c>
      <c r="DJ172">
        <v>0</v>
      </c>
      <c r="DK172">
        <v>0</v>
      </c>
      <c r="DL172">
        <v>0</v>
      </c>
      <c r="DM172">
        <v>3</v>
      </c>
      <c r="DN172">
        <v>1</v>
      </c>
      <c r="DO172">
        <v>0</v>
      </c>
      <c r="DP172">
        <v>42</v>
      </c>
      <c r="DQ172">
        <v>46</v>
      </c>
      <c r="DR172">
        <v>17</v>
      </c>
      <c r="DS172">
        <v>0</v>
      </c>
      <c r="DT172">
        <v>3</v>
      </c>
      <c r="DU172">
        <v>0</v>
      </c>
      <c r="DV172">
        <v>0</v>
      </c>
      <c r="DW172">
        <v>3</v>
      </c>
      <c r="DX172">
        <v>1</v>
      </c>
      <c r="DY172">
        <v>0</v>
      </c>
      <c r="DZ172">
        <v>1</v>
      </c>
      <c r="EA172">
        <v>0</v>
      </c>
      <c r="EB172">
        <v>14</v>
      </c>
      <c r="EC172">
        <v>1</v>
      </c>
      <c r="ED172">
        <v>0</v>
      </c>
      <c r="EE172">
        <v>6</v>
      </c>
      <c r="EF172">
        <v>46</v>
      </c>
      <c r="EG172">
        <v>18</v>
      </c>
      <c r="EH172">
        <v>11</v>
      </c>
      <c r="EI172">
        <v>0</v>
      </c>
      <c r="EJ172">
        <v>1</v>
      </c>
      <c r="EK172">
        <v>1</v>
      </c>
      <c r="EL172">
        <v>2</v>
      </c>
      <c r="EM172">
        <v>1</v>
      </c>
      <c r="EN172">
        <v>0</v>
      </c>
      <c r="EO172">
        <v>0</v>
      </c>
      <c r="EP172">
        <v>0</v>
      </c>
      <c r="EQ172">
        <v>1</v>
      </c>
      <c r="ER172">
        <v>0</v>
      </c>
      <c r="ES172">
        <v>0</v>
      </c>
      <c r="ET172">
        <v>1</v>
      </c>
      <c r="EU172">
        <v>18</v>
      </c>
      <c r="EV172">
        <v>1</v>
      </c>
      <c r="EW172">
        <v>0</v>
      </c>
      <c r="EX172">
        <v>0</v>
      </c>
      <c r="EY172">
        <v>1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1</v>
      </c>
      <c r="FF172">
        <v>1</v>
      </c>
      <c r="FG172">
        <v>1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1</v>
      </c>
    </row>
    <row r="173" spans="1:175">
      <c r="A173" t="s">
        <v>462</v>
      </c>
      <c r="B173" t="s">
        <v>452</v>
      </c>
      <c r="C173" t="str">
        <f>"240607"</f>
        <v>240607</v>
      </c>
      <c r="D173" t="s">
        <v>461</v>
      </c>
      <c r="E173">
        <v>1</v>
      </c>
      <c r="F173">
        <v>1292</v>
      </c>
      <c r="G173">
        <v>960</v>
      </c>
      <c r="H173">
        <v>333</v>
      </c>
      <c r="I173">
        <v>627</v>
      </c>
      <c r="J173">
        <v>0</v>
      </c>
      <c r="K173">
        <v>3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627</v>
      </c>
      <c r="T173">
        <v>0</v>
      </c>
      <c r="U173">
        <v>0</v>
      </c>
      <c r="V173">
        <v>627</v>
      </c>
      <c r="W173">
        <v>16</v>
      </c>
      <c r="X173">
        <v>11</v>
      </c>
      <c r="Y173">
        <v>5</v>
      </c>
      <c r="Z173">
        <v>0</v>
      </c>
      <c r="AA173">
        <v>611</v>
      </c>
      <c r="AB173">
        <v>205</v>
      </c>
      <c r="AC173">
        <v>38</v>
      </c>
      <c r="AD173">
        <v>8</v>
      </c>
      <c r="AE173">
        <v>0</v>
      </c>
      <c r="AF173">
        <v>11</v>
      </c>
      <c r="AG173">
        <v>106</v>
      </c>
      <c r="AH173">
        <v>3</v>
      </c>
      <c r="AI173">
        <v>11</v>
      </c>
      <c r="AJ173">
        <v>2</v>
      </c>
      <c r="AK173">
        <v>2</v>
      </c>
      <c r="AL173">
        <v>0</v>
      </c>
      <c r="AM173">
        <v>1</v>
      </c>
      <c r="AN173">
        <v>4</v>
      </c>
      <c r="AO173">
        <v>17</v>
      </c>
      <c r="AP173">
        <v>2</v>
      </c>
      <c r="AQ173">
        <v>205</v>
      </c>
      <c r="AR173">
        <v>120</v>
      </c>
      <c r="AS173">
        <v>28</v>
      </c>
      <c r="AT173">
        <v>21</v>
      </c>
      <c r="AU173">
        <v>41</v>
      </c>
      <c r="AV173">
        <v>10</v>
      </c>
      <c r="AW173">
        <v>5</v>
      </c>
      <c r="AX173">
        <v>0</v>
      </c>
      <c r="AY173">
        <v>1</v>
      </c>
      <c r="AZ173">
        <v>1</v>
      </c>
      <c r="BA173">
        <v>0</v>
      </c>
      <c r="BB173">
        <v>0</v>
      </c>
      <c r="BC173">
        <v>3</v>
      </c>
      <c r="BD173">
        <v>3</v>
      </c>
      <c r="BE173">
        <v>2</v>
      </c>
      <c r="BF173">
        <v>5</v>
      </c>
      <c r="BG173">
        <v>120</v>
      </c>
      <c r="BH173">
        <v>26</v>
      </c>
      <c r="BI173">
        <v>7</v>
      </c>
      <c r="BJ173">
        <v>3</v>
      </c>
      <c r="BK173">
        <v>3</v>
      </c>
      <c r="BL173">
        <v>2</v>
      </c>
      <c r="BM173">
        <v>3</v>
      </c>
      <c r="BN173">
        <v>4</v>
      </c>
      <c r="BO173">
        <v>0</v>
      </c>
      <c r="BP173">
        <v>1</v>
      </c>
      <c r="BQ173">
        <v>3</v>
      </c>
      <c r="BR173">
        <v>0</v>
      </c>
      <c r="BS173">
        <v>0</v>
      </c>
      <c r="BT173">
        <v>26</v>
      </c>
      <c r="BU173">
        <v>26</v>
      </c>
      <c r="BV173">
        <v>13</v>
      </c>
      <c r="BW173">
        <v>4</v>
      </c>
      <c r="BX173">
        <v>0</v>
      </c>
      <c r="BY173">
        <v>1</v>
      </c>
      <c r="BZ173">
        <v>0</v>
      </c>
      <c r="CA173">
        <v>0</v>
      </c>
      <c r="CB173">
        <v>3</v>
      </c>
      <c r="CC173">
        <v>2</v>
      </c>
      <c r="CD173">
        <v>2</v>
      </c>
      <c r="CE173">
        <v>0</v>
      </c>
      <c r="CF173">
        <v>1</v>
      </c>
      <c r="CG173">
        <v>0</v>
      </c>
      <c r="CH173">
        <v>0</v>
      </c>
      <c r="CI173">
        <v>0</v>
      </c>
      <c r="CJ173">
        <v>26</v>
      </c>
      <c r="CK173">
        <v>60</v>
      </c>
      <c r="CL173">
        <v>14</v>
      </c>
      <c r="CM173">
        <v>32</v>
      </c>
      <c r="CN173">
        <v>4</v>
      </c>
      <c r="CO173">
        <v>0</v>
      </c>
      <c r="CP173">
        <v>2</v>
      </c>
      <c r="CQ173">
        <v>2</v>
      </c>
      <c r="CR173">
        <v>0</v>
      </c>
      <c r="CS173">
        <v>0</v>
      </c>
      <c r="CT173">
        <v>0</v>
      </c>
      <c r="CU173">
        <v>3</v>
      </c>
      <c r="CV173">
        <v>2</v>
      </c>
      <c r="CW173">
        <v>0</v>
      </c>
      <c r="CX173">
        <v>1</v>
      </c>
      <c r="CY173">
        <v>0</v>
      </c>
      <c r="CZ173">
        <v>60</v>
      </c>
      <c r="DA173">
        <v>70</v>
      </c>
      <c r="DB173">
        <v>19</v>
      </c>
      <c r="DC173">
        <v>4</v>
      </c>
      <c r="DD173">
        <v>12</v>
      </c>
      <c r="DE173">
        <v>1</v>
      </c>
      <c r="DF173">
        <v>1</v>
      </c>
      <c r="DG173">
        <v>21</v>
      </c>
      <c r="DH173">
        <v>1</v>
      </c>
      <c r="DI173">
        <v>0</v>
      </c>
      <c r="DJ173">
        <v>1</v>
      </c>
      <c r="DK173">
        <v>0</v>
      </c>
      <c r="DL173">
        <v>1</v>
      </c>
      <c r="DM173">
        <v>5</v>
      </c>
      <c r="DN173">
        <v>1</v>
      </c>
      <c r="DO173">
        <v>3</v>
      </c>
      <c r="DP173">
        <v>70</v>
      </c>
      <c r="DQ173">
        <v>68</v>
      </c>
      <c r="DR173">
        <v>25</v>
      </c>
      <c r="DS173">
        <v>1</v>
      </c>
      <c r="DT173">
        <v>0</v>
      </c>
      <c r="DU173">
        <v>2</v>
      </c>
      <c r="DV173">
        <v>0</v>
      </c>
      <c r="DW173">
        <v>3</v>
      </c>
      <c r="DX173">
        <v>3</v>
      </c>
      <c r="DY173">
        <v>9</v>
      </c>
      <c r="DZ173">
        <v>1</v>
      </c>
      <c r="EA173">
        <v>0</v>
      </c>
      <c r="EB173">
        <v>4</v>
      </c>
      <c r="EC173">
        <v>0</v>
      </c>
      <c r="ED173">
        <v>0</v>
      </c>
      <c r="EE173">
        <v>20</v>
      </c>
      <c r="EF173">
        <v>68</v>
      </c>
      <c r="EG173">
        <v>33</v>
      </c>
      <c r="EH173">
        <v>17</v>
      </c>
      <c r="EI173">
        <v>2</v>
      </c>
      <c r="EJ173">
        <v>3</v>
      </c>
      <c r="EK173">
        <v>2</v>
      </c>
      <c r="EL173">
        <v>2</v>
      </c>
      <c r="EM173">
        <v>1</v>
      </c>
      <c r="EN173">
        <v>1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5</v>
      </c>
      <c r="EU173">
        <v>33</v>
      </c>
      <c r="EV173">
        <v>1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1</v>
      </c>
      <c r="FD173">
        <v>0</v>
      </c>
      <c r="FE173">
        <v>1</v>
      </c>
      <c r="FF173">
        <v>2</v>
      </c>
      <c r="FG173">
        <v>1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1</v>
      </c>
      <c r="FR173">
        <v>0</v>
      </c>
      <c r="FS173">
        <v>2</v>
      </c>
    </row>
    <row r="174" spans="1:175">
      <c r="A174" t="s">
        <v>460</v>
      </c>
      <c r="B174" t="s">
        <v>452</v>
      </c>
      <c r="C174" t="str">
        <f>"240607"</f>
        <v>240607</v>
      </c>
      <c r="D174" t="s">
        <v>459</v>
      </c>
      <c r="E174">
        <v>2</v>
      </c>
      <c r="F174">
        <v>691</v>
      </c>
      <c r="G174">
        <v>520</v>
      </c>
      <c r="H174">
        <v>230</v>
      </c>
      <c r="I174">
        <v>290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290</v>
      </c>
      <c r="T174">
        <v>0</v>
      </c>
      <c r="U174">
        <v>0</v>
      </c>
      <c r="V174">
        <v>290</v>
      </c>
      <c r="W174">
        <v>25</v>
      </c>
      <c r="X174">
        <v>18</v>
      </c>
      <c r="Y174">
        <v>5</v>
      </c>
      <c r="Z174">
        <v>0</v>
      </c>
      <c r="AA174">
        <v>265</v>
      </c>
      <c r="AB174">
        <v>90</v>
      </c>
      <c r="AC174">
        <v>26</v>
      </c>
      <c r="AD174">
        <v>10</v>
      </c>
      <c r="AE174">
        <v>3</v>
      </c>
      <c r="AF174">
        <v>3</v>
      </c>
      <c r="AG174">
        <v>30</v>
      </c>
      <c r="AH174">
        <v>0</v>
      </c>
      <c r="AI174">
        <v>2</v>
      </c>
      <c r="AJ174">
        <v>1</v>
      </c>
      <c r="AK174">
        <v>2</v>
      </c>
      <c r="AL174">
        <v>0</v>
      </c>
      <c r="AM174">
        <v>1</v>
      </c>
      <c r="AN174">
        <v>5</v>
      </c>
      <c r="AO174">
        <v>5</v>
      </c>
      <c r="AP174">
        <v>2</v>
      </c>
      <c r="AQ174">
        <v>90</v>
      </c>
      <c r="AR174">
        <v>34</v>
      </c>
      <c r="AS174">
        <v>8</v>
      </c>
      <c r="AT174">
        <v>5</v>
      </c>
      <c r="AU174">
        <v>8</v>
      </c>
      <c r="AV174">
        <v>2</v>
      </c>
      <c r="AW174">
        <v>3</v>
      </c>
      <c r="AX174">
        <v>0</v>
      </c>
      <c r="AY174">
        <v>0</v>
      </c>
      <c r="AZ174">
        <v>1</v>
      </c>
      <c r="BA174">
        <v>0</v>
      </c>
      <c r="BB174">
        <v>0</v>
      </c>
      <c r="BC174">
        <v>5</v>
      </c>
      <c r="BD174">
        <v>0</v>
      </c>
      <c r="BE174">
        <v>1</v>
      </c>
      <c r="BF174">
        <v>1</v>
      </c>
      <c r="BG174">
        <v>34</v>
      </c>
      <c r="BH174">
        <v>15</v>
      </c>
      <c r="BI174">
        <v>3</v>
      </c>
      <c r="BJ174">
        <v>1</v>
      </c>
      <c r="BK174">
        <v>4</v>
      </c>
      <c r="BL174">
        <v>0</v>
      </c>
      <c r="BM174">
        <v>0</v>
      </c>
      <c r="BN174">
        <v>0</v>
      </c>
      <c r="BO174">
        <v>5</v>
      </c>
      <c r="BP174">
        <v>1</v>
      </c>
      <c r="BQ174">
        <v>1</v>
      </c>
      <c r="BR174">
        <v>0</v>
      </c>
      <c r="BS174">
        <v>0</v>
      </c>
      <c r="BT174">
        <v>15</v>
      </c>
      <c r="BU174">
        <v>9</v>
      </c>
      <c r="BV174">
        <v>4</v>
      </c>
      <c r="BW174">
        <v>0</v>
      </c>
      <c r="BX174">
        <v>2</v>
      </c>
      <c r="BY174">
        <v>0</v>
      </c>
      <c r="BZ174">
        <v>0</v>
      </c>
      <c r="CA174">
        <v>1</v>
      </c>
      <c r="CB174">
        <v>0</v>
      </c>
      <c r="CC174">
        <v>0</v>
      </c>
      <c r="CD174">
        <v>0</v>
      </c>
      <c r="CE174">
        <v>0</v>
      </c>
      <c r="CF174">
        <v>1</v>
      </c>
      <c r="CG174">
        <v>0</v>
      </c>
      <c r="CH174">
        <v>1</v>
      </c>
      <c r="CI174">
        <v>0</v>
      </c>
      <c r="CJ174">
        <v>9</v>
      </c>
      <c r="CK174">
        <v>44</v>
      </c>
      <c r="CL174">
        <v>1</v>
      </c>
      <c r="CM174">
        <v>35</v>
      </c>
      <c r="CN174">
        <v>0</v>
      </c>
      <c r="CO174">
        <v>0</v>
      </c>
      <c r="CP174">
        <v>0</v>
      </c>
      <c r="CQ174">
        <v>1</v>
      </c>
      <c r="CR174">
        <v>3</v>
      </c>
      <c r="CS174">
        <v>0</v>
      </c>
      <c r="CT174">
        <v>0</v>
      </c>
      <c r="CU174">
        <v>4</v>
      </c>
      <c r="CV174">
        <v>0</v>
      </c>
      <c r="CW174">
        <v>0</v>
      </c>
      <c r="CX174">
        <v>0</v>
      </c>
      <c r="CY174">
        <v>0</v>
      </c>
      <c r="CZ174">
        <v>44</v>
      </c>
      <c r="DA174">
        <v>18</v>
      </c>
      <c r="DB174">
        <v>7</v>
      </c>
      <c r="DC174">
        <v>2</v>
      </c>
      <c r="DD174">
        <v>2</v>
      </c>
      <c r="DE174">
        <v>0</v>
      </c>
      <c r="DF174">
        <v>6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1</v>
      </c>
      <c r="DP174">
        <v>18</v>
      </c>
      <c r="DQ174">
        <v>47</v>
      </c>
      <c r="DR174">
        <v>14</v>
      </c>
      <c r="DS174">
        <v>2</v>
      </c>
      <c r="DT174">
        <v>0</v>
      </c>
      <c r="DU174">
        <v>2</v>
      </c>
      <c r="DV174">
        <v>1</v>
      </c>
      <c r="DW174">
        <v>5</v>
      </c>
      <c r="DX174">
        <v>3</v>
      </c>
      <c r="DY174">
        <v>1</v>
      </c>
      <c r="DZ174">
        <v>0</v>
      </c>
      <c r="EA174">
        <v>1</v>
      </c>
      <c r="EB174">
        <v>2</v>
      </c>
      <c r="EC174">
        <v>2</v>
      </c>
      <c r="ED174">
        <v>0</v>
      </c>
      <c r="EE174">
        <v>14</v>
      </c>
      <c r="EF174">
        <v>47</v>
      </c>
      <c r="EG174">
        <v>7</v>
      </c>
      <c r="EH174">
        <v>4</v>
      </c>
      <c r="EI174">
        <v>0</v>
      </c>
      <c r="EJ174">
        <v>1</v>
      </c>
      <c r="EK174">
        <v>1</v>
      </c>
      <c r="EL174">
        <v>0</v>
      </c>
      <c r="EM174">
        <v>1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7</v>
      </c>
      <c r="EV174">
        <v>1</v>
      </c>
      <c r="EW174">
        <v>1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1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</row>
    <row r="175" spans="1:175">
      <c r="A175" t="s">
        <v>458</v>
      </c>
      <c r="B175" t="s">
        <v>452</v>
      </c>
      <c r="C175" t="str">
        <f>"240607"</f>
        <v>240607</v>
      </c>
      <c r="D175" t="s">
        <v>457</v>
      </c>
      <c r="E175">
        <v>3</v>
      </c>
      <c r="F175">
        <v>1240</v>
      </c>
      <c r="G175">
        <v>930</v>
      </c>
      <c r="H175">
        <v>475</v>
      </c>
      <c r="I175">
        <v>455</v>
      </c>
      <c r="J175">
        <v>2</v>
      </c>
      <c r="K175">
        <v>7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455</v>
      </c>
      <c r="T175">
        <v>0</v>
      </c>
      <c r="U175">
        <v>0</v>
      </c>
      <c r="V175">
        <v>455</v>
      </c>
      <c r="W175">
        <v>16</v>
      </c>
      <c r="X175">
        <v>12</v>
      </c>
      <c r="Y175">
        <v>4</v>
      </c>
      <c r="Z175">
        <v>0</v>
      </c>
      <c r="AA175">
        <v>439</v>
      </c>
      <c r="AB175">
        <v>212</v>
      </c>
      <c r="AC175">
        <v>26</v>
      </c>
      <c r="AD175">
        <v>12</v>
      </c>
      <c r="AE175">
        <v>1</v>
      </c>
      <c r="AF175">
        <v>12</v>
      </c>
      <c r="AG175">
        <v>114</v>
      </c>
      <c r="AH175">
        <v>3</v>
      </c>
      <c r="AI175">
        <v>5</v>
      </c>
      <c r="AJ175">
        <v>2</v>
      </c>
      <c r="AK175">
        <v>3</v>
      </c>
      <c r="AL175">
        <v>0</v>
      </c>
      <c r="AM175">
        <v>1</v>
      </c>
      <c r="AN175">
        <v>2</v>
      </c>
      <c r="AO175">
        <v>25</v>
      </c>
      <c r="AP175">
        <v>6</v>
      </c>
      <c r="AQ175">
        <v>212</v>
      </c>
      <c r="AR175">
        <v>53</v>
      </c>
      <c r="AS175">
        <v>17</v>
      </c>
      <c r="AT175">
        <v>9</v>
      </c>
      <c r="AU175">
        <v>15</v>
      </c>
      <c r="AV175">
        <v>3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1</v>
      </c>
      <c r="BD175">
        <v>2</v>
      </c>
      <c r="BE175">
        <v>2</v>
      </c>
      <c r="BF175">
        <v>3</v>
      </c>
      <c r="BG175">
        <v>53</v>
      </c>
      <c r="BH175">
        <v>12</v>
      </c>
      <c r="BI175">
        <v>5</v>
      </c>
      <c r="BJ175">
        <v>0</v>
      </c>
      <c r="BK175">
        <v>1</v>
      </c>
      <c r="BL175">
        <v>0</v>
      </c>
      <c r="BM175">
        <v>1</v>
      </c>
      <c r="BN175">
        <v>2</v>
      </c>
      <c r="BO175">
        <v>1</v>
      </c>
      <c r="BP175">
        <v>0</v>
      </c>
      <c r="BQ175">
        <v>1</v>
      </c>
      <c r="BR175">
        <v>1</v>
      </c>
      <c r="BS175">
        <v>0</v>
      </c>
      <c r="BT175">
        <v>12</v>
      </c>
      <c r="BU175">
        <v>18</v>
      </c>
      <c r="BV175">
        <v>8</v>
      </c>
      <c r="BW175">
        <v>4</v>
      </c>
      <c r="BX175">
        <v>4</v>
      </c>
      <c r="BY175">
        <v>1</v>
      </c>
      <c r="BZ175">
        <v>0</v>
      </c>
      <c r="CA175">
        <v>1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18</v>
      </c>
      <c r="CK175">
        <v>36</v>
      </c>
      <c r="CL175">
        <v>2</v>
      </c>
      <c r="CM175">
        <v>26</v>
      </c>
      <c r="CN175">
        <v>0</v>
      </c>
      <c r="CO175">
        <v>2</v>
      </c>
      <c r="CP175">
        <v>0</v>
      </c>
      <c r="CQ175">
        <v>0</v>
      </c>
      <c r="CR175">
        <v>1</v>
      </c>
      <c r="CS175">
        <v>0</v>
      </c>
      <c r="CT175">
        <v>0</v>
      </c>
      <c r="CU175">
        <v>2</v>
      </c>
      <c r="CV175">
        <v>0</v>
      </c>
      <c r="CW175">
        <v>0</v>
      </c>
      <c r="CX175">
        <v>1</v>
      </c>
      <c r="CY175">
        <v>2</v>
      </c>
      <c r="CZ175">
        <v>36</v>
      </c>
      <c r="DA175">
        <v>40</v>
      </c>
      <c r="DB175">
        <v>7</v>
      </c>
      <c r="DC175">
        <v>12</v>
      </c>
      <c r="DD175">
        <v>3</v>
      </c>
      <c r="DE175">
        <v>0</v>
      </c>
      <c r="DF175">
        <v>1</v>
      </c>
      <c r="DG175">
        <v>7</v>
      </c>
      <c r="DH175">
        <v>4</v>
      </c>
      <c r="DI175">
        <v>0</v>
      </c>
      <c r="DJ175">
        <v>0</v>
      </c>
      <c r="DK175">
        <v>0</v>
      </c>
      <c r="DL175">
        <v>0</v>
      </c>
      <c r="DM175">
        <v>5</v>
      </c>
      <c r="DN175">
        <v>1</v>
      </c>
      <c r="DO175">
        <v>0</v>
      </c>
      <c r="DP175">
        <v>40</v>
      </c>
      <c r="DQ175">
        <v>52</v>
      </c>
      <c r="DR175">
        <v>18</v>
      </c>
      <c r="DS175">
        <v>0</v>
      </c>
      <c r="DT175">
        <v>0</v>
      </c>
      <c r="DU175">
        <v>3</v>
      </c>
      <c r="DV175">
        <v>1</v>
      </c>
      <c r="DW175">
        <v>5</v>
      </c>
      <c r="DX175">
        <v>3</v>
      </c>
      <c r="DY175">
        <v>1</v>
      </c>
      <c r="DZ175">
        <v>2</v>
      </c>
      <c r="EA175">
        <v>0</v>
      </c>
      <c r="EB175">
        <v>0</v>
      </c>
      <c r="EC175">
        <v>3</v>
      </c>
      <c r="ED175">
        <v>1</v>
      </c>
      <c r="EE175">
        <v>15</v>
      </c>
      <c r="EF175">
        <v>52</v>
      </c>
      <c r="EG175">
        <v>13</v>
      </c>
      <c r="EH175">
        <v>7</v>
      </c>
      <c r="EI175">
        <v>0</v>
      </c>
      <c r="EJ175">
        <v>1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1</v>
      </c>
      <c r="ER175">
        <v>1</v>
      </c>
      <c r="ES175">
        <v>1</v>
      </c>
      <c r="ET175">
        <v>2</v>
      </c>
      <c r="EU175">
        <v>13</v>
      </c>
      <c r="EV175">
        <v>2</v>
      </c>
      <c r="EW175">
        <v>0</v>
      </c>
      <c r="EX175">
        <v>0</v>
      </c>
      <c r="EY175">
        <v>2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2</v>
      </c>
      <c r="FF175">
        <v>1</v>
      </c>
      <c r="FG175">
        <v>0</v>
      </c>
      <c r="FH175">
        <v>0</v>
      </c>
      <c r="FI175">
        <v>1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1</v>
      </c>
    </row>
    <row r="176" spans="1:175">
      <c r="A176" t="s">
        <v>456</v>
      </c>
      <c r="B176" t="s">
        <v>452</v>
      </c>
      <c r="C176" t="str">
        <f>"240607"</f>
        <v>240607</v>
      </c>
      <c r="D176" t="s">
        <v>455</v>
      </c>
      <c r="E176">
        <v>4</v>
      </c>
      <c r="F176">
        <v>732</v>
      </c>
      <c r="G176">
        <v>550</v>
      </c>
      <c r="H176">
        <v>303</v>
      </c>
      <c r="I176">
        <v>247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247</v>
      </c>
      <c r="T176">
        <v>0</v>
      </c>
      <c r="U176">
        <v>0</v>
      </c>
      <c r="V176">
        <v>247</v>
      </c>
      <c r="W176">
        <v>10</v>
      </c>
      <c r="X176">
        <v>10</v>
      </c>
      <c r="Y176">
        <v>0</v>
      </c>
      <c r="Z176">
        <v>0</v>
      </c>
      <c r="AA176">
        <v>237</v>
      </c>
      <c r="AB176">
        <v>122</v>
      </c>
      <c r="AC176">
        <v>31</v>
      </c>
      <c r="AD176">
        <v>13</v>
      </c>
      <c r="AE176">
        <v>1</v>
      </c>
      <c r="AF176">
        <v>5</v>
      </c>
      <c r="AG176">
        <v>55</v>
      </c>
      <c r="AH176">
        <v>0</v>
      </c>
      <c r="AI176">
        <v>5</v>
      </c>
      <c r="AJ176">
        <v>0</v>
      </c>
      <c r="AK176">
        <v>1</v>
      </c>
      <c r="AL176">
        <v>1</v>
      </c>
      <c r="AM176">
        <v>0</v>
      </c>
      <c r="AN176">
        <v>4</v>
      </c>
      <c r="AO176">
        <v>3</v>
      </c>
      <c r="AP176">
        <v>3</v>
      </c>
      <c r="AQ176">
        <v>122</v>
      </c>
      <c r="AR176">
        <v>16</v>
      </c>
      <c r="AS176">
        <v>4</v>
      </c>
      <c r="AT176">
        <v>3</v>
      </c>
      <c r="AU176">
        <v>5</v>
      </c>
      <c r="AV176">
        <v>1</v>
      </c>
      <c r="AW176">
        <v>1</v>
      </c>
      <c r="AX176">
        <v>0</v>
      </c>
      <c r="AY176">
        <v>1</v>
      </c>
      <c r="AZ176">
        <v>1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16</v>
      </c>
      <c r="BH176">
        <v>13</v>
      </c>
      <c r="BI176">
        <v>1</v>
      </c>
      <c r="BJ176">
        <v>1</v>
      </c>
      <c r="BK176">
        <v>0</v>
      </c>
      <c r="BL176">
        <v>2</v>
      </c>
      <c r="BM176">
        <v>2</v>
      </c>
      <c r="BN176">
        <v>4</v>
      </c>
      <c r="BO176">
        <v>0</v>
      </c>
      <c r="BP176">
        <v>0</v>
      </c>
      <c r="BQ176">
        <v>2</v>
      </c>
      <c r="BR176">
        <v>0</v>
      </c>
      <c r="BS176">
        <v>1</v>
      </c>
      <c r="BT176">
        <v>13</v>
      </c>
      <c r="BU176">
        <v>8</v>
      </c>
      <c r="BV176">
        <v>2</v>
      </c>
      <c r="BW176">
        <v>0</v>
      </c>
      <c r="BX176">
        <v>0</v>
      </c>
      <c r="BY176">
        <v>0</v>
      </c>
      <c r="BZ176">
        <v>0</v>
      </c>
      <c r="CA176">
        <v>1</v>
      </c>
      <c r="CB176">
        <v>1</v>
      </c>
      <c r="CC176">
        <v>2</v>
      </c>
      <c r="CD176">
        <v>1</v>
      </c>
      <c r="CE176">
        <v>0</v>
      </c>
      <c r="CF176">
        <v>0</v>
      </c>
      <c r="CG176">
        <v>0</v>
      </c>
      <c r="CH176">
        <v>0</v>
      </c>
      <c r="CI176">
        <v>1</v>
      </c>
      <c r="CJ176">
        <v>8</v>
      </c>
      <c r="CK176">
        <v>24</v>
      </c>
      <c r="CL176">
        <v>5</v>
      </c>
      <c r="CM176">
        <v>13</v>
      </c>
      <c r="CN176">
        <v>1</v>
      </c>
      <c r="CO176">
        <v>0</v>
      </c>
      <c r="CP176">
        <v>0</v>
      </c>
      <c r="CQ176">
        <v>3</v>
      </c>
      <c r="CR176">
        <v>0</v>
      </c>
      <c r="CS176">
        <v>0</v>
      </c>
      <c r="CT176">
        <v>0</v>
      </c>
      <c r="CU176">
        <v>2</v>
      </c>
      <c r="CV176">
        <v>0</v>
      </c>
      <c r="CW176">
        <v>0</v>
      </c>
      <c r="CX176">
        <v>0</v>
      </c>
      <c r="CY176">
        <v>0</v>
      </c>
      <c r="CZ176">
        <v>24</v>
      </c>
      <c r="DA176">
        <v>20</v>
      </c>
      <c r="DB176">
        <v>3</v>
      </c>
      <c r="DC176">
        <v>2</v>
      </c>
      <c r="DD176">
        <v>2</v>
      </c>
      <c r="DE176">
        <v>2</v>
      </c>
      <c r="DF176">
        <v>0</v>
      </c>
      <c r="DG176">
        <v>3</v>
      </c>
      <c r="DH176">
        <v>1</v>
      </c>
      <c r="DI176">
        <v>0</v>
      </c>
      <c r="DJ176">
        <v>1</v>
      </c>
      <c r="DK176">
        <v>0</v>
      </c>
      <c r="DL176">
        <v>0</v>
      </c>
      <c r="DM176">
        <v>5</v>
      </c>
      <c r="DN176">
        <v>1</v>
      </c>
      <c r="DO176">
        <v>0</v>
      </c>
      <c r="DP176">
        <v>20</v>
      </c>
      <c r="DQ176">
        <v>23</v>
      </c>
      <c r="DR176">
        <v>6</v>
      </c>
      <c r="DS176">
        <v>0</v>
      </c>
      <c r="DT176">
        <v>1</v>
      </c>
      <c r="DU176">
        <v>2</v>
      </c>
      <c r="DV176">
        <v>0</v>
      </c>
      <c r="DW176">
        <v>0</v>
      </c>
      <c r="DX176">
        <v>7</v>
      </c>
      <c r="DY176">
        <v>0</v>
      </c>
      <c r="DZ176">
        <v>0</v>
      </c>
      <c r="EA176">
        <v>0</v>
      </c>
      <c r="EB176">
        <v>3</v>
      </c>
      <c r="EC176">
        <v>0</v>
      </c>
      <c r="ED176">
        <v>1</v>
      </c>
      <c r="EE176">
        <v>3</v>
      </c>
      <c r="EF176">
        <v>23</v>
      </c>
      <c r="EG176">
        <v>7</v>
      </c>
      <c r="EH176">
        <v>5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1</v>
      </c>
      <c r="EP176">
        <v>0</v>
      </c>
      <c r="EQ176">
        <v>1</v>
      </c>
      <c r="ER176">
        <v>0</v>
      </c>
      <c r="ES176">
        <v>0</v>
      </c>
      <c r="ET176">
        <v>0</v>
      </c>
      <c r="EU176">
        <v>7</v>
      </c>
      <c r="EV176">
        <v>2</v>
      </c>
      <c r="EW176">
        <v>2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2</v>
      </c>
      <c r="FF176">
        <v>2</v>
      </c>
      <c r="FG176">
        <v>0</v>
      </c>
      <c r="FH176">
        <v>0</v>
      </c>
      <c r="FI176">
        <v>0</v>
      </c>
      <c r="FJ176">
        <v>1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1</v>
      </c>
      <c r="FR176">
        <v>0</v>
      </c>
      <c r="FS176">
        <v>2</v>
      </c>
    </row>
    <row r="177" spans="1:175">
      <c r="A177" t="s">
        <v>454</v>
      </c>
      <c r="B177" t="s">
        <v>452</v>
      </c>
      <c r="C177" t="str">
        <f>"240607"</f>
        <v>240607</v>
      </c>
      <c r="D177" t="s">
        <v>417</v>
      </c>
      <c r="E177">
        <v>5</v>
      </c>
      <c r="F177">
        <v>985</v>
      </c>
      <c r="G177">
        <v>740</v>
      </c>
      <c r="H177">
        <v>334</v>
      </c>
      <c r="I177">
        <v>406</v>
      </c>
      <c r="J177">
        <v>0</v>
      </c>
      <c r="K177">
        <v>3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406</v>
      </c>
      <c r="T177">
        <v>0</v>
      </c>
      <c r="U177">
        <v>0</v>
      </c>
      <c r="V177">
        <v>406</v>
      </c>
      <c r="W177">
        <v>18</v>
      </c>
      <c r="X177">
        <v>13</v>
      </c>
      <c r="Y177">
        <v>5</v>
      </c>
      <c r="Z177">
        <v>0</v>
      </c>
      <c r="AA177">
        <v>388</v>
      </c>
      <c r="AB177">
        <v>125</v>
      </c>
      <c r="AC177">
        <v>22</v>
      </c>
      <c r="AD177">
        <v>12</v>
      </c>
      <c r="AE177">
        <v>3</v>
      </c>
      <c r="AF177">
        <v>11</v>
      </c>
      <c r="AG177">
        <v>49</v>
      </c>
      <c r="AH177">
        <v>1</v>
      </c>
      <c r="AI177">
        <v>5</v>
      </c>
      <c r="AJ177">
        <v>0</v>
      </c>
      <c r="AK177">
        <v>1</v>
      </c>
      <c r="AL177">
        <v>0</v>
      </c>
      <c r="AM177">
        <v>0</v>
      </c>
      <c r="AN177">
        <v>2</v>
      </c>
      <c r="AO177">
        <v>13</v>
      </c>
      <c r="AP177">
        <v>6</v>
      </c>
      <c r="AQ177">
        <v>125</v>
      </c>
      <c r="AR177">
        <v>81</v>
      </c>
      <c r="AS177">
        <v>20</v>
      </c>
      <c r="AT177">
        <v>16</v>
      </c>
      <c r="AU177">
        <v>19</v>
      </c>
      <c r="AV177">
        <v>9</v>
      </c>
      <c r="AW177">
        <v>1</v>
      </c>
      <c r="AX177">
        <v>5</v>
      </c>
      <c r="AY177">
        <v>1</v>
      </c>
      <c r="AZ177">
        <v>0</v>
      </c>
      <c r="BA177">
        <v>1</v>
      </c>
      <c r="BB177">
        <v>1</v>
      </c>
      <c r="BC177">
        <v>1</v>
      </c>
      <c r="BD177">
        <v>2</v>
      </c>
      <c r="BE177">
        <v>2</v>
      </c>
      <c r="BF177">
        <v>3</v>
      </c>
      <c r="BG177">
        <v>81</v>
      </c>
      <c r="BH177">
        <v>23</v>
      </c>
      <c r="BI177">
        <v>12</v>
      </c>
      <c r="BJ177">
        <v>3</v>
      </c>
      <c r="BK177">
        <v>2</v>
      </c>
      <c r="BL177">
        <v>0</v>
      </c>
      <c r="BM177">
        <v>1</v>
      </c>
      <c r="BN177">
        <v>1</v>
      </c>
      <c r="BO177">
        <v>0</v>
      </c>
      <c r="BP177">
        <v>0</v>
      </c>
      <c r="BQ177">
        <v>2</v>
      </c>
      <c r="BR177">
        <v>1</v>
      </c>
      <c r="BS177">
        <v>1</v>
      </c>
      <c r="BT177">
        <v>23</v>
      </c>
      <c r="BU177">
        <v>13</v>
      </c>
      <c r="BV177">
        <v>3</v>
      </c>
      <c r="BW177">
        <v>4</v>
      </c>
      <c r="BX177">
        <v>1</v>
      </c>
      <c r="BY177">
        <v>2</v>
      </c>
      <c r="BZ177">
        <v>0</v>
      </c>
      <c r="CA177">
        <v>1</v>
      </c>
      <c r="CB177">
        <v>1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1</v>
      </c>
      <c r="CJ177">
        <v>13</v>
      </c>
      <c r="CK177">
        <v>35</v>
      </c>
      <c r="CL177">
        <v>7</v>
      </c>
      <c r="CM177">
        <v>21</v>
      </c>
      <c r="CN177">
        <v>0</v>
      </c>
      <c r="CO177">
        <v>1</v>
      </c>
      <c r="CP177">
        <v>1</v>
      </c>
      <c r="CQ177">
        <v>1</v>
      </c>
      <c r="CR177">
        <v>2</v>
      </c>
      <c r="CS177">
        <v>1</v>
      </c>
      <c r="CT177">
        <v>0</v>
      </c>
      <c r="CU177">
        <v>1</v>
      </c>
      <c r="CV177">
        <v>0</v>
      </c>
      <c r="CW177">
        <v>0</v>
      </c>
      <c r="CX177">
        <v>0</v>
      </c>
      <c r="CY177">
        <v>0</v>
      </c>
      <c r="CZ177">
        <v>35</v>
      </c>
      <c r="DA177">
        <v>41</v>
      </c>
      <c r="DB177">
        <v>13</v>
      </c>
      <c r="DC177">
        <v>9</v>
      </c>
      <c r="DD177">
        <v>6</v>
      </c>
      <c r="DE177">
        <v>0</v>
      </c>
      <c r="DF177">
        <v>0</v>
      </c>
      <c r="DG177">
        <v>5</v>
      </c>
      <c r="DH177">
        <v>0</v>
      </c>
      <c r="DI177">
        <v>0</v>
      </c>
      <c r="DJ177">
        <v>1</v>
      </c>
      <c r="DK177">
        <v>0</v>
      </c>
      <c r="DL177">
        <v>0</v>
      </c>
      <c r="DM177">
        <v>7</v>
      </c>
      <c r="DN177">
        <v>0</v>
      </c>
      <c r="DO177">
        <v>0</v>
      </c>
      <c r="DP177">
        <v>41</v>
      </c>
      <c r="DQ177">
        <v>43</v>
      </c>
      <c r="DR177">
        <v>12</v>
      </c>
      <c r="DS177">
        <v>0</v>
      </c>
      <c r="DT177">
        <v>2</v>
      </c>
      <c r="DU177">
        <v>4</v>
      </c>
      <c r="DV177">
        <v>3</v>
      </c>
      <c r="DW177">
        <v>0</v>
      </c>
      <c r="DX177">
        <v>3</v>
      </c>
      <c r="DY177">
        <v>4</v>
      </c>
      <c r="DZ177">
        <v>0</v>
      </c>
      <c r="EA177">
        <v>1</v>
      </c>
      <c r="EB177">
        <v>3</v>
      </c>
      <c r="EC177">
        <v>0</v>
      </c>
      <c r="ED177">
        <v>0</v>
      </c>
      <c r="EE177">
        <v>11</v>
      </c>
      <c r="EF177">
        <v>43</v>
      </c>
      <c r="EG177">
        <v>23</v>
      </c>
      <c r="EH177">
        <v>13</v>
      </c>
      <c r="EI177">
        <v>2</v>
      </c>
      <c r="EJ177">
        <v>1</v>
      </c>
      <c r="EK177">
        <v>2</v>
      </c>
      <c r="EL177">
        <v>3</v>
      </c>
      <c r="EM177">
        <v>1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1</v>
      </c>
      <c r="EU177">
        <v>23</v>
      </c>
      <c r="EV177">
        <v>4</v>
      </c>
      <c r="EW177">
        <v>3</v>
      </c>
      <c r="EX177">
        <v>0</v>
      </c>
      <c r="EY177">
        <v>0</v>
      </c>
      <c r="EZ177">
        <v>0</v>
      </c>
      <c r="FA177">
        <v>0</v>
      </c>
      <c r="FB177">
        <v>1</v>
      </c>
      <c r="FC177">
        <v>0</v>
      </c>
      <c r="FD177">
        <v>0</v>
      </c>
      <c r="FE177">
        <v>4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</row>
    <row r="178" spans="1:175">
      <c r="A178" t="s">
        <v>453</v>
      </c>
      <c r="B178" t="s">
        <v>452</v>
      </c>
      <c r="C178" t="str">
        <f>"240607"</f>
        <v>240607</v>
      </c>
      <c r="D178" t="s">
        <v>451</v>
      </c>
      <c r="E178">
        <v>6</v>
      </c>
      <c r="F178">
        <v>101</v>
      </c>
      <c r="G178">
        <v>170</v>
      </c>
      <c r="H178">
        <v>127</v>
      </c>
      <c r="I178">
        <v>43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43</v>
      </c>
      <c r="T178">
        <v>0</v>
      </c>
      <c r="U178">
        <v>0</v>
      </c>
      <c r="V178">
        <v>43</v>
      </c>
      <c r="W178">
        <v>3</v>
      </c>
      <c r="X178">
        <v>3</v>
      </c>
      <c r="Y178">
        <v>0</v>
      </c>
      <c r="Z178">
        <v>0</v>
      </c>
      <c r="AA178">
        <v>40</v>
      </c>
      <c r="AB178">
        <v>7</v>
      </c>
      <c r="AC178">
        <v>4</v>
      </c>
      <c r="AD178">
        <v>0</v>
      </c>
      <c r="AE178">
        <v>0</v>
      </c>
      <c r="AF178">
        <v>1</v>
      </c>
      <c r="AG178">
        <v>0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7</v>
      </c>
      <c r="AR178">
        <v>13</v>
      </c>
      <c r="AS178">
        <v>3</v>
      </c>
      <c r="AT178">
        <v>3</v>
      </c>
      <c r="AU178">
        <v>1</v>
      </c>
      <c r="AV178">
        <v>3</v>
      </c>
      <c r="AW178">
        <v>0</v>
      </c>
      <c r="AX178">
        <v>0</v>
      </c>
      <c r="AY178">
        <v>0</v>
      </c>
      <c r="AZ178">
        <v>1</v>
      </c>
      <c r="BA178">
        <v>0</v>
      </c>
      <c r="BB178">
        <v>0</v>
      </c>
      <c r="BC178">
        <v>0</v>
      </c>
      <c r="BD178">
        <v>1</v>
      </c>
      <c r="BE178">
        <v>0</v>
      </c>
      <c r="BF178">
        <v>1</v>
      </c>
      <c r="BG178">
        <v>13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</v>
      </c>
      <c r="BV178">
        <v>1</v>
      </c>
      <c r="BW178">
        <v>0</v>
      </c>
      <c r="BX178">
        <v>0</v>
      </c>
      <c r="BY178">
        <v>1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2</v>
      </c>
      <c r="CK178">
        <v>2</v>
      </c>
      <c r="CL178">
        <v>0</v>
      </c>
      <c r="CM178">
        <v>2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2</v>
      </c>
      <c r="DA178">
        <v>2</v>
      </c>
      <c r="DB178">
        <v>0</v>
      </c>
      <c r="DC178">
        <v>0</v>
      </c>
      <c r="DD178">
        <v>1</v>
      </c>
      <c r="DE178">
        <v>0</v>
      </c>
      <c r="DF178">
        <v>0</v>
      </c>
      <c r="DG178">
        <v>0</v>
      </c>
      <c r="DH178">
        <v>1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2</v>
      </c>
      <c r="DQ178">
        <v>11</v>
      </c>
      <c r="DR178">
        <v>1</v>
      </c>
      <c r="DS178">
        <v>1</v>
      </c>
      <c r="DT178">
        <v>1</v>
      </c>
      <c r="DU178">
        <v>1</v>
      </c>
      <c r="DV178">
        <v>5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1</v>
      </c>
      <c r="EC178">
        <v>0</v>
      </c>
      <c r="ED178">
        <v>0</v>
      </c>
      <c r="EE178">
        <v>1</v>
      </c>
      <c r="EF178">
        <v>11</v>
      </c>
      <c r="EG178">
        <v>2</v>
      </c>
      <c r="EH178">
        <v>1</v>
      </c>
      <c r="EI178">
        <v>0</v>
      </c>
      <c r="EJ178">
        <v>0</v>
      </c>
      <c r="EK178">
        <v>0</v>
      </c>
      <c r="EL178">
        <v>0</v>
      </c>
      <c r="EM178">
        <v>1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2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1</v>
      </c>
      <c r="FG178">
        <v>1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1</v>
      </c>
    </row>
    <row r="179" spans="1:175">
      <c r="A179" s="1" t="s">
        <v>450</v>
      </c>
      <c r="B179" t="s">
        <v>443</v>
      </c>
      <c r="C179" t="str">
        <f>"240608"</f>
        <v>240608</v>
      </c>
      <c r="D179" t="s">
        <v>449</v>
      </c>
      <c r="E179">
        <v>1</v>
      </c>
      <c r="F179">
        <v>1898</v>
      </c>
      <c r="G179">
        <v>1430</v>
      </c>
      <c r="H179">
        <v>543</v>
      </c>
      <c r="I179">
        <v>887</v>
      </c>
      <c r="J179">
        <v>0</v>
      </c>
      <c r="K179">
        <v>13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886</v>
      </c>
      <c r="T179">
        <v>0</v>
      </c>
      <c r="U179">
        <v>0</v>
      </c>
      <c r="V179">
        <v>886</v>
      </c>
      <c r="W179">
        <v>29</v>
      </c>
      <c r="X179">
        <v>20</v>
      </c>
      <c r="Y179">
        <v>5</v>
      </c>
      <c r="Z179">
        <v>0</v>
      </c>
      <c r="AA179">
        <v>857</v>
      </c>
      <c r="AB179">
        <v>282</v>
      </c>
      <c r="AC179">
        <v>58</v>
      </c>
      <c r="AD179">
        <v>10</v>
      </c>
      <c r="AE179">
        <v>1</v>
      </c>
      <c r="AF179">
        <v>17</v>
      </c>
      <c r="AG179">
        <v>121</v>
      </c>
      <c r="AH179">
        <v>1</v>
      </c>
      <c r="AI179">
        <v>11</v>
      </c>
      <c r="AJ179">
        <v>2</v>
      </c>
      <c r="AK179">
        <v>6</v>
      </c>
      <c r="AL179">
        <v>2</v>
      </c>
      <c r="AM179">
        <v>1</v>
      </c>
      <c r="AN179">
        <v>10</v>
      </c>
      <c r="AO179">
        <v>27</v>
      </c>
      <c r="AP179">
        <v>15</v>
      </c>
      <c r="AQ179">
        <v>282</v>
      </c>
      <c r="AR179">
        <v>201</v>
      </c>
      <c r="AS179">
        <v>82</v>
      </c>
      <c r="AT179">
        <v>40</v>
      </c>
      <c r="AU179">
        <v>24</v>
      </c>
      <c r="AV179">
        <v>22</v>
      </c>
      <c r="AW179">
        <v>5</v>
      </c>
      <c r="AX179">
        <v>5</v>
      </c>
      <c r="AY179">
        <v>3</v>
      </c>
      <c r="AZ179">
        <v>0</v>
      </c>
      <c r="BA179">
        <v>0</v>
      </c>
      <c r="BB179">
        <v>1</v>
      </c>
      <c r="BC179">
        <v>6</v>
      </c>
      <c r="BD179">
        <v>1</v>
      </c>
      <c r="BE179">
        <v>7</v>
      </c>
      <c r="BF179">
        <v>5</v>
      </c>
      <c r="BG179">
        <v>201</v>
      </c>
      <c r="BH179">
        <v>31</v>
      </c>
      <c r="BI179">
        <v>9</v>
      </c>
      <c r="BJ179">
        <v>4</v>
      </c>
      <c r="BK179">
        <v>2</v>
      </c>
      <c r="BL179">
        <v>1</v>
      </c>
      <c r="BM179">
        <v>0</v>
      </c>
      <c r="BN179">
        <v>4</v>
      </c>
      <c r="BO179">
        <v>2</v>
      </c>
      <c r="BP179">
        <v>4</v>
      </c>
      <c r="BQ179">
        <v>2</v>
      </c>
      <c r="BR179">
        <v>1</v>
      </c>
      <c r="BS179">
        <v>2</v>
      </c>
      <c r="BT179">
        <v>31</v>
      </c>
      <c r="BU179">
        <v>51</v>
      </c>
      <c r="BV179">
        <v>17</v>
      </c>
      <c r="BW179">
        <v>9</v>
      </c>
      <c r="BX179">
        <v>12</v>
      </c>
      <c r="BY179">
        <v>4</v>
      </c>
      <c r="BZ179">
        <v>1</v>
      </c>
      <c r="CA179">
        <v>1</v>
      </c>
      <c r="CB179">
        <v>4</v>
      </c>
      <c r="CC179">
        <v>1</v>
      </c>
      <c r="CD179">
        <v>1</v>
      </c>
      <c r="CE179">
        <v>0</v>
      </c>
      <c r="CF179">
        <v>0</v>
      </c>
      <c r="CG179">
        <v>0</v>
      </c>
      <c r="CH179">
        <v>0</v>
      </c>
      <c r="CI179">
        <v>1</v>
      </c>
      <c r="CJ179">
        <v>51</v>
      </c>
      <c r="CK179">
        <v>109</v>
      </c>
      <c r="CL179">
        <v>7</v>
      </c>
      <c r="CM179">
        <v>95</v>
      </c>
      <c r="CN179">
        <v>0</v>
      </c>
      <c r="CO179">
        <v>1</v>
      </c>
      <c r="CP179">
        <v>0</v>
      </c>
      <c r="CQ179">
        <v>0</v>
      </c>
      <c r="CR179">
        <v>1</v>
      </c>
      <c r="CS179">
        <v>1</v>
      </c>
      <c r="CT179">
        <v>2</v>
      </c>
      <c r="CU179">
        <v>2</v>
      </c>
      <c r="CV179">
        <v>0</v>
      </c>
      <c r="CW179">
        <v>0</v>
      </c>
      <c r="CX179">
        <v>0</v>
      </c>
      <c r="CY179">
        <v>0</v>
      </c>
      <c r="CZ179">
        <v>109</v>
      </c>
      <c r="DA179">
        <v>53</v>
      </c>
      <c r="DB179">
        <v>24</v>
      </c>
      <c r="DC179">
        <v>10</v>
      </c>
      <c r="DD179">
        <v>7</v>
      </c>
      <c r="DE179">
        <v>0</v>
      </c>
      <c r="DF179">
        <v>0</v>
      </c>
      <c r="DG179">
        <v>2</v>
      </c>
      <c r="DH179">
        <v>1</v>
      </c>
      <c r="DI179">
        <v>1</v>
      </c>
      <c r="DJ179">
        <v>0</v>
      </c>
      <c r="DK179">
        <v>2</v>
      </c>
      <c r="DL179">
        <v>0</v>
      </c>
      <c r="DM179">
        <v>2</v>
      </c>
      <c r="DN179">
        <v>1</v>
      </c>
      <c r="DO179">
        <v>3</v>
      </c>
      <c r="DP179">
        <v>53</v>
      </c>
      <c r="DQ179">
        <v>80</v>
      </c>
      <c r="DR179">
        <v>32</v>
      </c>
      <c r="DS179">
        <v>4</v>
      </c>
      <c r="DT179">
        <v>6</v>
      </c>
      <c r="DU179">
        <v>2</v>
      </c>
      <c r="DV179">
        <v>1</v>
      </c>
      <c r="DW179">
        <v>9</v>
      </c>
      <c r="DX179">
        <v>1</v>
      </c>
      <c r="DY179">
        <v>2</v>
      </c>
      <c r="DZ179">
        <v>4</v>
      </c>
      <c r="EA179">
        <v>0</v>
      </c>
      <c r="EB179">
        <v>5</v>
      </c>
      <c r="EC179">
        <v>0</v>
      </c>
      <c r="ED179">
        <v>0</v>
      </c>
      <c r="EE179">
        <v>14</v>
      </c>
      <c r="EF179">
        <v>80</v>
      </c>
      <c r="EG179">
        <v>43</v>
      </c>
      <c r="EH179">
        <v>24</v>
      </c>
      <c r="EI179">
        <v>3</v>
      </c>
      <c r="EJ179">
        <v>6</v>
      </c>
      <c r="EK179">
        <v>0</v>
      </c>
      <c r="EL179">
        <v>1</v>
      </c>
      <c r="EM179">
        <v>4</v>
      </c>
      <c r="EN179">
        <v>2</v>
      </c>
      <c r="EO179">
        <v>0</v>
      </c>
      <c r="EP179">
        <v>0</v>
      </c>
      <c r="EQ179">
        <v>0</v>
      </c>
      <c r="ER179">
        <v>0</v>
      </c>
      <c r="ES179">
        <v>2</v>
      </c>
      <c r="ET179">
        <v>1</v>
      </c>
      <c r="EU179">
        <v>43</v>
      </c>
      <c r="EV179">
        <v>6</v>
      </c>
      <c r="EW179">
        <v>5</v>
      </c>
      <c r="EX179">
        <v>0</v>
      </c>
      <c r="EY179">
        <v>0</v>
      </c>
      <c r="EZ179">
        <v>1</v>
      </c>
      <c r="FA179">
        <v>0</v>
      </c>
      <c r="FB179">
        <v>0</v>
      </c>
      <c r="FC179">
        <v>0</v>
      </c>
      <c r="FD179">
        <v>0</v>
      </c>
      <c r="FE179">
        <v>6</v>
      </c>
      <c r="FF179">
        <v>1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1</v>
      </c>
      <c r="FR179">
        <v>0</v>
      </c>
      <c r="FS179">
        <v>1</v>
      </c>
    </row>
    <row r="180" spans="1:175">
      <c r="A180" t="s">
        <v>448</v>
      </c>
      <c r="B180" t="s">
        <v>443</v>
      </c>
      <c r="C180" t="str">
        <f>"240608"</f>
        <v>240608</v>
      </c>
      <c r="D180" t="s">
        <v>447</v>
      </c>
      <c r="E180">
        <v>2</v>
      </c>
      <c r="F180">
        <v>1621</v>
      </c>
      <c r="G180">
        <v>1219</v>
      </c>
      <c r="H180">
        <v>642</v>
      </c>
      <c r="I180">
        <v>577</v>
      </c>
      <c r="J180">
        <v>0</v>
      </c>
      <c r="K180">
        <v>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576</v>
      </c>
      <c r="T180">
        <v>0</v>
      </c>
      <c r="U180">
        <v>0</v>
      </c>
      <c r="V180">
        <v>576</v>
      </c>
      <c r="W180">
        <v>27</v>
      </c>
      <c r="X180">
        <v>19</v>
      </c>
      <c r="Y180">
        <v>8</v>
      </c>
      <c r="Z180">
        <v>0</v>
      </c>
      <c r="AA180">
        <v>549</v>
      </c>
      <c r="AB180">
        <v>225</v>
      </c>
      <c r="AC180">
        <v>29</v>
      </c>
      <c r="AD180">
        <v>14</v>
      </c>
      <c r="AE180">
        <v>6</v>
      </c>
      <c r="AF180">
        <v>10</v>
      </c>
      <c r="AG180">
        <v>123</v>
      </c>
      <c r="AH180">
        <v>6</v>
      </c>
      <c r="AI180">
        <v>5</v>
      </c>
      <c r="AJ180">
        <v>4</v>
      </c>
      <c r="AK180">
        <v>6</v>
      </c>
      <c r="AL180">
        <v>4</v>
      </c>
      <c r="AM180">
        <v>3</v>
      </c>
      <c r="AN180">
        <v>3</v>
      </c>
      <c r="AO180">
        <v>7</v>
      </c>
      <c r="AP180">
        <v>5</v>
      </c>
      <c r="AQ180">
        <v>225</v>
      </c>
      <c r="AR180">
        <v>75</v>
      </c>
      <c r="AS180">
        <v>27</v>
      </c>
      <c r="AT180">
        <v>14</v>
      </c>
      <c r="AU180">
        <v>10</v>
      </c>
      <c r="AV180">
        <v>12</v>
      </c>
      <c r="AW180">
        <v>1</v>
      </c>
      <c r="AX180">
        <v>4</v>
      </c>
      <c r="AY180">
        <v>1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3</v>
      </c>
      <c r="BF180">
        <v>2</v>
      </c>
      <c r="BG180">
        <v>75</v>
      </c>
      <c r="BH180">
        <v>23</v>
      </c>
      <c r="BI180">
        <v>7</v>
      </c>
      <c r="BJ180">
        <v>3</v>
      </c>
      <c r="BK180">
        <v>0</v>
      </c>
      <c r="BL180">
        <v>3</v>
      </c>
      <c r="BM180">
        <v>0</v>
      </c>
      <c r="BN180">
        <v>6</v>
      </c>
      <c r="BO180">
        <v>1</v>
      </c>
      <c r="BP180">
        <v>1</v>
      </c>
      <c r="BQ180">
        <v>0</v>
      </c>
      <c r="BR180">
        <v>2</v>
      </c>
      <c r="BS180">
        <v>0</v>
      </c>
      <c r="BT180">
        <v>23</v>
      </c>
      <c r="BU180">
        <v>18</v>
      </c>
      <c r="BV180">
        <v>9</v>
      </c>
      <c r="BW180">
        <v>3</v>
      </c>
      <c r="BX180">
        <v>3</v>
      </c>
      <c r="BY180">
        <v>0</v>
      </c>
      <c r="BZ180">
        <v>0</v>
      </c>
      <c r="CA180">
        <v>1</v>
      </c>
      <c r="CB180">
        <v>1</v>
      </c>
      <c r="CC180">
        <v>0</v>
      </c>
      <c r="CD180">
        <v>0</v>
      </c>
      <c r="CE180">
        <v>0</v>
      </c>
      <c r="CF180">
        <v>1</v>
      </c>
      <c r="CG180">
        <v>0</v>
      </c>
      <c r="CH180">
        <v>0</v>
      </c>
      <c r="CI180">
        <v>0</v>
      </c>
      <c r="CJ180">
        <v>18</v>
      </c>
      <c r="CK180">
        <v>99</v>
      </c>
      <c r="CL180">
        <v>5</v>
      </c>
      <c r="CM180">
        <v>85</v>
      </c>
      <c r="CN180">
        <v>0</v>
      </c>
      <c r="CO180">
        <v>1</v>
      </c>
      <c r="CP180">
        <v>3</v>
      </c>
      <c r="CQ180">
        <v>2</v>
      </c>
      <c r="CR180">
        <v>1</v>
      </c>
      <c r="CS180">
        <v>1</v>
      </c>
      <c r="CT180">
        <v>0</v>
      </c>
      <c r="CU180">
        <v>0</v>
      </c>
      <c r="CV180">
        <v>0</v>
      </c>
      <c r="CW180">
        <v>0</v>
      </c>
      <c r="CX180">
        <v>1</v>
      </c>
      <c r="CY180">
        <v>0</v>
      </c>
      <c r="CZ180">
        <v>99</v>
      </c>
      <c r="DA180">
        <v>41</v>
      </c>
      <c r="DB180">
        <v>15</v>
      </c>
      <c r="DC180">
        <v>10</v>
      </c>
      <c r="DD180">
        <v>2</v>
      </c>
      <c r="DE180">
        <v>1</v>
      </c>
      <c r="DF180">
        <v>1</v>
      </c>
      <c r="DG180">
        <v>1</v>
      </c>
      <c r="DH180">
        <v>0</v>
      </c>
      <c r="DI180">
        <v>2</v>
      </c>
      <c r="DJ180">
        <v>0</v>
      </c>
      <c r="DK180">
        <v>4</v>
      </c>
      <c r="DL180">
        <v>0</v>
      </c>
      <c r="DM180">
        <v>4</v>
      </c>
      <c r="DN180">
        <v>0</v>
      </c>
      <c r="DO180">
        <v>1</v>
      </c>
      <c r="DP180">
        <v>41</v>
      </c>
      <c r="DQ180">
        <v>53</v>
      </c>
      <c r="DR180">
        <v>22</v>
      </c>
      <c r="DS180">
        <v>0</v>
      </c>
      <c r="DT180">
        <v>3</v>
      </c>
      <c r="DU180">
        <v>0</v>
      </c>
      <c r="DV180">
        <v>3</v>
      </c>
      <c r="DW180">
        <v>8</v>
      </c>
      <c r="DX180">
        <v>4</v>
      </c>
      <c r="DY180">
        <v>0</v>
      </c>
      <c r="DZ180">
        <v>4</v>
      </c>
      <c r="EA180">
        <v>0</v>
      </c>
      <c r="EB180">
        <v>6</v>
      </c>
      <c r="EC180">
        <v>0</v>
      </c>
      <c r="ED180">
        <v>0</v>
      </c>
      <c r="EE180">
        <v>3</v>
      </c>
      <c r="EF180">
        <v>53</v>
      </c>
      <c r="EG180">
        <v>12</v>
      </c>
      <c r="EH180">
        <v>6</v>
      </c>
      <c r="EI180">
        <v>1</v>
      </c>
      <c r="EJ180">
        <v>0</v>
      </c>
      <c r="EK180">
        <v>1</v>
      </c>
      <c r="EL180">
        <v>1</v>
      </c>
      <c r="EM180">
        <v>0</v>
      </c>
      <c r="EN180">
        <v>0</v>
      </c>
      <c r="EO180">
        <v>0</v>
      </c>
      <c r="EP180">
        <v>1</v>
      </c>
      <c r="EQ180">
        <v>0</v>
      </c>
      <c r="ER180">
        <v>1</v>
      </c>
      <c r="ES180">
        <v>0</v>
      </c>
      <c r="ET180">
        <v>1</v>
      </c>
      <c r="EU180">
        <v>12</v>
      </c>
      <c r="EV180">
        <v>2</v>
      </c>
      <c r="EW180">
        <v>2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2</v>
      </c>
      <c r="FF180">
        <v>1</v>
      </c>
      <c r="FG180">
        <v>0</v>
      </c>
      <c r="FH180">
        <v>1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1</v>
      </c>
    </row>
    <row r="181" spans="1:175">
      <c r="A181" t="s">
        <v>446</v>
      </c>
      <c r="B181" t="s">
        <v>443</v>
      </c>
      <c r="C181" t="str">
        <f>"240608"</f>
        <v>240608</v>
      </c>
      <c r="D181" t="s">
        <v>445</v>
      </c>
      <c r="E181">
        <v>3</v>
      </c>
      <c r="F181">
        <v>799</v>
      </c>
      <c r="G181">
        <v>590</v>
      </c>
      <c r="H181">
        <v>310</v>
      </c>
      <c r="I181">
        <v>280</v>
      </c>
      <c r="J181">
        <v>0</v>
      </c>
      <c r="K181">
        <v>10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280</v>
      </c>
      <c r="T181">
        <v>0</v>
      </c>
      <c r="U181">
        <v>0</v>
      </c>
      <c r="V181">
        <v>280</v>
      </c>
      <c r="W181">
        <v>17</v>
      </c>
      <c r="X181">
        <v>15</v>
      </c>
      <c r="Y181">
        <v>2</v>
      </c>
      <c r="Z181">
        <v>0</v>
      </c>
      <c r="AA181">
        <v>263</v>
      </c>
      <c r="AB181">
        <v>85</v>
      </c>
      <c r="AC181">
        <v>17</v>
      </c>
      <c r="AD181">
        <v>9</v>
      </c>
      <c r="AE181">
        <v>1</v>
      </c>
      <c r="AF181">
        <v>7</v>
      </c>
      <c r="AG181">
        <v>40</v>
      </c>
      <c r="AH181">
        <v>4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5</v>
      </c>
      <c r="AP181">
        <v>1</v>
      </c>
      <c r="AQ181">
        <v>85</v>
      </c>
      <c r="AR181">
        <v>50</v>
      </c>
      <c r="AS181">
        <v>18</v>
      </c>
      <c r="AT181">
        <v>4</v>
      </c>
      <c r="AU181">
        <v>4</v>
      </c>
      <c r="AV181">
        <v>4</v>
      </c>
      <c r="AW181">
        <v>0</v>
      </c>
      <c r="AX181">
        <v>2</v>
      </c>
      <c r="AY181">
        <v>8</v>
      </c>
      <c r="AZ181">
        <v>0</v>
      </c>
      <c r="BA181">
        <v>1</v>
      </c>
      <c r="BB181">
        <v>1</v>
      </c>
      <c r="BC181">
        <v>1</v>
      </c>
      <c r="BD181">
        <v>0</v>
      </c>
      <c r="BE181">
        <v>4</v>
      </c>
      <c r="BF181">
        <v>3</v>
      </c>
      <c r="BG181">
        <v>50</v>
      </c>
      <c r="BH181">
        <v>14</v>
      </c>
      <c r="BI181">
        <v>2</v>
      </c>
      <c r="BJ181">
        <v>2</v>
      </c>
      <c r="BK181">
        <v>1</v>
      </c>
      <c r="BL181">
        <v>1</v>
      </c>
      <c r="BM181">
        <v>3</v>
      </c>
      <c r="BN181">
        <v>2</v>
      </c>
      <c r="BO181">
        <v>0</v>
      </c>
      <c r="BP181">
        <v>0</v>
      </c>
      <c r="BQ181">
        <v>2</v>
      </c>
      <c r="BR181">
        <v>0</v>
      </c>
      <c r="BS181">
        <v>1</v>
      </c>
      <c r="BT181">
        <v>14</v>
      </c>
      <c r="BU181">
        <v>11</v>
      </c>
      <c r="BV181">
        <v>4</v>
      </c>
      <c r="BW181">
        <v>2</v>
      </c>
      <c r="BX181">
        <v>1</v>
      </c>
      <c r="BY181">
        <v>0</v>
      </c>
      <c r="BZ181">
        <v>0</v>
      </c>
      <c r="CA181">
        <v>0</v>
      </c>
      <c r="CB181">
        <v>2</v>
      </c>
      <c r="CC181">
        <v>0</v>
      </c>
      <c r="CD181">
        <v>0</v>
      </c>
      <c r="CE181">
        <v>0</v>
      </c>
      <c r="CF181">
        <v>1</v>
      </c>
      <c r="CG181">
        <v>1</v>
      </c>
      <c r="CH181">
        <v>0</v>
      </c>
      <c r="CI181">
        <v>0</v>
      </c>
      <c r="CJ181">
        <v>11</v>
      </c>
      <c r="CK181">
        <v>42</v>
      </c>
      <c r="CL181">
        <v>4</v>
      </c>
      <c r="CM181">
        <v>38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42</v>
      </c>
      <c r="DA181">
        <v>17</v>
      </c>
      <c r="DB181">
        <v>2</v>
      </c>
      <c r="DC181">
        <v>4</v>
      </c>
      <c r="DD181">
        <v>3</v>
      </c>
      <c r="DE181">
        <v>0</v>
      </c>
      <c r="DF181">
        <v>0</v>
      </c>
      <c r="DG181">
        <v>0</v>
      </c>
      <c r="DH181">
        <v>2</v>
      </c>
      <c r="DI181">
        <v>1</v>
      </c>
      <c r="DJ181">
        <v>1</v>
      </c>
      <c r="DK181">
        <v>0</v>
      </c>
      <c r="DL181">
        <v>0</v>
      </c>
      <c r="DM181">
        <v>1</v>
      </c>
      <c r="DN181">
        <v>2</v>
      </c>
      <c r="DO181">
        <v>1</v>
      </c>
      <c r="DP181">
        <v>17</v>
      </c>
      <c r="DQ181">
        <v>26</v>
      </c>
      <c r="DR181">
        <v>9</v>
      </c>
      <c r="DS181">
        <v>1</v>
      </c>
      <c r="DT181">
        <v>1</v>
      </c>
      <c r="DU181">
        <v>1</v>
      </c>
      <c r="DV181">
        <v>1</v>
      </c>
      <c r="DW181">
        <v>3</v>
      </c>
      <c r="DX181">
        <v>0</v>
      </c>
      <c r="DY181">
        <v>0</v>
      </c>
      <c r="DZ181">
        <v>3</v>
      </c>
      <c r="EA181">
        <v>1</v>
      </c>
      <c r="EB181">
        <v>3</v>
      </c>
      <c r="EC181">
        <v>0</v>
      </c>
      <c r="ED181">
        <v>1</v>
      </c>
      <c r="EE181">
        <v>2</v>
      </c>
      <c r="EF181">
        <v>26</v>
      </c>
      <c r="EG181">
        <v>15</v>
      </c>
      <c r="EH181">
        <v>6</v>
      </c>
      <c r="EI181">
        <v>0</v>
      </c>
      <c r="EJ181">
        <v>1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7</v>
      </c>
      <c r="EQ181">
        <v>0</v>
      </c>
      <c r="ER181">
        <v>0</v>
      </c>
      <c r="ES181">
        <v>1</v>
      </c>
      <c r="ET181">
        <v>0</v>
      </c>
      <c r="EU181">
        <v>15</v>
      </c>
      <c r="EV181">
        <v>1</v>
      </c>
      <c r="EW181">
        <v>1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1</v>
      </c>
      <c r="FF181">
        <v>2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1</v>
      </c>
      <c r="FN181">
        <v>0</v>
      </c>
      <c r="FO181">
        <v>0</v>
      </c>
      <c r="FP181">
        <v>1</v>
      </c>
      <c r="FQ181">
        <v>0</v>
      </c>
      <c r="FR181">
        <v>0</v>
      </c>
      <c r="FS181">
        <v>2</v>
      </c>
    </row>
    <row r="182" spans="1:175">
      <c r="A182" t="s">
        <v>444</v>
      </c>
      <c r="B182" t="s">
        <v>443</v>
      </c>
      <c r="C182" t="str">
        <f>"240608"</f>
        <v>240608</v>
      </c>
      <c r="D182" t="s">
        <v>442</v>
      </c>
      <c r="E182">
        <v>4</v>
      </c>
      <c r="F182">
        <v>567</v>
      </c>
      <c r="G182">
        <v>420</v>
      </c>
      <c r="H182">
        <v>175</v>
      </c>
      <c r="I182">
        <v>245</v>
      </c>
      <c r="J182">
        <v>0</v>
      </c>
      <c r="K182">
        <v>10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245</v>
      </c>
      <c r="T182">
        <v>0</v>
      </c>
      <c r="U182">
        <v>0</v>
      </c>
      <c r="V182">
        <v>245</v>
      </c>
      <c r="W182">
        <v>9</v>
      </c>
      <c r="X182">
        <v>9</v>
      </c>
      <c r="Y182">
        <v>0</v>
      </c>
      <c r="Z182">
        <v>0</v>
      </c>
      <c r="AA182">
        <v>236</v>
      </c>
      <c r="AB182">
        <v>79</v>
      </c>
      <c r="AC182">
        <v>13</v>
      </c>
      <c r="AD182">
        <v>3</v>
      </c>
      <c r="AE182">
        <v>0</v>
      </c>
      <c r="AF182">
        <v>9</v>
      </c>
      <c r="AG182">
        <v>44</v>
      </c>
      <c r="AH182">
        <v>0</v>
      </c>
      <c r="AI182">
        <v>1</v>
      </c>
      <c r="AJ182">
        <v>0</v>
      </c>
      <c r="AK182">
        <v>2</v>
      </c>
      <c r="AL182">
        <v>1</v>
      </c>
      <c r="AM182">
        <v>0</v>
      </c>
      <c r="AN182">
        <v>0</v>
      </c>
      <c r="AO182">
        <v>6</v>
      </c>
      <c r="AP182">
        <v>0</v>
      </c>
      <c r="AQ182">
        <v>79</v>
      </c>
      <c r="AR182">
        <v>34</v>
      </c>
      <c r="AS182">
        <v>12</v>
      </c>
      <c r="AT182">
        <v>11</v>
      </c>
      <c r="AU182">
        <v>2</v>
      </c>
      <c r="AV182">
        <v>5</v>
      </c>
      <c r="AW182">
        <v>1</v>
      </c>
      <c r="AX182">
        <v>1</v>
      </c>
      <c r="AY182">
        <v>0</v>
      </c>
      <c r="AZ182">
        <v>0</v>
      </c>
      <c r="BA182">
        <v>0</v>
      </c>
      <c r="BB182">
        <v>1</v>
      </c>
      <c r="BC182">
        <v>0</v>
      </c>
      <c r="BD182">
        <v>0</v>
      </c>
      <c r="BE182">
        <v>1</v>
      </c>
      <c r="BF182">
        <v>0</v>
      </c>
      <c r="BG182">
        <v>34</v>
      </c>
      <c r="BH182">
        <v>17</v>
      </c>
      <c r="BI182">
        <v>8</v>
      </c>
      <c r="BJ182">
        <v>6</v>
      </c>
      <c r="BK182">
        <v>0</v>
      </c>
      <c r="BL182">
        <v>0</v>
      </c>
      <c r="BM182">
        <v>1</v>
      </c>
      <c r="BN182">
        <v>0</v>
      </c>
      <c r="BO182">
        <v>0</v>
      </c>
      <c r="BP182">
        <v>1</v>
      </c>
      <c r="BQ182">
        <v>1</v>
      </c>
      <c r="BR182">
        <v>0</v>
      </c>
      <c r="BS182">
        <v>0</v>
      </c>
      <c r="BT182">
        <v>17</v>
      </c>
      <c r="BU182">
        <v>10</v>
      </c>
      <c r="BV182">
        <v>4</v>
      </c>
      <c r="BW182">
        <v>1</v>
      </c>
      <c r="BX182">
        <v>0</v>
      </c>
      <c r="BY182">
        <v>1</v>
      </c>
      <c r="BZ182">
        <v>1</v>
      </c>
      <c r="CA182">
        <v>0</v>
      </c>
      <c r="CB182">
        <v>0</v>
      </c>
      <c r="CC182">
        <v>0</v>
      </c>
      <c r="CD182">
        <v>2</v>
      </c>
      <c r="CE182">
        <v>0</v>
      </c>
      <c r="CF182">
        <v>0</v>
      </c>
      <c r="CG182">
        <v>0</v>
      </c>
      <c r="CH182">
        <v>0</v>
      </c>
      <c r="CI182">
        <v>1</v>
      </c>
      <c r="CJ182">
        <v>10</v>
      </c>
      <c r="CK182">
        <v>59</v>
      </c>
      <c r="CL182">
        <v>0</v>
      </c>
      <c r="CM182">
        <v>50</v>
      </c>
      <c r="CN182">
        <v>0</v>
      </c>
      <c r="CO182">
        <v>0</v>
      </c>
      <c r="CP182">
        <v>5</v>
      </c>
      <c r="CQ182">
        <v>1</v>
      </c>
      <c r="CR182">
        <v>2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1</v>
      </c>
      <c r="CY182">
        <v>0</v>
      </c>
      <c r="CZ182">
        <v>59</v>
      </c>
      <c r="DA182">
        <v>14</v>
      </c>
      <c r="DB182">
        <v>8</v>
      </c>
      <c r="DC182">
        <v>0</v>
      </c>
      <c r="DD182">
        <v>1</v>
      </c>
      <c r="DE182">
        <v>0</v>
      </c>
      <c r="DF182">
        <v>1</v>
      </c>
      <c r="DG182">
        <v>0</v>
      </c>
      <c r="DH182">
        <v>1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3</v>
      </c>
      <c r="DP182">
        <v>14</v>
      </c>
      <c r="DQ182">
        <v>15</v>
      </c>
      <c r="DR182">
        <v>10</v>
      </c>
      <c r="DS182">
        <v>0</v>
      </c>
      <c r="DT182">
        <v>1</v>
      </c>
      <c r="DU182">
        <v>1</v>
      </c>
      <c r="DV182">
        <v>0</v>
      </c>
      <c r="DW182">
        <v>1</v>
      </c>
      <c r="DX182">
        <v>0</v>
      </c>
      <c r="DY182">
        <v>1</v>
      </c>
      <c r="DZ182">
        <v>0</v>
      </c>
      <c r="EA182">
        <v>0</v>
      </c>
      <c r="EB182">
        <v>0</v>
      </c>
      <c r="EC182">
        <v>0</v>
      </c>
      <c r="ED182">
        <v>1</v>
      </c>
      <c r="EE182">
        <v>0</v>
      </c>
      <c r="EF182">
        <v>15</v>
      </c>
      <c r="EG182">
        <v>5</v>
      </c>
      <c r="EH182">
        <v>1</v>
      </c>
      <c r="EI182">
        <v>1</v>
      </c>
      <c r="EJ182">
        <v>0</v>
      </c>
      <c r="EK182">
        <v>0</v>
      </c>
      <c r="EL182">
        <v>1</v>
      </c>
      <c r="EM182">
        <v>1</v>
      </c>
      <c r="EN182">
        <v>1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5</v>
      </c>
      <c r="EV182">
        <v>3</v>
      </c>
      <c r="EW182">
        <v>2</v>
      </c>
      <c r="EX182">
        <v>1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3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</row>
    <row r="183" spans="1:175">
      <c r="A183" t="s">
        <v>441</v>
      </c>
      <c r="B183" t="s">
        <v>430</v>
      </c>
      <c r="C183" t="str">
        <f>"240609"</f>
        <v>240609</v>
      </c>
      <c r="D183" t="s">
        <v>280</v>
      </c>
      <c r="E183">
        <v>1</v>
      </c>
      <c r="F183">
        <v>2313</v>
      </c>
      <c r="G183">
        <v>1760</v>
      </c>
      <c r="H183">
        <v>594</v>
      </c>
      <c r="I183">
        <v>1166</v>
      </c>
      <c r="J183">
        <v>1</v>
      </c>
      <c r="K183">
        <v>9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1165</v>
      </c>
      <c r="T183">
        <v>0</v>
      </c>
      <c r="U183">
        <v>0</v>
      </c>
      <c r="V183">
        <v>1165</v>
      </c>
      <c r="W183">
        <v>30</v>
      </c>
      <c r="X183">
        <v>14</v>
      </c>
      <c r="Y183">
        <v>16</v>
      </c>
      <c r="Z183">
        <v>0</v>
      </c>
      <c r="AA183">
        <v>1135</v>
      </c>
      <c r="AB183">
        <v>268</v>
      </c>
      <c r="AC183">
        <v>80</v>
      </c>
      <c r="AD183">
        <v>28</v>
      </c>
      <c r="AE183">
        <v>6</v>
      </c>
      <c r="AF183">
        <v>9</v>
      </c>
      <c r="AG183">
        <v>46</v>
      </c>
      <c r="AH183">
        <v>3</v>
      </c>
      <c r="AI183">
        <v>23</v>
      </c>
      <c r="AJ183">
        <v>2</v>
      </c>
      <c r="AK183">
        <v>4</v>
      </c>
      <c r="AL183">
        <v>6</v>
      </c>
      <c r="AM183">
        <v>1</v>
      </c>
      <c r="AN183">
        <v>13</v>
      </c>
      <c r="AO183">
        <v>30</v>
      </c>
      <c r="AP183">
        <v>17</v>
      </c>
      <c r="AQ183">
        <v>268</v>
      </c>
      <c r="AR183">
        <v>253</v>
      </c>
      <c r="AS183">
        <v>73</v>
      </c>
      <c r="AT183">
        <v>37</v>
      </c>
      <c r="AU183">
        <v>71</v>
      </c>
      <c r="AV183">
        <v>11</v>
      </c>
      <c r="AW183">
        <v>7</v>
      </c>
      <c r="AX183">
        <v>1</v>
      </c>
      <c r="AY183">
        <v>1</v>
      </c>
      <c r="AZ183">
        <v>0</v>
      </c>
      <c r="BA183">
        <v>3</v>
      </c>
      <c r="BB183">
        <v>1</v>
      </c>
      <c r="BC183">
        <v>42</v>
      </c>
      <c r="BD183">
        <v>2</v>
      </c>
      <c r="BE183">
        <v>2</v>
      </c>
      <c r="BF183">
        <v>2</v>
      </c>
      <c r="BG183">
        <v>253</v>
      </c>
      <c r="BH183">
        <v>43</v>
      </c>
      <c r="BI183">
        <v>15</v>
      </c>
      <c r="BJ183">
        <v>1</v>
      </c>
      <c r="BK183">
        <v>1</v>
      </c>
      <c r="BL183">
        <v>1</v>
      </c>
      <c r="BM183">
        <v>2</v>
      </c>
      <c r="BN183">
        <v>7</v>
      </c>
      <c r="BO183">
        <v>2</v>
      </c>
      <c r="BP183">
        <v>2</v>
      </c>
      <c r="BQ183">
        <v>9</v>
      </c>
      <c r="BR183">
        <v>0</v>
      </c>
      <c r="BS183">
        <v>3</v>
      </c>
      <c r="BT183">
        <v>43</v>
      </c>
      <c r="BU183">
        <v>53</v>
      </c>
      <c r="BV183">
        <v>29</v>
      </c>
      <c r="BW183">
        <v>5</v>
      </c>
      <c r="BX183">
        <v>4</v>
      </c>
      <c r="BY183">
        <v>3</v>
      </c>
      <c r="BZ183">
        <v>0</v>
      </c>
      <c r="CA183">
        <v>3</v>
      </c>
      <c r="CB183">
        <v>2</v>
      </c>
      <c r="CC183">
        <v>0</v>
      </c>
      <c r="CD183">
        <v>2</v>
      </c>
      <c r="CE183">
        <v>0</v>
      </c>
      <c r="CF183">
        <v>2</v>
      </c>
      <c r="CG183">
        <v>0</v>
      </c>
      <c r="CH183">
        <v>2</v>
      </c>
      <c r="CI183">
        <v>1</v>
      </c>
      <c r="CJ183">
        <v>53</v>
      </c>
      <c r="CK183">
        <v>215</v>
      </c>
      <c r="CL183">
        <v>5</v>
      </c>
      <c r="CM183">
        <v>190</v>
      </c>
      <c r="CN183">
        <v>0</v>
      </c>
      <c r="CO183">
        <v>0</v>
      </c>
      <c r="CP183">
        <v>0</v>
      </c>
      <c r="CQ183">
        <v>14</v>
      </c>
      <c r="CR183">
        <v>2</v>
      </c>
      <c r="CS183">
        <v>0</v>
      </c>
      <c r="CT183">
        <v>0</v>
      </c>
      <c r="CU183">
        <v>0</v>
      </c>
      <c r="CV183">
        <v>0</v>
      </c>
      <c r="CW183">
        <v>2</v>
      </c>
      <c r="CX183">
        <v>0</v>
      </c>
      <c r="CY183">
        <v>2</v>
      </c>
      <c r="CZ183">
        <v>215</v>
      </c>
      <c r="DA183">
        <v>95</v>
      </c>
      <c r="DB183">
        <v>48</v>
      </c>
      <c r="DC183">
        <v>14</v>
      </c>
      <c r="DD183">
        <v>10</v>
      </c>
      <c r="DE183">
        <v>7</v>
      </c>
      <c r="DF183">
        <v>0</v>
      </c>
      <c r="DG183">
        <v>2</v>
      </c>
      <c r="DH183">
        <v>0</v>
      </c>
      <c r="DI183">
        <v>0</v>
      </c>
      <c r="DJ183">
        <v>2</v>
      </c>
      <c r="DK183">
        <v>2</v>
      </c>
      <c r="DL183">
        <v>1</v>
      </c>
      <c r="DM183">
        <v>5</v>
      </c>
      <c r="DN183">
        <v>2</v>
      </c>
      <c r="DO183">
        <v>2</v>
      </c>
      <c r="DP183">
        <v>95</v>
      </c>
      <c r="DQ183">
        <v>113</v>
      </c>
      <c r="DR183">
        <v>52</v>
      </c>
      <c r="DS183">
        <v>6</v>
      </c>
      <c r="DT183">
        <v>5</v>
      </c>
      <c r="DU183">
        <v>3</v>
      </c>
      <c r="DV183">
        <v>2</v>
      </c>
      <c r="DW183">
        <v>9</v>
      </c>
      <c r="DX183">
        <v>3</v>
      </c>
      <c r="DY183">
        <v>6</v>
      </c>
      <c r="DZ183">
        <v>2</v>
      </c>
      <c r="EA183">
        <v>1</v>
      </c>
      <c r="EB183">
        <v>6</v>
      </c>
      <c r="EC183">
        <v>1</v>
      </c>
      <c r="ED183">
        <v>0</v>
      </c>
      <c r="EE183">
        <v>17</v>
      </c>
      <c r="EF183">
        <v>113</v>
      </c>
      <c r="EG183">
        <v>78</v>
      </c>
      <c r="EH183">
        <v>45</v>
      </c>
      <c r="EI183">
        <v>5</v>
      </c>
      <c r="EJ183">
        <v>1</v>
      </c>
      <c r="EK183">
        <v>2</v>
      </c>
      <c r="EL183">
        <v>8</v>
      </c>
      <c r="EM183">
        <v>1</v>
      </c>
      <c r="EN183">
        <v>2</v>
      </c>
      <c r="EO183">
        <v>1</v>
      </c>
      <c r="EP183">
        <v>0</v>
      </c>
      <c r="EQ183">
        <v>4</v>
      </c>
      <c r="ER183">
        <v>5</v>
      </c>
      <c r="ES183">
        <v>2</v>
      </c>
      <c r="ET183">
        <v>2</v>
      </c>
      <c r="EU183">
        <v>78</v>
      </c>
      <c r="EV183">
        <v>16</v>
      </c>
      <c r="EW183">
        <v>9</v>
      </c>
      <c r="EX183">
        <v>4</v>
      </c>
      <c r="EY183">
        <v>0</v>
      </c>
      <c r="EZ183">
        <v>0</v>
      </c>
      <c r="FA183">
        <v>3</v>
      </c>
      <c r="FB183">
        <v>0</v>
      </c>
      <c r="FC183">
        <v>0</v>
      </c>
      <c r="FD183">
        <v>0</v>
      </c>
      <c r="FE183">
        <v>16</v>
      </c>
      <c r="FF183">
        <v>1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1</v>
      </c>
      <c r="FR183">
        <v>0</v>
      </c>
      <c r="FS183">
        <v>1</v>
      </c>
    </row>
    <row r="184" spans="1:175">
      <c r="A184" t="s">
        <v>440</v>
      </c>
      <c r="B184" t="s">
        <v>430</v>
      </c>
      <c r="C184" t="str">
        <f>"240609"</f>
        <v>240609</v>
      </c>
      <c r="D184" t="s">
        <v>256</v>
      </c>
      <c r="E184">
        <v>2</v>
      </c>
      <c r="F184">
        <v>862</v>
      </c>
      <c r="G184">
        <v>650</v>
      </c>
      <c r="H184">
        <v>200</v>
      </c>
      <c r="I184">
        <v>450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450</v>
      </c>
      <c r="T184">
        <v>0</v>
      </c>
      <c r="U184">
        <v>0</v>
      </c>
      <c r="V184">
        <v>450</v>
      </c>
      <c r="W184">
        <v>16</v>
      </c>
      <c r="X184">
        <v>12</v>
      </c>
      <c r="Y184">
        <v>4</v>
      </c>
      <c r="Z184">
        <v>0</v>
      </c>
      <c r="AA184">
        <v>434</v>
      </c>
      <c r="AB184">
        <v>154</v>
      </c>
      <c r="AC184">
        <v>33</v>
      </c>
      <c r="AD184">
        <v>16</v>
      </c>
      <c r="AE184">
        <v>5</v>
      </c>
      <c r="AF184">
        <v>10</v>
      </c>
      <c r="AG184">
        <v>36</v>
      </c>
      <c r="AH184">
        <v>5</v>
      </c>
      <c r="AI184">
        <v>16</v>
      </c>
      <c r="AJ184">
        <v>2</v>
      </c>
      <c r="AK184">
        <v>3</v>
      </c>
      <c r="AL184">
        <v>1</v>
      </c>
      <c r="AM184">
        <v>0</v>
      </c>
      <c r="AN184">
        <v>8</v>
      </c>
      <c r="AO184">
        <v>15</v>
      </c>
      <c r="AP184">
        <v>4</v>
      </c>
      <c r="AQ184">
        <v>154</v>
      </c>
      <c r="AR184">
        <v>67</v>
      </c>
      <c r="AS184">
        <v>29</v>
      </c>
      <c r="AT184">
        <v>7</v>
      </c>
      <c r="AU184">
        <v>11</v>
      </c>
      <c r="AV184">
        <v>4</v>
      </c>
      <c r="AW184">
        <v>4</v>
      </c>
      <c r="AX184">
        <v>0</v>
      </c>
      <c r="AY184">
        <v>1</v>
      </c>
      <c r="AZ184">
        <v>0</v>
      </c>
      <c r="BA184">
        <v>0</v>
      </c>
      <c r="BB184">
        <v>0</v>
      </c>
      <c r="BC184">
        <v>4</v>
      </c>
      <c r="BD184">
        <v>2</v>
      </c>
      <c r="BE184">
        <v>3</v>
      </c>
      <c r="BF184">
        <v>2</v>
      </c>
      <c r="BG184">
        <v>67</v>
      </c>
      <c r="BH184">
        <v>19</v>
      </c>
      <c r="BI184">
        <v>8</v>
      </c>
      <c r="BJ184">
        <v>2</v>
      </c>
      <c r="BK184">
        <v>0</v>
      </c>
      <c r="BL184">
        <v>0</v>
      </c>
      <c r="BM184">
        <v>2</v>
      </c>
      <c r="BN184">
        <v>3</v>
      </c>
      <c r="BO184">
        <v>2</v>
      </c>
      <c r="BP184">
        <v>1</v>
      </c>
      <c r="BQ184">
        <v>0</v>
      </c>
      <c r="BR184">
        <v>0</v>
      </c>
      <c r="BS184">
        <v>1</v>
      </c>
      <c r="BT184">
        <v>19</v>
      </c>
      <c r="BU184">
        <v>13</v>
      </c>
      <c r="BV184">
        <v>9</v>
      </c>
      <c r="BW184">
        <v>0</v>
      </c>
      <c r="BX184">
        <v>0</v>
      </c>
      <c r="BY184">
        <v>1</v>
      </c>
      <c r="BZ184">
        <v>0</v>
      </c>
      <c r="CA184">
        <v>0</v>
      </c>
      <c r="CB184">
        <v>0</v>
      </c>
      <c r="CC184">
        <v>2</v>
      </c>
      <c r="CD184">
        <v>0</v>
      </c>
      <c r="CE184">
        <v>0</v>
      </c>
      <c r="CF184">
        <v>0</v>
      </c>
      <c r="CG184">
        <v>0</v>
      </c>
      <c r="CH184">
        <v>1</v>
      </c>
      <c r="CI184">
        <v>0</v>
      </c>
      <c r="CJ184">
        <v>13</v>
      </c>
      <c r="CK184">
        <v>54</v>
      </c>
      <c r="CL184">
        <v>2</v>
      </c>
      <c r="CM184">
        <v>45</v>
      </c>
      <c r="CN184">
        <v>0</v>
      </c>
      <c r="CO184">
        <v>0</v>
      </c>
      <c r="CP184">
        <v>0</v>
      </c>
      <c r="CQ184">
        <v>6</v>
      </c>
      <c r="CR184">
        <v>0</v>
      </c>
      <c r="CS184">
        <v>1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54</v>
      </c>
      <c r="DA184">
        <v>35</v>
      </c>
      <c r="DB184">
        <v>16</v>
      </c>
      <c r="DC184">
        <v>5</v>
      </c>
      <c r="DD184">
        <v>0</v>
      </c>
      <c r="DE184">
        <v>0</v>
      </c>
      <c r="DF184">
        <v>0</v>
      </c>
      <c r="DG184">
        <v>5</v>
      </c>
      <c r="DH184">
        <v>0</v>
      </c>
      <c r="DI184">
        <v>2</v>
      </c>
      <c r="DJ184">
        <v>4</v>
      </c>
      <c r="DK184">
        <v>1</v>
      </c>
      <c r="DL184">
        <v>0</v>
      </c>
      <c r="DM184">
        <v>2</v>
      </c>
      <c r="DN184">
        <v>0</v>
      </c>
      <c r="DO184">
        <v>0</v>
      </c>
      <c r="DP184">
        <v>35</v>
      </c>
      <c r="DQ184">
        <v>62</v>
      </c>
      <c r="DR184">
        <v>17</v>
      </c>
      <c r="DS184">
        <v>1</v>
      </c>
      <c r="DT184">
        <v>8</v>
      </c>
      <c r="DU184">
        <v>1</v>
      </c>
      <c r="DV184">
        <v>3</v>
      </c>
      <c r="DW184">
        <v>6</v>
      </c>
      <c r="DX184">
        <v>2</v>
      </c>
      <c r="DY184">
        <v>4</v>
      </c>
      <c r="DZ184">
        <v>1</v>
      </c>
      <c r="EA184">
        <v>0</v>
      </c>
      <c r="EB184">
        <v>0</v>
      </c>
      <c r="EC184">
        <v>1</v>
      </c>
      <c r="ED184">
        <v>1</v>
      </c>
      <c r="EE184">
        <v>17</v>
      </c>
      <c r="EF184">
        <v>62</v>
      </c>
      <c r="EG184">
        <v>25</v>
      </c>
      <c r="EH184">
        <v>22</v>
      </c>
      <c r="EI184">
        <v>1</v>
      </c>
      <c r="EJ184">
        <v>1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1</v>
      </c>
      <c r="EU184">
        <v>25</v>
      </c>
      <c r="EV184">
        <v>3</v>
      </c>
      <c r="EW184">
        <v>2</v>
      </c>
      <c r="EX184">
        <v>0</v>
      </c>
      <c r="EY184">
        <v>0</v>
      </c>
      <c r="EZ184">
        <v>0</v>
      </c>
      <c r="FA184">
        <v>0</v>
      </c>
      <c r="FB184">
        <v>1</v>
      </c>
      <c r="FC184">
        <v>0</v>
      </c>
      <c r="FD184">
        <v>0</v>
      </c>
      <c r="FE184">
        <v>3</v>
      </c>
      <c r="FF184">
        <v>2</v>
      </c>
      <c r="FG184">
        <v>0</v>
      </c>
      <c r="FH184">
        <v>1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1</v>
      </c>
      <c r="FP184">
        <v>0</v>
      </c>
      <c r="FQ184">
        <v>0</v>
      </c>
      <c r="FR184">
        <v>0</v>
      </c>
      <c r="FS184">
        <v>2</v>
      </c>
    </row>
    <row r="185" spans="1:175">
      <c r="A185" t="s">
        <v>439</v>
      </c>
      <c r="B185" t="s">
        <v>430</v>
      </c>
      <c r="C185" t="str">
        <f>"240609"</f>
        <v>240609</v>
      </c>
      <c r="D185" t="s">
        <v>256</v>
      </c>
      <c r="E185">
        <v>3</v>
      </c>
      <c r="F185">
        <v>1903</v>
      </c>
      <c r="G185">
        <v>1430</v>
      </c>
      <c r="H185">
        <v>668</v>
      </c>
      <c r="I185">
        <v>762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762</v>
      </c>
      <c r="T185">
        <v>0</v>
      </c>
      <c r="U185">
        <v>0</v>
      </c>
      <c r="V185">
        <v>762</v>
      </c>
      <c r="W185">
        <v>41</v>
      </c>
      <c r="X185">
        <v>31</v>
      </c>
      <c r="Y185">
        <v>10</v>
      </c>
      <c r="Z185">
        <v>0</v>
      </c>
      <c r="AA185">
        <v>721</v>
      </c>
      <c r="AB185">
        <v>243</v>
      </c>
      <c r="AC185">
        <v>45</v>
      </c>
      <c r="AD185">
        <v>19</v>
      </c>
      <c r="AE185">
        <v>1</v>
      </c>
      <c r="AF185">
        <v>14</v>
      </c>
      <c r="AG185">
        <v>75</v>
      </c>
      <c r="AH185">
        <v>10</v>
      </c>
      <c r="AI185">
        <v>5</v>
      </c>
      <c r="AJ185">
        <v>1</v>
      </c>
      <c r="AK185">
        <v>2</v>
      </c>
      <c r="AL185">
        <v>4</v>
      </c>
      <c r="AM185">
        <v>1</v>
      </c>
      <c r="AN185">
        <v>13</v>
      </c>
      <c r="AO185">
        <v>38</v>
      </c>
      <c r="AP185">
        <v>15</v>
      </c>
      <c r="AQ185">
        <v>243</v>
      </c>
      <c r="AR185">
        <v>130</v>
      </c>
      <c r="AS185">
        <v>29</v>
      </c>
      <c r="AT185">
        <v>23</v>
      </c>
      <c r="AU185">
        <v>25</v>
      </c>
      <c r="AV185">
        <v>5</v>
      </c>
      <c r="AW185">
        <v>8</v>
      </c>
      <c r="AX185">
        <v>1</v>
      </c>
      <c r="AY185">
        <v>1</v>
      </c>
      <c r="AZ185">
        <v>0</v>
      </c>
      <c r="BA185">
        <v>1</v>
      </c>
      <c r="BB185">
        <v>1</v>
      </c>
      <c r="BC185">
        <v>20</v>
      </c>
      <c r="BD185">
        <v>0</v>
      </c>
      <c r="BE185">
        <v>13</v>
      </c>
      <c r="BF185">
        <v>3</v>
      </c>
      <c r="BG185">
        <v>130</v>
      </c>
      <c r="BH185">
        <v>32</v>
      </c>
      <c r="BI185">
        <v>6</v>
      </c>
      <c r="BJ185">
        <v>3</v>
      </c>
      <c r="BK185">
        <v>7</v>
      </c>
      <c r="BL185">
        <v>1</v>
      </c>
      <c r="BM185">
        <v>0</v>
      </c>
      <c r="BN185">
        <v>8</v>
      </c>
      <c r="BO185">
        <v>2</v>
      </c>
      <c r="BP185">
        <v>0</v>
      </c>
      <c r="BQ185">
        <v>3</v>
      </c>
      <c r="BR185">
        <v>0</v>
      </c>
      <c r="BS185">
        <v>2</v>
      </c>
      <c r="BT185">
        <v>32</v>
      </c>
      <c r="BU185">
        <v>28</v>
      </c>
      <c r="BV185">
        <v>12</v>
      </c>
      <c r="BW185">
        <v>2</v>
      </c>
      <c r="BX185">
        <v>5</v>
      </c>
      <c r="BY185">
        <v>1</v>
      </c>
      <c r="BZ185">
        <v>0</v>
      </c>
      <c r="CA185">
        <v>0</v>
      </c>
      <c r="CB185">
        <v>3</v>
      </c>
      <c r="CC185">
        <v>0</v>
      </c>
      <c r="CD185">
        <v>2</v>
      </c>
      <c r="CE185">
        <v>0</v>
      </c>
      <c r="CF185">
        <v>3</v>
      </c>
      <c r="CG185">
        <v>0</v>
      </c>
      <c r="CH185">
        <v>0</v>
      </c>
      <c r="CI185">
        <v>0</v>
      </c>
      <c r="CJ185">
        <v>28</v>
      </c>
      <c r="CK185">
        <v>114</v>
      </c>
      <c r="CL185">
        <v>5</v>
      </c>
      <c r="CM185">
        <v>80</v>
      </c>
      <c r="CN185">
        <v>1</v>
      </c>
      <c r="CO185">
        <v>0</v>
      </c>
      <c r="CP185">
        <v>0</v>
      </c>
      <c r="CQ185">
        <v>25</v>
      </c>
      <c r="CR185">
        <v>1</v>
      </c>
      <c r="CS185">
        <v>0</v>
      </c>
      <c r="CT185">
        <v>0</v>
      </c>
      <c r="CU185">
        <v>1</v>
      </c>
      <c r="CV185">
        <v>0</v>
      </c>
      <c r="CW185">
        <v>0</v>
      </c>
      <c r="CX185">
        <v>0</v>
      </c>
      <c r="CY185">
        <v>1</v>
      </c>
      <c r="CZ185">
        <v>114</v>
      </c>
      <c r="DA185">
        <v>42</v>
      </c>
      <c r="DB185">
        <v>14</v>
      </c>
      <c r="DC185">
        <v>2</v>
      </c>
      <c r="DD185">
        <v>4</v>
      </c>
      <c r="DE185">
        <v>6</v>
      </c>
      <c r="DF185">
        <v>1</v>
      </c>
      <c r="DG185">
        <v>4</v>
      </c>
      <c r="DH185">
        <v>0</v>
      </c>
      <c r="DI185">
        <v>2</v>
      </c>
      <c r="DJ185">
        <v>0</v>
      </c>
      <c r="DK185">
        <v>1</v>
      </c>
      <c r="DL185">
        <v>2</v>
      </c>
      <c r="DM185">
        <v>4</v>
      </c>
      <c r="DN185">
        <v>0</v>
      </c>
      <c r="DO185">
        <v>2</v>
      </c>
      <c r="DP185">
        <v>42</v>
      </c>
      <c r="DQ185">
        <v>98</v>
      </c>
      <c r="DR185">
        <v>50</v>
      </c>
      <c r="DS185">
        <v>4</v>
      </c>
      <c r="DT185">
        <v>3</v>
      </c>
      <c r="DU185">
        <v>1</v>
      </c>
      <c r="DV185">
        <v>1</v>
      </c>
      <c r="DW185">
        <v>11</v>
      </c>
      <c r="DX185">
        <v>3</v>
      </c>
      <c r="DY185">
        <v>0</v>
      </c>
      <c r="DZ185">
        <v>2</v>
      </c>
      <c r="EA185">
        <v>2</v>
      </c>
      <c r="EB185">
        <v>4</v>
      </c>
      <c r="EC185">
        <v>0</v>
      </c>
      <c r="ED185">
        <v>0</v>
      </c>
      <c r="EE185">
        <v>17</v>
      </c>
      <c r="EF185">
        <v>98</v>
      </c>
      <c r="EG185">
        <v>29</v>
      </c>
      <c r="EH185">
        <v>19</v>
      </c>
      <c r="EI185">
        <v>0</v>
      </c>
      <c r="EJ185">
        <v>3</v>
      </c>
      <c r="EK185">
        <v>0</v>
      </c>
      <c r="EL185">
        <v>2</v>
      </c>
      <c r="EM185">
        <v>1</v>
      </c>
      <c r="EN185">
        <v>0</v>
      </c>
      <c r="EO185">
        <v>2</v>
      </c>
      <c r="EP185">
        <v>0</v>
      </c>
      <c r="EQ185">
        <v>1</v>
      </c>
      <c r="ER185">
        <v>0</v>
      </c>
      <c r="ES185">
        <v>0</v>
      </c>
      <c r="ET185">
        <v>1</v>
      </c>
      <c r="EU185">
        <v>29</v>
      </c>
      <c r="EV185">
        <v>5</v>
      </c>
      <c r="EW185">
        <v>2</v>
      </c>
      <c r="EX185">
        <v>0</v>
      </c>
      <c r="EY185">
        <v>0</v>
      </c>
      <c r="EZ185">
        <v>1</v>
      </c>
      <c r="FA185">
        <v>0</v>
      </c>
      <c r="FB185">
        <v>0</v>
      </c>
      <c r="FC185">
        <v>2</v>
      </c>
      <c r="FD185">
        <v>0</v>
      </c>
      <c r="FE185">
        <v>5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</row>
    <row r="186" spans="1:175">
      <c r="A186" t="s">
        <v>438</v>
      </c>
      <c r="B186" t="s">
        <v>430</v>
      </c>
      <c r="C186" t="str">
        <f>"240609"</f>
        <v>240609</v>
      </c>
      <c r="D186" t="s">
        <v>132</v>
      </c>
      <c r="E186">
        <v>4</v>
      </c>
      <c r="F186">
        <v>2340</v>
      </c>
      <c r="G186">
        <v>1780</v>
      </c>
      <c r="H186">
        <v>702</v>
      </c>
      <c r="I186">
        <v>1078</v>
      </c>
      <c r="J186">
        <v>0</v>
      </c>
      <c r="K186">
        <v>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1078</v>
      </c>
      <c r="T186">
        <v>0</v>
      </c>
      <c r="U186">
        <v>0</v>
      </c>
      <c r="V186">
        <v>1078</v>
      </c>
      <c r="W186">
        <v>46</v>
      </c>
      <c r="X186">
        <v>38</v>
      </c>
      <c r="Y186">
        <v>8</v>
      </c>
      <c r="Z186">
        <v>0</v>
      </c>
      <c r="AA186">
        <v>1032</v>
      </c>
      <c r="AB186">
        <v>422</v>
      </c>
      <c r="AC186">
        <v>110</v>
      </c>
      <c r="AD186">
        <v>43</v>
      </c>
      <c r="AE186">
        <v>7</v>
      </c>
      <c r="AF186">
        <v>15</v>
      </c>
      <c r="AG186">
        <v>123</v>
      </c>
      <c r="AH186">
        <v>8</v>
      </c>
      <c r="AI186">
        <v>39</v>
      </c>
      <c r="AJ186">
        <v>6</v>
      </c>
      <c r="AK186">
        <v>3</v>
      </c>
      <c r="AL186">
        <v>1</v>
      </c>
      <c r="AM186">
        <v>2</v>
      </c>
      <c r="AN186">
        <v>26</v>
      </c>
      <c r="AO186">
        <v>15</v>
      </c>
      <c r="AP186">
        <v>24</v>
      </c>
      <c r="AQ186">
        <v>422</v>
      </c>
      <c r="AR186">
        <v>129</v>
      </c>
      <c r="AS186">
        <v>42</v>
      </c>
      <c r="AT186">
        <v>19</v>
      </c>
      <c r="AU186">
        <v>32</v>
      </c>
      <c r="AV186">
        <v>8</v>
      </c>
      <c r="AW186">
        <v>6</v>
      </c>
      <c r="AX186">
        <v>3</v>
      </c>
      <c r="AY186">
        <v>3</v>
      </c>
      <c r="AZ186">
        <v>1</v>
      </c>
      <c r="BA186">
        <v>0</v>
      </c>
      <c r="BB186">
        <v>1</v>
      </c>
      <c r="BC186">
        <v>7</v>
      </c>
      <c r="BD186">
        <v>1</v>
      </c>
      <c r="BE186">
        <v>5</v>
      </c>
      <c r="BF186">
        <v>1</v>
      </c>
      <c r="BG186">
        <v>129</v>
      </c>
      <c r="BH186">
        <v>34</v>
      </c>
      <c r="BI186">
        <v>8</v>
      </c>
      <c r="BJ186">
        <v>3</v>
      </c>
      <c r="BK186">
        <v>0</v>
      </c>
      <c r="BL186">
        <v>2</v>
      </c>
      <c r="BM186">
        <v>6</v>
      </c>
      <c r="BN186">
        <v>1</v>
      </c>
      <c r="BO186">
        <v>8</v>
      </c>
      <c r="BP186">
        <v>2</v>
      </c>
      <c r="BQ186">
        <v>2</v>
      </c>
      <c r="BR186">
        <v>1</v>
      </c>
      <c r="BS186">
        <v>1</v>
      </c>
      <c r="BT186">
        <v>34</v>
      </c>
      <c r="BU186">
        <v>43</v>
      </c>
      <c r="BV186">
        <v>18</v>
      </c>
      <c r="BW186">
        <v>3</v>
      </c>
      <c r="BX186">
        <v>9</v>
      </c>
      <c r="BY186">
        <v>3</v>
      </c>
      <c r="BZ186">
        <v>6</v>
      </c>
      <c r="CA186">
        <v>0</v>
      </c>
      <c r="CB186">
        <v>0</v>
      </c>
      <c r="CC186">
        <v>0</v>
      </c>
      <c r="CD186">
        <v>1</v>
      </c>
      <c r="CE186">
        <v>0</v>
      </c>
      <c r="CF186">
        <v>1</v>
      </c>
      <c r="CG186">
        <v>2</v>
      </c>
      <c r="CH186">
        <v>0</v>
      </c>
      <c r="CI186">
        <v>0</v>
      </c>
      <c r="CJ186">
        <v>43</v>
      </c>
      <c r="CK186">
        <v>127</v>
      </c>
      <c r="CL186">
        <v>3</v>
      </c>
      <c r="CM186">
        <v>44</v>
      </c>
      <c r="CN186">
        <v>1</v>
      </c>
      <c r="CO186">
        <v>0</v>
      </c>
      <c r="CP186">
        <v>0</v>
      </c>
      <c r="CQ186">
        <v>71</v>
      </c>
      <c r="CR186">
        <v>0</v>
      </c>
      <c r="CS186">
        <v>0</v>
      </c>
      <c r="CT186">
        <v>0</v>
      </c>
      <c r="CU186">
        <v>3</v>
      </c>
      <c r="CV186">
        <v>1</v>
      </c>
      <c r="CW186">
        <v>0</v>
      </c>
      <c r="CX186">
        <v>2</v>
      </c>
      <c r="CY186">
        <v>2</v>
      </c>
      <c r="CZ186">
        <v>127</v>
      </c>
      <c r="DA186">
        <v>84</v>
      </c>
      <c r="DB186">
        <v>36</v>
      </c>
      <c r="DC186">
        <v>7</v>
      </c>
      <c r="DD186">
        <v>11</v>
      </c>
      <c r="DE186">
        <v>7</v>
      </c>
      <c r="DF186">
        <v>2</v>
      </c>
      <c r="DG186">
        <v>3</v>
      </c>
      <c r="DH186">
        <v>7</v>
      </c>
      <c r="DI186">
        <v>0</v>
      </c>
      <c r="DJ186">
        <v>2</v>
      </c>
      <c r="DK186">
        <v>1</v>
      </c>
      <c r="DL186">
        <v>1</v>
      </c>
      <c r="DM186">
        <v>2</v>
      </c>
      <c r="DN186">
        <v>0</v>
      </c>
      <c r="DO186">
        <v>5</v>
      </c>
      <c r="DP186">
        <v>84</v>
      </c>
      <c r="DQ186">
        <v>115</v>
      </c>
      <c r="DR186">
        <v>46</v>
      </c>
      <c r="DS186">
        <v>4</v>
      </c>
      <c r="DT186">
        <v>5</v>
      </c>
      <c r="DU186">
        <v>2</v>
      </c>
      <c r="DV186">
        <v>3</v>
      </c>
      <c r="DW186">
        <v>8</v>
      </c>
      <c r="DX186">
        <v>1</v>
      </c>
      <c r="DY186">
        <v>1</v>
      </c>
      <c r="DZ186">
        <v>1</v>
      </c>
      <c r="EA186">
        <v>0</v>
      </c>
      <c r="EB186">
        <v>3</v>
      </c>
      <c r="EC186">
        <v>0</v>
      </c>
      <c r="ED186">
        <v>1</v>
      </c>
      <c r="EE186">
        <v>40</v>
      </c>
      <c r="EF186">
        <v>115</v>
      </c>
      <c r="EG186">
        <v>66</v>
      </c>
      <c r="EH186">
        <v>34</v>
      </c>
      <c r="EI186">
        <v>7</v>
      </c>
      <c r="EJ186">
        <v>5</v>
      </c>
      <c r="EK186">
        <v>3</v>
      </c>
      <c r="EL186">
        <v>4</v>
      </c>
      <c r="EM186">
        <v>6</v>
      </c>
      <c r="EN186">
        <v>4</v>
      </c>
      <c r="EO186">
        <v>0</v>
      </c>
      <c r="EP186">
        <v>0</v>
      </c>
      <c r="EQ186">
        <v>1</v>
      </c>
      <c r="ER186">
        <v>0</v>
      </c>
      <c r="ES186">
        <v>0</v>
      </c>
      <c r="ET186">
        <v>2</v>
      </c>
      <c r="EU186">
        <v>66</v>
      </c>
      <c r="EV186">
        <v>8</v>
      </c>
      <c r="EW186">
        <v>5</v>
      </c>
      <c r="EX186">
        <v>2</v>
      </c>
      <c r="EY186">
        <v>0</v>
      </c>
      <c r="EZ186">
        <v>0</v>
      </c>
      <c r="FA186">
        <v>1</v>
      </c>
      <c r="FB186">
        <v>0</v>
      </c>
      <c r="FC186">
        <v>0</v>
      </c>
      <c r="FD186">
        <v>0</v>
      </c>
      <c r="FE186">
        <v>8</v>
      </c>
      <c r="FF186">
        <v>4</v>
      </c>
      <c r="FG186">
        <v>1</v>
      </c>
      <c r="FH186">
        <v>1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2</v>
      </c>
      <c r="FP186">
        <v>0</v>
      </c>
      <c r="FQ186">
        <v>0</v>
      </c>
      <c r="FR186">
        <v>0</v>
      </c>
      <c r="FS186">
        <v>4</v>
      </c>
    </row>
    <row r="187" spans="1:175">
      <c r="A187" s="1" t="s">
        <v>437</v>
      </c>
      <c r="B187" t="s">
        <v>430</v>
      </c>
      <c r="C187" t="str">
        <f>"240609"</f>
        <v>240609</v>
      </c>
      <c r="D187" t="s">
        <v>280</v>
      </c>
      <c r="E187">
        <v>5</v>
      </c>
      <c r="F187">
        <v>1928</v>
      </c>
      <c r="G187">
        <v>1460</v>
      </c>
      <c r="H187">
        <v>584</v>
      </c>
      <c r="I187">
        <v>876</v>
      </c>
      <c r="J187">
        <v>2</v>
      </c>
      <c r="K187">
        <v>3</v>
      </c>
      <c r="L187">
        <v>3</v>
      </c>
      <c r="M187">
        <v>3</v>
      </c>
      <c r="N187">
        <v>0</v>
      </c>
      <c r="O187">
        <v>0</v>
      </c>
      <c r="P187">
        <v>0</v>
      </c>
      <c r="Q187">
        <v>0</v>
      </c>
      <c r="R187">
        <v>3</v>
      </c>
      <c r="S187">
        <v>879</v>
      </c>
      <c r="T187">
        <v>3</v>
      </c>
      <c r="U187">
        <v>0</v>
      </c>
      <c r="V187">
        <v>879</v>
      </c>
      <c r="W187">
        <v>18</v>
      </c>
      <c r="X187">
        <v>15</v>
      </c>
      <c r="Y187">
        <v>3</v>
      </c>
      <c r="Z187">
        <v>0</v>
      </c>
      <c r="AA187">
        <v>861</v>
      </c>
      <c r="AB187">
        <v>294</v>
      </c>
      <c r="AC187">
        <v>70</v>
      </c>
      <c r="AD187">
        <v>19</v>
      </c>
      <c r="AE187">
        <v>8</v>
      </c>
      <c r="AF187">
        <v>18</v>
      </c>
      <c r="AG187">
        <v>87</v>
      </c>
      <c r="AH187">
        <v>2</v>
      </c>
      <c r="AI187">
        <v>15</v>
      </c>
      <c r="AJ187">
        <v>2</v>
      </c>
      <c r="AK187">
        <v>2</v>
      </c>
      <c r="AL187">
        <v>0</v>
      </c>
      <c r="AM187">
        <v>1</v>
      </c>
      <c r="AN187">
        <v>13</v>
      </c>
      <c r="AO187">
        <v>49</v>
      </c>
      <c r="AP187">
        <v>8</v>
      </c>
      <c r="AQ187">
        <v>294</v>
      </c>
      <c r="AR187">
        <v>132</v>
      </c>
      <c r="AS187">
        <v>40</v>
      </c>
      <c r="AT187">
        <v>35</v>
      </c>
      <c r="AU187">
        <v>19</v>
      </c>
      <c r="AV187">
        <v>10</v>
      </c>
      <c r="AW187">
        <v>7</v>
      </c>
      <c r="AX187">
        <v>1</v>
      </c>
      <c r="AY187">
        <v>4</v>
      </c>
      <c r="AZ187">
        <v>0</v>
      </c>
      <c r="BA187">
        <v>0</v>
      </c>
      <c r="BB187">
        <v>1</v>
      </c>
      <c r="BC187">
        <v>8</v>
      </c>
      <c r="BD187">
        <v>1</v>
      </c>
      <c r="BE187">
        <v>4</v>
      </c>
      <c r="BF187">
        <v>2</v>
      </c>
      <c r="BG187">
        <v>132</v>
      </c>
      <c r="BH187">
        <v>34</v>
      </c>
      <c r="BI187">
        <v>12</v>
      </c>
      <c r="BJ187">
        <v>5</v>
      </c>
      <c r="BK187">
        <v>2</v>
      </c>
      <c r="BL187">
        <v>1</v>
      </c>
      <c r="BM187">
        <v>2</v>
      </c>
      <c r="BN187">
        <v>9</v>
      </c>
      <c r="BO187">
        <v>1</v>
      </c>
      <c r="BP187">
        <v>2</v>
      </c>
      <c r="BQ187">
        <v>0</v>
      </c>
      <c r="BR187">
        <v>0</v>
      </c>
      <c r="BS187">
        <v>0</v>
      </c>
      <c r="BT187">
        <v>34</v>
      </c>
      <c r="BU187">
        <v>36</v>
      </c>
      <c r="BV187">
        <v>14</v>
      </c>
      <c r="BW187">
        <v>2</v>
      </c>
      <c r="BX187">
        <v>6</v>
      </c>
      <c r="BY187">
        <v>4</v>
      </c>
      <c r="BZ187">
        <v>0</v>
      </c>
      <c r="CA187">
        <v>2</v>
      </c>
      <c r="CB187">
        <v>2</v>
      </c>
      <c r="CC187">
        <v>0</v>
      </c>
      <c r="CD187">
        <v>2</v>
      </c>
      <c r="CE187">
        <v>0</v>
      </c>
      <c r="CF187">
        <v>0</v>
      </c>
      <c r="CG187">
        <v>0</v>
      </c>
      <c r="CH187">
        <v>1</v>
      </c>
      <c r="CI187">
        <v>3</v>
      </c>
      <c r="CJ187">
        <v>36</v>
      </c>
      <c r="CK187">
        <v>135</v>
      </c>
      <c r="CL187">
        <v>3</v>
      </c>
      <c r="CM187">
        <v>116</v>
      </c>
      <c r="CN187">
        <v>1</v>
      </c>
      <c r="CO187">
        <v>0</v>
      </c>
      <c r="CP187">
        <v>0</v>
      </c>
      <c r="CQ187">
        <v>12</v>
      </c>
      <c r="CR187">
        <v>0</v>
      </c>
      <c r="CS187">
        <v>0</v>
      </c>
      <c r="CT187">
        <v>0</v>
      </c>
      <c r="CU187">
        <v>2</v>
      </c>
      <c r="CV187">
        <v>0</v>
      </c>
      <c r="CW187">
        <v>0</v>
      </c>
      <c r="CX187">
        <v>0</v>
      </c>
      <c r="CY187">
        <v>1</v>
      </c>
      <c r="CZ187">
        <v>135</v>
      </c>
      <c r="DA187">
        <v>70</v>
      </c>
      <c r="DB187">
        <v>30</v>
      </c>
      <c r="DC187">
        <v>9</v>
      </c>
      <c r="DD187">
        <v>14</v>
      </c>
      <c r="DE187">
        <v>7</v>
      </c>
      <c r="DF187">
        <v>0</v>
      </c>
      <c r="DG187">
        <v>1</v>
      </c>
      <c r="DH187">
        <v>2</v>
      </c>
      <c r="DI187">
        <v>1</v>
      </c>
      <c r="DJ187">
        <v>1</v>
      </c>
      <c r="DK187">
        <v>1</v>
      </c>
      <c r="DL187">
        <v>0</v>
      </c>
      <c r="DM187">
        <v>4</v>
      </c>
      <c r="DN187">
        <v>0</v>
      </c>
      <c r="DO187">
        <v>0</v>
      </c>
      <c r="DP187">
        <v>70</v>
      </c>
      <c r="DQ187">
        <v>110</v>
      </c>
      <c r="DR187">
        <v>48</v>
      </c>
      <c r="DS187">
        <v>3</v>
      </c>
      <c r="DT187">
        <v>3</v>
      </c>
      <c r="DU187">
        <v>2</v>
      </c>
      <c r="DV187">
        <v>1</v>
      </c>
      <c r="DW187">
        <v>12</v>
      </c>
      <c r="DX187">
        <v>3</v>
      </c>
      <c r="DY187">
        <v>2</v>
      </c>
      <c r="DZ187">
        <v>1</v>
      </c>
      <c r="EA187">
        <v>6</v>
      </c>
      <c r="EB187">
        <v>5</v>
      </c>
      <c r="EC187">
        <v>1</v>
      </c>
      <c r="ED187">
        <v>1</v>
      </c>
      <c r="EE187">
        <v>22</v>
      </c>
      <c r="EF187">
        <v>110</v>
      </c>
      <c r="EG187">
        <v>44</v>
      </c>
      <c r="EH187">
        <v>25</v>
      </c>
      <c r="EI187">
        <v>6</v>
      </c>
      <c r="EJ187">
        <v>4</v>
      </c>
      <c r="EK187">
        <v>0</v>
      </c>
      <c r="EL187">
        <v>3</v>
      </c>
      <c r="EM187">
        <v>2</v>
      </c>
      <c r="EN187">
        <v>1</v>
      </c>
      <c r="EO187">
        <v>1</v>
      </c>
      <c r="EP187">
        <v>0</v>
      </c>
      <c r="EQ187">
        <v>1</v>
      </c>
      <c r="ER187">
        <v>0</v>
      </c>
      <c r="ES187">
        <v>0</v>
      </c>
      <c r="ET187">
        <v>1</v>
      </c>
      <c r="EU187">
        <v>44</v>
      </c>
      <c r="EV187">
        <v>4</v>
      </c>
      <c r="EW187">
        <v>2</v>
      </c>
      <c r="EX187">
        <v>0</v>
      </c>
      <c r="EY187">
        <v>0</v>
      </c>
      <c r="EZ187">
        <v>0</v>
      </c>
      <c r="FA187">
        <v>1</v>
      </c>
      <c r="FB187">
        <v>0</v>
      </c>
      <c r="FC187">
        <v>0</v>
      </c>
      <c r="FD187">
        <v>1</v>
      </c>
      <c r="FE187">
        <v>4</v>
      </c>
      <c r="FF187">
        <v>2</v>
      </c>
      <c r="FG187">
        <v>1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1</v>
      </c>
      <c r="FP187">
        <v>0</v>
      </c>
      <c r="FQ187">
        <v>0</v>
      </c>
      <c r="FR187">
        <v>0</v>
      </c>
      <c r="FS187">
        <v>2</v>
      </c>
    </row>
    <row r="188" spans="1:175">
      <c r="A188" t="s">
        <v>436</v>
      </c>
      <c r="B188" t="s">
        <v>430</v>
      </c>
      <c r="C188" t="str">
        <f>"240609"</f>
        <v>240609</v>
      </c>
      <c r="D188" t="s">
        <v>256</v>
      </c>
      <c r="E188">
        <v>6</v>
      </c>
      <c r="F188">
        <v>1128</v>
      </c>
      <c r="G188">
        <v>850</v>
      </c>
      <c r="H188">
        <v>353</v>
      </c>
      <c r="I188">
        <v>497</v>
      </c>
      <c r="J188">
        <v>0</v>
      </c>
      <c r="K188">
        <v>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497</v>
      </c>
      <c r="T188">
        <v>0</v>
      </c>
      <c r="U188">
        <v>0</v>
      </c>
      <c r="V188">
        <v>497</v>
      </c>
      <c r="W188">
        <v>13</v>
      </c>
      <c r="X188">
        <v>11</v>
      </c>
      <c r="Y188">
        <v>1</v>
      </c>
      <c r="Z188">
        <v>0</v>
      </c>
      <c r="AA188">
        <v>484</v>
      </c>
      <c r="AB188">
        <v>171</v>
      </c>
      <c r="AC188">
        <v>21</v>
      </c>
      <c r="AD188">
        <v>2</v>
      </c>
      <c r="AE188">
        <v>2</v>
      </c>
      <c r="AF188">
        <v>2</v>
      </c>
      <c r="AG188">
        <v>15</v>
      </c>
      <c r="AH188">
        <v>2</v>
      </c>
      <c r="AI188">
        <v>5</v>
      </c>
      <c r="AJ188">
        <v>1</v>
      </c>
      <c r="AK188">
        <v>0</v>
      </c>
      <c r="AL188">
        <v>2</v>
      </c>
      <c r="AM188">
        <v>0</v>
      </c>
      <c r="AN188">
        <v>1</v>
      </c>
      <c r="AO188">
        <v>116</v>
      </c>
      <c r="AP188">
        <v>2</v>
      </c>
      <c r="AQ188">
        <v>171</v>
      </c>
      <c r="AR188">
        <v>97</v>
      </c>
      <c r="AS188">
        <v>33</v>
      </c>
      <c r="AT188">
        <v>26</v>
      </c>
      <c r="AU188">
        <v>11</v>
      </c>
      <c r="AV188">
        <v>6</v>
      </c>
      <c r="AW188">
        <v>1</v>
      </c>
      <c r="AX188">
        <v>0</v>
      </c>
      <c r="AY188">
        <v>2</v>
      </c>
      <c r="AZ188">
        <v>2</v>
      </c>
      <c r="BA188">
        <v>1</v>
      </c>
      <c r="BB188">
        <v>1</v>
      </c>
      <c r="BC188">
        <v>6</v>
      </c>
      <c r="BD188">
        <v>2</v>
      </c>
      <c r="BE188">
        <v>3</v>
      </c>
      <c r="BF188">
        <v>3</v>
      </c>
      <c r="BG188">
        <v>97</v>
      </c>
      <c r="BH188">
        <v>21</v>
      </c>
      <c r="BI188">
        <v>7</v>
      </c>
      <c r="BJ188">
        <v>3</v>
      </c>
      <c r="BK188">
        <v>2</v>
      </c>
      <c r="BL188">
        <v>0</v>
      </c>
      <c r="BM188">
        <v>2</v>
      </c>
      <c r="BN188">
        <v>2</v>
      </c>
      <c r="BO188">
        <v>1</v>
      </c>
      <c r="BP188">
        <v>0</v>
      </c>
      <c r="BQ188">
        <v>2</v>
      </c>
      <c r="BR188">
        <v>0</v>
      </c>
      <c r="BS188">
        <v>2</v>
      </c>
      <c r="BT188">
        <v>21</v>
      </c>
      <c r="BU188">
        <v>15</v>
      </c>
      <c r="BV188">
        <v>10</v>
      </c>
      <c r="BW188">
        <v>1</v>
      </c>
      <c r="BX188">
        <v>0</v>
      </c>
      <c r="BY188">
        <v>1</v>
      </c>
      <c r="BZ188">
        <v>0</v>
      </c>
      <c r="CA188">
        <v>0</v>
      </c>
      <c r="CB188">
        <v>1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1</v>
      </c>
      <c r="CI188">
        <v>1</v>
      </c>
      <c r="CJ188">
        <v>15</v>
      </c>
      <c r="CK188">
        <v>56</v>
      </c>
      <c r="CL188">
        <v>0</v>
      </c>
      <c r="CM188">
        <v>51</v>
      </c>
      <c r="CN188">
        <v>0</v>
      </c>
      <c r="CO188">
        <v>0</v>
      </c>
      <c r="CP188">
        <v>0</v>
      </c>
      <c r="CQ188">
        <v>4</v>
      </c>
      <c r="CR188">
        <v>0</v>
      </c>
      <c r="CS188">
        <v>0</v>
      </c>
      <c r="CT188">
        <v>0</v>
      </c>
      <c r="CU188">
        <v>1</v>
      </c>
      <c r="CV188">
        <v>0</v>
      </c>
      <c r="CW188">
        <v>0</v>
      </c>
      <c r="CX188">
        <v>0</v>
      </c>
      <c r="CY188">
        <v>0</v>
      </c>
      <c r="CZ188">
        <v>56</v>
      </c>
      <c r="DA188">
        <v>50</v>
      </c>
      <c r="DB188">
        <v>22</v>
      </c>
      <c r="DC188">
        <v>8</v>
      </c>
      <c r="DD188">
        <v>8</v>
      </c>
      <c r="DE188">
        <v>1</v>
      </c>
      <c r="DF188">
        <v>1</v>
      </c>
      <c r="DG188">
        <v>3</v>
      </c>
      <c r="DH188">
        <v>2</v>
      </c>
      <c r="DI188">
        <v>0</v>
      </c>
      <c r="DJ188">
        <v>0</v>
      </c>
      <c r="DK188">
        <v>2</v>
      </c>
      <c r="DL188">
        <v>2</v>
      </c>
      <c r="DM188">
        <v>0</v>
      </c>
      <c r="DN188">
        <v>1</v>
      </c>
      <c r="DO188">
        <v>0</v>
      </c>
      <c r="DP188">
        <v>50</v>
      </c>
      <c r="DQ188">
        <v>44</v>
      </c>
      <c r="DR188">
        <v>21</v>
      </c>
      <c r="DS188">
        <v>2</v>
      </c>
      <c r="DT188">
        <v>4</v>
      </c>
      <c r="DU188">
        <v>0</v>
      </c>
      <c r="DV188">
        <v>2</v>
      </c>
      <c r="DW188">
        <v>3</v>
      </c>
      <c r="DX188">
        <v>1</v>
      </c>
      <c r="DY188">
        <v>0</v>
      </c>
      <c r="DZ188">
        <v>2</v>
      </c>
      <c r="EA188">
        <v>2</v>
      </c>
      <c r="EB188">
        <v>3</v>
      </c>
      <c r="EC188">
        <v>0</v>
      </c>
      <c r="ED188">
        <v>0</v>
      </c>
      <c r="EE188">
        <v>4</v>
      </c>
      <c r="EF188">
        <v>44</v>
      </c>
      <c r="EG188">
        <v>28</v>
      </c>
      <c r="EH188">
        <v>13</v>
      </c>
      <c r="EI188">
        <v>3</v>
      </c>
      <c r="EJ188">
        <v>0</v>
      </c>
      <c r="EK188">
        <v>1</v>
      </c>
      <c r="EL188">
        <v>3</v>
      </c>
      <c r="EM188">
        <v>0</v>
      </c>
      <c r="EN188">
        <v>1</v>
      </c>
      <c r="EO188">
        <v>1</v>
      </c>
      <c r="EP188">
        <v>0</v>
      </c>
      <c r="EQ188">
        <v>0</v>
      </c>
      <c r="ER188">
        <v>2</v>
      </c>
      <c r="ES188">
        <v>3</v>
      </c>
      <c r="ET188">
        <v>1</v>
      </c>
      <c r="EU188">
        <v>28</v>
      </c>
      <c r="EV188">
        <v>1</v>
      </c>
      <c r="EW188">
        <v>1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1</v>
      </c>
      <c r="FF188">
        <v>1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1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1</v>
      </c>
    </row>
    <row r="189" spans="1:175">
      <c r="A189" t="s">
        <v>435</v>
      </c>
      <c r="B189" t="s">
        <v>430</v>
      </c>
      <c r="C189" t="str">
        <f>"240609"</f>
        <v>240609</v>
      </c>
      <c r="D189" t="s">
        <v>434</v>
      </c>
      <c r="E189">
        <v>7</v>
      </c>
      <c r="F189">
        <v>587</v>
      </c>
      <c r="G189">
        <v>450</v>
      </c>
      <c r="H189">
        <v>210</v>
      </c>
      <c r="I189">
        <v>240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240</v>
      </c>
      <c r="T189">
        <v>0</v>
      </c>
      <c r="U189">
        <v>0</v>
      </c>
      <c r="V189">
        <v>240</v>
      </c>
      <c r="W189">
        <v>15</v>
      </c>
      <c r="X189">
        <v>14</v>
      </c>
      <c r="Y189">
        <v>1</v>
      </c>
      <c r="Z189">
        <v>0</v>
      </c>
      <c r="AA189">
        <v>225</v>
      </c>
      <c r="AB189">
        <v>70</v>
      </c>
      <c r="AC189">
        <v>10</v>
      </c>
      <c r="AD189">
        <v>6</v>
      </c>
      <c r="AE189">
        <v>2</v>
      </c>
      <c r="AF189">
        <v>1</v>
      </c>
      <c r="AG189">
        <v>20</v>
      </c>
      <c r="AH189">
        <v>1</v>
      </c>
      <c r="AI189">
        <v>3</v>
      </c>
      <c r="AJ189">
        <v>1</v>
      </c>
      <c r="AK189">
        <v>1</v>
      </c>
      <c r="AL189">
        <v>0</v>
      </c>
      <c r="AM189">
        <v>0</v>
      </c>
      <c r="AN189">
        <v>7</v>
      </c>
      <c r="AO189">
        <v>16</v>
      </c>
      <c r="AP189">
        <v>2</v>
      </c>
      <c r="AQ189">
        <v>70</v>
      </c>
      <c r="AR189">
        <v>38</v>
      </c>
      <c r="AS189">
        <v>12</v>
      </c>
      <c r="AT189">
        <v>7</v>
      </c>
      <c r="AU189">
        <v>7</v>
      </c>
      <c r="AV189">
        <v>3</v>
      </c>
      <c r="AW189">
        <v>4</v>
      </c>
      <c r="AX189">
        <v>0</v>
      </c>
      <c r="AY189">
        <v>1</v>
      </c>
      <c r="AZ189">
        <v>1</v>
      </c>
      <c r="BA189">
        <v>0</v>
      </c>
      <c r="BB189">
        <v>0</v>
      </c>
      <c r="BC189">
        <v>1</v>
      </c>
      <c r="BD189">
        <v>0</v>
      </c>
      <c r="BE189">
        <v>0</v>
      </c>
      <c r="BF189">
        <v>2</v>
      </c>
      <c r="BG189">
        <v>38</v>
      </c>
      <c r="BH189">
        <v>5</v>
      </c>
      <c r="BI189">
        <v>2</v>
      </c>
      <c r="BJ189">
        <v>0</v>
      </c>
      <c r="BK189">
        <v>0</v>
      </c>
      <c r="BL189">
        <v>0</v>
      </c>
      <c r="BM189">
        <v>1</v>
      </c>
      <c r="BN189">
        <v>1</v>
      </c>
      <c r="BO189">
        <v>0</v>
      </c>
      <c r="BP189">
        <v>0</v>
      </c>
      <c r="BQ189">
        <v>0</v>
      </c>
      <c r="BR189">
        <v>1</v>
      </c>
      <c r="BS189">
        <v>0</v>
      </c>
      <c r="BT189">
        <v>5</v>
      </c>
      <c r="BU189">
        <v>7</v>
      </c>
      <c r="BV189">
        <v>4</v>
      </c>
      <c r="BW189">
        <v>1</v>
      </c>
      <c r="BX189">
        <v>0</v>
      </c>
      <c r="BY189">
        <v>0</v>
      </c>
      <c r="BZ189">
        <v>1</v>
      </c>
      <c r="CA189">
        <v>0</v>
      </c>
      <c r="CB189">
        <v>1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7</v>
      </c>
      <c r="CK189">
        <v>52</v>
      </c>
      <c r="CL189">
        <v>0</v>
      </c>
      <c r="CM189">
        <v>49</v>
      </c>
      <c r="CN189">
        <v>0</v>
      </c>
      <c r="CO189">
        <v>0</v>
      </c>
      <c r="CP189">
        <v>0</v>
      </c>
      <c r="CQ189">
        <v>2</v>
      </c>
      <c r="CR189">
        <v>0</v>
      </c>
      <c r="CS189">
        <v>1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52</v>
      </c>
      <c r="DA189">
        <v>31</v>
      </c>
      <c r="DB189">
        <v>14</v>
      </c>
      <c r="DC189">
        <v>2</v>
      </c>
      <c r="DD189">
        <v>2</v>
      </c>
      <c r="DE189">
        <v>6</v>
      </c>
      <c r="DF189">
        <v>1</v>
      </c>
      <c r="DG189">
        <v>1</v>
      </c>
      <c r="DH189">
        <v>0</v>
      </c>
      <c r="DI189">
        <v>0</v>
      </c>
      <c r="DJ189">
        <v>0</v>
      </c>
      <c r="DK189">
        <v>2</v>
      </c>
      <c r="DL189">
        <v>0</v>
      </c>
      <c r="DM189">
        <v>2</v>
      </c>
      <c r="DN189">
        <v>0</v>
      </c>
      <c r="DO189">
        <v>1</v>
      </c>
      <c r="DP189">
        <v>31</v>
      </c>
      <c r="DQ189">
        <v>16</v>
      </c>
      <c r="DR189">
        <v>13</v>
      </c>
      <c r="DS189">
        <v>0</v>
      </c>
      <c r="DT189">
        <v>1</v>
      </c>
      <c r="DU189">
        <v>0</v>
      </c>
      <c r="DV189">
        <v>0</v>
      </c>
      <c r="DW189">
        <v>1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1</v>
      </c>
      <c r="EF189">
        <v>16</v>
      </c>
      <c r="EG189">
        <v>4</v>
      </c>
      <c r="EH189">
        <v>4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4</v>
      </c>
      <c r="EV189">
        <v>2</v>
      </c>
      <c r="EW189">
        <v>1</v>
      </c>
      <c r="EX189">
        <v>0</v>
      </c>
      <c r="EY189">
        <v>1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2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</row>
    <row r="190" spans="1:175">
      <c r="A190" t="s">
        <v>433</v>
      </c>
      <c r="B190" t="s">
        <v>430</v>
      </c>
      <c r="C190" t="str">
        <f>"240609"</f>
        <v>240609</v>
      </c>
      <c r="D190" t="s">
        <v>280</v>
      </c>
      <c r="E190">
        <v>8</v>
      </c>
      <c r="F190">
        <v>2260</v>
      </c>
      <c r="G190">
        <v>1710</v>
      </c>
      <c r="H190">
        <v>790</v>
      </c>
      <c r="I190">
        <v>920</v>
      </c>
      <c r="J190">
        <v>0</v>
      </c>
      <c r="K190">
        <v>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920</v>
      </c>
      <c r="T190">
        <v>0</v>
      </c>
      <c r="U190">
        <v>0</v>
      </c>
      <c r="V190">
        <v>920</v>
      </c>
      <c r="W190">
        <v>49</v>
      </c>
      <c r="X190">
        <v>48</v>
      </c>
      <c r="Y190">
        <v>1</v>
      </c>
      <c r="Z190">
        <v>0</v>
      </c>
      <c r="AA190">
        <v>871</v>
      </c>
      <c r="AB190">
        <v>329</v>
      </c>
      <c r="AC190">
        <v>66</v>
      </c>
      <c r="AD190">
        <v>16</v>
      </c>
      <c r="AE190">
        <v>2</v>
      </c>
      <c r="AF190">
        <v>38</v>
      </c>
      <c r="AG190">
        <v>75</v>
      </c>
      <c r="AH190">
        <v>7</v>
      </c>
      <c r="AI190">
        <v>17</v>
      </c>
      <c r="AJ190">
        <v>1</v>
      </c>
      <c r="AK190">
        <v>5</v>
      </c>
      <c r="AL190">
        <v>8</v>
      </c>
      <c r="AM190">
        <v>3</v>
      </c>
      <c r="AN190">
        <v>17</v>
      </c>
      <c r="AO190">
        <v>63</v>
      </c>
      <c r="AP190">
        <v>11</v>
      </c>
      <c r="AQ190">
        <v>329</v>
      </c>
      <c r="AR190">
        <v>153</v>
      </c>
      <c r="AS190">
        <v>50</v>
      </c>
      <c r="AT190">
        <v>18</v>
      </c>
      <c r="AU190">
        <v>31</v>
      </c>
      <c r="AV190">
        <v>9</v>
      </c>
      <c r="AW190">
        <v>5</v>
      </c>
      <c r="AX190">
        <v>0</v>
      </c>
      <c r="AY190">
        <v>8</v>
      </c>
      <c r="AZ190">
        <v>3</v>
      </c>
      <c r="BA190">
        <v>2</v>
      </c>
      <c r="BB190">
        <v>0</v>
      </c>
      <c r="BC190">
        <v>18</v>
      </c>
      <c r="BD190">
        <v>1</v>
      </c>
      <c r="BE190">
        <v>1</v>
      </c>
      <c r="BF190">
        <v>7</v>
      </c>
      <c r="BG190">
        <v>153</v>
      </c>
      <c r="BH190">
        <v>32</v>
      </c>
      <c r="BI190">
        <v>7</v>
      </c>
      <c r="BJ190">
        <v>10</v>
      </c>
      <c r="BK190">
        <v>2</v>
      </c>
      <c r="BL190">
        <v>0</v>
      </c>
      <c r="BM190">
        <v>3</v>
      </c>
      <c r="BN190">
        <v>6</v>
      </c>
      <c r="BO190">
        <v>0</v>
      </c>
      <c r="BP190">
        <v>2</v>
      </c>
      <c r="BQ190">
        <v>0</v>
      </c>
      <c r="BR190">
        <v>0</v>
      </c>
      <c r="BS190">
        <v>2</v>
      </c>
      <c r="BT190">
        <v>32</v>
      </c>
      <c r="BU190">
        <v>27</v>
      </c>
      <c r="BV190">
        <v>14</v>
      </c>
      <c r="BW190">
        <v>2</v>
      </c>
      <c r="BX190">
        <v>2</v>
      </c>
      <c r="BY190">
        <v>0</v>
      </c>
      <c r="BZ190">
        <v>0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0</v>
      </c>
      <c r="CH190">
        <v>0</v>
      </c>
      <c r="CI190">
        <v>3</v>
      </c>
      <c r="CJ190">
        <v>27</v>
      </c>
      <c r="CK190">
        <v>106</v>
      </c>
      <c r="CL190">
        <v>3</v>
      </c>
      <c r="CM190">
        <v>85</v>
      </c>
      <c r="CN190">
        <v>2</v>
      </c>
      <c r="CO190">
        <v>0</v>
      </c>
      <c r="CP190">
        <v>0</v>
      </c>
      <c r="CQ190">
        <v>13</v>
      </c>
      <c r="CR190">
        <v>1</v>
      </c>
      <c r="CS190">
        <v>0</v>
      </c>
      <c r="CT190">
        <v>0</v>
      </c>
      <c r="CU190">
        <v>1</v>
      </c>
      <c r="CV190">
        <v>0</v>
      </c>
      <c r="CW190">
        <v>0</v>
      </c>
      <c r="CX190">
        <v>1</v>
      </c>
      <c r="CY190">
        <v>0</v>
      </c>
      <c r="CZ190">
        <v>106</v>
      </c>
      <c r="DA190">
        <v>95</v>
      </c>
      <c r="DB190">
        <v>30</v>
      </c>
      <c r="DC190">
        <v>13</v>
      </c>
      <c r="DD190">
        <v>5</v>
      </c>
      <c r="DE190">
        <v>24</v>
      </c>
      <c r="DF190">
        <v>2</v>
      </c>
      <c r="DG190">
        <v>7</v>
      </c>
      <c r="DH190">
        <v>1</v>
      </c>
      <c r="DI190">
        <v>3</v>
      </c>
      <c r="DJ190">
        <v>0</v>
      </c>
      <c r="DK190">
        <v>4</v>
      </c>
      <c r="DL190">
        <v>0</v>
      </c>
      <c r="DM190">
        <v>3</v>
      </c>
      <c r="DN190">
        <v>0</v>
      </c>
      <c r="DO190">
        <v>3</v>
      </c>
      <c r="DP190">
        <v>95</v>
      </c>
      <c r="DQ190">
        <v>88</v>
      </c>
      <c r="DR190">
        <v>40</v>
      </c>
      <c r="DS190">
        <v>2</v>
      </c>
      <c r="DT190">
        <v>4</v>
      </c>
      <c r="DU190">
        <v>2</v>
      </c>
      <c r="DV190">
        <v>3</v>
      </c>
      <c r="DW190">
        <v>14</v>
      </c>
      <c r="DX190">
        <v>2</v>
      </c>
      <c r="DY190">
        <v>1</v>
      </c>
      <c r="DZ190">
        <v>4</v>
      </c>
      <c r="EA190">
        <v>1</v>
      </c>
      <c r="EB190">
        <v>7</v>
      </c>
      <c r="EC190">
        <v>2</v>
      </c>
      <c r="ED190">
        <v>0</v>
      </c>
      <c r="EE190">
        <v>6</v>
      </c>
      <c r="EF190">
        <v>88</v>
      </c>
      <c r="EG190">
        <v>34</v>
      </c>
      <c r="EH190">
        <v>16</v>
      </c>
      <c r="EI190">
        <v>2</v>
      </c>
      <c r="EJ190">
        <v>2</v>
      </c>
      <c r="EK190">
        <v>2</v>
      </c>
      <c r="EL190">
        <v>6</v>
      </c>
      <c r="EM190">
        <v>1</v>
      </c>
      <c r="EN190">
        <v>0</v>
      </c>
      <c r="EO190">
        <v>1</v>
      </c>
      <c r="EP190">
        <v>0</v>
      </c>
      <c r="EQ190">
        <v>0</v>
      </c>
      <c r="ER190">
        <v>1</v>
      </c>
      <c r="ES190">
        <v>0</v>
      </c>
      <c r="ET190">
        <v>3</v>
      </c>
      <c r="EU190">
        <v>34</v>
      </c>
      <c r="EV190">
        <v>7</v>
      </c>
      <c r="EW190">
        <v>5</v>
      </c>
      <c r="EX190">
        <v>0</v>
      </c>
      <c r="EY190">
        <v>0</v>
      </c>
      <c r="EZ190">
        <v>1</v>
      </c>
      <c r="FA190">
        <v>0</v>
      </c>
      <c r="FB190">
        <v>1</v>
      </c>
      <c r="FC190">
        <v>0</v>
      </c>
      <c r="FD190">
        <v>0</v>
      </c>
      <c r="FE190">
        <v>7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</row>
    <row r="191" spans="1:175">
      <c r="A191" t="s">
        <v>432</v>
      </c>
      <c r="B191" t="s">
        <v>430</v>
      </c>
      <c r="C191" t="str">
        <f>"240609"</f>
        <v>240609</v>
      </c>
      <c r="D191" t="s">
        <v>276</v>
      </c>
      <c r="E191">
        <v>9</v>
      </c>
      <c r="F191">
        <v>517</v>
      </c>
      <c r="G191">
        <v>390</v>
      </c>
      <c r="H191">
        <v>171</v>
      </c>
      <c r="I191">
        <v>219</v>
      </c>
      <c r="J191">
        <v>0</v>
      </c>
      <c r="K191">
        <v>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219</v>
      </c>
      <c r="T191">
        <v>0</v>
      </c>
      <c r="U191">
        <v>0</v>
      </c>
      <c r="V191">
        <v>219</v>
      </c>
      <c r="W191">
        <v>9</v>
      </c>
      <c r="X191">
        <v>5</v>
      </c>
      <c r="Y191">
        <v>4</v>
      </c>
      <c r="Z191">
        <v>0</v>
      </c>
      <c r="AA191">
        <v>210</v>
      </c>
      <c r="AB191">
        <v>88</v>
      </c>
      <c r="AC191">
        <v>24</v>
      </c>
      <c r="AD191">
        <v>11</v>
      </c>
      <c r="AE191">
        <v>3</v>
      </c>
      <c r="AF191">
        <v>2</v>
      </c>
      <c r="AG191">
        <v>18</v>
      </c>
      <c r="AH191">
        <v>0</v>
      </c>
      <c r="AI191">
        <v>0</v>
      </c>
      <c r="AJ191">
        <v>1</v>
      </c>
      <c r="AK191">
        <v>1</v>
      </c>
      <c r="AL191">
        <v>0</v>
      </c>
      <c r="AM191">
        <v>1</v>
      </c>
      <c r="AN191">
        <v>7</v>
      </c>
      <c r="AO191">
        <v>18</v>
      </c>
      <c r="AP191">
        <v>2</v>
      </c>
      <c r="AQ191">
        <v>88</v>
      </c>
      <c r="AR191">
        <v>30</v>
      </c>
      <c r="AS191">
        <v>13</v>
      </c>
      <c r="AT191">
        <v>3</v>
      </c>
      <c r="AU191">
        <v>6</v>
      </c>
      <c r="AV191">
        <v>3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3</v>
      </c>
      <c r="BD191">
        <v>0</v>
      </c>
      <c r="BE191">
        <v>2</v>
      </c>
      <c r="BF191">
        <v>0</v>
      </c>
      <c r="BG191">
        <v>30</v>
      </c>
      <c r="BH191">
        <v>10</v>
      </c>
      <c r="BI191">
        <v>3</v>
      </c>
      <c r="BJ191">
        <v>3</v>
      </c>
      <c r="BK191">
        <v>0</v>
      </c>
      <c r="BL191">
        <v>0</v>
      </c>
      <c r="BM191">
        <v>0</v>
      </c>
      <c r="BN191">
        <v>4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10</v>
      </c>
      <c r="BU191">
        <v>7</v>
      </c>
      <c r="BV191">
        <v>2</v>
      </c>
      <c r="BW191">
        <v>5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7</v>
      </c>
      <c r="CK191">
        <v>26</v>
      </c>
      <c r="CL191">
        <v>0</v>
      </c>
      <c r="CM191">
        <v>24</v>
      </c>
      <c r="CN191">
        <v>1</v>
      </c>
      <c r="CO191">
        <v>0</v>
      </c>
      <c r="CP191">
        <v>0</v>
      </c>
      <c r="CQ191">
        <v>1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26</v>
      </c>
      <c r="DA191">
        <v>16</v>
      </c>
      <c r="DB191">
        <v>4</v>
      </c>
      <c r="DC191">
        <v>0</v>
      </c>
      <c r="DD191">
        <v>2</v>
      </c>
      <c r="DE191">
        <v>1</v>
      </c>
      <c r="DF191">
        <v>0</v>
      </c>
      <c r="DG191">
        <v>1</v>
      </c>
      <c r="DH191">
        <v>1</v>
      </c>
      <c r="DI191">
        <v>1</v>
      </c>
      <c r="DJ191">
        <v>1</v>
      </c>
      <c r="DK191">
        <v>1</v>
      </c>
      <c r="DL191">
        <v>2</v>
      </c>
      <c r="DM191">
        <v>1</v>
      </c>
      <c r="DN191">
        <v>0</v>
      </c>
      <c r="DO191">
        <v>1</v>
      </c>
      <c r="DP191">
        <v>16</v>
      </c>
      <c r="DQ191">
        <v>26</v>
      </c>
      <c r="DR191">
        <v>13</v>
      </c>
      <c r="DS191">
        <v>1</v>
      </c>
      <c r="DT191">
        <v>2</v>
      </c>
      <c r="DU191">
        <v>0</v>
      </c>
      <c r="DV191">
        <v>1</v>
      </c>
      <c r="DW191">
        <v>1</v>
      </c>
      <c r="DX191">
        <v>0</v>
      </c>
      <c r="DY191">
        <v>2</v>
      </c>
      <c r="DZ191">
        <v>1</v>
      </c>
      <c r="EA191">
        <v>2</v>
      </c>
      <c r="EB191">
        <v>1</v>
      </c>
      <c r="EC191">
        <v>0</v>
      </c>
      <c r="ED191">
        <v>0</v>
      </c>
      <c r="EE191">
        <v>2</v>
      </c>
      <c r="EF191">
        <v>26</v>
      </c>
      <c r="EG191">
        <v>6</v>
      </c>
      <c r="EH191">
        <v>5</v>
      </c>
      <c r="EI191">
        <v>0</v>
      </c>
      <c r="EJ191">
        <v>0</v>
      </c>
      <c r="EK191">
        <v>1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6</v>
      </c>
      <c r="EV191">
        <v>1</v>
      </c>
      <c r="EW191">
        <v>0</v>
      </c>
      <c r="EX191">
        <v>0</v>
      </c>
      <c r="EY191">
        <v>1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1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</row>
    <row r="192" spans="1:175">
      <c r="A192" t="s">
        <v>431</v>
      </c>
      <c r="B192" t="s">
        <v>430</v>
      </c>
      <c r="C192" t="str">
        <f>"240609"</f>
        <v>240609</v>
      </c>
      <c r="D192" t="s">
        <v>280</v>
      </c>
      <c r="E192">
        <v>10</v>
      </c>
      <c r="F192">
        <v>527</v>
      </c>
      <c r="G192">
        <v>400</v>
      </c>
      <c r="H192">
        <v>189</v>
      </c>
      <c r="I192">
        <v>211</v>
      </c>
      <c r="J192">
        <v>0</v>
      </c>
      <c r="K192">
        <v>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211</v>
      </c>
      <c r="T192">
        <v>0</v>
      </c>
      <c r="U192">
        <v>0</v>
      </c>
      <c r="V192">
        <v>211</v>
      </c>
      <c r="W192">
        <v>14</v>
      </c>
      <c r="X192">
        <v>9</v>
      </c>
      <c r="Y192">
        <v>5</v>
      </c>
      <c r="Z192">
        <v>0</v>
      </c>
      <c r="AA192">
        <v>197</v>
      </c>
      <c r="AB192">
        <v>67</v>
      </c>
      <c r="AC192">
        <v>17</v>
      </c>
      <c r="AD192">
        <v>9</v>
      </c>
      <c r="AE192">
        <v>2</v>
      </c>
      <c r="AF192">
        <v>3</v>
      </c>
      <c r="AG192">
        <v>20</v>
      </c>
      <c r="AH192">
        <v>1</v>
      </c>
      <c r="AI192">
        <v>2</v>
      </c>
      <c r="AJ192">
        <v>0</v>
      </c>
      <c r="AK192">
        <v>0</v>
      </c>
      <c r="AL192">
        <v>1</v>
      </c>
      <c r="AM192">
        <v>0</v>
      </c>
      <c r="AN192">
        <v>2</v>
      </c>
      <c r="AO192">
        <v>5</v>
      </c>
      <c r="AP192">
        <v>5</v>
      </c>
      <c r="AQ192">
        <v>67</v>
      </c>
      <c r="AR192">
        <v>39</v>
      </c>
      <c r="AS192">
        <v>8</v>
      </c>
      <c r="AT192">
        <v>3</v>
      </c>
      <c r="AU192">
        <v>18</v>
      </c>
      <c r="AV192">
        <v>4</v>
      </c>
      <c r="AW192">
        <v>1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3</v>
      </c>
      <c r="BD192">
        <v>0</v>
      </c>
      <c r="BE192">
        <v>0</v>
      </c>
      <c r="BF192">
        <v>2</v>
      </c>
      <c r="BG192">
        <v>39</v>
      </c>
      <c r="BH192">
        <v>7</v>
      </c>
      <c r="BI192">
        <v>1</v>
      </c>
      <c r="BJ192">
        <v>0</v>
      </c>
      <c r="BK192">
        <v>1</v>
      </c>
      <c r="BL192">
        <v>0</v>
      </c>
      <c r="BM192">
        <v>0</v>
      </c>
      <c r="BN192">
        <v>3</v>
      </c>
      <c r="BO192">
        <v>2</v>
      </c>
      <c r="BP192">
        <v>0</v>
      </c>
      <c r="BQ192">
        <v>0</v>
      </c>
      <c r="BR192">
        <v>0</v>
      </c>
      <c r="BS192">
        <v>0</v>
      </c>
      <c r="BT192">
        <v>7</v>
      </c>
      <c r="BU192">
        <v>10</v>
      </c>
      <c r="BV192">
        <v>8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1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1</v>
      </c>
      <c r="CJ192">
        <v>10</v>
      </c>
      <c r="CK192">
        <v>39</v>
      </c>
      <c r="CL192">
        <v>0</v>
      </c>
      <c r="CM192">
        <v>37</v>
      </c>
      <c r="CN192">
        <v>0</v>
      </c>
      <c r="CO192">
        <v>0</v>
      </c>
      <c r="CP192">
        <v>0</v>
      </c>
      <c r="CQ192">
        <v>2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39</v>
      </c>
      <c r="DA192">
        <v>11</v>
      </c>
      <c r="DB192">
        <v>5</v>
      </c>
      <c r="DC192">
        <v>1</v>
      </c>
      <c r="DD192">
        <v>1</v>
      </c>
      <c r="DE192">
        <v>0</v>
      </c>
      <c r="DF192">
        <v>0</v>
      </c>
      <c r="DG192">
        <v>1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1</v>
      </c>
      <c r="DN192">
        <v>1</v>
      </c>
      <c r="DO192">
        <v>1</v>
      </c>
      <c r="DP192">
        <v>11</v>
      </c>
      <c r="DQ192">
        <v>16</v>
      </c>
      <c r="DR192">
        <v>5</v>
      </c>
      <c r="DS192">
        <v>1</v>
      </c>
      <c r="DT192">
        <v>0</v>
      </c>
      <c r="DU192">
        <v>0</v>
      </c>
      <c r="DV192">
        <v>0</v>
      </c>
      <c r="DW192">
        <v>3</v>
      </c>
      <c r="DX192">
        <v>3</v>
      </c>
      <c r="DY192">
        <v>0</v>
      </c>
      <c r="DZ192">
        <v>0</v>
      </c>
      <c r="EA192">
        <v>0</v>
      </c>
      <c r="EB192">
        <v>0</v>
      </c>
      <c r="EC192">
        <v>1</v>
      </c>
      <c r="ED192">
        <v>0</v>
      </c>
      <c r="EE192">
        <v>3</v>
      </c>
      <c r="EF192">
        <v>16</v>
      </c>
      <c r="EG192">
        <v>6</v>
      </c>
      <c r="EH192">
        <v>4</v>
      </c>
      <c r="EI192">
        <v>0</v>
      </c>
      <c r="EJ192">
        <v>1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1</v>
      </c>
      <c r="EQ192">
        <v>0</v>
      </c>
      <c r="ER192">
        <v>0</v>
      </c>
      <c r="ES192">
        <v>0</v>
      </c>
      <c r="ET192">
        <v>0</v>
      </c>
      <c r="EU192">
        <v>6</v>
      </c>
      <c r="EV192">
        <v>2</v>
      </c>
      <c r="EW192">
        <v>2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2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</row>
    <row r="193" spans="1:175">
      <c r="A193" t="s">
        <v>429</v>
      </c>
      <c r="B193" t="s">
        <v>396</v>
      </c>
      <c r="C193" t="str">
        <f>"240701"</f>
        <v>240701</v>
      </c>
      <c r="D193" t="s">
        <v>276</v>
      </c>
      <c r="E193">
        <v>1</v>
      </c>
      <c r="F193">
        <v>1765</v>
      </c>
      <c r="G193">
        <v>1350</v>
      </c>
      <c r="H193">
        <v>396</v>
      </c>
      <c r="I193">
        <v>954</v>
      </c>
      <c r="J193">
        <v>2</v>
      </c>
      <c r="K193">
        <v>7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952</v>
      </c>
      <c r="T193">
        <v>0</v>
      </c>
      <c r="U193">
        <v>0</v>
      </c>
      <c r="V193">
        <v>952</v>
      </c>
      <c r="W193">
        <v>19</v>
      </c>
      <c r="X193">
        <v>17</v>
      </c>
      <c r="Y193">
        <v>1</v>
      </c>
      <c r="Z193">
        <v>0</v>
      </c>
      <c r="AA193">
        <v>933</v>
      </c>
      <c r="AB193">
        <v>318</v>
      </c>
      <c r="AC193">
        <v>48</v>
      </c>
      <c r="AD193">
        <v>22</v>
      </c>
      <c r="AE193">
        <v>2</v>
      </c>
      <c r="AF193">
        <v>220</v>
      </c>
      <c r="AG193">
        <v>0</v>
      </c>
      <c r="AH193">
        <v>1</v>
      </c>
      <c r="AI193">
        <v>4</v>
      </c>
      <c r="AJ193">
        <v>2</v>
      </c>
      <c r="AK193">
        <v>5</v>
      </c>
      <c r="AL193">
        <v>2</v>
      </c>
      <c r="AM193">
        <v>0</v>
      </c>
      <c r="AN193">
        <v>2</v>
      </c>
      <c r="AO193">
        <v>2</v>
      </c>
      <c r="AP193">
        <v>8</v>
      </c>
      <c r="AQ193">
        <v>318</v>
      </c>
      <c r="AR193">
        <v>245</v>
      </c>
      <c r="AS193">
        <v>81</v>
      </c>
      <c r="AT193">
        <v>52</v>
      </c>
      <c r="AU193">
        <v>27</v>
      </c>
      <c r="AV193">
        <v>15</v>
      </c>
      <c r="AW193">
        <v>7</v>
      </c>
      <c r="AX193">
        <v>2</v>
      </c>
      <c r="AY193">
        <v>8</v>
      </c>
      <c r="AZ193">
        <v>1</v>
      </c>
      <c r="BA193">
        <v>30</v>
      </c>
      <c r="BB193">
        <v>1</v>
      </c>
      <c r="BC193">
        <v>6</v>
      </c>
      <c r="BD193">
        <v>1</v>
      </c>
      <c r="BE193">
        <v>8</v>
      </c>
      <c r="BF193">
        <v>6</v>
      </c>
      <c r="BG193">
        <v>245</v>
      </c>
      <c r="BH193">
        <v>33</v>
      </c>
      <c r="BI193">
        <v>12</v>
      </c>
      <c r="BJ193">
        <v>2</v>
      </c>
      <c r="BK193">
        <v>0</v>
      </c>
      <c r="BL193">
        <v>1</v>
      </c>
      <c r="BM193">
        <v>1</v>
      </c>
      <c r="BN193">
        <v>2</v>
      </c>
      <c r="BO193">
        <v>0</v>
      </c>
      <c r="BP193">
        <v>2</v>
      </c>
      <c r="BQ193">
        <v>12</v>
      </c>
      <c r="BR193">
        <v>0</v>
      </c>
      <c r="BS193">
        <v>1</v>
      </c>
      <c r="BT193">
        <v>33</v>
      </c>
      <c r="BU193">
        <v>29</v>
      </c>
      <c r="BV193">
        <v>10</v>
      </c>
      <c r="BW193">
        <v>3</v>
      </c>
      <c r="BX193">
        <v>1</v>
      </c>
      <c r="BY193">
        <v>1</v>
      </c>
      <c r="BZ193">
        <v>1</v>
      </c>
      <c r="CA193">
        <v>3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0</v>
      </c>
      <c r="CH193">
        <v>0</v>
      </c>
      <c r="CI193">
        <v>3</v>
      </c>
      <c r="CJ193">
        <v>29</v>
      </c>
      <c r="CK193">
        <v>25</v>
      </c>
      <c r="CL193">
        <v>2</v>
      </c>
      <c r="CM193">
        <v>12</v>
      </c>
      <c r="CN193">
        <v>1</v>
      </c>
      <c r="CO193">
        <v>0</v>
      </c>
      <c r="CP193">
        <v>0</v>
      </c>
      <c r="CQ193">
        <v>0</v>
      </c>
      <c r="CR193">
        <v>2</v>
      </c>
      <c r="CS193">
        <v>0</v>
      </c>
      <c r="CT193">
        <v>7</v>
      </c>
      <c r="CU193">
        <v>0</v>
      </c>
      <c r="CV193">
        <v>1</v>
      </c>
      <c r="CW193">
        <v>0</v>
      </c>
      <c r="CX193">
        <v>0</v>
      </c>
      <c r="CY193">
        <v>0</v>
      </c>
      <c r="CZ193">
        <v>25</v>
      </c>
      <c r="DA193">
        <v>76</v>
      </c>
      <c r="DB193">
        <v>35</v>
      </c>
      <c r="DC193">
        <v>12</v>
      </c>
      <c r="DD193">
        <v>7</v>
      </c>
      <c r="DE193">
        <v>0</v>
      </c>
      <c r="DF193">
        <v>2</v>
      </c>
      <c r="DG193">
        <v>0</v>
      </c>
      <c r="DH193">
        <v>1</v>
      </c>
      <c r="DI193">
        <v>12</v>
      </c>
      <c r="DJ193">
        <v>1</v>
      </c>
      <c r="DK193">
        <v>2</v>
      </c>
      <c r="DL193">
        <v>0</v>
      </c>
      <c r="DM193">
        <v>1</v>
      </c>
      <c r="DN193">
        <v>1</v>
      </c>
      <c r="DO193">
        <v>2</v>
      </c>
      <c r="DP193">
        <v>76</v>
      </c>
      <c r="DQ193">
        <v>138</v>
      </c>
      <c r="DR193">
        <v>37</v>
      </c>
      <c r="DS193">
        <v>10</v>
      </c>
      <c r="DT193">
        <v>4</v>
      </c>
      <c r="DU193">
        <v>41</v>
      </c>
      <c r="DV193">
        <v>2</v>
      </c>
      <c r="DW193">
        <v>3</v>
      </c>
      <c r="DX193">
        <v>5</v>
      </c>
      <c r="DY193">
        <v>1</v>
      </c>
      <c r="DZ193">
        <v>2</v>
      </c>
      <c r="EA193">
        <v>12</v>
      </c>
      <c r="EB193">
        <v>3</v>
      </c>
      <c r="EC193">
        <v>2</v>
      </c>
      <c r="ED193">
        <v>0</v>
      </c>
      <c r="EE193">
        <v>16</v>
      </c>
      <c r="EF193">
        <v>138</v>
      </c>
      <c r="EG193">
        <v>62</v>
      </c>
      <c r="EH193">
        <v>35</v>
      </c>
      <c r="EI193">
        <v>5</v>
      </c>
      <c r="EJ193">
        <v>7</v>
      </c>
      <c r="EK193">
        <v>2</v>
      </c>
      <c r="EL193">
        <v>1</v>
      </c>
      <c r="EM193">
        <v>0</v>
      </c>
      <c r="EN193">
        <v>0</v>
      </c>
      <c r="EO193">
        <v>2</v>
      </c>
      <c r="EP193">
        <v>4</v>
      </c>
      <c r="EQ193">
        <v>1</v>
      </c>
      <c r="ER193">
        <v>1</v>
      </c>
      <c r="ES193">
        <v>0</v>
      </c>
      <c r="ET193">
        <v>4</v>
      </c>
      <c r="EU193">
        <v>62</v>
      </c>
      <c r="EV193">
        <v>4</v>
      </c>
      <c r="EW193">
        <v>2</v>
      </c>
      <c r="EX193">
        <v>1</v>
      </c>
      <c r="EY193">
        <v>1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4</v>
      </c>
      <c r="FF193">
        <v>3</v>
      </c>
      <c r="FG193">
        <v>2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1</v>
      </c>
      <c r="FP193">
        <v>0</v>
      </c>
      <c r="FQ193">
        <v>0</v>
      </c>
      <c r="FR193">
        <v>0</v>
      </c>
      <c r="FS193">
        <v>3</v>
      </c>
    </row>
    <row r="194" spans="1:175">
      <c r="A194" t="s">
        <v>428</v>
      </c>
      <c r="B194" t="s">
        <v>396</v>
      </c>
      <c r="C194" t="str">
        <f>"240701"</f>
        <v>240701</v>
      </c>
      <c r="D194" t="s">
        <v>427</v>
      </c>
      <c r="E194">
        <v>2</v>
      </c>
      <c r="F194">
        <v>1103</v>
      </c>
      <c r="G194">
        <v>830</v>
      </c>
      <c r="H194">
        <v>246</v>
      </c>
      <c r="I194">
        <v>584</v>
      </c>
      <c r="J194">
        <v>0</v>
      </c>
      <c r="K194">
        <v>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584</v>
      </c>
      <c r="T194">
        <v>0</v>
      </c>
      <c r="U194">
        <v>0</v>
      </c>
      <c r="V194">
        <v>584</v>
      </c>
      <c r="W194">
        <v>7</v>
      </c>
      <c r="X194">
        <v>4</v>
      </c>
      <c r="Y194">
        <v>3</v>
      </c>
      <c r="Z194">
        <v>0</v>
      </c>
      <c r="AA194">
        <v>577</v>
      </c>
      <c r="AB194">
        <v>227</v>
      </c>
      <c r="AC194">
        <v>19</v>
      </c>
      <c r="AD194">
        <v>11</v>
      </c>
      <c r="AE194">
        <v>5</v>
      </c>
      <c r="AF194">
        <v>173</v>
      </c>
      <c r="AG194">
        <v>1</v>
      </c>
      <c r="AH194">
        <v>2</v>
      </c>
      <c r="AI194">
        <v>2</v>
      </c>
      <c r="AJ194">
        <v>2</v>
      </c>
      <c r="AK194">
        <v>2</v>
      </c>
      <c r="AL194">
        <v>0</v>
      </c>
      <c r="AM194">
        <v>1</v>
      </c>
      <c r="AN194">
        <v>3</v>
      </c>
      <c r="AO194">
        <v>5</v>
      </c>
      <c r="AP194">
        <v>1</v>
      </c>
      <c r="AQ194">
        <v>227</v>
      </c>
      <c r="AR194">
        <v>134</v>
      </c>
      <c r="AS194">
        <v>49</v>
      </c>
      <c r="AT194">
        <v>31</v>
      </c>
      <c r="AU194">
        <v>23</v>
      </c>
      <c r="AV194">
        <v>5</v>
      </c>
      <c r="AW194">
        <v>4</v>
      </c>
      <c r="AX194">
        <v>0</v>
      </c>
      <c r="AY194">
        <v>7</v>
      </c>
      <c r="AZ194">
        <v>1</v>
      </c>
      <c r="BA194">
        <v>6</v>
      </c>
      <c r="BB194">
        <v>1</v>
      </c>
      <c r="BC194">
        <v>0</v>
      </c>
      <c r="BD194">
        <v>2</v>
      </c>
      <c r="BE194">
        <v>2</v>
      </c>
      <c r="BF194">
        <v>3</v>
      </c>
      <c r="BG194">
        <v>134</v>
      </c>
      <c r="BH194">
        <v>15</v>
      </c>
      <c r="BI194">
        <v>8</v>
      </c>
      <c r="BJ194">
        <v>2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4</v>
      </c>
      <c r="BR194">
        <v>1</v>
      </c>
      <c r="BS194">
        <v>0</v>
      </c>
      <c r="BT194">
        <v>15</v>
      </c>
      <c r="BU194">
        <v>33</v>
      </c>
      <c r="BV194">
        <v>13</v>
      </c>
      <c r="BW194">
        <v>5</v>
      </c>
      <c r="BX194">
        <v>1</v>
      </c>
      <c r="BY194">
        <v>2</v>
      </c>
      <c r="BZ194">
        <v>0</v>
      </c>
      <c r="CA194">
        <v>0</v>
      </c>
      <c r="CB194">
        <v>2</v>
      </c>
      <c r="CC194">
        <v>1</v>
      </c>
      <c r="CD194">
        <v>2</v>
      </c>
      <c r="CE194">
        <v>0</v>
      </c>
      <c r="CF194">
        <v>1</v>
      </c>
      <c r="CG194">
        <v>1</v>
      </c>
      <c r="CH194">
        <v>2</v>
      </c>
      <c r="CI194">
        <v>3</v>
      </c>
      <c r="CJ194">
        <v>33</v>
      </c>
      <c r="CK194">
        <v>10</v>
      </c>
      <c r="CL194">
        <v>2</v>
      </c>
      <c r="CM194">
        <v>0</v>
      </c>
      <c r="CN194">
        <v>0</v>
      </c>
      <c r="CO194">
        <v>0</v>
      </c>
      <c r="CP194">
        <v>2</v>
      </c>
      <c r="CQ194">
        <v>0</v>
      </c>
      <c r="CR194">
        <v>0</v>
      </c>
      <c r="CS194">
        <v>2</v>
      </c>
      <c r="CT194">
        <v>4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10</v>
      </c>
      <c r="DA194">
        <v>39</v>
      </c>
      <c r="DB194">
        <v>16</v>
      </c>
      <c r="DC194">
        <v>2</v>
      </c>
      <c r="DD194">
        <v>1</v>
      </c>
      <c r="DE194">
        <v>2</v>
      </c>
      <c r="DF194">
        <v>0</v>
      </c>
      <c r="DG194">
        <v>0</v>
      </c>
      <c r="DH194">
        <v>0</v>
      </c>
      <c r="DI194">
        <v>11</v>
      </c>
      <c r="DJ194">
        <v>1</v>
      </c>
      <c r="DK194">
        <v>0</v>
      </c>
      <c r="DL194">
        <v>1</v>
      </c>
      <c r="DM194">
        <v>2</v>
      </c>
      <c r="DN194">
        <v>1</v>
      </c>
      <c r="DO194">
        <v>2</v>
      </c>
      <c r="DP194">
        <v>39</v>
      </c>
      <c r="DQ194">
        <v>74</v>
      </c>
      <c r="DR194">
        <v>20</v>
      </c>
      <c r="DS194">
        <v>1</v>
      </c>
      <c r="DT194">
        <v>1</v>
      </c>
      <c r="DU194">
        <v>33</v>
      </c>
      <c r="DV194">
        <v>2</v>
      </c>
      <c r="DW194">
        <v>3</v>
      </c>
      <c r="DX194">
        <v>2</v>
      </c>
      <c r="DY194">
        <v>1</v>
      </c>
      <c r="DZ194">
        <v>1</v>
      </c>
      <c r="EA194">
        <v>5</v>
      </c>
      <c r="EB194">
        <v>0</v>
      </c>
      <c r="EC194">
        <v>0</v>
      </c>
      <c r="ED194">
        <v>0</v>
      </c>
      <c r="EE194">
        <v>5</v>
      </c>
      <c r="EF194">
        <v>74</v>
      </c>
      <c r="EG194">
        <v>41</v>
      </c>
      <c r="EH194">
        <v>27</v>
      </c>
      <c r="EI194">
        <v>6</v>
      </c>
      <c r="EJ194">
        <v>3</v>
      </c>
      <c r="EK194">
        <v>0</v>
      </c>
      <c r="EL194">
        <v>1</v>
      </c>
      <c r="EM194">
        <v>0</v>
      </c>
      <c r="EN194">
        <v>0</v>
      </c>
      <c r="EO194">
        <v>2</v>
      </c>
      <c r="EP194">
        <v>0</v>
      </c>
      <c r="EQ194">
        <v>0</v>
      </c>
      <c r="ER194">
        <v>0</v>
      </c>
      <c r="ES194">
        <v>1</v>
      </c>
      <c r="ET194">
        <v>1</v>
      </c>
      <c r="EU194">
        <v>41</v>
      </c>
      <c r="EV194">
        <v>4</v>
      </c>
      <c r="EW194">
        <v>3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1</v>
      </c>
      <c r="FD194">
        <v>0</v>
      </c>
      <c r="FE194">
        <v>4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</row>
    <row r="195" spans="1:175">
      <c r="A195" t="s">
        <v>426</v>
      </c>
      <c r="B195" t="s">
        <v>396</v>
      </c>
      <c r="C195" t="str">
        <f>"240701"</f>
        <v>240701</v>
      </c>
      <c r="D195" t="s">
        <v>425</v>
      </c>
      <c r="E195">
        <v>3</v>
      </c>
      <c r="F195">
        <v>245</v>
      </c>
      <c r="G195">
        <v>190</v>
      </c>
      <c r="H195">
        <v>58</v>
      </c>
      <c r="I195">
        <v>132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132</v>
      </c>
      <c r="T195">
        <v>0</v>
      </c>
      <c r="U195">
        <v>0</v>
      </c>
      <c r="V195">
        <v>132</v>
      </c>
      <c r="W195">
        <v>3</v>
      </c>
      <c r="X195">
        <v>3</v>
      </c>
      <c r="Y195">
        <v>0</v>
      </c>
      <c r="Z195">
        <v>0</v>
      </c>
      <c r="AA195">
        <v>129</v>
      </c>
      <c r="AB195">
        <v>70</v>
      </c>
      <c r="AC195">
        <v>4</v>
      </c>
      <c r="AD195">
        <v>6</v>
      </c>
      <c r="AE195">
        <v>1</v>
      </c>
      <c r="AF195">
        <v>54</v>
      </c>
      <c r="AG195">
        <v>0</v>
      </c>
      <c r="AH195">
        <v>0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3</v>
      </c>
      <c r="AP195">
        <v>1</v>
      </c>
      <c r="AQ195">
        <v>70</v>
      </c>
      <c r="AR195">
        <v>17</v>
      </c>
      <c r="AS195">
        <v>2</v>
      </c>
      <c r="AT195">
        <v>4</v>
      </c>
      <c r="AU195">
        <v>1</v>
      </c>
      <c r="AV195">
        <v>4</v>
      </c>
      <c r="AW195">
        <v>1</v>
      </c>
      <c r="AX195">
        <v>0</v>
      </c>
      <c r="AY195">
        <v>0</v>
      </c>
      <c r="AZ195">
        <v>0</v>
      </c>
      <c r="BA195">
        <v>3</v>
      </c>
      <c r="BB195">
        <v>0</v>
      </c>
      <c r="BC195">
        <v>0</v>
      </c>
      <c r="BD195">
        <v>0</v>
      </c>
      <c r="BE195">
        <v>2</v>
      </c>
      <c r="BF195">
        <v>0</v>
      </c>
      <c r="BG195">
        <v>17</v>
      </c>
      <c r="BH195">
        <v>3</v>
      </c>
      <c r="BI195">
        <v>0</v>
      </c>
      <c r="BJ195">
        <v>2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1</v>
      </c>
      <c r="BR195">
        <v>0</v>
      </c>
      <c r="BS195">
        <v>0</v>
      </c>
      <c r="BT195">
        <v>3</v>
      </c>
      <c r="BU195">
        <v>4</v>
      </c>
      <c r="BV195">
        <v>1</v>
      </c>
      <c r="BW195">
        <v>1</v>
      </c>
      <c r="BX195">
        <v>0</v>
      </c>
      <c r="BY195">
        <v>1</v>
      </c>
      <c r="BZ195">
        <v>0</v>
      </c>
      <c r="CA195">
        <v>0</v>
      </c>
      <c r="CB195">
        <v>0</v>
      </c>
      <c r="CC195">
        <v>1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4</v>
      </c>
      <c r="CK195">
        <v>1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1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1</v>
      </c>
      <c r="DA195">
        <v>7</v>
      </c>
      <c r="DB195">
        <v>2</v>
      </c>
      <c r="DC195">
        <v>1</v>
      </c>
      <c r="DD195">
        <v>0</v>
      </c>
      <c r="DE195">
        <v>1</v>
      </c>
      <c r="DF195">
        <v>0</v>
      </c>
      <c r="DG195">
        <v>1</v>
      </c>
      <c r="DH195">
        <v>1</v>
      </c>
      <c r="DI195">
        <v>1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7</v>
      </c>
      <c r="DQ195">
        <v>20</v>
      </c>
      <c r="DR195">
        <v>7</v>
      </c>
      <c r="DS195">
        <v>0</v>
      </c>
      <c r="DT195">
        <v>3</v>
      </c>
      <c r="DU195">
        <v>2</v>
      </c>
      <c r="DV195">
        <v>0</v>
      </c>
      <c r="DW195">
        <v>0</v>
      </c>
      <c r="DX195">
        <v>0</v>
      </c>
      <c r="DY195">
        <v>0</v>
      </c>
      <c r="DZ195">
        <v>2</v>
      </c>
      <c r="EA195">
        <v>1</v>
      </c>
      <c r="EB195">
        <v>0</v>
      </c>
      <c r="EC195">
        <v>2</v>
      </c>
      <c r="ED195">
        <v>0</v>
      </c>
      <c r="EE195">
        <v>3</v>
      </c>
      <c r="EF195">
        <v>20</v>
      </c>
      <c r="EG195">
        <v>5</v>
      </c>
      <c r="EH195">
        <v>2</v>
      </c>
      <c r="EI195">
        <v>0</v>
      </c>
      <c r="EJ195">
        <v>0</v>
      </c>
      <c r="EK195">
        <v>1</v>
      </c>
      <c r="EL195">
        <v>1</v>
      </c>
      <c r="EM195">
        <v>1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5</v>
      </c>
      <c r="EV195">
        <v>2</v>
      </c>
      <c r="EW195">
        <v>1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1</v>
      </c>
      <c r="FD195">
        <v>0</v>
      </c>
      <c r="FE195">
        <v>2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</row>
    <row r="196" spans="1:175">
      <c r="A196" t="s">
        <v>424</v>
      </c>
      <c r="B196" t="s">
        <v>396</v>
      </c>
      <c r="C196" t="str">
        <f>"240701"</f>
        <v>240701</v>
      </c>
      <c r="D196" t="s">
        <v>423</v>
      </c>
      <c r="E196">
        <v>4</v>
      </c>
      <c r="F196">
        <v>1945</v>
      </c>
      <c r="G196">
        <v>1481</v>
      </c>
      <c r="H196">
        <v>524</v>
      </c>
      <c r="I196">
        <v>957</v>
      </c>
      <c r="J196">
        <v>0</v>
      </c>
      <c r="K196">
        <v>5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957</v>
      </c>
      <c r="T196">
        <v>0</v>
      </c>
      <c r="U196">
        <v>0</v>
      </c>
      <c r="V196">
        <v>957</v>
      </c>
      <c r="W196">
        <v>19</v>
      </c>
      <c r="X196">
        <v>12</v>
      </c>
      <c r="Y196">
        <v>7</v>
      </c>
      <c r="Z196">
        <v>0</v>
      </c>
      <c r="AA196">
        <v>938</v>
      </c>
      <c r="AB196">
        <v>379</v>
      </c>
      <c r="AC196">
        <v>60</v>
      </c>
      <c r="AD196">
        <v>30</v>
      </c>
      <c r="AE196">
        <v>3</v>
      </c>
      <c r="AF196">
        <v>253</v>
      </c>
      <c r="AG196">
        <v>3</v>
      </c>
      <c r="AH196">
        <v>4</v>
      </c>
      <c r="AI196">
        <v>2</v>
      </c>
      <c r="AJ196">
        <v>2</v>
      </c>
      <c r="AK196">
        <v>4</v>
      </c>
      <c r="AL196">
        <v>2</v>
      </c>
      <c r="AM196">
        <v>2</v>
      </c>
      <c r="AN196">
        <v>6</v>
      </c>
      <c r="AO196">
        <v>3</v>
      </c>
      <c r="AP196">
        <v>5</v>
      </c>
      <c r="AQ196">
        <v>379</v>
      </c>
      <c r="AR196">
        <v>218</v>
      </c>
      <c r="AS196">
        <v>74</v>
      </c>
      <c r="AT196">
        <v>32</v>
      </c>
      <c r="AU196">
        <v>14</v>
      </c>
      <c r="AV196">
        <v>9</v>
      </c>
      <c r="AW196">
        <v>13</v>
      </c>
      <c r="AX196">
        <v>1</v>
      </c>
      <c r="AY196">
        <v>15</v>
      </c>
      <c r="AZ196">
        <v>2</v>
      </c>
      <c r="BA196">
        <v>36</v>
      </c>
      <c r="BB196">
        <v>2</v>
      </c>
      <c r="BC196">
        <v>4</v>
      </c>
      <c r="BD196">
        <v>9</v>
      </c>
      <c r="BE196">
        <v>4</v>
      </c>
      <c r="BF196">
        <v>3</v>
      </c>
      <c r="BG196">
        <v>218</v>
      </c>
      <c r="BH196">
        <v>28</v>
      </c>
      <c r="BI196">
        <v>6</v>
      </c>
      <c r="BJ196">
        <v>3</v>
      </c>
      <c r="BK196">
        <v>2</v>
      </c>
      <c r="BL196">
        <v>0</v>
      </c>
      <c r="BM196">
        <v>1</v>
      </c>
      <c r="BN196">
        <v>1</v>
      </c>
      <c r="BO196">
        <v>0</v>
      </c>
      <c r="BP196">
        <v>2</v>
      </c>
      <c r="BQ196">
        <v>12</v>
      </c>
      <c r="BR196">
        <v>1</v>
      </c>
      <c r="BS196">
        <v>0</v>
      </c>
      <c r="BT196">
        <v>28</v>
      </c>
      <c r="BU196">
        <v>37</v>
      </c>
      <c r="BV196">
        <v>17</v>
      </c>
      <c r="BW196">
        <v>3</v>
      </c>
      <c r="BX196">
        <v>2</v>
      </c>
      <c r="BY196">
        <v>3</v>
      </c>
      <c r="BZ196">
        <v>3</v>
      </c>
      <c r="CA196">
        <v>0</v>
      </c>
      <c r="CB196">
        <v>1</v>
      </c>
      <c r="CC196">
        <v>0</v>
      </c>
      <c r="CD196">
        <v>2</v>
      </c>
      <c r="CE196">
        <v>3</v>
      </c>
      <c r="CF196">
        <v>0</v>
      </c>
      <c r="CG196">
        <v>0</v>
      </c>
      <c r="CH196">
        <v>2</v>
      </c>
      <c r="CI196">
        <v>1</v>
      </c>
      <c r="CJ196">
        <v>37</v>
      </c>
      <c r="CK196">
        <v>25</v>
      </c>
      <c r="CL196">
        <v>11</v>
      </c>
      <c r="CM196">
        <v>5</v>
      </c>
      <c r="CN196">
        <v>0</v>
      </c>
      <c r="CO196">
        <v>0</v>
      </c>
      <c r="CP196">
        <v>2</v>
      </c>
      <c r="CQ196">
        <v>0</v>
      </c>
      <c r="CR196">
        <v>1</v>
      </c>
      <c r="CS196">
        <v>1</v>
      </c>
      <c r="CT196">
        <v>4</v>
      </c>
      <c r="CU196">
        <v>1</v>
      </c>
      <c r="CV196">
        <v>0</v>
      </c>
      <c r="CW196">
        <v>0</v>
      </c>
      <c r="CX196">
        <v>0</v>
      </c>
      <c r="CY196">
        <v>0</v>
      </c>
      <c r="CZ196">
        <v>25</v>
      </c>
      <c r="DA196">
        <v>58</v>
      </c>
      <c r="DB196">
        <v>24</v>
      </c>
      <c r="DC196">
        <v>6</v>
      </c>
      <c r="DD196">
        <v>5</v>
      </c>
      <c r="DE196">
        <v>1</v>
      </c>
      <c r="DF196">
        <v>1</v>
      </c>
      <c r="DG196">
        <v>0</v>
      </c>
      <c r="DH196">
        <v>3</v>
      </c>
      <c r="DI196">
        <v>13</v>
      </c>
      <c r="DJ196">
        <v>1</v>
      </c>
      <c r="DK196">
        <v>2</v>
      </c>
      <c r="DL196">
        <v>0</v>
      </c>
      <c r="DM196">
        <v>0</v>
      </c>
      <c r="DN196">
        <v>0</v>
      </c>
      <c r="DO196">
        <v>2</v>
      </c>
      <c r="DP196">
        <v>58</v>
      </c>
      <c r="DQ196">
        <v>127</v>
      </c>
      <c r="DR196">
        <v>26</v>
      </c>
      <c r="DS196">
        <v>6</v>
      </c>
      <c r="DT196">
        <v>7</v>
      </c>
      <c r="DU196">
        <v>27</v>
      </c>
      <c r="DV196">
        <v>2</v>
      </c>
      <c r="DW196">
        <v>8</v>
      </c>
      <c r="DX196">
        <v>5</v>
      </c>
      <c r="DY196">
        <v>0</v>
      </c>
      <c r="DZ196">
        <v>0</v>
      </c>
      <c r="EA196">
        <v>11</v>
      </c>
      <c r="EB196">
        <v>10</v>
      </c>
      <c r="EC196">
        <v>0</v>
      </c>
      <c r="ED196">
        <v>1</v>
      </c>
      <c r="EE196">
        <v>24</v>
      </c>
      <c r="EF196">
        <v>127</v>
      </c>
      <c r="EG196">
        <v>58</v>
      </c>
      <c r="EH196">
        <v>30</v>
      </c>
      <c r="EI196">
        <v>5</v>
      </c>
      <c r="EJ196">
        <v>4</v>
      </c>
      <c r="EK196">
        <v>1</v>
      </c>
      <c r="EL196">
        <v>3</v>
      </c>
      <c r="EM196">
        <v>2</v>
      </c>
      <c r="EN196">
        <v>0</v>
      </c>
      <c r="EO196">
        <v>0</v>
      </c>
      <c r="EP196">
        <v>7</v>
      </c>
      <c r="EQ196">
        <v>0</v>
      </c>
      <c r="ER196">
        <v>0</v>
      </c>
      <c r="ES196">
        <v>2</v>
      </c>
      <c r="ET196">
        <v>4</v>
      </c>
      <c r="EU196">
        <v>58</v>
      </c>
      <c r="EV196">
        <v>5</v>
      </c>
      <c r="EW196">
        <v>3</v>
      </c>
      <c r="EX196">
        <v>0</v>
      </c>
      <c r="EY196">
        <v>0</v>
      </c>
      <c r="EZ196">
        <v>1</v>
      </c>
      <c r="FA196">
        <v>1</v>
      </c>
      <c r="FB196">
        <v>0</v>
      </c>
      <c r="FC196">
        <v>0</v>
      </c>
      <c r="FD196">
        <v>0</v>
      </c>
      <c r="FE196">
        <v>5</v>
      </c>
      <c r="FF196">
        <v>3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1</v>
      </c>
      <c r="FP196">
        <v>0</v>
      </c>
      <c r="FQ196">
        <v>0</v>
      </c>
      <c r="FR196">
        <v>2</v>
      </c>
      <c r="FS196">
        <v>3</v>
      </c>
    </row>
    <row r="197" spans="1:175">
      <c r="A197" t="s">
        <v>422</v>
      </c>
      <c r="B197" t="s">
        <v>396</v>
      </c>
      <c r="C197" t="str">
        <f>"240701"</f>
        <v>240701</v>
      </c>
      <c r="D197" t="s">
        <v>421</v>
      </c>
      <c r="E197">
        <v>5</v>
      </c>
      <c r="F197">
        <v>915</v>
      </c>
      <c r="G197">
        <v>710</v>
      </c>
      <c r="H197">
        <v>249</v>
      </c>
      <c r="I197">
        <v>461</v>
      </c>
      <c r="J197">
        <v>0</v>
      </c>
      <c r="K197">
        <v>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461</v>
      </c>
      <c r="T197">
        <v>0</v>
      </c>
      <c r="U197">
        <v>0</v>
      </c>
      <c r="V197">
        <v>461</v>
      </c>
      <c r="W197">
        <v>15</v>
      </c>
      <c r="X197">
        <v>9</v>
      </c>
      <c r="Y197">
        <v>6</v>
      </c>
      <c r="Z197">
        <v>0</v>
      </c>
      <c r="AA197">
        <v>446</v>
      </c>
      <c r="AB197">
        <v>120</v>
      </c>
      <c r="AC197">
        <v>17</v>
      </c>
      <c r="AD197">
        <v>8</v>
      </c>
      <c r="AE197">
        <v>0</v>
      </c>
      <c r="AF197">
        <v>79</v>
      </c>
      <c r="AG197">
        <v>0</v>
      </c>
      <c r="AH197">
        <v>0</v>
      </c>
      <c r="AI197">
        <v>1</v>
      </c>
      <c r="AJ197">
        <v>0</v>
      </c>
      <c r="AK197">
        <v>0</v>
      </c>
      <c r="AL197">
        <v>0</v>
      </c>
      <c r="AM197">
        <v>2</v>
      </c>
      <c r="AN197">
        <v>1</v>
      </c>
      <c r="AO197">
        <v>4</v>
      </c>
      <c r="AP197">
        <v>8</v>
      </c>
      <c r="AQ197">
        <v>120</v>
      </c>
      <c r="AR197">
        <v>90</v>
      </c>
      <c r="AS197">
        <v>51</v>
      </c>
      <c r="AT197">
        <v>16</v>
      </c>
      <c r="AU197">
        <v>8</v>
      </c>
      <c r="AV197">
        <v>2</v>
      </c>
      <c r="AW197">
        <v>3</v>
      </c>
      <c r="AX197">
        <v>1</v>
      </c>
      <c r="AY197">
        <v>1</v>
      </c>
      <c r="AZ197">
        <v>0</v>
      </c>
      <c r="BA197">
        <v>4</v>
      </c>
      <c r="BB197">
        <v>0</v>
      </c>
      <c r="BC197">
        <v>1</v>
      </c>
      <c r="BD197">
        <v>1</v>
      </c>
      <c r="BE197">
        <v>0</v>
      </c>
      <c r="BF197">
        <v>2</v>
      </c>
      <c r="BG197">
        <v>90</v>
      </c>
      <c r="BH197">
        <v>24</v>
      </c>
      <c r="BI197">
        <v>5</v>
      </c>
      <c r="BJ197">
        <v>2</v>
      </c>
      <c r="BK197">
        <v>1</v>
      </c>
      <c r="BL197">
        <v>1</v>
      </c>
      <c r="BM197">
        <v>3</v>
      </c>
      <c r="BN197">
        <v>0</v>
      </c>
      <c r="BO197">
        <v>0</v>
      </c>
      <c r="BP197">
        <v>3</v>
      </c>
      <c r="BQ197">
        <v>7</v>
      </c>
      <c r="BR197">
        <v>2</v>
      </c>
      <c r="BS197">
        <v>0</v>
      </c>
      <c r="BT197">
        <v>24</v>
      </c>
      <c r="BU197">
        <v>26</v>
      </c>
      <c r="BV197">
        <v>14</v>
      </c>
      <c r="BW197">
        <v>2</v>
      </c>
      <c r="BX197">
        <v>3</v>
      </c>
      <c r="BY197">
        <v>1</v>
      </c>
      <c r="BZ197">
        <v>0</v>
      </c>
      <c r="CA197">
        <v>0</v>
      </c>
      <c r="CB197">
        <v>2</v>
      </c>
      <c r="CC197">
        <v>1</v>
      </c>
      <c r="CD197">
        <v>2</v>
      </c>
      <c r="CE197">
        <v>1</v>
      </c>
      <c r="CF197">
        <v>0</v>
      </c>
      <c r="CG197">
        <v>0</v>
      </c>
      <c r="CH197">
        <v>0</v>
      </c>
      <c r="CI197">
        <v>0</v>
      </c>
      <c r="CJ197">
        <v>26</v>
      </c>
      <c r="CK197">
        <v>8</v>
      </c>
      <c r="CL197">
        <v>1</v>
      </c>
      <c r="CM197">
        <v>1</v>
      </c>
      <c r="CN197">
        <v>0</v>
      </c>
      <c r="CO197">
        <v>0</v>
      </c>
      <c r="CP197">
        <v>2</v>
      </c>
      <c r="CQ197">
        <v>0</v>
      </c>
      <c r="CR197">
        <v>0</v>
      </c>
      <c r="CS197">
        <v>0</v>
      </c>
      <c r="CT197">
        <v>4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8</v>
      </c>
      <c r="DA197">
        <v>66</v>
      </c>
      <c r="DB197">
        <v>23</v>
      </c>
      <c r="DC197">
        <v>11</v>
      </c>
      <c r="DD197">
        <v>10</v>
      </c>
      <c r="DE197">
        <v>2</v>
      </c>
      <c r="DF197">
        <v>0</v>
      </c>
      <c r="DG197">
        <v>3</v>
      </c>
      <c r="DH197">
        <v>2</v>
      </c>
      <c r="DI197">
        <v>10</v>
      </c>
      <c r="DJ197">
        <v>0</v>
      </c>
      <c r="DK197">
        <v>2</v>
      </c>
      <c r="DL197">
        <v>1</v>
      </c>
      <c r="DM197">
        <v>1</v>
      </c>
      <c r="DN197">
        <v>0</v>
      </c>
      <c r="DO197">
        <v>1</v>
      </c>
      <c r="DP197">
        <v>66</v>
      </c>
      <c r="DQ197">
        <v>67</v>
      </c>
      <c r="DR197">
        <v>6</v>
      </c>
      <c r="DS197">
        <v>2</v>
      </c>
      <c r="DT197">
        <v>3</v>
      </c>
      <c r="DU197">
        <v>12</v>
      </c>
      <c r="DV197">
        <v>0</v>
      </c>
      <c r="DW197">
        <v>3</v>
      </c>
      <c r="DX197">
        <v>6</v>
      </c>
      <c r="DY197">
        <v>0</v>
      </c>
      <c r="DZ197">
        <v>0</v>
      </c>
      <c r="EA197">
        <v>10</v>
      </c>
      <c r="EB197">
        <v>5</v>
      </c>
      <c r="EC197">
        <v>0</v>
      </c>
      <c r="ED197">
        <v>1</v>
      </c>
      <c r="EE197">
        <v>19</v>
      </c>
      <c r="EF197">
        <v>67</v>
      </c>
      <c r="EG197">
        <v>42</v>
      </c>
      <c r="EH197">
        <v>26</v>
      </c>
      <c r="EI197">
        <v>6</v>
      </c>
      <c r="EJ197">
        <v>0</v>
      </c>
      <c r="EK197">
        <v>1</v>
      </c>
      <c r="EL197">
        <v>0</v>
      </c>
      <c r="EM197">
        <v>1</v>
      </c>
      <c r="EN197">
        <v>1</v>
      </c>
      <c r="EO197">
        <v>0</v>
      </c>
      <c r="EP197">
        <v>3</v>
      </c>
      <c r="EQ197">
        <v>2</v>
      </c>
      <c r="ER197">
        <v>0</v>
      </c>
      <c r="ES197">
        <v>0</v>
      </c>
      <c r="ET197">
        <v>2</v>
      </c>
      <c r="EU197">
        <v>42</v>
      </c>
      <c r="EV197">
        <v>3</v>
      </c>
      <c r="EW197">
        <v>2</v>
      </c>
      <c r="EX197">
        <v>0</v>
      </c>
      <c r="EY197">
        <v>1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3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</row>
    <row r="198" spans="1:175">
      <c r="A198" t="s">
        <v>420</v>
      </c>
      <c r="B198" t="s">
        <v>396</v>
      </c>
      <c r="C198" t="str">
        <f>"240701"</f>
        <v>240701</v>
      </c>
      <c r="D198" t="s">
        <v>419</v>
      </c>
      <c r="E198">
        <v>6</v>
      </c>
      <c r="F198">
        <v>1083</v>
      </c>
      <c r="G198">
        <v>820</v>
      </c>
      <c r="H198">
        <v>352</v>
      </c>
      <c r="I198">
        <v>468</v>
      </c>
      <c r="J198">
        <v>0</v>
      </c>
      <c r="K198">
        <v>4</v>
      </c>
      <c r="L198">
        <v>7</v>
      </c>
      <c r="M198">
        <v>7</v>
      </c>
      <c r="N198">
        <v>0</v>
      </c>
      <c r="O198">
        <v>0</v>
      </c>
      <c r="P198">
        <v>0</v>
      </c>
      <c r="Q198">
        <v>0</v>
      </c>
      <c r="R198">
        <v>7</v>
      </c>
      <c r="S198">
        <v>475</v>
      </c>
      <c r="T198">
        <v>7</v>
      </c>
      <c r="U198">
        <v>0</v>
      </c>
      <c r="V198">
        <v>475</v>
      </c>
      <c r="W198">
        <v>25</v>
      </c>
      <c r="X198">
        <v>21</v>
      </c>
      <c r="Y198">
        <v>4</v>
      </c>
      <c r="Z198">
        <v>0</v>
      </c>
      <c r="AA198">
        <v>450</v>
      </c>
      <c r="AB198">
        <v>127</v>
      </c>
      <c r="AC198">
        <v>9</v>
      </c>
      <c r="AD198">
        <v>7</v>
      </c>
      <c r="AE198">
        <v>0</v>
      </c>
      <c r="AF198">
        <v>98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0</v>
      </c>
      <c r="AN198">
        <v>2</v>
      </c>
      <c r="AO198">
        <v>4</v>
      </c>
      <c r="AP198">
        <v>1</v>
      </c>
      <c r="AQ198">
        <v>127</v>
      </c>
      <c r="AR198">
        <v>144</v>
      </c>
      <c r="AS198">
        <v>60</v>
      </c>
      <c r="AT198">
        <v>24</v>
      </c>
      <c r="AU198">
        <v>11</v>
      </c>
      <c r="AV198">
        <v>6</v>
      </c>
      <c r="AW198">
        <v>13</v>
      </c>
      <c r="AX198">
        <v>1</v>
      </c>
      <c r="AY198">
        <v>3</v>
      </c>
      <c r="AZ198">
        <v>0</v>
      </c>
      <c r="BA198">
        <v>12</v>
      </c>
      <c r="BB198">
        <v>1</v>
      </c>
      <c r="BC198">
        <v>1</v>
      </c>
      <c r="BD198">
        <v>2</v>
      </c>
      <c r="BE198">
        <v>3</v>
      </c>
      <c r="BF198">
        <v>7</v>
      </c>
      <c r="BG198">
        <v>144</v>
      </c>
      <c r="BH198">
        <v>22</v>
      </c>
      <c r="BI198">
        <v>6</v>
      </c>
      <c r="BJ198">
        <v>2</v>
      </c>
      <c r="BK198">
        <v>0</v>
      </c>
      <c r="BL198">
        <v>0</v>
      </c>
      <c r="BM198">
        <v>3</v>
      </c>
      <c r="BN198">
        <v>1</v>
      </c>
      <c r="BO198">
        <v>0</v>
      </c>
      <c r="BP198">
        <v>1</v>
      </c>
      <c r="BQ198">
        <v>8</v>
      </c>
      <c r="BR198">
        <v>1</v>
      </c>
      <c r="BS198">
        <v>0</v>
      </c>
      <c r="BT198">
        <v>22</v>
      </c>
      <c r="BU198">
        <v>14</v>
      </c>
      <c r="BV198">
        <v>7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1</v>
      </c>
      <c r="CC198">
        <v>0</v>
      </c>
      <c r="CD198">
        <v>0</v>
      </c>
      <c r="CE198">
        <v>0</v>
      </c>
      <c r="CF198">
        <v>1</v>
      </c>
      <c r="CG198">
        <v>0</v>
      </c>
      <c r="CH198">
        <v>2</v>
      </c>
      <c r="CI198">
        <v>3</v>
      </c>
      <c r="CJ198">
        <v>14</v>
      </c>
      <c r="CK198">
        <v>9</v>
      </c>
      <c r="CL198">
        <v>1</v>
      </c>
      <c r="CM198">
        <v>3</v>
      </c>
      <c r="CN198">
        <v>0</v>
      </c>
      <c r="CO198">
        <v>0</v>
      </c>
      <c r="CP198">
        <v>1</v>
      </c>
      <c r="CQ198">
        <v>0</v>
      </c>
      <c r="CR198">
        <v>0</v>
      </c>
      <c r="CS198">
        <v>0</v>
      </c>
      <c r="CT198">
        <v>2</v>
      </c>
      <c r="CU198">
        <v>1</v>
      </c>
      <c r="CV198">
        <v>0</v>
      </c>
      <c r="CW198">
        <v>0</v>
      </c>
      <c r="CX198">
        <v>0</v>
      </c>
      <c r="CY198">
        <v>1</v>
      </c>
      <c r="CZ198">
        <v>9</v>
      </c>
      <c r="DA198">
        <v>37</v>
      </c>
      <c r="DB198">
        <v>11</v>
      </c>
      <c r="DC198">
        <v>6</v>
      </c>
      <c r="DD198">
        <v>3</v>
      </c>
      <c r="DE198">
        <v>1</v>
      </c>
      <c r="DF198">
        <v>0</v>
      </c>
      <c r="DG198">
        <v>0</v>
      </c>
      <c r="DH198">
        <v>3</v>
      </c>
      <c r="DI198">
        <v>12</v>
      </c>
      <c r="DJ198">
        <v>0</v>
      </c>
      <c r="DK198">
        <v>0</v>
      </c>
      <c r="DL198">
        <v>1</v>
      </c>
      <c r="DM198">
        <v>0</v>
      </c>
      <c r="DN198">
        <v>0</v>
      </c>
      <c r="DO198">
        <v>0</v>
      </c>
      <c r="DP198">
        <v>37</v>
      </c>
      <c r="DQ198">
        <v>65</v>
      </c>
      <c r="DR198">
        <v>9</v>
      </c>
      <c r="DS198">
        <v>0</v>
      </c>
      <c r="DT198">
        <v>5</v>
      </c>
      <c r="DU198">
        <v>21</v>
      </c>
      <c r="DV198">
        <v>0</v>
      </c>
      <c r="DW198">
        <v>4</v>
      </c>
      <c r="DX198">
        <v>5</v>
      </c>
      <c r="DY198">
        <v>0</v>
      </c>
      <c r="DZ198">
        <v>0</v>
      </c>
      <c r="EA198">
        <v>5</v>
      </c>
      <c r="EB198">
        <v>5</v>
      </c>
      <c r="EC198">
        <v>2</v>
      </c>
      <c r="ED198">
        <v>0</v>
      </c>
      <c r="EE198">
        <v>9</v>
      </c>
      <c r="EF198">
        <v>65</v>
      </c>
      <c r="EG198">
        <v>29</v>
      </c>
      <c r="EH198">
        <v>15</v>
      </c>
      <c r="EI198">
        <v>8</v>
      </c>
      <c r="EJ198">
        <v>0</v>
      </c>
      <c r="EK198">
        <v>1</v>
      </c>
      <c r="EL198">
        <v>1</v>
      </c>
      <c r="EM198">
        <v>0</v>
      </c>
      <c r="EN198">
        <v>1</v>
      </c>
      <c r="EO198">
        <v>1</v>
      </c>
      <c r="EP198">
        <v>0</v>
      </c>
      <c r="EQ198">
        <v>0</v>
      </c>
      <c r="ER198">
        <v>0</v>
      </c>
      <c r="ES198">
        <v>1</v>
      </c>
      <c r="ET198">
        <v>1</v>
      </c>
      <c r="EU198">
        <v>29</v>
      </c>
      <c r="EV198">
        <v>1</v>
      </c>
      <c r="EW198">
        <v>1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1</v>
      </c>
      <c r="FF198">
        <v>2</v>
      </c>
      <c r="FG198">
        <v>1</v>
      </c>
      <c r="FH198">
        <v>0</v>
      </c>
      <c r="FI198">
        <v>0</v>
      </c>
      <c r="FJ198">
        <v>0</v>
      </c>
      <c r="FK198">
        <v>0</v>
      </c>
      <c r="FL198">
        <v>1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2</v>
      </c>
    </row>
    <row r="199" spans="1:175">
      <c r="A199" t="s">
        <v>418</v>
      </c>
      <c r="B199" t="s">
        <v>396</v>
      </c>
      <c r="C199" t="str">
        <f>"240701"</f>
        <v>240701</v>
      </c>
      <c r="D199" t="s">
        <v>417</v>
      </c>
      <c r="E199">
        <v>7</v>
      </c>
      <c r="F199">
        <v>1913</v>
      </c>
      <c r="G199">
        <v>1450</v>
      </c>
      <c r="H199">
        <v>643</v>
      </c>
      <c r="I199">
        <v>807</v>
      </c>
      <c r="J199">
        <v>2</v>
      </c>
      <c r="K199">
        <v>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807</v>
      </c>
      <c r="T199">
        <v>0</v>
      </c>
      <c r="U199">
        <v>0</v>
      </c>
      <c r="V199">
        <v>807</v>
      </c>
      <c r="W199">
        <v>16</v>
      </c>
      <c r="X199">
        <v>10</v>
      </c>
      <c r="Y199">
        <v>6</v>
      </c>
      <c r="Z199">
        <v>0</v>
      </c>
      <c r="AA199">
        <v>791</v>
      </c>
      <c r="AB199">
        <v>298</v>
      </c>
      <c r="AC199">
        <v>25</v>
      </c>
      <c r="AD199">
        <v>14</v>
      </c>
      <c r="AE199">
        <v>2</v>
      </c>
      <c r="AF199">
        <v>232</v>
      </c>
      <c r="AG199">
        <v>2</v>
      </c>
      <c r="AH199">
        <v>2</v>
      </c>
      <c r="AI199">
        <v>1</v>
      </c>
      <c r="AJ199">
        <v>0</v>
      </c>
      <c r="AK199">
        <v>0</v>
      </c>
      <c r="AL199">
        <v>2</v>
      </c>
      <c r="AM199">
        <v>1</v>
      </c>
      <c r="AN199">
        <v>2</v>
      </c>
      <c r="AO199">
        <v>10</v>
      </c>
      <c r="AP199">
        <v>5</v>
      </c>
      <c r="AQ199">
        <v>298</v>
      </c>
      <c r="AR199">
        <v>245</v>
      </c>
      <c r="AS199">
        <v>79</v>
      </c>
      <c r="AT199">
        <v>40</v>
      </c>
      <c r="AU199">
        <v>19</v>
      </c>
      <c r="AV199">
        <v>13</v>
      </c>
      <c r="AW199">
        <v>15</v>
      </c>
      <c r="AX199">
        <v>4</v>
      </c>
      <c r="AY199">
        <v>20</v>
      </c>
      <c r="AZ199">
        <v>2</v>
      </c>
      <c r="BA199">
        <v>33</v>
      </c>
      <c r="BB199">
        <v>2</v>
      </c>
      <c r="BC199">
        <v>3</v>
      </c>
      <c r="BD199">
        <v>2</v>
      </c>
      <c r="BE199">
        <v>9</v>
      </c>
      <c r="BF199">
        <v>4</v>
      </c>
      <c r="BG199">
        <v>245</v>
      </c>
      <c r="BH199">
        <v>16</v>
      </c>
      <c r="BI199">
        <v>6</v>
      </c>
      <c r="BJ199">
        <v>5</v>
      </c>
      <c r="BK199">
        <v>0</v>
      </c>
      <c r="BL199">
        <v>0</v>
      </c>
      <c r="BM199">
        <v>1</v>
      </c>
      <c r="BN199">
        <v>0</v>
      </c>
      <c r="BO199">
        <v>0</v>
      </c>
      <c r="BP199">
        <v>2</v>
      </c>
      <c r="BQ199">
        <v>1</v>
      </c>
      <c r="BR199">
        <v>0</v>
      </c>
      <c r="BS199">
        <v>1</v>
      </c>
      <c r="BT199">
        <v>16</v>
      </c>
      <c r="BU199">
        <v>31</v>
      </c>
      <c r="BV199">
        <v>10</v>
      </c>
      <c r="BW199">
        <v>1</v>
      </c>
      <c r="BX199">
        <v>3</v>
      </c>
      <c r="BY199">
        <v>4</v>
      </c>
      <c r="BZ199">
        <v>1</v>
      </c>
      <c r="CA199">
        <v>1</v>
      </c>
      <c r="CB199">
        <v>3</v>
      </c>
      <c r="CC199">
        <v>0</v>
      </c>
      <c r="CD199">
        <v>1</v>
      </c>
      <c r="CE199">
        <v>2</v>
      </c>
      <c r="CF199">
        <v>0</v>
      </c>
      <c r="CG199">
        <v>0</v>
      </c>
      <c r="CH199">
        <v>3</v>
      </c>
      <c r="CI199">
        <v>2</v>
      </c>
      <c r="CJ199">
        <v>31</v>
      </c>
      <c r="CK199">
        <v>13</v>
      </c>
      <c r="CL199">
        <v>5</v>
      </c>
      <c r="CM199">
        <v>1</v>
      </c>
      <c r="CN199">
        <v>1</v>
      </c>
      <c r="CO199">
        <v>0</v>
      </c>
      <c r="CP199">
        <v>1</v>
      </c>
      <c r="CQ199">
        <v>0</v>
      </c>
      <c r="CR199">
        <v>0</v>
      </c>
      <c r="CS199">
        <v>0</v>
      </c>
      <c r="CT199">
        <v>4</v>
      </c>
      <c r="CU199">
        <v>0</v>
      </c>
      <c r="CV199">
        <v>1</v>
      </c>
      <c r="CW199">
        <v>0</v>
      </c>
      <c r="CX199">
        <v>0</v>
      </c>
      <c r="CY199">
        <v>0</v>
      </c>
      <c r="CZ199">
        <v>13</v>
      </c>
      <c r="DA199">
        <v>54</v>
      </c>
      <c r="DB199">
        <v>26</v>
      </c>
      <c r="DC199">
        <v>4</v>
      </c>
      <c r="DD199">
        <v>10</v>
      </c>
      <c r="DE199">
        <v>1</v>
      </c>
      <c r="DF199">
        <v>1</v>
      </c>
      <c r="DG199">
        <v>2</v>
      </c>
      <c r="DH199">
        <v>2</v>
      </c>
      <c r="DI199">
        <v>4</v>
      </c>
      <c r="DJ199">
        <v>1</v>
      </c>
      <c r="DK199">
        <v>2</v>
      </c>
      <c r="DL199">
        <v>0</v>
      </c>
      <c r="DM199">
        <v>0</v>
      </c>
      <c r="DN199">
        <v>1</v>
      </c>
      <c r="DO199">
        <v>0</v>
      </c>
      <c r="DP199">
        <v>54</v>
      </c>
      <c r="DQ199">
        <v>84</v>
      </c>
      <c r="DR199">
        <v>12</v>
      </c>
      <c r="DS199">
        <v>2</v>
      </c>
      <c r="DT199">
        <v>2</v>
      </c>
      <c r="DU199">
        <v>24</v>
      </c>
      <c r="DV199">
        <v>1</v>
      </c>
      <c r="DW199">
        <v>7</v>
      </c>
      <c r="DX199">
        <v>1</v>
      </c>
      <c r="DY199">
        <v>1</v>
      </c>
      <c r="DZ199">
        <v>1</v>
      </c>
      <c r="EA199">
        <v>15</v>
      </c>
      <c r="EB199">
        <v>3</v>
      </c>
      <c r="EC199">
        <v>1</v>
      </c>
      <c r="ED199">
        <v>1</v>
      </c>
      <c r="EE199">
        <v>13</v>
      </c>
      <c r="EF199">
        <v>84</v>
      </c>
      <c r="EG199">
        <v>42</v>
      </c>
      <c r="EH199">
        <v>27</v>
      </c>
      <c r="EI199">
        <v>6</v>
      </c>
      <c r="EJ199">
        <v>4</v>
      </c>
      <c r="EK199">
        <v>0</v>
      </c>
      <c r="EL199">
        <v>1</v>
      </c>
      <c r="EM199">
        <v>0</v>
      </c>
      <c r="EN199">
        <v>1</v>
      </c>
      <c r="EO199">
        <v>0</v>
      </c>
      <c r="EP199">
        <v>0</v>
      </c>
      <c r="EQ199">
        <v>0</v>
      </c>
      <c r="ER199">
        <v>0</v>
      </c>
      <c r="ES199">
        <v>1</v>
      </c>
      <c r="ET199">
        <v>2</v>
      </c>
      <c r="EU199">
        <v>42</v>
      </c>
      <c r="EV199">
        <v>5</v>
      </c>
      <c r="EW199">
        <v>2</v>
      </c>
      <c r="EX199">
        <v>0</v>
      </c>
      <c r="EY199">
        <v>2</v>
      </c>
      <c r="EZ199">
        <v>0</v>
      </c>
      <c r="FA199">
        <v>0</v>
      </c>
      <c r="FB199">
        <v>0</v>
      </c>
      <c r="FC199">
        <v>1</v>
      </c>
      <c r="FD199">
        <v>0</v>
      </c>
      <c r="FE199">
        <v>5</v>
      </c>
      <c r="FF199">
        <v>3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2</v>
      </c>
      <c r="FP199">
        <v>0</v>
      </c>
      <c r="FQ199">
        <v>1</v>
      </c>
      <c r="FR199">
        <v>0</v>
      </c>
      <c r="FS199">
        <v>3</v>
      </c>
    </row>
    <row r="200" spans="1:175">
      <c r="A200" t="s">
        <v>416</v>
      </c>
      <c r="B200" t="s">
        <v>396</v>
      </c>
      <c r="C200" t="str">
        <f>"240701"</f>
        <v>240701</v>
      </c>
      <c r="D200" t="s">
        <v>415</v>
      </c>
      <c r="E200">
        <v>8</v>
      </c>
      <c r="F200">
        <v>1397</v>
      </c>
      <c r="G200">
        <v>1060</v>
      </c>
      <c r="H200">
        <v>293</v>
      </c>
      <c r="I200">
        <v>767</v>
      </c>
      <c r="J200">
        <v>0</v>
      </c>
      <c r="K200">
        <v>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766</v>
      </c>
      <c r="T200">
        <v>0</v>
      </c>
      <c r="U200">
        <v>0</v>
      </c>
      <c r="V200">
        <v>766</v>
      </c>
      <c r="W200">
        <v>16</v>
      </c>
      <c r="X200">
        <v>12</v>
      </c>
      <c r="Y200">
        <v>4</v>
      </c>
      <c r="Z200">
        <v>0</v>
      </c>
      <c r="AA200">
        <v>750</v>
      </c>
      <c r="AB200">
        <v>228</v>
      </c>
      <c r="AC200">
        <v>35</v>
      </c>
      <c r="AD200">
        <v>6</v>
      </c>
      <c r="AE200">
        <v>0</v>
      </c>
      <c r="AF200">
        <v>172</v>
      </c>
      <c r="AG200">
        <v>5</v>
      </c>
      <c r="AH200">
        <v>0</v>
      </c>
      <c r="AI200">
        <v>0</v>
      </c>
      <c r="AJ200">
        <v>1</v>
      </c>
      <c r="AK200">
        <v>0</v>
      </c>
      <c r="AL200">
        <v>0</v>
      </c>
      <c r="AM200">
        <v>0</v>
      </c>
      <c r="AN200">
        <v>3</v>
      </c>
      <c r="AO200">
        <v>2</v>
      </c>
      <c r="AP200">
        <v>4</v>
      </c>
      <c r="AQ200">
        <v>228</v>
      </c>
      <c r="AR200">
        <v>229</v>
      </c>
      <c r="AS200">
        <v>82</v>
      </c>
      <c r="AT200">
        <v>42</v>
      </c>
      <c r="AU200">
        <v>25</v>
      </c>
      <c r="AV200">
        <v>12</v>
      </c>
      <c r="AW200">
        <v>6</v>
      </c>
      <c r="AX200">
        <v>3</v>
      </c>
      <c r="AY200">
        <v>13</v>
      </c>
      <c r="AZ200">
        <v>1</v>
      </c>
      <c r="BA200">
        <v>30</v>
      </c>
      <c r="BB200">
        <v>0</v>
      </c>
      <c r="BC200">
        <v>2</v>
      </c>
      <c r="BD200">
        <v>3</v>
      </c>
      <c r="BE200">
        <v>6</v>
      </c>
      <c r="BF200">
        <v>4</v>
      </c>
      <c r="BG200">
        <v>229</v>
      </c>
      <c r="BH200">
        <v>26</v>
      </c>
      <c r="BI200">
        <v>13</v>
      </c>
      <c r="BJ200">
        <v>3</v>
      </c>
      <c r="BK200">
        <v>0</v>
      </c>
      <c r="BL200">
        <v>1</v>
      </c>
      <c r="BM200">
        <v>1</v>
      </c>
      <c r="BN200">
        <v>1</v>
      </c>
      <c r="BO200">
        <v>0</v>
      </c>
      <c r="BP200">
        <v>2</v>
      </c>
      <c r="BQ200">
        <v>4</v>
      </c>
      <c r="BR200">
        <v>0</v>
      </c>
      <c r="BS200">
        <v>1</v>
      </c>
      <c r="BT200">
        <v>26</v>
      </c>
      <c r="BU200">
        <v>33</v>
      </c>
      <c r="BV200">
        <v>20</v>
      </c>
      <c r="BW200">
        <v>5</v>
      </c>
      <c r="BX200">
        <v>0</v>
      </c>
      <c r="BY200">
        <v>1</v>
      </c>
      <c r="BZ200">
        <v>0</v>
      </c>
      <c r="CA200">
        <v>0</v>
      </c>
      <c r="CB200">
        <v>3</v>
      </c>
      <c r="CC200">
        <v>0</v>
      </c>
      <c r="CD200">
        <v>1</v>
      </c>
      <c r="CE200">
        <v>0</v>
      </c>
      <c r="CF200">
        <v>2</v>
      </c>
      <c r="CG200">
        <v>0</v>
      </c>
      <c r="CH200">
        <v>0</v>
      </c>
      <c r="CI200">
        <v>1</v>
      </c>
      <c r="CJ200">
        <v>33</v>
      </c>
      <c r="CK200">
        <v>9</v>
      </c>
      <c r="CL200">
        <v>2</v>
      </c>
      <c r="CM200">
        <v>1</v>
      </c>
      <c r="CN200">
        <v>0</v>
      </c>
      <c r="CO200">
        <v>1</v>
      </c>
      <c r="CP200">
        <v>2</v>
      </c>
      <c r="CQ200">
        <v>0</v>
      </c>
      <c r="CR200">
        <v>1</v>
      </c>
      <c r="CS200">
        <v>0</v>
      </c>
      <c r="CT200">
        <v>1</v>
      </c>
      <c r="CU200">
        <v>0</v>
      </c>
      <c r="CV200">
        <v>1</v>
      </c>
      <c r="CW200">
        <v>0</v>
      </c>
      <c r="CX200">
        <v>0</v>
      </c>
      <c r="CY200">
        <v>0</v>
      </c>
      <c r="CZ200">
        <v>9</v>
      </c>
      <c r="DA200">
        <v>63</v>
      </c>
      <c r="DB200">
        <v>21</v>
      </c>
      <c r="DC200">
        <v>8</v>
      </c>
      <c r="DD200">
        <v>6</v>
      </c>
      <c r="DE200">
        <v>1</v>
      </c>
      <c r="DF200">
        <v>0</v>
      </c>
      <c r="DG200">
        <v>0</v>
      </c>
      <c r="DH200">
        <v>2</v>
      </c>
      <c r="DI200">
        <v>18</v>
      </c>
      <c r="DJ200">
        <v>2</v>
      </c>
      <c r="DK200">
        <v>1</v>
      </c>
      <c r="DL200">
        <v>0</v>
      </c>
      <c r="DM200">
        <v>1</v>
      </c>
      <c r="DN200">
        <v>0</v>
      </c>
      <c r="DO200">
        <v>3</v>
      </c>
      <c r="DP200">
        <v>63</v>
      </c>
      <c r="DQ200">
        <v>96</v>
      </c>
      <c r="DR200">
        <v>24</v>
      </c>
      <c r="DS200">
        <v>3</v>
      </c>
      <c r="DT200">
        <v>7</v>
      </c>
      <c r="DU200">
        <v>39</v>
      </c>
      <c r="DV200">
        <v>3</v>
      </c>
      <c r="DW200">
        <v>5</v>
      </c>
      <c r="DX200">
        <v>2</v>
      </c>
      <c r="DY200">
        <v>1</v>
      </c>
      <c r="DZ200">
        <v>0</v>
      </c>
      <c r="EA200">
        <v>2</v>
      </c>
      <c r="EB200">
        <v>1</v>
      </c>
      <c r="EC200">
        <v>1</v>
      </c>
      <c r="ED200">
        <v>0</v>
      </c>
      <c r="EE200">
        <v>8</v>
      </c>
      <c r="EF200">
        <v>96</v>
      </c>
      <c r="EG200">
        <v>61</v>
      </c>
      <c r="EH200">
        <v>47</v>
      </c>
      <c r="EI200">
        <v>2</v>
      </c>
      <c r="EJ200">
        <v>2</v>
      </c>
      <c r="EK200">
        <v>0</v>
      </c>
      <c r="EL200">
        <v>3</v>
      </c>
      <c r="EM200">
        <v>0</v>
      </c>
      <c r="EN200">
        <v>2</v>
      </c>
      <c r="EO200">
        <v>2</v>
      </c>
      <c r="EP200">
        <v>0</v>
      </c>
      <c r="EQ200">
        <v>2</v>
      </c>
      <c r="ER200">
        <v>0</v>
      </c>
      <c r="ES200">
        <v>0</v>
      </c>
      <c r="ET200">
        <v>1</v>
      </c>
      <c r="EU200">
        <v>61</v>
      </c>
      <c r="EV200">
        <v>4</v>
      </c>
      <c r="EW200">
        <v>4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4</v>
      </c>
      <c r="FF200">
        <v>1</v>
      </c>
      <c r="FG200">
        <v>1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1</v>
      </c>
    </row>
    <row r="201" spans="1:175">
      <c r="A201" t="s">
        <v>414</v>
      </c>
      <c r="B201" t="s">
        <v>396</v>
      </c>
      <c r="C201" t="str">
        <f>"240701"</f>
        <v>240701</v>
      </c>
      <c r="D201" t="s">
        <v>413</v>
      </c>
      <c r="E201">
        <v>9</v>
      </c>
      <c r="F201">
        <v>1786</v>
      </c>
      <c r="G201">
        <v>1340</v>
      </c>
      <c r="H201">
        <v>352</v>
      </c>
      <c r="I201">
        <v>988</v>
      </c>
      <c r="J201">
        <v>1</v>
      </c>
      <c r="K201">
        <v>11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988</v>
      </c>
      <c r="T201">
        <v>0</v>
      </c>
      <c r="U201">
        <v>0</v>
      </c>
      <c r="V201">
        <v>988</v>
      </c>
      <c r="W201">
        <v>29</v>
      </c>
      <c r="X201">
        <v>17</v>
      </c>
      <c r="Y201">
        <v>11</v>
      </c>
      <c r="Z201">
        <v>0</v>
      </c>
      <c r="AA201">
        <v>959</v>
      </c>
      <c r="AB201">
        <v>340</v>
      </c>
      <c r="AC201">
        <v>44</v>
      </c>
      <c r="AD201">
        <v>16</v>
      </c>
      <c r="AE201">
        <v>1</v>
      </c>
      <c r="AF201">
        <v>248</v>
      </c>
      <c r="AG201">
        <v>4</v>
      </c>
      <c r="AH201">
        <v>0</v>
      </c>
      <c r="AI201">
        <v>4</v>
      </c>
      <c r="AJ201">
        <v>2</v>
      </c>
      <c r="AK201">
        <v>4</v>
      </c>
      <c r="AL201">
        <v>0</v>
      </c>
      <c r="AM201">
        <v>2</v>
      </c>
      <c r="AN201">
        <v>5</v>
      </c>
      <c r="AO201">
        <v>6</v>
      </c>
      <c r="AP201">
        <v>4</v>
      </c>
      <c r="AQ201">
        <v>340</v>
      </c>
      <c r="AR201">
        <v>228</v>
      </c>
      <c r="AS201">
        <v>71</v>
      </c>
      <c r="AT201">
        <v>34</v>
      </c>
      <c r="AU201">
        <v>25</v>
      </c>
      <c r="AV201">
        <v>12</v>
      </c>
      <c r="AW201">
        <v>12</v>
      </c>
      <c r="AX201">
        <v>3</v>
      </c>
      <c r="AY201">
        <v>13</v>
      </c>
      <c r="AZ201">
        <v>2</v>
      </c>
      <c r="BA201">
        <v>30</v>
      </c>
      <c r="BB201">
        <v>1</v>
      </c>
      <c r="BC201">
        <v>3</v>
      </c>
      <c r="BD201">
        <v>5</v>
      </c>
      <c r="BE201">
        <v>8</v>
      </c>
      <c r="BF201">
        <v>9</v>
      </c>
      <c r="BG201">
        <v>228</v>
      </c>
      <c r="BH201">
        <v>30</v>
      </c>
      <c r="BI201">
        <v>9</v>
      </c>
      <c r="BJ201">
        <v>2</v>
      </c>
      <c r="BK201">
        <v>0</v>
      </c>
      <c r="BL201">
        <v>3</v>
      </c>
      <c r="BM201">
        <v>1</v>
      </c>
      <c r="BN201">
        <v>2</v>
      </c>
      <c r="BO201">
        <v>0</v>
      </c>
      <c r="BP201">
        <v>1</v>
      </c>
      <c r="BQ201">
        <v>11</v>
      </c>
      <c r="BR201">
        <v>1</v>
      </c>
      <c r="BS201">
        <v>0</v>
      </c>
      <c r="BT201">
        <v>30</v>
      </c>
      <c r="BU201">
        <v>64</v>
      </c>
      <c r="BV201">
        <v>44</v>
      </c>
      <c r="BW201">
        <v>3</v>
      </c>
      <c r="BX201">
        <v>2</v>
      </c>
      <c r="BY201">
        <v>1</v>
      </c>
      <c r="BZ201">
        <v>0</v>
      </c>
      <c r="CA201">
        <v>2</v>
      </c>
      <c r="CB201">
        <v>2</v>
      </c>
      <c r="CC201">
        <v>1</v>
      </c>
      <c r="CD201">
        <v>1</v>
      </c>
      <c r="CE201">
        <v>0</v>
      </c>
      <c r="CF201">
        <v>0</v>
      </c>
      <c r="CG201">
        <v>0</v>
      </c>
      <c r="CH201">
        <v>5</v>
      </c>
      <c r="CI201">
        <v>3</v>
      </c>
      <c r="CJ201">
        <v>64</v>
      </c>
      <c r="CK201">
        <v>32</v>
      </c>
      <c r="CL201">
        <v>6</v>
      </c>
      <c r="CM201">
        <v>4</v>
      </c>
      <c r="CN201">
        <v>1</v>
      </c>
      <c r="CO201">
        <v>0</v>
      </c>
      <c r="CP201">
        <v>5</v>
      </c>
      <c r="CQ201">
        <v>0</v>
      </c>
      <c r="CR201">
        <v>1</v>
      </c>
      <c r="CS201">
        <v>1</v>
      </c>
      <c r="CT201">
        <v>11</v>
      </c>
      <c r="CU201">
        <v>0</v>
      </c>
      <c r="CV201">
        <v>0</v>
      </c>
      <c r="CW201">
        <v>1</v>
      </c>
      <c r="CX201">
        <v>0</v>
      </c>
      <c r="CY201">
        <v>2</v>
      </c>
      <c r="CZ201">
        <v>32</v>
      </c>
      <c r="DA201">
        <v>57</v>
      </c>
      <c r="DB201">
        <v>24</v>
      </c>
      <c r="DC201">
        <v>8</v>
      </c>
      <c r="DD201">
        <v>5</v>
      </c>
      <c r="DE201">
        <v>1</v>
      </c>
      <c r="DF201">
        <v>2</v>
      </c>
      <c r="DG201">
        <v>1</v>
      </c>
      <c r="DH201">
        <v>1</v>
      </c>
      <c r="DI201">
        <v>13</v>
      </c>
      <c r="DJ201">
        <v>0</v>
      </c>
      <c r="DK201">
        <v>0</v>
      </c>
      <c r="DL201">
        <v>0</v>
      </c>
      <c r="DM201">
        <v>0</v>
      </c>
      <c r="DN201">
        <v>1</v>
      </c>
      <c r="DO201">
        <v>1</v>
      </c>
      <c r="DP201">
        <v>57</v>
      </c>
      <c r="DQ201">
        <v>134</v>
      </c>
      <c r="DR201">
        <v>31</v>
      </c>
      <c r="DS201">
        <v>8</v>
      </c>
      <c r="DT201">
        <v>3</v>
      </c>
      <c r="DU201">
        <v>29</v>
      </c>
      <c r="DV201">
        <v>2</v>
      </c>
      <c r="DW201">
        <v>5</v>
      </c>
      <c r="DX201">
        <v>5</v>
      </c>
      <c r="DY201">
        <v>0</v>
      </c>
      <c r="DZ201">
        <v>2</v>
      </c>
      <c r="EA201">
        <v>18</v>
      </c>
      <c r="EB201">
        <v>6</v>
      </c>
      <c r="EC201">
        <v>1</v>
      </c>
      <c r="ED201">
        <v>3</v>
      </c>
      <c r="EE201">
        <v>21</v>
      </c>
      <c r="EF201">
        <v>134</v>
      </c>
      <c r="EG201">
        <v>68</v>
      </c>
      <c r="EH201">
        <v>48</v>
      </c>
      <c r="EI201">
        <v>3</v>
      </c>
      <c r="EJ201">
        <v>2</v>
      </c>
      <c r="EK201">
        <v>2</v>
      </c>
      <c r="EL201">
        <v>1</v>
      </c>
      <c r="EM201">
        <v>0</v>
      </c>
      <c r="EN201">
        <v>1</v>
      </c>
      <c r="EO201">
        <v>0</v>
      </c>
      <c r="EP201">
        <v>1</v>
      </c>
      <c r="EQ201">
        <v>1</v>
      </c>
      <c r="ER201">
        <v>0</v>
      </c>
      <c r="ES201">
        <v>4</v>
      </c>
      <c r="ET201">
        <v>5</v>
      </c>
      <c r="EU201">
        <v>68</v>
      </c>
      <c r="EV201">
        <v>1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1</v>
      </c>
      <c r="FD201">
        <v>0</v>
      </c>
      <c r="FE201">
        <v>1</v>
      </c>
      <c r="FF201">
        <v>5</v>
      </c>
      <c r="FG201">
        <v>1</v>
      </c>
      <c r="FH201">
        <v>0</v>
      </c>
      <c r="FI201">
        <v>0</v>
      </c>
      <c r="FJ201">
        <v>1</v>
      </c>
      <c r="FK201">
        <v>0</v>
      </c>
      <c r="FL201">
        <v>0</v>
      </c>
      <c r="FM201">
        <v>0</v>
      </c>
      <c r="FN201">
        <v>0</v>
      </c>
      <c r="FO201">
        <v>1</v>
      </c>
      <c r="FP201">
        <v>0</v>
      </c>
      <c r="FQ201">
        <v>2</v>
      </c>
      <c r="FR201">
        <v>0</v>
      </c>
      <c r="FS201">
        <v>5</v>
      </c>
    </row>
    <row r="202" spans="1:175">
      <c r="A202" t="s">
        <v>412</v>
      </c>
      <c r="B202" t="s">
        <v>396</v>
      </c>
      <c r="C202" t="str">
        <f>"240701"</f>
        <v>240701</v>
      </c>
      <c r="D202" t="s">
        <v>411</v>
      </c>
      <c r="E202">
        <v>10</v>
      </c>
      <c r="F202">
        <v>1748</v>
      </c>
      <c r="G202">
        <v>1320</v>
      </c>
      <c r="H202">
        <v>380</v>
      </c>
      <c r="I202">
        <v>940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940</v>
      </c>
      <c r="T202">
        <v>0</v>
      </c>
      <c r="U202">
        <v>0</v>
      </c>
      <c r="V202">
        <v>940</v>
      </c>
      <c r="W202">
        <v>18</v>
      </c>
      <c r="X202">
        <v>12</v>
      </c>
      <c r="Y202">
        <v>6</v>
      </c>
      <c r="Z202">
        <v>0</v>
      </c>
      <c r="AA202">
        <v>922</v>
      </c>
      <c r="AB202">
        <v>324</v>
      </c>
      <c r="AC202">
        <v>44</v>
      </c>
      <c r="AD202">
        <v>10</v>
      </c>
      <c r="AE202">
        <v>3</v>
      </c>
      <c r="AF202">
        <v>254</v>
      </c>
      <c r="AG202">
        <v>3</v>
      </c>
      <c r="AH202">
        <v>2</v>
      </c>
      <c r="AI202">
        <v>0</v>
      </c>
      <c r="AJ202">
        <v>1</v>
      </c>
      <c r="AK202">
        <v>0</v>
      </c>
      <c r="AL202">
        <v>0</v>
      </c>
      <c r="AM202">
        <v>0</v>
      </c>
      <c r="AN202">
        <v>2</v>
      </c>
      <c r="AO202">
        <v>5</v>
      </c>
      <c r="AP202">
        <v>0</v>
      </c>
      <c r="AQ202">
        <v>324</v>
      </c>
      <c r="AR202">
        <v>244</v>
      </c>
      <c r="AS202">
        <v>79</v>
      </c>
      <c r="AT202">
        <v>41</v>
      </c>
      <c r="AU202">
        <v>17</v>
      </c>
      <c r="AV202">
        <v>19</v>
      </c>
      <c r="AW202">
        <v>11</v>
      </c>
      <c r="AX202">
        <v>2</v>
      </c>
      <c r="AY202">
        <v>4</v>
      </c>
      <c r="AZ202">
        <v>3</v>
      </c>
      <c r="BA202">
        <v>39</v>
      </c>
      <c r="BB202">
        <v>0</v>
      </c>
      <c r="BC202">
        <v>6</v>
      </c>
      <c r="BD202">
        <v>9</v>
      </c>
      <c r="BE202">
        <v>9</v>
      </c>
      <c r="BF202">
        <v>5</v>
      </c>
      <c r="BG202">
        <v>244</v>
      </c>
      <c r="BH202">
        <v>34</v>
      </c>
      <c r="BI202">
        <v>9</v>
      </c>
      <c r="BJ202">
        <v>3</v>
      </c>
      <c r="BK202">
        <v>1</v>
      </c>
      <c r="BL202">
        <v>0</v>
      </c>
      <c r="BM202">
        <v>2</v>
      </c>
      <c r="BN202">
        <v>1</v>
      </c>
      <c r="BO202">
        <v>1</v>
      </c>
      <c r="BP202">
        <v>1</v>
      </c>
      <c r="BQ202">
        <v>15</v>
      </c>
      <c r="BR202">
        <v>0</v>
      </c>
      <c r="BS202">
        <v>1</v>
      </c>
      <c r="BT202">
        <v>34</v>
      </c>
      <c r="BU202">
        <v>52</v>
      </c>
      <c r="BV202">
        <v>25</v>
      </c>
      <c r="BW202">
        <v>6</v>
      </c>
      <c r="BX202">
        <v>1</v>
      </c>
      <c r="BY202">
        <v>5</v>
      </c>
      <c r="BZ202">
        <v>1</v>
      </c>
      <c r="CA202">
        <v>1</v>
      </c>
      <c r="CB202">
        <v>0</v>
      </c>
      <c r="CC202">
        <v>1</v>
      </c>
      <c r="CD202">
        <v>1</v>
      </c>
      <c r="CE202">
        <v>6</v>
      </c>
      <c r="CF202">
        <v>1</v>
      </c>
      <c r="CG202">
        <v>1</v>
      </c>
      <c r="CH202">
        <v>2</v>
      </c>
      <c r="CI202">
        <v>1</v>
      </c>
      <c r="CJ202">
        <v>52</v>
      </c>
      <c r="CK202">
        <v>19</v>
      </c>
      <c r="CL202">
        <v>3</v>
      </c>
      <c r="CM202">
        <v>0</v>
      </c>
      <c r="CN202">
        <v>0</v>
      </c>
      <c r="CO202">
        <v>0</v>
      </c>
      <c r="CP202">
        <v>3</v>
      </c>
      <c r="CQ202">
        <v>1</v>
      </c>
      <c r="CR202">
        <v>0</v>
      </c>
      <c r="CS202">
        <v>1</v>
      </c>
      <c r="CT202">
        <v>9</v>
      </c>
      <c r="CU202">
        <v>0</v>
      </c>
      <c r="CV202">
        <v>0</v>
      </c>
      <c r="CW202">
        <v>1</v>
      </c>
      <c r="CX202">
        <v>1</v>
      </c>
      <c r="CY202">
        <v>0</v>
      </c>
      <c r="CZ202">
        <v>19</v>
      </c>
      <c r="DA202">
        <v>76</v>
      </c>
      <c r="DB202">
        <v>35</v>
      </c>
      <c r="DC202">
        <v>10</v>
      </c>
      <c r="DD202">
        <v>3</v>
      </c>
      <c r="DE202">
        <v>1</v>
      </c>
      <c r="DF202">
        <v>0</v>
      </c>
      <c r="DG202">
        <v>1</v>
      </c>
      <c r="DH202">
        <v>4</v>
      </c>
      <c r="DI202">
        <v>13</v>
      </c>
      <c r="DJ202">
        <v>0</v>
      </c>
      <c r="DK202">
        <v>1</v>
      </c>
      <c r="DL202">
        <v>0</v>
      </c>
      <c r="DM202">
        <v>1</v>
      </c>
      <c r="DN202">
        <v>3</v>
      </c>
      <c r="DO202">
        <v>4</v>
      </c>
      <c r="DP202">
        <v>76</v>
      </c>
      <c r="DQ202">
        <v>97</v>
      </c>
      <c r="DR202">
        <v>21</v>
      </c>
      <c r="DS202">
        <v>5</v>
      </c>
      <c r="DT202">
        <v>5</v>
      </c>
      <c r="DU202">
        <v>43</v>
      </c>
      <c r="DV202">
        <v>2</v>
      </c>
      <c r="DW202">
        <v>1</v>
      </c>
      <c r="DX202">
        <v>3</v>
      </c>
      <c r="DY202">
        <v>2</v>
      </c>
      <c r="DZ202">
        <v>0</v>
      </c>
      <c r="EA202">
        <v>6</v>
      </c>
      <c r="EB202">
        <v>1</v>
      </c>
      <c r="EC202">
        <v>0</v>
      </c>
      <c r="ED202">
        <v>0</v>
      </c>
      <c r="EE202">
        <v>8</v>
      </c>
      <c r="EF202">
        <v>97</v>
      </c>
      <c r="EG202">
        <v>68</v>
      </c>
      <c r="EH202">
        <v>29</v>
      </c>
      <c r="EI202">
        <v>9</v>
      </c>
      <c r="EJ202">
        <v>4</v>
      </c>
      <c r="EK202">
        <v>1</v>
      </c>
      <c r="EL202">
        <v>1</v>
      </c>
      <c r="EM202">
        <v>3</v>
      </c>
      <c r="EN202">
        <v>6</v>
      </c>
      <c r="EO202">
        <v>2</v>
      </c>
      <c r="EP202">
        <v>1</v>
      </c>
      <c r="EQ202">
        <v>2</v>
      </c>
      <c r="ER202">
        <v>2</v>
      </c>
      <c r="ES202">
        <v>2</v>
      </c>
      <c r="ET202">
        <v>6</v>
      </c>
      <c r="EU202">
        <v>68</v>
      </c>
      <c r="EV202">
        <v>6</v>
      </c>
      <c r="EW202">
        <v>4</v>
      </c>
      <c r="EX202">
        <v>1</v>
      </c>
      <c r="EY202">
        <v>0</v>
      </c>
      <c r="EZ202">
        <v>1</v>
      </c>
      <c r="FA202">
        <v>0</v>
      </c>
      <c r="FB202">
        <v>0</v>
      </c>
      <c r="FC202">
        <v>0</v>
      </c>
      <c r="FD202">
        <v>0</v>
      </c>
      <c r="FE202">
        <v>6</v>
      </c>
      <c r="FF202">
        <v>2</v>
      </c>
      <c r="FG202">
        <v>0</v>
      </c>
      <c r="FH202">
        <v>0</v>
      </c>
      <c r="FI202">
        <v>1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1</v>
      </c>
      <c r="FR202">
        <v>0</v>
      </c>
      <c r="FS202">
        <v>2</v>
      </c>
    </row>
    <row r="203" spans="1:175">
      <c r="A203" t="s">
        <v>410</v>
      </c>
      <c r="B203" t="s">
        <v>396</v>
      </c>
      <c r="C203" t="str">
        <f>"240701"</f>
        <v>240701</v>
      </c>
      <c r="D203" t="s">
        <v>409</v>
      </c>
      <c r="E203">
        <v>11</v>
      </c>
      <c r="F203">
        <v>777</v>
      </c>
      <c r="G203">
        <v>589</v>
      </c>
      <c r="H203">
        <v>156</v>
      </c>
      <c r="I203">
        <v>433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433</v>
      </c>
      <c r="T203">
        <v>0</v>
      </c>
      <c r="U203">
        <v>0</v>
      </c>
      <c r="V203">
        <v>433</v>
      </c>
      <c r="W203">
        <v>7</v>
      </c>
      <c r="X203">
        <v>7</v>
      </c>
      <c r="Y203">
        <v>0</v>
      </c>
      <c r="Z203">
        <v>0</v>
      </c>
      <c r="AA203">
        <v>426</v>
      </c>
      <c r="AB203">
        <v>155</v>
      </c>
      <c r="AC203">
        <v>16</v>
      </c>
      <c r="AD203">
        <v>3</v>
      </c>
      <c r="AE203">
        <v>0</v>
      </c>
      <c r="AF203">
        <v>122</v>
      </c>
      <c r="AG203">
        <v>2</v>
      </c>
      <c r="AH203">
        <v>0</v>
      </c>
      <c r="AI203">
        <v>1</v>
      </c>
      <c r="AJ203">
        <v>3</v>
      </c>
      <c r="AK203">
        <v>0</v>
      </c>
      <c r="AL203">
        <v>0</v>
      </c>
      <c r="AM203">
        <v>0</v>
      </c>
      <c r="AN203">
        <v>1</v>
      </c>
      <c r="AO203">
        <v>7</v>
      </c>
      <c r="AP203">
        <v>0</v>
      </c>
      <c r="AQ203">
        <v>155</v>
      </c>
      <c r="AR203">
        <v>87</v>
      </c>
      <c r="AS203">
        <v>28</v>
      </c>
      <c r="AT203">
        <v>10</v>
      </c>
      <c r="AU203">
        <v>9</v>
      </c>
      <c r="AV203">
        <v>3</v>
      </c>
      <c r="AW203">
        <v>6</v>
      </c>
      <c r="AX203">
        <v>0</v>
      </c>
      <c r="AY203">
        <v>7</v>
      </c>
      <c r="AZ203">
        <v>2</v>
      </c>
      <c r="BA203">
        <v>12</v>
      </c>
      <c r="BB203">
        <v>1</v>
      </c>
      <c r="BC203">
        <v>0</v>
      </c>
      <c r="BD203">
        <v>6</v>
      </c>
      <c r="BE203">
        <v>2</v>
      </c>
      <c r="BF203">
        <v>1</v>
      </c>
      <c r="BG203">
        <v>87</v>
      </c>
      <c r="BH203">
        <v>20</v>
      </c>
      <c r="BI203">
        <v>7</v>
      </c>
      <c r="BJ203">
        <v>2</v>
      </c>
      <c r="BK203">
        <v>1</v>
      </c>
      <c r="BL203">
        <v>2</v>
      </c>
      <c r="BM203">
        <v>1</v>
      </c>
      <c r="BN203">
        <v>1</v>
      </c>
      <c r="BO203">
        <v>1</v>
      </c>
      <c r="BP203">
        <v>0</v>
      </c>
      <c r="BQ203">
        <v>4</v>
      </c>
      <c r="BR203">
        <v>1</v>
      </c>
      <c r="BS203">
        <v>0</v>
      </c>
      <c r="BT203">
        <v>20</v>
      </c>
      <c r="BU203">
        <v>21</v>
      </c>
      <c r="BV203">
        <v>9</v>
      </c>
      <c r="BW203">
        <v>2</v>
      </c>
      <c r="BX203">
        <v>1</v>
      </c>
      <c r="BY203">
        <v>0</v>
      </c>
      <c r="BZ203">
        <v>1</v>
      </c>
      <c r="CA203">
        <v>0</v>
      </c>
      <c r="CB203">
        <v>2</v>
      </c>
      <c r="CC203">
        <v>1</v>
      </c>
      <c r="CD203">
        <v>1</v>
      </c>
      <c r="CE203">
        <v>1</v>
      </c>
      <c r="CF203">
        <v>1</v>
      </c>
      <c r="CG203">
        <v>0</v>
      </c>
      <c r="CH203">
        <v>2</v>
      </c>
      <c r="CI203">
        <v>0</v>
      </c>
      <c r="CJ203">
        <v>21</v>
      </c>
      <c r="CK203">
        <v>8</v>
      </c>
      <c r="CL203">
        <v>2</v>
      </c>
      <c r="CM203">
        <v>0</v>
      </c>
      <c r="CN203">
        <v>0</v>
      </c>
      <c r="CO203">
        <v>0</v>
      </c>
      <c r="CP203">
        <v>1</v>
      </c>
      <c r="CQ203">
        <v>0</v>
      </c>
      <c r="CR203">
        <v>0</v>
      </c>
      <c r="CS203">
        <v>0</v>
      </c>
      <c r="CT203">
        <v>4</v>
      </c>
      <c r="CU203">
        <v>0</v>
      </c>
      <c r="CV203">
        <v>0</v>
      </c>
      <c r="CW203">
        <v>0</v>
      </c>
      <c r="CX203">
        <v>0</v>
      </c>
      <c r="CY203">
        <v>1</v>
      </c>
      <c r="CZ203">
        <v>8</v>
      </c>
      <c r="DA203">
        <v>20</v>
      </c>
      <c r="DB203">
        <v>8</v>
      </c>
      <c r="DC203">
        <v>6</v>
      </c>
      <c r="DD203">
        <v>0</v>
      </c>
      <c r="DE203">
        <v>0</v>
      </c>
      <c r="DF203">
        <v>0</v>
      </c>
      <c r="DG203">
        <v>0</v>
      </c>
      <c r="DH203">
        <v>1</v>
      </c>
      <c r="DI203">
        <v>3</v>
      </c>
      <c r="DJ203">
        <v>0</v>
      </c>
      <c r="DK203">
        <v>1</v>
      </c>
      <c r="DL203">
        <v>0</v>
      </c>
      <c r="DM203">
        <v>0</v>
      </c>
      <c r="DN203">
        <v>0</v>
      </c>
      <c r="DO203">
        <v>1</v>
      </c>
      <c r="DP203">
        <v>20</v>
      </c>
      <c r="DQ203">
        <v>82</v>
      </c>
      <c r="DR203">
        <v>13</v>
      </c>
      <c r="DS203">
        <v>3</v>
      </c>
      <c r="DT203">
        <v>1</v>
      </c>
      <c r="DU203">
        <v>54</v>
      </c>
      <c r="DV203">
        <v>1</v>
      </c>
      <c r="DW203">
        <v>3</v>
      </c>
      <c r="DX203">
        <v>0</v>
      </c>
      <c r="DY203">
        <v>2</v>
      </c>
      <c r="DZ203">
        <v>0</v>
      </c>
      <c r="EA203">
        <v>2</v>
      </c>
      <c r="EB203">
        <v>0</v>
      </c>
      <c r="EC203">
        <v>1</v>
      </c>
      <c r="ED203">
        <v>0</v>
      </c>
      <c r="EE203">
        <v>2</v>
      </c>
      <c r="EF203">
        <v>82</v>
      </c>
      <c r="EG203">
        <v>29</v>
      </c>
      <c r="EH203">
        <v>16</v>
      </c>
      <c r="EI203">
        <v>2</v>
      </c>
      <c r="EJ203">
        <v>1</v>
      </c>
      <c r="EK203">
        <v>1</v>
      </c>
      <c r="EL203">
        <v>0</v>
      </c>
      <c r="EM203">
        <v>1</v>
      </c>
      <c r="EN203">
        <v>1</v>
      </c>
      <c r="EO203">
        <v>0</v>
      </c>
      <c r="EP203">
        <v>3</v>
      </c>
      <c r="EQ203">
        <v>1</v>
      </c>
      <c r="ER203">
        <v>2</v>
      </c>
      <c r="ES203">
        <v>0</v>
      </c>
      <c r="ET203">
        <v>1</v>
      </c>
      <c r="EU203">
        <v>29</v>
      </c>
      <c r="EV203">
        <v>1</v>
      </c>
      <c r="EW203">
        <v>1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1</v>
      </c>
      <c r="FF203">
        <v>3</v>
      </c>
      <c r="FG203">
        <v>0</v>
      </c>
      <c r="FH203">
        <v>0</v>
      </c>
      <c r="FI203">
        <v>1</v>
      </c>
      <c r="FJ203">
        <v>0</v>
      </c>
      <c r="FK203">
        <v>0</v>
      </c>
      <c r="FL203">
        <v>1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1</v>
      </c>
      <c r="FS203">
        <v>3</v>
      </c>
    </row>
    <row r="204" spans="1:175">
      <c r="A204" t="s">
        <v>408</v>
      </c>
      <c r="B204" t="s">
        <v>396</v>
      </c>
      <c r="C204" t="str">
        <f>"240701"</f>
        <v>240701</v>
      </c>
      <c r="D204" t="s">
        <v>407</v>
      </c>
      <c r="E204">
        <v>12</v>
      </c>
      <c r="F204">
        <v>1824</v>
      </c>
      <c r="G204">
        <v>1390</v>
      </c>
      <c r="H204">
        <v>455</v>
      </c>
      <c r="I204">
        <v>934</v>
      </c>
      <c r="J204">
        <v>0</v>
      </c>
      <c r="K204">
        <v>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935</v>
      </c>
      <c r="T204">
        <v>0</v>
      </c>
      <c r="U204">
        <v>1</v>
      </c>
      <c r="V204">
        <v>934</v>
      </c>
      <c r="W204">
        <v>20</v>
      </c>
      <c r="X204">
        <v>6</v>
      </c>
      <c r="Y204">
        <v>10</v>
      </c>
      <c r="Z204">
        <v>0</v>
      </c>
      <c r="AA204">
        <v>914</v>
      </c>
      <c r="AB204">
        <v>348</v>
      </c>
      <c r="AC204">
        <v>33</v>
      </c>
      <c r="AD204">
        <v>5</v>
      </c>
      <c r="AE204">
        <v>4</v>
      </c>
      <c r="AF204">
        <v>285</v>
      </c>
      <c r="AG204">
        <v>0</v>
      </c>
      <c r="AH204">
        <v>1</v>
      </c>
      <c r="AI204">
        <v>1</v>
      </c>
      <c r="AJ204">
        <v>4</v>
      </c>
      <c r="AK204">
        <v>0</v>
      </c>
      <c r="AL204">
        <v>1</v>
      </c>
      <c r="AM204">
        <v>2</v>
      </c>
      <c r="AN204">
        <v>1</v>
      </c>
      <c r="AO204">
        <v>8</v>
      </c>
      <c r="AP204">
        <v>3</v>
      </c>
      <c r="AQ204">
        <v>348</v>
      </c>
      <c r="AR204">
        <v>207</v>
      </c>
      <c r="AS204">
        <v>77</v>
      </c>
      <c r="AT204">
        <v>53</v>
      </c>
      <c r="AU204">
        <v>16</v>
      </c>
      <c r="AV204">
        <v>10</v>
      </c>
      <c r="AW204">
        <v>13</v>
      </c>
      <c r="AX204">
        <v>0</v>
      </c>
      <c r="AY204">
        <v>8</v>
      </c>
      <c r="AZ204">
        <v>0</v>
      </c>
      <c r="BA204">
        <v>23</v>
      </c>
      <c r="BB204">
        <v>0</v>
      </c>
      <c r="BC204">
        <v>1</v>
      </c>
      <c r="BD204">
        <v>0</v>
      </c>
      <c r="BE204">
        <v>3</v>
      </c>
      <c r="BF204">
        <v>3</v>
      </c>
      <c r="BG204">
        <v>207</v>
      </c>
      <c r="BH204">
        <v>22</v>
      </c>
      <c r="BI204">
        <v>8</v>
      </c>
      <c r="BJ204">
        <v>4</v>
      </c>
      <c r="BK204">
        <v>0</v>
      </c>
      <c r="BL204">
        <v>3</v>
      </c>
      <c r="BM204">
        <v>0</v>
      </c>
      <c r="BN204">
        <v>1</v>
      </c>
      <c r="BO204">
        <v>0</v>
      </c>
      <c r="BP204">
        <v>2</v>
      </c>
      <c r="BQ204">
        <v>3</v>
      </c>
      <c r="BR204">
        <v>0</v>
      </c>
      <c r="BS204">
        <v>1</v>
      </c>
      <c r="BT204">
        <v>22</v>
      </c>
      <c r="BU204">
        <v>37</v>
      </c>
      <c r="BV204">
        <v>21</v>
      </c>
      <c r="BW204">
        <v>4</v>
      </c>
      <c r="BX204">
        <v>3</v>
      </c>
      <c r="BY204">
        <v>0</v>
      </c>
      <c r="BZ204">
        <v>0</v>
      </c>
      <c r="CA204">
        <v>0</v>
      </c>
      <c r="CB204">
        <v>1</v>
      </c>
      <c r="CC204">
        <v>0</v>
      </c>
      <c r="CD204">
        <v>0</v>
      </c>
      <c r="CE204">
        <v>5</v>
      </c>
      <c r="CF204">
        <v>0</v>
      </c>
      <c r="CG204">
        <v>1</v>
      </c>
      <c r="CH204">
        <v>2</v>
      </c>
      <c r="CI204">
        <v>0</v>
      </c>
      <c r="CJ204">
        <v>37</v>
      </c>
      <c r="CK204">
        <v>16</v>
      </c>
      <c r="CL204">
        <v>8</v>
      </c>
      <c r="CM204">
        <v>0</v>
      </c>
      <c r="CN204">
        <v>0</v>
      </c>
      <c r="CO204">
        <v>4</v>
      </c>
      <c r="CP204">
        <v>0</v>
      </c>
      <c r="CQ204">
        <v>0</v>
      </c>
      <c r="CR204">
        <v>0</v>
      </c>
      <c r="CS204">
        <v>0</v>
      </c>
      <c r="CT204">
        <v>2</v>
      </c>
      <c r="CU204">
        <v>0</v>
      </c>
      <c r="CV204">
        <v>1</v>
      </c>
      <c r="CW204">
        <v>1</v>
      </c>
      <c r="CX204">
        <v>0</v>
      </c>
      <c r="CY204">
        <v>0</v>
      </c>
      <c r="CZ204">
        <v>16</v>
      </c>
      <c r="DA204">
        <v>46</v>
      </c>
      <c r="DB204">
        <v>22</v>
      </c>
      <c r="DC204">
        <v>11</v>
      </c>
      <c r="DD204">
        <v>4</v>
      </c>
      <c r="DE204">
        <v>1</v>
      </c>
      <c r="DF204">
        <v>1</v>
      </c>
      <c r="DG204">
        <v>0</v>
      </c>
      <c r="DH204">
        <v>2</v>
      </c>
      <c r="DI204">
        <v>3</v>
      </c>
      <c r="DJ204">
        <v>0</v>
      </c>
      <c r="DK204">
        <v>0</v>
      </c>
      <c r="DL204">
        <v>0</v>
      </c>
      <c r="DM204">
        <v>0</v>
      </c>
      <c r="DN204">
        <v>1</v>
      </c>
      <c r="DO204">
        <v>1</v>
      </c>
      <c r="DP204">
        <v>46</v>
      </c>
      <c r="DQ204">
        <v>149</v>
      </c>
      <c r="DR204">
        <v>31</v>
      </c>
      <c r="DS204">
        <v>7</v>
      </c>
      <c r="DT204">
        <v>10</v>
      </c>
      <c r="DU204">
        <v>60</v>
      </c>
      <c r="DV204">
        <v>0</v>
      </c>
      <c r="DW204">
        <v>5</v>
      </c>
      <c r="DX204">
        <v>4</v>
      </c>
      <c r="DY204">
        <v>0</v>
      </c>
      <c r="DZ204">
        <v>3</v>
      </c>
      <c r="EA204">
        <v>9</v>
      </c>
      <c r="EB204">
        <v>6</v>
      </c>
      <c r="EC204">
        <v>0</v>
      </c>
      <c r="ED204">
        <v>3</v>
      </c>
      <c r="EE204">
        <v>11</v>
      </c>
      <c r="EF204">
        <v>149</v>
      </c>
      <c r="EG204">
        <v>82</v>
      </c>
      <c r="EH204">
        <v>48</v>
      </c>
      <c r="EI204">
        <v>8</v>
      </c>
      <c r="EJ204">
        <v>3</v>
      </c>
      <c r="EK204">
        <v>3</v>
      </c>
      <c r="EL204">
        <v>6</v>
      </c>
      <c r="EM204">
        <v>5</v>
      </c>
      <c r="EN204">
        <v>2</v>
      </c>
      <c r="EO204">
        <v>0</v>
      </c>
      <c r="EP204">
        <v>2</v>
      </c>
      <c r="EQ204">
        <v>0</v>
      </c>
      <c r="ER204">
        <v>0</v>
      </c>
      <c r="ES204">
        <v>2</v>
      </c>
      <c r="ET204">
        <v>3</v>
      </c>
      <c r="EU204">
        <v>82</v>
      </c>
      <c r="EV204">
        <v>2</v>
      </c>
      <c r="EW204">
        <v>2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2</v>
      </c>
      <c r="FF204">
        <v>5</v>
      </c>
      <c r="FG204">
        <v>3</v>
      </c>
      <c r="FH204">
        <v>0</v>
      </c>
      <c r="FI204">
        <v>1</v>
      </c>
      <c r="FJ204">
        <v>0</v>
      </c>
      <c r="FK204">
        <v>1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5</v>
      </c>
    </row>
    <row r="205" spans="1:175">
      <c r="A205" t="s">
        <v>406</v>
      </c>
      <c r="B205" t="s">
        <v>396</v>
      </c>
      <c r="C205" t="str">
        <f>"240701"</f>
        <v>240701</v>
      </c>
      <c r="D205" t="s">
        <v>405</v>
      </c>
      <c r="E205">
        <v>13</v>
      </c>
      <c r="F205">
        <v>1815</v>
      </c>
      <c r="G205">
        <v>1370</v>
      </c>
      <c r="H205">
        <v>297</v>
      </c>
      <c r="I205">
        <v>1073</v>
      </c>
      <c r="J205">
        <v>0</v>
      </c>
      <c r="K205">
        <v>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1073</v>
      </c>
      <c r="T205">
        <v>0</v>
      </c>
      <c r="U205">
        <v>0</v>
      </c>
      <c r="V205">
        <v>1073</v>
      </c>
      <c r="W205">
        <v>18</v>
      </c>
      <c r="X205">
        <v>12</v>
      </c>
      <c r="Y205">
        <v>6</v>
      </c>
      <c r="Z205">
        <v>0</v>
      </c>
      <c r="AA205">
        <v>1055</v>
      </c>
      <c r="AB205">
        <v>390</v>
      </c>
      <c r="AC205">
        <v>40</v>
      </c>
      <c r="AD205">
        <v>12</v>
      </c>
      <c r="AE205">
        <v>6</v>
      </c>
      <c r="AF205">
        <v>294</v>
      </c>
      <c r="AG205">
        <v>7</v>
      </c>
      <c r="AH205">
        <v>6</v>
      </c>
      <c r="AI205">
        <v>5</v>
      </c>
      <c r="AJ205">
        <v>1</v>
      </c>
      <c r="AK205">
        <v>2</v>
      </c>
      <c r="AL205">
        <v>1</v>
      </c>
      <c r="AM205">
        <v>1</v>
      </c>
      <c r="AN205">
        <v>5</v>
      </c>
      <c r="AO205">
        <v>5</v>
      </c>
      <c r="AP205">
        <v>5</v>
      </c>
      <c r="AQ205">
        <v>390</v>
      </c>
      <c r="AR205">
        <v>242</v>
      </c>
      <c r="AS205">
        <v>83</v>
      </c>
      <c r="AT205">
        <v>45</v>
      </c>
      <c r="AU205">
        <v>29</v>
      </c>
      <c r="AV205">
        <v>18</v>
      </c>
      <c r="AW205">
        <v>4</v>
      </c>
      <c r="AX205">
        <v>0</v>
      </c>
      <c r="AY205">
        <v>10</v>
      </c>
      <c r="AZ205">
        <v>5</v>
      </c>
      <c r="BA205">
        <v>28</v>
      </c>
      <c r="BB205">
        <v>0</v>
      </c>
      <c r="BC205">
        <v>1</v>
      </c>
      <c r="BD205">
        <v>2</v>
      </c>
      <c r="BE205">
        <v>9</v>
      </c>
      <c r="BF205">
        <v>8</v>
      </c>
      <c r="BG205">
        <v>242</v>
      </c>
      <c r="BH205">
        <v>30</v>
      </c>
      <c r="BI205">
        <v>12</v>
      </c>
      <c r="BJ205">
        <v>4</v>
      </c>
      <c r="BK205">
        <v>0</v>
      </c>
      <c r="BL205">
        <v>5</v>
      </c>
      <c r="BM205">
        <v>0</v>
      </c>
      <c r="BN205">
        <v>1</v>
      </c>
      <c r="BO205">
        <v>1</v>
      </c>
      <c r="BP205">
        <v>2</v>
      </c>
      <c r="BQ205">
        <v>4</v>
      </c>
      <c r="BR205">
        <v>0</v>
      </c>
      <c r="BS205">
        <v>1</v>
      </c>
      <c r="BT205">
        <v>30</v>
      </c>
      <c r="BU205">
        <v>47</v>
      </c>
      <c r="BV205">
        <v>18</v>
      </c>
      <c r="BW205">
        <v>4</v>
      </c>
      <c r="BX205">
        <v>1</v>
      </c>
      <c r="BY205">
        <v>1</v>
      </c>
      <c r="BZ205">
        <v>2</v>
      </c>
      <c r="CA205">
        <v>0</v>
      </c>
      <c r="CB205">
        <v>0</v>
      </c>
      <c r="CC205">
        <v>0</v>
      </c>
      <c r="CD205">
        <v>6</v>
      </c>
      <c r="CE205">
        <v>6</v>
      </c>
      <c r="CF205">
        <v>1</v>
      </c>
      <c r="CG205">
        <v>2</v>
      </c>
      <c r="CH205">
        <v>2</v>
      </c>
      <c r="CI205">
        <v>4</v>
      </c>
      <c r="CJ205">
        <v>47</v>
      </c>
      <c r="CK205">
        <v>30</v>
      </c>
      <c r="CL205">
        <v>5</v>
      </c>
      <c r="CM205">
        <v>6</v>
      </c>
      <c r="CN205">
        <v>0</v>
      </c>
      <c r="CO205">
        <v>0</v>
      </c>
      <c r="CP205">
        <v>11</v>
      </c>
      <c r="CQ205">
        <v>1</v>
      </c>
      <c r="CR205">
        <v>0</v>
      </c>
      <c r="CS205">
        <v>2</v>
      </c>
      <c r="CT205">
        <v>4</v>
      </c>
      <c r="CU205">
        <v>0</v>
      </c>
      <c r="CV205">
        <v>0</v>
      </c>
      <c r="CW205">
        <v>0</v>
      </c>
      <c r="CX205">
        <v>0</v>
      </c>
      <c r="CY205">
        <v>1</v>
      </c>
      <c r="CZ205">
        <v>30</v>
      </c>
      <c r="DA205">
        <v>45</v>
      </c>
      <c r="DB205">
        <v>20</v>
      </c>
      <c r="DC205">
        <v>2</v>
      </c>
      <c r="DD205">
        <v>5</v>
      </c>
      <c r="DE205">
        <v>2</v>
      </c>
      <c r="DF205">
        <v>2</v>
      </c>
      <c r="DG205">
        <v>0</v>
      </c>
      <c r="DH205">
        <v>1</v>
      </c>
      <c r="DI205">
        <v>9</v>
      </c>
      <c r="DJ205">
        <v>2</v>
      </c>
      <c r="DK205">
        <v>0</v>
      </c>
      <c r="DL205">
        <v>0</v>
      </c>
      <c r="DM205">
        <v>1</v>
      </c>
      <c r="DN205">
        <v>0</v>
      </c>
      <c r="DO205">
        <v>1</v>
      </c>
      <c r="DP205">
        <v>45</v>
      </c>
      <c r="DQ205">
        <v>169</v>
      </c>
      <c r="DR205">
        <v>29</v>
      </c>
      <c r="DS205">
        <v>8</v>
      </c>
      <c r="DT205">
        <v>4</v>
      </c>
      <c r="DU205">
        <v>69</v>
      </c>
      <c r="DV205">
        <v>1</v>
      </c>
      <c r="DW205">
        <v>6</v>
      </c>
      <c r="DX205">
        <v>5</v>
      </c>
      <c r="DY205">
        <v>1</v>
      </c>
      <c r="DZ205">
        <v>3</v>
      </c>
      <c r="EA205">
        <v>12</v>
      </c>
      <c r="EB205">
        <v>10</v>
      </c>
      <c r="EC205">
        <v>4</v>
      </c>
      <c r="ED205">
        <v>0</v>
      </c>
      <c r="EE205">
        <v>17</v>
      </c>
      <c r="EF205">
        <v>169</v>
      </c>
      <c r="EG205">
        <v>91</v>
      </c>
      <c r="EH205">
        <v>50</v>
      </c>
      <c r="EI205">
        <v>9</v>
      </c>
      <c r="EJ205">
        <v>6</v>
      </c>
      <c r="EK205">
        <v>4</v>
      </c>
      <c r="EL205">
        <v>4</v>
      </c>
      <c r="EM205">
        <v>3</v>
      </c>
      <c r="EN205">
        <v>0</v>
      </c>
      <c r="EO205">
        <v>4</v>
      </c>
      <c r="EP205">
        <v>3</v>
      </c>
      <c r="EQ205">
        <v>0</v>
      </c>
      <c r="ER205">
        <v>3</v>
      </c>
      <c r="ES205">
        <v>1</v>
      </c>
      <c r="ET205">
        <v>4</v>
      </c>
      <c r="EU205">
        <v>91</v>
      </c>
      <c r="EV205">
        <v>9</v>
      </c>
      <c r="EW205">
        <v>8</v>
      </c>
      <c r="EX205">
        <v>1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9</v>
      </c>
      <c r="FF205">
        <v>2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1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1</v>
      </c>
      <c r="FS205">
        <v>2</v>
      </c>
    </row>
    <row r="206" spans="1:175">
      <c r="A206" t="s">
        <v>404</v>
      </c>
      <c r="B206" t="s">
        <v>396</v>
      </c>
      <c r="C206" t="str">
        <f>"240701"</f>
        <v>240701</v>
      </c>
      <c r="D206" t="s">
        <v>403</v>
      </c>
      <c r="E206">
        <v>14</v>
      </c>
      <c r="F206">
        <v>177</v>
      </c>
      <c r="G206">
        <v>200</v>
      </c>
      <c r="H206">
        <v>140</v>
      </c>
      <c r="I206">
        <v>60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60</v>
      </c>
      <c r="T206">
        <v>0</v>
      </c>
      <c r="U206">
        <v>0</v>
      </c>
      <c r="V206">
        <v>60</v>
      </c>
      <c r="W206">
        <v>7</v>
      </c>
      <c r="X206">
        <v>5</v>
      </c>
      <c r="Y206">
        <v>2</v>
      </c>
      <c r="Z206">
        <v>0</v>
      </c>
      <c r="AA206">
        <v>53</v>
      </c>
      <c r="AB206">
        <v>22</v>
      </c>
      <c r="AC206">
        <v>8</v>
      </c>
      <c r="AD206">
        <v>2</v>
      </c>
      <c r="AE206">
        <v>1</v>
      </c>
      <c r="AF206">
        <v>4</v>
      </c>
      <c r="AG206">
        <v>0</v>
      </c>
      <c r="AH206">
        <v>1</v>
      </c>
      <c r="AI206">
        <v>0</v>
      </c>
      <c r="AJ206">
        <v>1</v>
      </c>
      <c r="AK206">
        <v>2</v>
      </c>
      <c r="AL206">
        <v>1</v>
      </c>
      <c r="AM206">
        <v>0</v>
      </c>
      <c r="AN206">
        <v>0</v>
      </c>
      <c r="AO206">
        <v>0</v>
      </c>
      <c r="AP206">
        <v>2</v>
      </c>
      <c r="AQ206">
        <v>22</v>
      </c>
      <c r="AR206">
        <v>10</v>
      </c>
      <c r="AS206">
        <v>2</v>
      </c>
      <c r="AT206">
        <v>2</v>
      </c>
      <c r="AU206">
        <v>0</v>
      </c>
      <c r="AV206">
        <v>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0</v>
      </c>
      <c r="BD206">
        <v>0</v>
      </c>
      <c r="BE206">
        <v>0</v>
      </c>
      <c r="BF206">
        <v>1</v>
      </c>
      <c r="BG206">
        <v>10</v>
      </c>
      <c r="BH206">
        <v>3</v>
      </c>
      <c r="BI206">
        <v>1</v>
      </c>
      <c r="BJ206">
        <v>1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</v>
      </c>
      <c r="BR206">
        <v>0</v>
      </c>
      <c r="BS206">
        <v>0</v>
      </c>
      <c r="BT206">
        <v>3</v>
      </c>
      <c r="BU206">
        <v>2</v>
      </c>
      <c r="BV206">
        <v>0</v>
      </c>
      <c r="BW206">
        <v>1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1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2</v>
      </c>
      <c r="CK206">
        <v>5</v>
      </c>
      <c r="CL206">
        <v>3</v>
      </c>
      <c r="CM206">
        <v>0</v>
      </c>
      <c r="CN206">
        <v>0</v>
      </c>
      <c r="CO206">
        <v>0</v>
      </c>
      <c r="CP206">
        <v>1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1</v>
      </c>
      <c r="CW206">
        <v>0</v>
      </c>
      <c r="CX206">
        <v>0</v>
      </c>
      <c r="CY206">
        <v>0</v>
      </c>
      <c r="CZ206">
        <v>5</v>
      </c>
      <c r="DA206">
        <v>6</v>
      </c>
      <c r="DB206">
        <v>2</v>
      </c>
      <c r="DC206">
        <v>1</v>
      </c>
      <c r="DD206">
        <v>1</v>
      </c>
      <c r="DE206">
        <v>0</v>
      </c>
      <c r="DF206">
        <v>0</v>
      </c>
      <c r="DG206">
        <v>1</v>
      </c>
      <c r="DH206">
        <v>0</v>
      </c>
      <c r="DI206">
        <v>0</v>
      </c>
      <c r="DJ206">
        <v>0</v>
      </c>
      <c r="DK206">
        <v>1</v>
      </c>
      <c r="DL206">
        <v>0</v>
      </c>
      <c r="DM206">
        <v>0</v>
      </c>
      <c r="DN206">
        <v>0</v>
      </c>
      <c r="DO206">
        <v>0</v>
      </c>
      <c r="DP206">
        <v>6</v>
      </c>
      <c r="DQ206">
        <v>4</v>
      </c>
      <c r="DR206">
        <v>2</v>
      </c>
      <c r="DS206">
        <v>0</v>
      </c>
      <c r="DT206">
        <v>0</v>
      </c>
      <c r="DU206">
        <v>1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1</v>
      </c>
      <c r="EF206">
        <v>4</v>
      </c>
      <c r="EG206">
        <v>1</v>
      </c>
      <c r="EH206">
        <v>1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1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</row>
    <row r="207" spans="1:175">
      <c r="A207" t="s">
        <v>402</v>
      </c>
      <c r="B207" t="s">
        <v>396</v>
      </c>
      <c r="C207" t="str">
        <f>"240701"</f>
        <v>240701</v>
      </c>
      <c r="D207" t="s">
        <v>377</v>
      </c>
      <c r="E207">
        <v>15</v>
      </c>
      <c r="F207">
        <v>201</v>
      </c>
      <c r="G207">
        <v>230</v>
      </c>
      <c r="H207">
        <v>113</v>
      </c>
      <c r="I207">
        <v>117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117</v>
      </c>
      <c r="T207">
        <v>0</v>
      </c>
      <c r="U207">
        <v>0</v>
      </c>
      <c r="V207">
        <v>117</v>
      </c>
      <c r="W207">
        <v>16</v>
      </c>
      <c r="X207">
        <v>12</v>
      </c>
      <c r="Y207">
        <v>4</v>
      </c>
      <c r="Z207">
        <v>0</v>
      </c>
      <c r="AA207">
        <v>101</v>
      </c>
      <c r="AB207">
        <v>8</v>
      </c>
      <c r="AC207">
        <v>3</v>
      </c>
      <c r="AD207">
        <v>3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2</v>
      </c>
      <c r="AQ207">
        <v>8</v>
      </c>
      <c r="AR207">
        <v>62</v>
      </c>
      <c r="AS207">
        <v>22</v>
      </c>
      <c r="AT207">
        <v>12</v>
      </c>
      <c r="AU207">
        <v>4</v>
      </c>
      <c r="AV207">
        <v>12</v>
      </c>
      <c r="AW207">
        <v>1</v>
      </c>
      <c r="AX207">
        <v>1</v>
      </c>
      <c r="AY207">
        <v>2</v>
      </c>
      <c r="AZ207">
        <v>1</v>
      </c>
      <c r="BA207">
        <v>2</v>
      </c>
      <c r="BB207">
        <v>0</v>
      </c>
      <c r="BC207">
        <v>1</v>
      </c>
      <c r="BD207">
        <v>1</v>
      </c>
      <c r="BE207">
        <v>2</v>
      </c>
      <c r="BF207">
        <v>1</v>
      </c>
      <c r="BG207">
        <v>62</v>
      </c>
      <c r="BH207">
        <v>3</v>
      </c>
      <c r="BI207">
        <v>0</v>
      </c>
      <c r="BJ207">
        <v>0</v>
      </c>
      <c r="BK207">
        <v>1</v>
      </c>
      <c r="BL207">
        <v>0</v>
      </c>
      <c r="BM207">
        <v>0</v>
      </c>
      <c r="BN207">
        <v>0</v>
      </c>
      <c r="BO207">
        <v>0</v>
      </c>
      <c r="BP207">
        <v>1</v>
      </c>
      <c r="BQ207">
        <v>1</v>
      </c>
      <c r="BR207">
        <v>0</v>
      </c>
      <c r="BS207">
        <v>0</v>
      </c>
      <c r="BT207">
        <v>3</v>
      </c>
      <c r="BU207">
        <v>2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1</v>
      </c>
      <c r="CE207">
        <v>1</v>
      </c>
      <c r="CF207">
        <v>0</v>
      </c>
      <c r="CG207">
        <v>0</v>
      </c>
      <c r="CH207">
        <v>0</v>
      </c>
      <c r="CI207">
        <v>0</v>
      </c>
      <c r="CJ207">
        <v>2</v>
      </c>
      <c r="CK207">
        <v>4</v>
      </c>
      <c r="CL207">
        <v>0</v>
      </c>
      <c r="CM207">
        <v>1</v>
      </c>
      <c r="CN207">
        <v>1</v>
      </c>
      <c r="CO207">
        <v>1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1</v>
      </c>
      <c r="CV207">
        <v>0</v>
      </c>
      <c r="CW207">
        <v>0</v>
      </c>
      <c r="CX207">
        <v>0</v>
      </c>
      <c r="CY207">
        <v>0</v>
      </c>
      <c r="CZ207">
        <v>4</v>
      </c>
      <c r="DA207">
        <v>5</v>
      </c>
      <c r="DB207">
        <v>1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2</v>
      </c>
      <c r="DJ207">
        <v>0</v>
      </c>
      <c r="DK207">
        <v>1</v>
      </c>
      <c r="DL207">
        <v>0</v>
      </c>
      <c r="DM207">
        <v>0</v>
      </c>
      <c r="DN207">
        <v>0</v>
      </c>
      <c r="DO207">
        <v>1</v>
      </c>
      <c r="DP207">
        <v>5</v>
      </c>
      <c r="DQ207">
        <v>12</v>
      </c>
      <c r="DR207">
        <v>0</v>
      </c>
      <c r="DS207">
        <v>0</v>
      </c>
      <c r="DT207">
        <v>0</v>
      </c>
      <c r="DU207">
        <v>2</v>
      </c>
      <c r="DV207">
        <v>0</v>
      </c>
      <c r="DW207">
        <v>2</v>
      </c>
      <c r="DX207">
        <v>0</v>
      </c>
      <c r="DY207">
        <v>0</v>
      </c>
      <c r="DZ207">
        <v>5</v>
      </c>
      <c r="EA207">
        <v>0</v>
      </c>
      <c r="EB207">
        <v>3</v>
      </c>
      <c r="EC207">
        <v>0</v>
      </c>
      <c r="ED207">
        <v>0</v>
      </c>
      <c r="EE207">
        <v>0</v>
      </c>
      <c r="EF207">
        <v>12</v>
      </c>
      <c r="EG207">
        <v>4</v>
      </c>
      <c r="EH207">
        <v>0</v>
      </c>
      <c r="EI207">
        <v>0</v>
      </c>
      <c r="EJ207">
        <v>2</v>
      </c>
      <c r="EK207">
        <v>0</v>
      </c>
      <c r="EL207">
        <v>1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1</v>
      </c>
      <c r="ES207">
        <v>0</v>
      </c>
      <c r="ET207">
        <v>0</v>
      </c>
      <c r="EU207">
        <v>4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1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1</v>
      </c>
      <c r="FP207">
        <v>0</v>
      </c>
      <c r="FQ207">
        <v>0</v>
      </c>
      <c r="FR207">
        <v>0</v>
      </c>
      <c r="FS207">
        <v>1</v>
      </c>
    </row>
    <row r="208" spans="1:175">
      <c r="A208" t="s">
        <v>401</v>
      </c>
      <c r="B208" t="s">
        <v>396</v>
      </c>
      <c r="C208" t="str">
        <f>"240701"</f>
        <v>240701</v>
      </c>
      <c r="D208" t="s">
        <v>400</v>
      </c>
      <c r="E208">
        <v>16</v>
      </c>
      <c r="F208">
        <v>33</v>
      </c>
      <c r="G208">
        <v>100</v>
      </c>
      <c r="H208">
        <v>78</v>
      </c>
      <c r="I208">
        <v>22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22</v>
      </c>
      <c r="T208">
        <v>0</v>
      </c>
      <c r="U208">
        <v>0</v>
      </c>
      <c r="V208">
        <v>22</v>
      </c>
      <c r="W208">
        <v>2</v>
      </c>
      <c r="X208">
        <v>2</v>
      </c>
      <c r="Y208">
        <v>0</v>
      </c>
      <c r="Z208">
        <v>0</v>
      </c>
      <c r="AA208">
        <v>20</v>
      </c>
      <c r="AB208">
        <v>10</v>
      </c>
      <c r="AC208">
        <v>0</v>
      </c>
      <c r="AD208">
        <v>1</v>
      </c>
      <c r="AE208">
        <v>0</v>
      </c>
      <c r="AF208">
        <v>8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</v>
      </c>
      <c r="AO208">
        <v>0</v>
      </c>
      <c r="AP208">
        <v>0</v>
      </c>
      <c r="AQ208">
        <v>10</v>
      </c>
      <c r="AR208">
        <v>6</v>
      </c>
      <c r="AS208">
        <v>0</v>
      </c>
      <c r="AT208">
        <v>2</v>
      </c>
      <c r="AU208">
        <v>1</v>
      </c>
      <c r="AV208">
        <v>1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1</v>
      </c>
      <c r="BC208">
        <v>0</v>
      </c>
      <c r="BD208">
        <v>0</v>
      </c>
      <c r="BE208">
        <v>0</v>
      </c>
      <c r="BF208">
        <v>0</v>
      </c>
      <c r="BG208">
        <v>6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1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1</v>
      </c>
      <c r="CK208">
        <v>1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1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1</v>
      </c>
      <c r="DA208">
        <v>1</v>
      </c>
      <c r="DB208">
        <v>1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1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1</v>
      </c>
      <c r="EH208">
        <v>0</v>
      </c>
      <c r="EI208">
        <v>0</v>
      </c>
      <c r="EJ208">
        <v>1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1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</row>
    <row r="209" spans="1:175">
      <c r="A209" t="s">
        <v>399</v>
      </c>
      <c r="B209" t="s">
        <v>396</v>
      </c>
      <c r="C209" t="str">
        <f>"240701"</f>
        <v>240701</v>
      </c>
      <c r="D209" t="s">
        <v>398</v>
      </c>
      <c r="E209">
        <v>17</v>
      </c>
      <c r="F209">
        <v>84</v>
      </c>
      <c r="G209">
        <v>500</v>
      </c>
      <c r="H209">
        <v>418</v>
      </c>
      <c r="I209">
        <v>82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82</v>
      </c>
      <c r="T209">
        <v>0</v>
      </c>
      <c r="U209">
        <v>0</v>
      </c>
      <c r="V209">
        <v>82</v>
      </c>
      <c r="W209">
        <v>1</v>
      </c>
      <c r="X209">
        <v>1</v>
      </c>
      <c r="Y209">
        <v>0</v>
      </c>
      <c r="Z209">
        <v>0</v>
      </c>
      <c r="AA209">
        <v>81</v>
      </c>
      <c r="AB209">
        <v>31</v>
      </c>
      <c r="AC209">
        <v>16</v>
      </c>
      <c r="AD209">
        <v>2</v>
      </c>
      <c r="AE209">
        <v>0</v>
      </c>
      <c r="AF209">
        <v>2</v>
      </c>
      <c r="AG209">
        <v>1</v>
      </c>
      <c r="AH209">
        <v>1</v>
      </c>
      <c r="AI209">
        <v>0</v>
      </c>
      <c r="AJ209">
        <v>1</v>
      </c>
      <c r="AK209">
        <v>0</v>
      </c>
      <c r="AL209">
        <v>1</v>
      </c>
      <c r="AM209">
        <v>0</v>
      </c>
      <c r="AN209">
        <v>2</v>
      </c>
      <c r="AO209">
        <v>2</v>
      </c>
      <c r="AP209">
        <v>3</v>
      </c>
      <c r="AQ209">
        <v>31</v>
      </c>
      <c r="AR209">
        <v>20</v>
      </c>
      <c r="AS209">
        <v>4</v>
      </c>
      <c r="AT209">
        <v>6</v>
      </c>
      <c r="AU209">
        <v>2</v>
      </c>
      <c r="AV209">
        <v>1</v>
      </c>
      <c r="AW209">
        <v>1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</v>
      </c>
      <c r="BE209">
        <v>2</v>
      </c>
      <c r="BF209">
        <v>2</v>
      </c>
      <c r="BG209">
        <v>20</v>
      </c>
      <c r="BH209">
        <v>3</v>
      </c>
      <c r="BI209">
        <v>1</v>
      </c>
      <c r="BJ209">
        <v>1</v>
      </c>
      <c r="BK209">
        <v>0</v>
      </c>
      <c r="BL209">
        <v>0</v>
      </c>
      <c r="BM209">
        <v>0</v>
      </c>
      <c r="BN209">
        <v>1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3</v>
      </c>
      <c r="BU209">
        <v>1</v>
      </c>
      <c r="BV209">
        <v>1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1</v>
      </c>
      <c r="CK209">
        <v>6</v>
      </c>
      <c r="CL209">
        <v>1</v>
      </c>
      <c r="CM209">
        <v>1</v>
      </c>
      <c r="CN209">
        <v>1</v>
      </c>
      <c r="CO209">
        <v>1</v>
      </c>
      <c r="CP209">
        <v>0</v>
      </c>
      <c r="CQ209">
        <v>0</v>
      </c>
      <c r="CR209">
        <v>0</v>
      </c>
      <c r="CS209">
        <v>0</v>
      </c>
      <c r="CT209">
        <v>1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6</v>
      </c>
      <c r="DA209">
        <v>7</v>
      </c>
      <c r="DB209">
        <v>3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1</v>
      </c>
      <c r="DI209">
        <v>2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7</v>
      </c>
      <c r="DQ209">
        <v>10</v>
      </c>
      <c r="DR209">
        <v>5</v>
      </c>
      <c r="DS209">
        <v>0</v>
      </c>
      <c r="DT209">
        <v>0</v>
      </c>
      <c r="DU209">
        <v>1</v>
      </c>
      <c r="DV209">
        <v>0</v>
      </c>
      <c r="DW209">
        <v>0</v>
      </c>
      <c r="DX209">
        <v>2</v>
      </c>
      <c r="DY209">
        <v>0</v>
      </c>
      <c r="DZ209">
        <v>0</v>
      </c>
      <c r="EA209">
        <v>0</v>
      </c>
      <c r="EB209">
        <v>1</v>
      </c>
      <c r="EC209">
        <v>0</v>
      </c>
      <c r="ED209">
        <v>1</v>
      </c>
      <c r="EE209">
        <v>0</v>
      </c>
      <c r="EF209">
        <v>10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1</v>
      </c>
      <c r="EU209">
        <v>1</v>
      </c>
      <c r="EV209">
        <v>1</v>
      </c>
      <c r="EW209">
        <v>0</v>
      </c>
      <c r="EX209">
        <v>0</v>
      </c>
      <c r="EY209">
        <v>0</v>
      </c>
      <c r="EZ209">
        <v>0</v>
      </c>
      <c r="FA209">
        <v>1</v>
      </c>
      <c r="FB209">
        <v>0</v>
      </c>
      <c r="FC209">
        <v>0</v>
      </c>
      <c r="FD209">
        <v>0</v>
      </c>
      <c r="FE209">
        <v>1</v>
      </c>
      <c r="FF209">
        <v>1</v>
      </c>
      <c r="FG209">
        <v>0</v>
      </c>
      <c r="FH209">
        <v>0</v>
      </c>
      <c r="FI209">
        <v>1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1</v>
      </c>
    </row>
    <row r="210" spans="1:175">
      <c r="A210" t="s">
        <v>397</v>
      </c>
      <c r="B210" t="s">
        <v>396</v>
      </c>
      <c r="C210" t="str">
        <f>"240701"</f>
        <v>240701</v>
      </c>
      <c r="D210" t="s">
        <v>126</v>
      </c>
      <c r="E210">
        <v>18</v>
      </c>
      <c r="F210">
        <v>162</v>
      </c>
      <c r="G210">
        <v>199</v>
      </c>
      <c r="H210">
        <v>156</v>
      </c>
      <c r="I210">
        <v>43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43</v>
      </c>
      <c r="T210">
        <v>0</v>
      </c>
      <c r="U210">
        <v>0</v>
      </c>
      <c r="V210">
        <v>43</v>
      </c>
      <c r="W210">
        <v>6</v>
      </c>
      <c r="X210">
        <v>3</v>
      </c>
      <c r="Y210">
        <v>3</v>
      </c>
      <c r="Z210">
        <v>0</v>
      </c>
      <c r="AA210">
        <v>37</v>
      </c>
      <c r="AB210">
        <v>16</v>
      </c>
      <c r="AC210">
        <v>4</v>
      </c>
      <c r="AD210">
        <v>3</v>
      </c>
      <c r="AE210">
        <v>0</v>
      </c>
      <c r="AF210">
        <v>0</v>
      </c>
      <c r="AG210">
        <v>0</v>
      </c>
      <c r="AH210">
        <v>1</v>
      </c>
      <c r="AI210">
        <v>0</v>
      </c>
      <c r="AJ210">
        <v>2</v>
      </c>
      <c r="AK210">
        <v>1</v>
      </c>
      <c r="AL210">
        <v>0</v>
      </c>
      <c r="AM210">
        <v>2</v>
      </c>
      <c r="AN210">
        <v>2</v>
      </c>
      <c r="AO210">
        <v>0</v>
      </c>
      <c r="AP210">
        <v>1</v>
      </c>
      <c r="AQ210">
        <v>16</v>
      </c>
      <c r="AR210">
        <v>10</v>
      </c>
      <c r="AS210">
        <v>6</v>
      </c>
      <c r="AT210">
        <v>4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10</v>
      </c>
      <c r="BH210">
        <v>2</v>
      </c>
      <c r="BI210">
        <v>0</v>
      </c>
      <c r="BJ210">
        <v>1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</v>
      </c>
      <c r="BR210">
        <v>0</v>
      </c>
      <c r="BS210">
        <v>0</v>
      </c>
      <c r="BT210">
        <v>2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1</v>
      </c>
      <c r="CL210">
        <v>1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1</v>
      </c>
      <c r="DA210">
        <v>3</v>
      </c>
      <c r="DB210">
        <v>1</v>
      </c>
      <c r="DC210">
        <v>0</v>
      </c>
      <c r="DD210">
        <v>2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3</v>
      </c>
      <c r="DQ210">
        <v>5</v>
      </c>
      <c r="DR210">
        <v>1</v>
      </c>
      <c r="DS210">
        <v>0</v>
      </c>
      <c r="DT210">
        <v>3</v>
      </c>
      <c r="DU210">
        <v>0</v>
      </c>
      <c r="DV210">
        <v>0</v>
      </c>
      <c r="DW210">
        <v>1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5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</row>
    <row r="211" spans="1:175">
      <c r="A211" t="s">
        <v>395</v>
      </c>
      <c r="B211" t="s">
        <v>393</v>
      </c>
      <c r="C211" t="str">
        <f>"240702"</f>
        <v>240702</v>
      </c>
      <c r="D211" t="s">
        <v>392</v>
      </c>
      <c r="E211">
        <v>1</v>
      </c>
      <c r="F211">
        <v>1374</v>
      </c>
      <c r="G211">
        <v>1040</v>
      </c>
      <c r="H211">
        <v>416</v>
      </c>
      <c r="I211">
        <v>624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624</v>
      </c>
      <c r="T211">
        <v>0</v>
      </c>
      <c r="U211">
        <v>0</v>
      </c>
      <c r="V211">
        <v>624</v>
      </c>
      <c r="W211">
        <v>22</v>
      </c>
      <c r="X211">
        <v>15</v>
      </c>
      <c r="Y211">
        <v>7</v>
      </c>
      <c r="Z211">
        <v>0</v>
      </c>
      <c r="AA211">
        <v>602</v>
      </c>
      <c r="AB211">
        <v>250</v>
      </c>
      <c r="AC211">
        <v>44</v>
      </c>
      <c r="AD211">
        <v>10</v>
      </c>
      <c r="AE211">
        <v>5</v>
      </c>
      <c r="AF211">
        <v>140</v>
      </c>
      <c r="AG211">
        <v>11</v>
      </c>
      <c r="AH211">
        <v>5</v>
      </c>
      <c r="AI211">
        <v>9</v>
      </c>
      <c r="AJ211">
        <v>0</v>
      </c>
      <c r="AK211">
        <v>4</v>
      </c>
      <c r="AL211">
        <v>2</v>
      </c>
      <c r="AM211">
        <v>0</v>
      </c>
      <c r="AN211">
        <v>1</v>
      </c>
      <c r="AO211">
        <v>9</v>
      </c>
      <c r="AP211">
        <v>10</v>
      </c>
      <c r="AQ211">
        <v>250</v>
      </c>
      <c r="AR211">
        <v>160</v>
      </c>
      <c r="AS211">
        <v>30</v>
      </c>
      <c r="AT211">
        <v>22</v>
      </c>
      <c r="AU211">
        <v>0</v>
      </c>
      <c r="AV211">
        <v>16</v>
      </c>
      <c r="AW211">
        <v>4</v>
      </c>
      <c r="AX211">
        <v>1</v>
      </c>
      <c r="AY211">
        <v>67</v>
      </c>
      <c r="AZ211">
        <v>5</v>
      </c>
      <c r="BA211">
        <v>0</v>
      </c>
      <c r="BB211">
        <v>0</v>
      </c>
      <c r="BC211">
        <v>1</v>
      </c>
      <c r="BD211">
        <v>4</v>
      </c>
      <c r="BE211">
        <v>2</v>
      </c>
      <c r="BF211">
        <v>8</v>
      </c>
      <c r="BG211">
        <v>160</v>
      </c>
      <c r="BH211">
        <v>21</v>
      </c>
      <c r="BI211">
        <v>6</v>
      </c>
      <c r="BJ211">
        <v>3</v>
      </c>
      <c r="BK211">
        <v>0</v>
      </c>
      <c r="BL211">
        <v>2</v>
      </c>
      <c r="BM211">
        <v>1</v>
      </c>
      <c r="BN211">
        <v>1</v>
      </c>
      <c r="BO211">
        <v>1</v>
      </c>
      <c r="BP211">
        <v>0</v>
      </c>
      <c r="BQ211">
        <v>7</v>
      </c>
      <c r="BR211">
        <v>0</v>
      </c>
      <c r="BS211">
        <v>0</v>
      </c>
      <c r="BT211">
        <v>21</v>
      </c>
      <c r="BU211">
        <v>12</v>
      </c>
      <c r="BV211">
        <v>8</v>
      </c>
      <c r="BW211">
        <v>1</v>
      </c>
      <c r="BX211">
        <v>1</v>
      </c>
      <c r="BY211">
        <v>0</v>
      </c>
      <c r="BZ211">
        <v>0</v>
      </c>
      <c r="CA211">
        <v>1</v>
      </c>
      <c r="CB211">
        <v>0</v>
      </c>
      <c r="CC211">
        <v>0</v>
      </c>
      <c r="CD211">
        <v>0</v>
      </c>
      <c r="CE211">
        <v>1</v>
      </c>
      <c r="CF211">
        <v>0</v>
      </c>
      <c r="CG211">
        <v>0</v>
      </c>
      <c r="CH211">
        <v>0</v>
      </c>
      <c r="CI211">
        <v>0</v>
      </c>
      <c r="CJ211">
        <v>12</v>
      </c>
      <c r="CK211">
        <v>14</v>
      </c>
      <c r="CL211">
        <v>5</v>
      </c>
      <c r="CM211">
        <v>2</v>
      </c>
      <c r="CN211">
        <v>1</v>
      </c>
      <c r="CO211">
        <v>0</v>
      </c>
      <c r="CP211">
        <v>1</v>
      </c>
      <c r="CQ211">
        <v>0</v>
      </c>
      <c r="CR211">
        <v>0</v>
      </c>
      <c r="CS211">
        <v>2</v>
      </c>
      <c r="CT211">
        <v>1</v>
      </c>
      <c r="CU211">
        <v>0</v>
      </c>
      <c r="CV211">
        <v>1</v>
      </c>
      <c r="CW211">
        <v>0</v>
      </c>
      <c r="CX211">
        <v>1</v>
      </c>
      <c r="CY211">
        <v>0</v>
      </c>
      <c r="CZ211">
        <v>14</v>
      </c>
      <c r="DA211">
        <v>21</v>
      </c>
      <c r="DB211">
        <v>7</v>
      </c>
      <c r="DC211">
        <v>2</v>
      </c>
      <c r="DD211">
        <v>5</v>
      </c>
      <c r="DE211">
        <v>0</v>
      </c>
      <c r="DF211">
        <v>0</v>
      </c>
      <c r="DG211">
        <v>3</v>
      </c>
      <c r="DH211">
        <v>0</v>
      </c>
      <c r="DI211">
        <v>2</v>
      </c>
      <c r="DJ211">
        <v>1</v>
      </c>
      <c r="DK211">
        <v>0</v>
      </c>
      <c r="DL211">
        <v>0</v>
      </c>
      <c r="DM211">
        <v>1</v>
      </c>
      <c r="DN211">
        <v>0</v>
      </c>
      <c r="DO211">
        <v>0</v>
      </c>
      <c r="DP211">
        <v>21</v>
      </c>
      <c r="DQ211">
        <v>94</v>
      </c>
      <c r="DR211">
        <v>27</v>
      </c>
      <c r="DS211">
        <v>0</v>
      </c>
      <c r="DT211">
        <v>4</v>
      </c>
      <c r="DU211">
        <v>7</v>
      </c>
      <c r="DV211">
        <v>3</v>
      </c>
      <c r="DW211">
        <v>9</v>
      </c>
      <c r="DX211">
        <v>0</v>
      </c>
      <c r="DY211">
        <v>0</v>
      </c>
      <c r="DZ211">
        <v>1</v>
      </c>
      <c r="EA211">
        <v>25</v>
      </c>
      <c r="EB211">
        <v>4</v>
      </c>
      <c r="EC211">
        <v>1</v>
      </c>
      <c r="ED211">
        <v>3</v>
      </c>
      <c r="EE211">
        <v>10</v>
      </c>
      <c r="EF211">
        <v>94</v>
      </c>
      <c r="EG211">
        <v>23</v>
      </c>
      <c r="EH211">
        <v>13</v>
      </c>
      <c r="EI211">
        <v>4</v>
      </c>
      <c r="EJ211">
        <v>0</v>
      </c>
      <c r="EK211">
        <v>4</v>
      </c>
      <c r="EL211">
        <v>1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1</v>
      </c>
      <c r="ET211">
        <v>0</v>
      </c>
      <c r="EU211">
        <v>23</v>
      </c>
      <c r="EV211">
        <v>4</v>
      </c>
      <c r="EW211">
        <v>0</v>
      </c>
      <c r="EX211">
        <v>0</v>
      </c>
      <c r="EY211">
        <v>0</v>
      </c>
      <c r="EZ211">
        <v>1</v>
      </c>
      <c r="FA211">
        <v>0</v>
      </c>
      <c r="FB211">
        <v>1</v>
      </c>
      <c r="FC211">
        <v>0</v>
      </c>
      <c r="FD211">
        <v>2</v>
      </c>
      <c r="FE211">
        <v>4</v>
      </c>
      <c r="FF211">
        <v>3</v>
      </c>
      <c r="FG211">
        <v>1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2</v>
      </c>
      <c r="FO211">
        <v>0</v>
      </c>
      <c r="FP211">
        <v>0</v>
      </c>
      <c r="FQ211">
        <v>0</v>
      </c>
      <c r="FR211">
        <v>0</v>
      </c>
      <c r="FS211">
        <v>3</v>
      </c>
    </row>
    <row r="212" spans="1:175">
      <c r="A212" t="s">
        <v>394</v>
      </c>
      <c r="B212" t="s">
        <v>393</v>
      </c>
      <c r="C212" t="str">
        <f>"240702"</f>
        <v>240702</v>
      </c>
      <c r="D212" t="s">
        <v>392</v>
      </c>
      <c r="E212">
        <v>2</v>
      </c>
      <c r="F212">
        <v>1391</v>
      </c>
      <c r="G212">
        <v>1051</v>
      </c>
      <c r="H212">
        <v>379</v>
      </c>
      <c r="I212">
        <v>672</v>
      </c>
      <c r="J212">
        <v>0</v>
      </c>
      <c r="K212">
        <v>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672</v>
      </c>
      <c r="T212">
        <v>0</v>
      </c>
      <c r="U212">
        <v>0</v>
      </c>
      <c r="V212">
        <v>672</v>
      </c>
      <c r="W212">
        <v>16</v>
      </c>
      <c r="X212">
        <v>10</v>
      </c>
      <c r="Y212">
        <v>6</v>
      </c>
      <c r="Z212">
        <v>0</v>
      </c>
      <c r="AA212">
        <v>656</v>
      </c>
      <c r="AB212">
        <v>330</v>
      </c>
      <c r="AC212">
        <v>54</v>
      </c>
      <c r="AD212">
        <v>17</v>
      </c>
      <c r="AE212">
        <v>3</v>
      </c>
      <c r="AF212">
        <v>179</v>
      </c>
      <c r="AG212">
        <v>5</v>
      </c>
      <c r="AH212">
        <v>8</v>
      </c>
      <c r="AI212">
        <v>14</v>
      </c>
      <c r="AJ212">
        <v>7</v>
      </c>
      <c r="AK212">
        <v>10</v>
      </c>
      <c r="AL212">
        <v>2</v>
      </c>
      <c r="AM212">
        <v>0</v>
      </c>
      <c r="AN212">
        <v>14</v>
      </c>
      <c r="AO212">
        <v>7</v>
      </c>
      <c r="AP212">
        <v>10</v>
      </c>
      <c r="AQ212">
        <v>330</v>
      </c>
      <c r="AR212">
        <v>134</v>
      </c>
      <c r="AS212">
        <v>19</v>
      </c>
      <c r="AT212">
        <v>17</v>
      </c>
      <c r="AU212">
        <v>13</v>
      </c>
      <c r="AV212">
        <v>4</v>
      </c>
      <c r="AW212">
        <v>4</v>
      </c>
      <c r="AX212">
        <v>0</v>
      </c>
      <c r="AY212">
        <v>72</v>
      </c>
      <c r="AZ212">
        <v>0</v>
      </c>
      <c r="BA212">
        <v>1</v>
      </c>
      <c r="BB212">
        <v>1</v>
      </c>
      <c r="BC212">
        <v>0</v>
      </c>
      <c r="BD212">
        <v>2</v>
      </c>
      <c r="BE212">
        <v>1</v>
      </c>
      <c r="BF212">
        <v>0</v>
      </c>
      <c r="BG212">
        <v>134</v>
      </c>
      <c r="BH212">
        <v>24</v>
      </c>
      <c r="BI212">
        <v>9</v>
      </c>
      <c r="BJ212">
        <v>3</v>
      </c>
      <c r="BK212">
        <v>0</v>
      </c>
      <c r="BL212">
        <v>0</v>
      </c>
      <c r="BM212">
        <v>2</v>
      </c>
      <c r="BN212">
        <v>1</v>
      </c>
      <c r="BO212">
        <v>0</v>
      </c>
      <c r="BP212">
        <v>1</v>
      </c>
      <c r="BQ212">
        <v>7</v>
      </c>
      <c r="BR212">
        <v>1</v>
      </c>
      <c r="BS212">
        <v>0</v>
      </c>
      <c r="BT212">
        <v>24</v>
      </c>
      <c r="BU212">
        <v>14</v>
      </c>
      <c r="BV212">
        <v>4</v>
      </c>
      <c r="BW212">
        <v>3</v>
      </c>
      <c r="BX212">
        <v>0</v>
      </c>
      <c r="BY212">
        <v>1</v>
      </c>
      <c r="BZ212">
        <v>2</v>
      </c>
      <c r="CA212">
        <v>0</v>
      </c>
      <c r="CB212">
        <v>0</v>
      </c>
      <c r="CC212">
        <v>0</v>
      </c>
      <c r="CD212">
        <v>1</v>
      </c>
      <c r="CE212">
        <v>1</v>
      </c>
      <c r="CF212">
        <v>0</v>
      </c>
      <c r="CG212">
        <v>0</v>
      </c>
      <c r="CH212">
        <v>0</v>
      </c>
      <c r="CI212">
        <v>2</v>
      </c>
      <c r="CJ212">
        <v>14</v>
      </c>
      <c r="CK212">
        <v>14</v>
      </c>
      <c r="CL212">
        <v>2</v>
      </c>
      <c r="CM212">
        <v>4</v>
      </c>
      <c r="CN212">
        <v>0</v>
      </c>
      <c r="CO212">
        <v>0</v>
      </c>
      <c r="CP212">
        <v>5</v>
      </c>
      <c r="CQ212">
        <v>0</v>
      </c>
      <c r="CR212">
        <v>1</v>
      </c>
      <c r="CS212">
        <v>0</v>
      </c>
      <c r="CT212">
        <v>1</v>
      </c>
      <c r="CU212">
        <v>1</v>
      </c>
      <c r="CV212">
        <v>0</v>
      </c>
      <c r="CW212">
        <v>0</v>
      </c>
      <c r="CX212">
        <v>0</v>
      </c>
      <c r="CY212">
        <v>0</v>
      </c>
      <c r="CZ212">
        <v>14</v>
      </c>
      <c r="DA212">
        <v>19</v>
      </c>
      <c r="DB212">
        <v>3</v>
      </c>
      <c r="DC212">
        <v>3</v>
      </c>
      <c r="DD212">
        <v>4</v>
      </c>
      <c r="DE212">
        <v>2</v>
      </c>
      <c r="DF212">
        <v>0</v>
      </c>
      <c r="DG212">
        <v>0</v>
      </c>
      <c r="DH212">
        <v>1</v>
      </c>
      <c r="DI212">
        <v>1</v>
      </c>
      <c r="DJ212">
        <v>1</v>
      </c>
      <c r="DK212">
        <v>2</v>
      </c>
      <c r="DL212">
        <v>0</v>
      </c>
      <c r="DM212">
        <v>1</v>
      </c>
      <c r="DN212">
        <v>1</v>
      </c>
      <c r="DO212">
        <v>0</v>
      </c>
      <c r="DP212">
        <v>19</v>
      </c>
      <c r="DQ212">
        <v>77</v>
      </c>
      <c r="DR212">
        <v>17</v>
      </c>
      <c r="DS212">
        <v>6</v>
      </c>
      <c r="DT212">
        <v>5</v>
      </c>
      <c r="DU212">
        <v>8</v>
      </c>
      <c r="DV212">
        <v>0</v>
      </c>
      <c r="DW212">
        <v>8</v>
      </c>
      <c r="DX212">
        <v>2</v>
      </c>
      <c r="DY212">
        <v>0</v>
      </c>
      <c r="DZ212">
        <v>1</v>
      </c>
      <c r="EA212">
        <v>15</v>
      </c>
      <c r="EB212">
        <v>2</v>
      </c>
      <c r="EC212">
        <v>2</v>
      </c>
      <c r="ED212">
        <v>0</v>
      </c>
      <c r="EE212">
        <v>11</v>
      </c>
      <c r="EF212">
        <v>77</v>
      </c>
      <c r="EG212">
        <v>40</v>
      </c>
      <c r="EH212">
        <v>23</v>
      </c>
      <c r="EI212">
        <v>4</v>
      </c>
      <c r="EJ212">
        <v>2</v>
      </c>
      <c r="EK212">
        <v>2</v>
      </c>
      <c r="EL212">
        <v>2</v>
      </c>
      <c r="EM212">
        <v>1</v>
      </c>
      <c r="EN212">
        <v>0</v>
      </c>
      <c r="EO212">
        <v>3</v>
      </c>
      <c r="EP212">
        <v>1</v>
      </c>
      <c r="EQ212">
        <v>0</v>
      </c>
      <c r="ER212">
        <v>0</v>
      </c>
      <c r="ES212">
        <v>1</v>
      </c>
      <c r="ET212">
        <v>1</v>
      </c>
      <c r="EU212">
        <v>40</v>
      </c>
      <c r="EV212">
        <v>2</v>
      </c>
      <c r="EW212">
        <v>0</v>
      </c>
      <c r="EX212">
        <v>0</v>
      </c>
      <c r="EY212">
        <v>1</v>
      </c>
      <c r="EZ212">
        <v>0</v>
      </c>
      <c r="FA212">
        <v>0</v>
      </c>
      <c r="FB212">
        <v>0</v>
      </c>
      <c r="FC212">
        <v>0</v>
      </c>
      <c r="FD212">
        <v>1</v>
      </c>
      <c r="FE212">
        <v>2</v>
      </c>
      <c r="FF212">
        <v>2</v>
      </c>
      <c r="FG212">
        <v>1</v>
      </c>
      <c r="FH212">
        <v>1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2</v>
      </c>
    </row>
    <row r="213" spans="1:175">
      <c r="A213" t="s">
        <v>391</v>
      </c>
      <c r="B213" t="s">
        <v>384</v>
      </c>
      <c r="C213" t="str">
        <f>"240703"</f>
        <v>240703</v>
      </c>
      <c r="D213" t="s">
        <v>264</v>
      </c>
      <c r="E213">
        <v>1</v>
      </c>
      <c r="F213">
        <v>2297</v>
      </c>
      <c r="G213">
        <v>1720</v>
      </c>
      <c r="H213">
        <v>962</v>
      </c>
      <c r="I213">
        <v>758</v>
      </c>
      <c r="J213">
        <v>1</v>
      </c>
      <c r="K213">
        <v>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758</v>
      </c>
      <c r="T213">
        <v>0</v>
      </c>
      <c r="U213">
        <v>0</v>
      </c>
      <c r="V213">
        <v>758</v>
      </c>
      <c r="W213">
        <v>23</v>
      </c>
      <c r="X213">
        <v>17</v>
      </c>
      <c r="Y213">
        <v>6</v>
      </c>
      <c r="Z213">
        <v>0</v>
      </c>
      <c r="AA213">
        <v>735</v>
      </c>
      <c r="AB213">
        <v>278</v>
      </c>
      <c r="AC213">
        <v>47</v>
      </c>
      <c r="AD213">
        <v>18</v>
      </c>
      <c r="AE213">
        <v>6</v>
      </c>
      <c r="AF213">
        <v>165</v>
      </c>
      <c r="AG213">
        <v>6</v>
      </c>
      <c r="AH213">
        <v>4</v>
      </c>
      <c r="AI213">
        <v>1</v>
      </c>
      <c r="AJ213">
        <v>3</v>
      </c>
      <c r="AK213">
        <v>2</v>
      </c>
      <c r="AL213">
        <v>3</v>
      </c>
      <c r="AM213">
        <v>1</v>
      </c>
      <c r="AN213">
        <v>5</v>
      </c>
      <c r="AO213">
        <v>13</v>
      </c>
      <c r="AP213">
        <v>4</v>
      </c>
      <c r="AQ213">
        <v>278</v>
      </c>
      <c r="AR213">
        <v>177</v>
      </c>
      <c r="AS213">
        <v>66</v>
      </c>
      <c r="AT213">
        <v>30</v>
      </c>
      <c r="AU213">
        <v>16</v>
      </c>
      <c r="AV213">
        <v>17</v>
      </c>
      <c r="AW213">
        <v>5</v>
      </c>
      <c r="AX213">
        <v>1</v>
      </c>
      <c r="AY213">
        <v>15</v>
      </c>
      <c r="AZ213">
        <v>2</v>
      </c>
      <c r="BA213">
        <v>9</v>
      </c>
      <c r="BB213">
        <v>0</v>
      </c>
      <c r="BC213">
        <v>3</v>
      </c>
      <c r="BD213">
        <v>3</v>
      </c>
      <c r="BE213">
        <v>5</v>
      </c>
      <c r="BF213">
        <v>5</v>
      </c>
      <c r="BG213">
        <v>177</v>
      </c>
      <c r="BH213">
        <v>30</v>
      </c>
      <c r="BI213">
        <v>6</v>
      </c>
      <c r="BJ213">
        <v>2</v>
      </c>
      <c r="BK213">
        <v>1</v>
      </c>
      <c r="BL213">
        <v>2</v>
      </c>
      <c r="BM213">
        <v>1</v>
      </c>
      <c r="BN213">
        <v>1</v>
      </c>
      <c r="BO213">
        <v>0</v>
      </c>
      <c r="BP213">
        <v>2</v>
      </c>
      <c r="BQ213">
        <v>12</v>
      </c>
      <c r="BR213">
        <v>2</v>
      </c>
      <c r="BS213">
        <v>1</v>
      </c>
      <c r="BT213">
        <v>30</v>
      </c>
      <c r="BU213">
        <v>24</v>
      </c>
      <c r="BV213">
        <v>5</v>
      </c>
      <c r="BW213">
        <v>8</v>
      </c>
      <c r="BX213">
        <v>5</v>
      </c>
      <c r="BY213">
        <v>2</v>
      </c>
      <c r="BZ213">
        <v>0</v>
      </c>
      <c r="CA213">
        <v>0</v>
      </c>
      <c r="CB213">
        <v>1</v>
      </c>
      <c r="CC213">
        <v>0</v>
      </c>
      <c r="CD213">
        <v>1</v>
      </c>
      <c r="CE213">
        <v>2</v>
      </c>
      <c r="CF213">
        <v>0</v>
      </c>
      <c r="CG213">
        <v>0</v>
      </c>
      <c r="CH213">
        <v>0</v>
      </c>
      <c r="CI213">
        <v>0</v>
      </c>
      <c r="CJ213">
        <v>24</v>
      </c>
      <c r="CK213">
        <v>67</v>
      </c>
      <c r="CL213">
        <v>8</v>
      </c>
      <c r="CM213">
        <v>4</v>
      </c>
      <c r="CN213">
        <v>1</v>
      </c>
      <c r="CO213">
        <v>1</v>
      </c>
      <c r="CP213">
        <v>21</v>
      </c>
      <c r="CQ213">
        <v>0</v>
      </c>
      <c r="CR213">
        <v>0</v>
      </c>
      <c r="CS213">
        <v>0</v>
      </c>
      <c r="CT213">
        <v>30</v>
      </c>
      <c r="CU213">
        <v>0</v>
      </c>
      <c r="CV213">
        <v>0</v>
      </c>
      <c r="CW213">
        <v>0</v>
      </c>
      <c r="CX213">
        <v>1</v>
      </c>
      <c r="CY213">
        <v>1</v>
      </c>
      <c r="CZ213">
        <v>67</v>
      </c>
      <c r="DA213">
        <v>31</v>
      </c>
      <c r="DB213">
        <v>6</v>
      </c>
      <c r="DC213">
        <v>8</v>
      </c>
      <c r="DD213">
        <v>6</v>
      </c>
      <c r="DE213">
        <v>0</v>
      </c>
      <c r="DF213">
        <v>0</v>
      </c>
      <c r="DG213">
        <v>0</v>
      </c>
      <c r="DH213">
        <v>1</v>
      </c>
      <c r="DI213">
        <v>6</v>
      </c>
      <c r="DJ213">
        <v>1</v>
      </c>
      <c r="DK213">
        <v>0</v>
      </c>
      <c r="DL213">
        <v>0</v>
      </c>
      <c r="DM213">
        <v>1</v>
      </c>
      <c r="DN213">
        <v>0</v>
      </c>
      <c r="DO213">
        <v>2</v>
      </c>
      <c r="DP213">
        <v>31</v>
      </c>
      <c r="DQ213">
        <v>93</v>
      </c>
      <c r="DR213">
        <v>27</v>
      </c>
      <c r="DS213">
        <v>4</v>
      </c>
      <c r="DT213">
        <v>7</v>
      </c>
      <c r="DU213">
        <v>22</v>
      </c>
      <c r="DV213">
        <v>3</v>
      </c>
      <c r="DW213">
        <v>9</v>
      </c>
      <c r="DX213">
        <v>5</v>
      </c>
      <c r="DY213">
        <v>1</v>
      </c>
      <c r="DZ213">
        <v>3</v>
      </c>
      <c r="EA213">
        <v>0</v>
      </c>
      <c r="EB213">
        <v>6</v>
      </c>
      <c r="EC213">
        <v>1</v>
      </c>
      <c r="ED213">
        <v>2</v>
      </c>
      <c r="EE213">
        <v>3</v>
      </c>
      <c r="EF213">
        <v>93</v>
      </c>
      <c r="EG213">
        <v>26</v>
      </c>
      <c r="EH213">
        <v>19</v>
      </c>
      <c r="EI213">
        <v>0</v>
      </c>
      <c r="EJ213">
        <v>1</v>
      </c>
      <c r="EK213">
        <v>0</v>
      </c>
      <c r="EL213">
        <v>1</v>
      </c>
      <c r="EM213">
        <v>1</v>
      </c>
      <c r="EN213">
        <v>1</v>
      </c>
      <c r="EO213">
        <v>0</v>
      </c>
      <c r="EP213">
        <v>1</v>
      </c>
      <c r="EQ213">
        <v>1</v>
      </c>
      <c r="ER213">
        <v>0</v>
      </c>
      <c r="ES213">
        <v>0</v>
      </c>
      <c r="ET213">
        <v>1</v>
      </c>
      <c r="EU213">
        <v>26</v>
      </c>
      <c r="EV213">
        <v>7</v>
      </c>
      <c r="EW213">
        <v>5</v>
      </c>
      <c r="EX213">
        <v>1</v>
      </c>
      <c r="EY213">
        <v>0</v>
      </c>
      <c r="EZ213">
        <v>0</v>
      </c>
      <c r="FA213">
        <v>0</v>
      </c>
      <c r="FB213">
        <v>1</v>
      </c>
      <c r="FC213">
        <v>0</v>
      </c>
      <c r="FD213">
        <v>0</v>
      </c>
      <c r="FE213">
        <v>7</v>
      </c>
      <c r="FF213">
        <v>2</v>
      </c>
      <c r="FG213">
        <v>1</v>
      </c>
      <c r="FH213">
        <v>0</v>
      </c>
      <c r="FI213">
        <v>1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2</v>
      </c>
    </row>
    <row r="214" spans="1:175">
      <c r="A214" t="s">
        <v>390</v>
      </c>
      <c r="B214" t="s">
        <v>384</v>
      </c>
      <c r="C214" t="str">
        <f>"240703"</f>
        <v>240703</v>
      </c>
      <c r="D214" t="s">
        <v>256</v>
      </c>
      <c r="E214">
        <v>2</v>
      </c>
      <c r="F214">
        <v>792</v>
      </c>
      <c r="G214">
        <v>600</v>
      </c>
      <c r="H214">
        <v>264</v>
      </c>
      <c r="I214">
        <v>336</v>
      </c>
      <c r="J214">
        <v>0</v>
      </c>
      <c r="K214">
        <v>3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336</v>
      </c>
      <c r="T214">
        <v>0</v>
      </c>
      <c r="U214">
        <v>0</v>
      </c>
      <c r="V214">
        <v>336</v>
      </c>
      <c r="W214">
        <v>14</v>
      </c>
      <c r="X214">
        <v>11</v>
      </c>
      <c r="Y214">
        <v>2</v>
      </c>
      <c r="Z214">
        <v>0</v>
      </c>
      <c r="AA214">
        <v>322</v>
      </c>
      <c r="AB214">
        <v>122</v>
      </c>
      <c r="AC214">
        <v>16</v>
      </c>
      <c r="AD214">
        <v>17</v>
      </c>
      <c r="AE214">
        <v>3</v>
      </c>
      <c r="AF214">
        <v>73</v>
      </c>
      <c r="AG214">
        <v>0</v>
      </c>
      <c r="AH214">
        <v>1</v>
      </c>
      <c r="AI214">
        <v>2</v>
      </c>
      <c r="AJ214">
        <v>3</v>
      </c>
      <c r="AK214">
        <v>3</v>
      </c>
      <c r="AL214">
        <v>0</v>
      </c>
      <c r="AM214">
        <v>0</v>
      </c>
      <c r="AN214">
        <v>2</v>
      </c>
      <c r="AO214">
        <v>2</v>
      </c>
      <c r="AP214">
        <v>0</v>
      </c>
      <c r="AQ214">
        <v>122</v>
      </c>
      <c r="AR214">
        <v>61</v>
      </c>
      <c r="AS214">
        <v>16</v>
      </c>
      <c r="AT214">
        <v>17</v>
      </c>
      <c r="AU214">
        <v>6</v>
      </c>
      <c r="AV214">
        <v>7</v>
      </c>
      <c r="AW214">
        <v>2</v>
      </c>
      <c r="AX214">
        <v>0</v>
      </c>
      <c r="AY214">
        <v>3</v>
      </c>
      <c r="AZ214">
        <v>0</v>
      </c>
      <c r="BA214">
        <v>3</v>
      </c>
      <c r="BB214">
        <v>0</v>
      </c>
      <c r="BC214">
        <v>0</v>
      </c>
      <c r="BD214">
        <v>2</v>
      </c>
      <c r="BE214">
        <v>4</v>
      </c>
      <c r="BF214">
        <v>1</v>
      </c>
      <c r="BG214">
        <v>61</v>
      </c>
      <c r="BH214">
        <v>6</v>
      </c>
      <c r="BI214">
        <v>4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1</v>
      </c>
      <c r="BP214">
        <v>0</v>
      </c>
      <c r="BQ214">
        <v>1</v>
      </c>
      <c r="BR214">
        <v>0</v>
      </c>
      <c r="BS214">
        <v>0</v>
      </c>
      <c r="BT214">
        <v>6</v>
      </c>
      <c r="BU214">
        <v>7</v>
      </c>
      <c r="BV214">
        <v>4</v>
      </c>
      <c r="BW214">
        <v>0</v>
      </c>
      <c r="BX214">
        <v>0</v>
      </c>
      <c r="BY214">
        <v>0</v>
      </c>
      <c r="BZ214">
        <v>1</v>
      </c>
      <c r="CA214">
        <v>0</v>
      </c>
      <c r="CB214">
        <v>0</v>
      </c>
      <c r="CC214">
        <v>0</v>
      </c>
      <c r="CD214">
        <v>1</v>
      </c>
      <c r="CE214">
        <v>1</v>
      </c>
      <c r="CF214">
        <v>0</v>
      </c>
      <c r="CG214">
        <v>0</v>
      </c>
      <c r="CH214">
        <v>0</v>
      </c>
      <c r="CI214">
        <v>0</v>
      </c>
      <c r="CJ214">
        <v>7</v>
      </c>
      <c r="CK214">
        <v>70</v>
      </c>
      <c r="CL214">
        <v>8</v>
      </c>
      <c r="CM214">
        <v>3</v>
      </c>
      <c r="CN214">
        <v>1</v>
      </c>
      <c r="CO214">
        <v>0</v>
      </c>
      <c r="CP214">
        <v>5</v>
      </c>
      <c r="CQ214">
        <v>1</v>
      </c>
      <c r="CR214">
        <v>0</v>
      </c>
      <c r="CS214">
        <v>0</v>
      </c>
      <c r="CT214">
        <v>52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70</v>
      </c>
      <c r="DA214">
        <v>9</v>
      </c>
      <c r="DB214">
        <v>2</v>
      </c>
      <c r="DC214">
        <v>2</v>
      </c>
      <c r="DD214">
        <v>1</v>
      </c>
      <c r="DE214">
        <v>1</v>
      </c>
      <c r="DF214">
        <v>0</v>
      </c>
      <c r="DG214">
        <v>0</v>
      </c>
      <c r="DH214">
        <v>1</v>
      </c>
      <c r="DI214">
        <v>1</v>
      </c>
      <c r="DJ214">
        <v>0</v>
      </c>
      <c r="DK214">
        <v>0</v>
      </c>
      <c r="DL214">
        <v>0</v>
      </c>
      <c r="DM214">
        <v>0</v>
      </c>
      <c r="DN214">
        <v>1</v>
      </c>
      <c r="DO214">
        <v>0</v>
      </c>
      <c r="DP214">
        <v>9</v>
      </c>
      <c r="DQ214">
        <v>40</v>
      </c>
      <c r="DR214">
        <v>10</v>
      </c>
      <c r="DS214">
        <v>1</v>
      </c>
      <c r="DT214">
        <v>3</v>
      </c>
      <c r="DU214">
        <v>8</v>
      </c>
      <c r="DV214">
        <v>2</v>
      </c>
      <c r="DW214">
        <v>2</v>
      </c>
      <c r="DX214">
        <v>4</v>
      </c>
      <c r="DY214">
        <v>1</v>
      </c>
      <c r="DZ214">
        <v>0</v>
      </c>
      <c r="EA214">
        <v>3</v>
      </c>
      <c r="EB214">
        <v>3</v>
      </c>
      <c r="EC214">
        <v>1</v>
      </c>
      <c r="ED214">
        <v>0</v>
      </c>
      <c r="EE214">
        <v>2</v>
      </c>
      <c r="EF214">
        <v>40</v>
      </c>
      <c r="EG214">
        <v>6</v>
      </c>
      <c r="EH214">
        <v>3</v>
      </c>
      <c r="EI214">
        <v>1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1</v>
      </c>
      <c r="EP214">
        <v>0</v>
      </c>
      <c r="EQ214">
        <v>0</v>
      </c>
      <c r="ER214">
        <v>0</v>
      </c>
      <c r="ES214">
        <v>0</v>
      </c>
      <c r="ET214">
        <v>1</v>
      </c>
      <c r="EU214">
        <v>6</v>
      </c>
      <c r="EV214">
        <v>1</v>
      </c>
      <c r="EW214">
        <v>1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1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</row>
    <row r="215" spans="1:175">
      <c r="A215" t="s">
        <v>389</v>
      </c>
      <c r="B215" t="s">
        <v>384</v>
      </c>
      <c r="C215" t="str">
        <f>"240703"</f>
        <v>240703</v>
      </c>
      <c r="D215" t="s">
        <v>388</v>
      </c>
      <c r="E215">
        <v>3</v>
      </c>
      <c r="F215">
        <v>1851</v>
      </c>
      <c r="G215">
        <v>1400</v>
      </c>
      <c r="H215">
        <v>807</v>
      </c>
      <c r="I215">
        <v>593</v>
      </c>
      <c r="J215">
        <v>0</v>
      </c>
      <c r="K215">
        <v>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593</v>
      </c>
      <c r="T215">
        <v>0</v>
      </c>
      <c r="U215">
        <v>0</v>
      </c>
      <c r="V215">
        <v>593</v>
      </c>
      <c r="W215">
        <v>17</v>
      </c>
      <c r="X215">
        <v>12</v>
      </c>
      <c r="Y215">
        <v>5</v>
      </c>
      <c r="Z215">
        <v>0</v>
      </c>
      <c r="AA215">
        <v>576</v>
      </c>
      <c r="AB215">
        <v>196</v>
      </c>
      <c r="AC215">
        <v>35</v>
      </c>
      <c r="AD215">
        <v>14</v>
      </c>
      <c r="AE215">
        <v>4</v>
      </c>
      <c r="AF215">
        <v>106</v>
      </c>
      <c r="AG215">
        <v>13</v>
      </c>
      <c r="AH215">
        <v>3</v>
      </c>
      <c r="AI215">
        <v>2</v>
      </c>
      <c r="AJ215">
        <v>2</v>
      </c>
      <c r="AK215">
        <v>2</v>
      </c>
      <c r="AL215">
        <v>1</v>
      </c>
      <c r="AM215">
        <v>0</v>
      </c>
      <c r="AN215">
        <v>1</v>
      </c>
      <c r="AO215">
        <v>9</v>
      </c>
      <c r="AP215">
        <v>4</v>
      </c>
      <c r="AQ215">
        <v>196</v>
      </c>
      <c r="AR215">
        <v>132</v>
      </c>
      <c r="AS215">
        <v>43</v>
      </c>
      <c r="AT215">
        <v>28</v>
      </c>
      <c r="AU215">
        <v>8</v>
      </c>
      <c r="AV215">
        <v>14</v>
      </c>
      <c r="AW215">
        <v>2</v>
      </c>
      <c r="AX215">
        <v>4</v>
      </c>
      <c r="AY215">
        <v>10</v>
      </c>
      <c r="AZ215">
        <v>1</v>
      </c>
      <c r="BA215">
        <v>5</v>
      </c>
      <c r="BB215">
        <v>1</v>
      </c>
      <c r="BC215">
        <v>0</v>
      </c>
      <c r="BD215">
        <v>6</v>
      </c>
      <c r="BE215">
        <v>9</v>
      </c>
      <c r="BF215">
        <v>1</v>
      </c>
      <c r="BG215">
        <v>132</v>
      </c>
      <c r="BH215">
        <v>19</v>
      </c>
      <c r="BI215">
        <v>4</v>
      </c>
      <c r="BJ215">
        <v>1</v>
      </c>
      <c r="BK215">
        <v>1</v>
      </c>
      <c r="BL215">
        <v>0</v>
      </c>
      <c r="BM215">
        <v>1</v>
      </c>
      <c r="BN215">
        <v>0</v>
      </c>
      <c r="BO215">
        <v>1</v>
      </c>
      <c r="BP215">
        <v>3</v>
      </c>
      <c r="BQ215">
        <v>8</v>
      </c>
      <c r="BR215">
        <v>0</v>
      </c>
      <c r="BS215">
        <v>0</v>
      </c>
      <c r="BT215">
        <v>19</v>
      </c>
      <c r="BU215">
        <v>20</v>
      </c>
      <c r="BV215">
        <v>7</v>
      </c>
      <c r="BW215">
        <v>1</v>
      </c>
      <c r="BX215">
        <v>0</v>
      </c>
      <c r="BY215">
        <v>1</v>
      </c>
      <c r="BZ215">
        <v>2</v>
      </c>
      <c r="CA215">
        <v>0</v>
      </c>
      <c r="CB215">
        <v>1</v>
      </c>
      <c r="CC215">
        <v>0</v>
      </c>
      <c r="CD215">
        <v>2</v>
      </c>
      <c r="CE215">
        <v>1</v>
      </c>
      <c r="CF215">
        <v>0</v>
      </c>
      <c r="CG215">
        <v>2</v>
      </c>
      <c r="CH215">
        <v>3</v>
      </c>
      <c r="CI215">
        <v>0</v>
      </c>
      <c r="CJ215">
        <v>20</v>
      </c>
      <c r="CK215">
        <v>110</v>
      </c>
      <c r="CL215">
        <v>4</v>
      </c>
      <c r="CM215">
        <v>4</v>
      </c>
      <c r="CN215">
        <v>0</v>
      </c>
      <c r="CO215">
        <v>0</v>
      </c>
      <c r="CP215">
        <v>82</v>
      </c>
      <c r="CQ215">
        <v>0</v>
      </c>
      <c r="CR215">
        <v>1</v>
      </c>
      <c r="CS215">
        <v>0</v>
      </c>
      <c r="CT215">
        <v>18</v>
      </c>
      <c r="CU215">
        <v>1</v>
      </c>
      <c r="CV215">
        <v>0</v>
      </c>
      <c r="CW215">
        <v>0</v>
      </c>
      <c r="CX215">
        <v>0</v>
      </c>
      <c r="CY215">
        <v>0</v>
      </c>
      <c r="CZ215">
        <v>110</v>
      </c>
      <c r="DA215">
        <v>24</v>
      </c>
      <c r="DB215">
        <v>8</v>
      </c>
      <c r="DC215">
        <v>4</v>
      </c>
      <c r="DD215">
        <v>6</v>
      </c>
      <c r="DE215">
        <v>0</v>
      </c>
      <c r="DF215">
        <v>0</v>
      </c>
      <c r="DG215">
        <v>0</v>
      </c>
      <c r="DH215">
        <v>2</v>
      </c>
      <c r="DI215">
        <v>3</v>
      </c>
      <c r="DJ215">
        <v>1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24</v>
      </c>
      <c r="DQ215">
        <v>54</v>
      </c>
      <c r="DR215">
        <v>11</v>
      </c>
      <c r="DS215">
        <v>5</v>
      </c>
      <c r="DT215">
        <v>3</v>
      </c>
      <c r="DU215">
        <v>11</v>
      </c>
      <c r="DV215">
        <v>1</v>
      </c>
      <c r="DW215">
        <v>8</v>
      </c>
      <c r="DX215">
        <v>4</v>
      </c>
      <c r="DY215">
        <v>2</v>
      </c>
      <c r="DZ215">
        <v>0</v>
      </c>
      <c r="EA215">
        <v>2</v>
      </c>
      <c r="EB215">
        <v>3</v>
      </c>
      <c r="EC215">
        <v>1</v>
      </c>
      <c r="ED215">
        <v>1</v>
      </c>
      <c r="EE215">
        <v>2</v>
      </c>
      <c r="EF215">
        <v>54</v>
      </c>
      <c r="EG215">
        <v>19</v>
      </c>
      <c r="EH215">
        <v>9</v>
      </c>
      <c r="EI215">
        <v>2</v>
      </c>
      <c r="EJ215">
        <v>2</v>
      </c>
      <c r="EK215">
        <v>0</v>
      </c>
      <c r="EL215">
        <v>2</v>
      </c>
      <c r="EM215">
        <v>1</v>
      </c>
      <c r="EN215">
        <v>1</v>
      </c>
      <c r="EO215">
        <v>0</v>
      </c>
      <c r="EP215">
        <v>0</v>
      </c>
      <c r="EQ215">
        <v>0</v>
      </c>
      <c r="ER215">
        <v>1</v>
      </c>
      <c r="ES215">
        <v>0</v>
      </c>
      <c r="ET215">
        <v>1</v>
      </c>
      <c r="EU215">
        <v>19</v>
      </c>
      <c r="EV215">
        <v>2</v>
      </c>
      <c r="EW215">
        <v>1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1</v>
      </c>
      <c r="FE215">
        <v>2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</row>
    <row r="216" spans="1:175">
      <c r="A216" t="s">
        <v>387</v>
      </c>
      <c r="B216" t="s">
        <v>384</v>
      </c>
      <c r="C216" t="str">
        <f>"240703"</f>
        <v>240703</v>
      </c>
      <c r="D216" t="s">
        <v>256</v>
      </c>
      <c r="E216">
        <v>4</v>
      </c>
      <c r="F216">
        <v>518</v>
      </c>
      <c r="G216">
        <v>400</v>
      </c>
      <c r="H216">
        <v>247</v>
      </c>
      <c r="I216">
        <v>153</v>
      </c>
      <c r="J216">
        <v>0</v>
      </c>
      <c r="K216">
        <v>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153</v>
      </c>
      <c r="T216">
        <v>0</v>
      </c>
      <c r="U216">
        <v>0</v>
      </c>
      <c r="V216">
        <v>153</v>
      </c>
      <c r="W216">
        <v>5</v>
      </c>
      <c r="X216">
        <v>4</v>
      </c>
      <c r="Y216">
        <v>1</v>
      </c>
      <c r="Z216">
        <v>0</v>
      </c>
      <c r="AA216">
        <v>148</v>
      </c>
      <c r="AB216">
        <v>66</v>
      </c>
      <c r="AC216">
        <v>21</v>
      </c>
      <c r="AD216">
        <v>2</v>
      </c>
      <c r="AE216">
        <v>4</v>
      </c>
      <c r="AF216">
        <v>18</v>
      </c>
      <c r="AG216">
        <v>1</v>
      </c>
      <c r="AH216">
        <v>6</v>
      </c>
      <c r="AI216">
        <v>5</v>
      </c>
      <c r="AJ216">
        <v>0</v>
      </c>
      <c r="AK216">
        <v>2</v>
      </c>
      <c r="AL216">
        <v>1</v>
      </c>
      <c r="AM216">
        <v>0</v>
      </c>
      <c r="AN216">
        <v>2</v>
      </c>
      <c r="AO216">
        <v>3</v>
      </c>
      <c r="AP216">
        <v>1</v>
      </c>
      <c r="AQ216">
        <v>66</v>
      </c>
      <c r="AR216">
        <v>33</v>
      </c>
      <c r="AS216">
        <v>16</v>
      </c>
      <c r="AT216">
        <v>3</v>
      </c>
      <c r="AU216">
        <v>0</v>
      </c>
      <c r="AV216">
        <v>1</v>
      </c>
      <c r="AW216">
        <v>1</v>
      </c>
      <c r="AX216">
        <v>0</v>
      </c>
      <c r="AY216">
        <v>3</v>
      </c>
      <c r="AZ216">
        <v>0</v>
      </c>
      <c r="BA216">
        <v>2</v>
      </c>
      <c r="BB216">
        <v>1</v>
      </c>
      <c r="BC216">
        <v>0</v>
      </c>
      <c r="BD216">
        <v>1</v>
      </c>
      <c r="BE216">
        <v>4</v>
      </c>
      <c r="BF216">
        <v>1</v>
      </c>
      <c r="BG216">
        <v>33</v>
      </c>
      <c r="BH216">
        <v>3</v>
      </c>
      <c r="BI216">
        <v>1</v>
      </c>
      <c r="BJ216">
        <v>1</v>
      </c>
      <c r="BK216">
        <v>0</v>
      </c>
      <c r="BL216">
        <v>1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10</v>
      </c>
      <c r="BV216">
        <v>3</v>
      </c>
      <c r="BW216">
        <v>2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1</v>
      </c>
      <c r="CE216">
        <v>0</v>
      </c>
      <c r="CF216">
        <v>2</v>
      </c>
      <c r="CG216">
        <v>0</v>
      </c>
      <c r="CH216">
        <v>0</v>
      </c>
      <c r="CI216">
        <v>0</v>
      </c>
      <c r="CJ216">
        <v>10</v>
      </c>
      <c r="CK216">
        <v>25</v>
      </c>
      <c r="CL216">
        <v>2</v>
      </c>
      <c r="CM216">
        <v>4</v>
      </c>
      <c r="CN216">
        <v>0</v>
      </c>
      <c r="CO216">
        <v>0</v>
      </c>
      <c r="CP216">
        <v>6</v>
      </c>
      <c r="CQ216">
        <v>0</v>
      </c>
      <c r="CR216">
        <v>1</v>
      </c>
      <c r="CS216">
        <v>0</v>
      </c>
      <c r="CT216">
        <v>12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25</v>
      </c>
      <c r="DA216">
        <v>3</v>
      </c>
      <c r="DB216">
        <v>1</v>
      </c>
      <c r="DC216">
        <v>0</v>
      </c>
      <c r="DD216">
        <v>0</v>
      </c>
      <c r="DE216">
        <v>0</v>
      </c>
      <c r="DF216">
        <v>0</v>
      </c>
      <c r="DG216">
        <v>1</v>
      </c>
      <c r="DH216">
        <v>0</v>
      </c>
      <c r="DI216">
        <v>1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3</v>
      </c>
      <c r="DQ216">
        <v>6</v>
      </c>
      <c r="DR216">
        <v>0</v>
      </c>
      <c r="DS216">
        <v>0</v>
      </c>
      <c r="DT216">
        <v>1</v>
      </c>
      <c r="DU216">
        <v>0</v>
      </c>
      <c r="DV216">
        <v>0</v>
      </c>
      <c r="DW216">
        <v>3</v>
      </c>
      <c r="DX216">
        <v>0</v>
      </c>
      <c r="DY216">
        <v>0</v>
      </c>
      <c r="DZ216">
        <v>0</v>
      </c>
      <c r="EA216">
        <v>0</v>
      </c>
      <c r="EB216">
        <v>1</v>
      </c>
      <c r="EC216">
        <v>0</v>
      </c>
      <c r="ED216">
        <v>0</v>
      </c>
      <c r="EE216">
        <v>1</v>
      </c>
      <c r="EF216">
        <v>6</v>
      </c>
      <c r="EG216">
        <v>1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1</v>
      </c>
      <c r="ER216">
        <v>0</v>
      </c>
      <c r="ES216">
        <v>0</v>
      </c>
      <c r="ET216">
        <v>0</v>
      </c>
      <c r="EU216">
        <v>1</v>
      </c>
      <c r="EV216">
        <v>1</v>
      </c>
      <c r="EW216">
        <v>1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1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</row>
    <row r="217" spans="1:175">
      <c r="A217" t="s">
        <v>386</v>
      </c>
      <c r="B217" t="s">
        <v>384</v>
      </c>
      <c r="C217" t="str">
        <f>"240703"</f>
        <v>240703</v>
      </c>
      <c r="D217" t="s">
        <v>256</v>
      </c>
      <c r="E217">
        <v>5</v>
      </c>
      <c r="F217">
        <v>839</v>
      </c>
      <c r="G217">
        <v>640</v>
      </c>
      <c r="H217">
        <v>430</v>
      </c>
      <c r="I217">
        <v>210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210</v>
      </c>
      <c r="T217">
        <v>0</v>
      </c>
      <c r="U217">
        <v>0</v>
      </c>
      <c r="V217">
        <v>210</v>
      </c>
      <c r="W217">
        <v>10</v>
      </c>
      <c r="X217">
        <v>7</v>
      </c>
      <c r="Y217">
        <v>2</v>
      </c>
      <c r="Z217">
        <v>0</v>
      </c>
      <c r="AA217">
        <v>200</v>
      </c>
      <c r="AB217">
        <v>88</v>
      </c>
      <c r="AC217">
        <v>7</v>
      </c>
      <c r="AD217">
        <v>4</v>
      </c>
      <c r="AE217">
        <v>1</v>
      </c>
      <c r="AF217">
        <v>66</v>
      </c>
      <c r="AG217">
        <v>0</v>
      </c>
      <c r="AH217">
        <v>1</v>
      </c>
      <c r="AI217">
        <v>2</v>
      </c>
      <c r="AJ217">
        <v>3</v>
      </c>
      <c r="AK217">
        <v>0</v>
      </c>
      <c r="AL217">
        <v>2</v>
      </c>
      <c r="AM217">
        <v>1</v>
      </c>
      <c r="AN217">
        <v>1</v>
      </c>
      <c r="AO217">
        <v>0</v>
      </c>
      <c r="AP217">
        <v>0</v>
      </c>
      <c r="AQ217">
        <v>88</v>
      </c>
      <c r="AR217">
        <v>44</v>
      </c>
      <c r="AS217">
        <v>17</v>
      </c>
      <c r="AT217">
        <v>12</v>
      </c>
      <c r="AU217">
        <v>2</v>
      </c>
      <c r="AV217">
        <v>2</v>
      </c>
      <c r="AW217">
        <v>0</v>
      </c>
      <c r="AX217">
        <v>0</v>
      </c>
      <c r="AY217">
        <v>6</v>
      </c>
      <c r="AZ217">
        <v>0</v>
      </c>
      <c r="BA217">
        <v>0</v>
      </c>
      <c r="BB217">
        <v>0</v>
      </c>
      <c r="BC217">
        <v>0</v>
      </c>
      <c r="BD217">
        <v>2</v>
      </c>
      <c r="BE217">
        <v>1</v>
      </c>
      <c r="BF217">
        <v>2</v>
      </c>
      <c r="BG217">
        <v>44</v>
      </c>
      <c r="BH217">
        <v>4</v>
      </c>
      <c r="BI217">
        <v>0</v>
      </c>
      <c r="BJ217">
        <v>1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3</v>
      </c>
      <c r="BR217">
        <v>0</v>
      </c>
      <c r="BS217">
        <v>0</v>
      </c>
      <c r="BT217">
        <v>4</v>
      </c>
      <c r="BU217">
        <v>6</v>
      </c>
      <c r="BV217">
        <v>4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1</v>
      </c>
      <c r="CC217">
        <v>0</v>
      </c>
      <c r="CD217">
        <v>0</v>
      </c>
      <c r="CE217">
        <v>0</v>
      </c>
      <c r="CF217">
        <v>1</v>
      </c>
      <c r="CG217">
        <v>0</v>
      </c>
      <c r="CH217">
        <v>0</v>
      </c>
      <c r="CI217">
        <v>0</v>
      </c>
      <c r="CJ217">
        <v>6</v>
      </c>
      <c r="CK217">
        <v>31</v>
      </c>
      <c r="CL217">
        <v>4</v>
      </c>
      <c r="CM217">
        <v>8</v>
      </c>
      <c r="CN217">
        <v>0</v>
      </c>
      <c r="CO217">
        <v>2</v>
      </c>
      <c r="CP217">
        <v>4</v>
      </c>
      <c r="CQ217">
        <v>0</v>
      </c>
      <c r="CR217">
        <v>0</v>
      </c>
      <c r="CS217">
        <v>0</v>
      </c>
      <c r="CT217">
        <v>13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31</v>
      </c>
      <c r="DA217">
        <v>2</v>
      </c>
      <c r="DB217">
        <v>1</v>
      </c>
      <c r="DC217">
        <v>0</v>
      </c>
      <c r="DD217">
        <v>0</v>
      </c>
      <c r="DE217">
        <v>1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2</v>
      </c>
      <c r="DQ217">
        <v>16</v>
      </c>
      <c r="DR217">
        <v>1</v>
      </c>
      <c r="DS217">
        <v>1</v>
      </c>
      <c r="DT217">
        <v>3</v>
      </c>
      <c r="DU217">
        <v>5</v>
      </c>
      <c r="DV217">
        <v>1</v>
      </c>
      <c r="DW217">
        <v>0</v>
      </c>
      <c r="DX217">
        <v>0</v>
      </c>
      <c r="DY217">
        <v>1</v>
      </c>
      <c r="DZ217">
        <v>0</v>
      </c>
      <c r="EA217">
        <v>1</v>
      </c>
      <c r="EB217">
        <v>0</v>
      </c>
      <c r="EC217">
        <v>1</v>
      </c>
      <c r="ED217">
        <v>0</v>
      </c>
      <c r="EE217">
        <v>2</v>
      </c>
      <c r="EF217">
        <v>16</v>
      </c>
      <c r="EG217">
        <v>7</v>
      </c>
      <c r="EH217">
        <v>6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1</v>
      </c>
      <c r="EU217">
        <v>7</v>
      </c>
      <c r="EV217">
        <v>1</v>
      </c>
      <c r="EW217">
        <v>1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1</v>
      </c>
      <c r="FF217">
        <v>1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1</v>
      </c>
      <c r="FP217">
        <v>0</v>
      </c>
      <c r="FQ217">
        <v>0</v>
      </c>
      <c r="FR217">
        <v>0</v>
      </c>
      <c r="FS217">
        <v>1</v>
      </c>
    </row>
    <row r="218" spans="1:175">
      <c r="A218" t="s">
        <v>385</v>
      </c>
      <c r="B218" t="s">
        <v>384</v>
      </c>
      <c r="C218" t="str">
        <f>"240703"</f>
        <v>240703</v>
      </c>
      <c r="D218" t="s">
        <v>377</v>
      </c>
      <c r="E218">
        <v>6</v>
      </c>
      <c r="F218">
        <v>479</v>
      </c>
      <c r="G218">
        <v>624</v>
      </c>
      <c r="H218">
        <v>409</v>
      </c>
      <c r="I218">
        <v>215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215</v>
      </c>
      <c r="T218">
        <v>0</v>
      </c>
      <c r="U218">
        <v>0</v>
      </c>
      <c r="V218">
        <v>215</v>
      </c>
      <c r="W218">
        <v>35</v>
      </c>
      <c r="X218">
        <v>26</v>
      </c>
      <c r="Y218">
        <v>6</v>
      </c>
      <c r="Z218">
        <v>0</v>
      </c>
      <c r="AA218">
        <v>180</v>
      </c>
      <c r="AB218">
        <v>9</v>
      </c>
      <c r="AC218">
        <v>3</v>
      </c>
      <c r="AD218">
        <v>2</v>
      </c>
      <c r="AE218">
        <v>0</v>
      </c>
      <c r="AF218">
        <v>1</v>
      </c>
      <c r="AG218">
        <v>1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9</v>
      </c>
      <c r="AR218">
        <v>105</v>
      </c>
      <c r="AS218">
        <v>40</v>
      </c>
      <c r="AT218">
        <v>20</v>
      </c>
      <c r="AU218">
        <v>1</v>
      </c>
      <c r="AV218">
        <v>6</v>
      </c>
      <c r="AW218">
        <v>2</v>
      </c>
      <c r="AX218">
        <v>3</v>
      </c>
      <c r="AY218">
        <v>6</v>
      </c>
      <c r="AZ218">
        <v>1</v>
      </c>
      <c r="BA218">
        <v>4</v>
      </c>
      <c r="BB218">
        <v>1</v>
      </c>
      <c r="BC218">
        <v>0</v>
      </c>
      <c r="BD218">
        <v>4</v>
      </c>
      <c r="BE218">
        <v>6</v>
      </c>
      <c r="BF218">
        <v>11</v>
      </c>
      <c r="BG218">
        <v>105</v>
      </c>
      <c r="BH218">
        <v>3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2</v>
      </c>
      <c r="BR218">
        <v>1</v>
      </c>
      <c r="BS218">
        <v>0</v>
      </c>
      <c r="BT218">
        <v>3</v>
      </c>
      <c r="BU218">
        <v>4</v>
      </c>
      <c r="BV218">
        <v>2</v>
      </c>
      <c r="BW218">
        <v>1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1</v>
      </c>
      <c r="CI218">
        <v>0</v>
      </c>
      <c r="CJ218">
        <v>4</v>
      </c>
      <c r="CK218">
        <v>4</v>
      </c>
      <c r="CL218">
        <v>1</v>
      </c>
      <c r="CM218">
        <v>0</v>
      </c>
      <c r="CN218">
        <v>0</v>
      </c>
      <c r="CO218">
        <v>2</v>
      </c>
      <c r="CP218">
        <v>0</v>
      </c>
      <c r="CQ218">
        <v>1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4</v>
      </c>
      <c r="DA218">
        <v>12</v>
      </c>
      <c r="DB218">
        <v>4</v>
      </c>
      <c r="DC218">
        <v>1</v>
      </c>
      <c r="DD218">
        <v>0</v>
      </c>
      <c r="DE218">
        <v>0</v>
      </c>
      <c r="DF218">
        <v>0</v>
      </c>
      <c r="DG218">
        <v>1</v>
      </c>
      <c r="DH218">
        <v>1</v>
      </c>
      <c r="DI218">
        <v>0</v>
      </c>
      <c r="DJ218">
        <v>2</v>
      </c>
      <c r="DK218">
        <v>2</v>
      </c>
      <c r="DL218">
        <v>0</v>
      </c>
      <c r="DM218">
        <v>0</v>
      </c>
      <c r="DN218">
        <v>0</v>
      </c>
      <c r="DO218">
        <v>1</v>
      </c>
      <c r="DP218">
        <v>12</v>
      </c>
      <c r="DQ218">
        <v>24</v>
      </c>
      <c r="DR218">
        <v>7</v>
      </c>
      <c r="DS218">
        <v>1</v>
      </c>
      <c r="DT218">
        <v>0</v>
      </c>
      <c r="DU218">
        <v>4</v>
      </c>
      <c r="DV218">
        <v>1</v>
      </c>
      <c r="DW218">
        <v>3</v>
      </c>
      <c r="DX218">
        <v>1</v>
      </c>
      <c r="DY218">
        <v>0</v>
      </c>
      <c r="DZ218">
        <v>3</v>
      </c>
      <c r="EA218">
        <v>2</v>
      </c>
      <c r="EB218">
        <v>1</v>
      </c>
      <c r="EC218">
        <v>0</v>
      </c>
      <c r="ED218">
        <v>0</v>
      </c>
      <c r="EE218">
        <v>1</v>
      </c>
      <c r="EF218">
        <v>24</v>
      </c>
      <c r="EG218">
        <v>8</v>
      </c>
      <c r="EH218">
        <v>4</v>
      </c>
      <c r="EI218">
        <v>0</v>
      </c>
      <c r="EJ218">
        <v>1</v>
      </c>
      <c r="EK218">
        <v>0</v>
      </c>
      <c r="EL218">
        <v>0</v>
      </c>
      <c r="EM218">
        <v>3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8</v>
      </c>
      <c r="EV218">
        <v>7</v>
      </c>
      <c r="EW218">
        <v>3</v>
      </c>
      <c r="EX218">
        <v>1</v>
      </c>
      <c r="EY218">
        <v>1</v>
      </c>
      <c r="EZ218">
        <v>0</v>
      </c>
      <c r="FA218">
        <v>2</v>
      </c>
      <c r="FB218">
        <v>0</v>
      </c>
      <c r="FC218">
        <v>0</v>
      </c>
      <c r="FD218">
        <v>0</v>
      </c>
      <c r="FE218">
        <v>7</v>
      </c>
      <c r="FF218">
        <v>4</v>
      </c>
      <c r="FG218">
        <v>0</v>
      </c>
      <c r="FH218">
        <v>1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1</v>
      </c>
      <c r="FO218">
        <v>1</v>
      </c>
      <c r="FP218">
        <v>0</v>
      </c>
      <c r="FQ218">
        <v>1</v>
      </c>
      <c r="FR218">
        <v>0</v>
      </c>
      <c r="FS218">
        <v>4</v>
      </c>
    </row>
    <row r="219" spans="1:175">
      <c r="A219" t="s">
        <v>383</v>
      </c>
      <c r="B219" t="s">
        <v>378</v>
      </c>
      <c r="C219" t="str">
        <f>"240704"</f>
        <v>240704</v>
      </c>
      <c r="D219" t="s">
        <v>371</v>
      </c>
      <c r="E219">
        <v>1</v>
      </c>
      <c r="F219">
        <v>1939</v>
      </c>
      <c r="G219">
        <v>1490</v>
      </c>
      <c r="H219">
        <v>469</v>
      </c>
      <c r="I219">
        <v>1021</v>
      </c>
      <c r="J219">
        <v>2</v>
      </c>
      <c r="K219">
        <v>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1021</v>
      </c>
      <c r="T219">
        <v>0</v>
      </c>
      <c r="U219">
        <v>0</v>
      </c>
      <c r="V219">
        <v>1021</v>
      </c>
      <c r="W219">
        <v>24</v>
      </c>
      <c r="X219">
        <v>16</v>
      </c>
      <c r="Y219">
        <v>8</v>
      </c>
      <c r="Z219">
        <v>0</v>
      </c>
      <c r="AA219">
        <v>997</v>
      </c>
      <c r="AB219">
        <v>272</v>
      </c>
      <c r="AC219">
        <v>57</v>
      </c>
      <c r="AD219">
        <v>24</v>
      </c>
      <c r="AE219">
        <v>9</v>
      </c>
      <c r="AF219">
        <v>94</v>
      </c>
      <c r="AG219">
        <v>9</v>
      </c>
      <c r="AH219">
        <v>6</v>
      </c>
      <c r="AI219">
        <v>24</v>
      </c>
      <c r="AJ219">
        <v>3</v>
      </c>
      <c r="AK219">
        <v>3</v>
      </c>
      <c r="AL219">
        <v>10</v>
      </c>
      <c r="AM219">
        <v>3</v>
      </c>
      <c r="AN219">
        <v>9</v>
      </c>
      <c r="AO219">
        <v>14</v>
      </c>
      <c r="AP219">
        <v>7</v>
      </c>
      <c r="AQ219">
        <v>272</v>
      </c>
      <c r="AR219">
        <v>253</v>
      </c>
      <c r="AS219">
        <v>80</v>
      </c>
      <c r="AT219">
        <v>92</v>
      </c>
      <c r="AU219">
        <v>21</v>
      </c>
      <c r="AV219">
        <v>15</v>
      </c>
      <c r="AW219">
        <v>10</v>
      </c>
      <c r="AX219">
        <v>0</v>
      </c>
      <c r="AY219">
        <v>10</v>
      </c>
      <c r="AZ219">
        <v>0</v>
      </c>
      <c r="BA219">
        <v>1</v>
      </c>
      <c r="BB219">
        <v>0</v>
      </c>
      <c r="BC219">
        <v>7</v>
      </c>
      <c r="BD219">
        <v>6</v>
      </c>
      <c r="BE219">
        <v>4</v>
      </c>
      <c r="BF219">
        <v>7</v>
      </c>
      <c r="BG219">
        <v>253</v>
      </c>
      <c r="BH219">
        <v>50</v>
      </c>
      <c r="BI219">
        <v>13</v>
      </c>
      <c r="BJ219">
        <v>3</v>
      </c>
      <c r="BK219">
        <v>1</v>
      </c>
      <c r="BL219">
        <v>4</v>
      </c>
      <c r="BM219">
        <v>3</v>
      </c>
      <c r="BN219">
        <v>2</v>
      </c>
      <c r="BO219">
        <v>4</v>
      </c>
      <c r="BP219">
        <v>4</v>
      </c>
      <c r="BQ219">
        <v>13</v>
      </c>
      <c r="BR219">
        <v>1</v>
      </c>
      <c r="BS219">
        <v>2</v>
      </c>
      <c r="BT219">
        <v>50</v>
      </c>
      <c r="BU219">
        <v>62</v>
      </c>
      <c r="BV219">
        <v>34</v>
      </c>
      <c r="BW219">
        <v>7</v>
      </c>
      <c r="BX219">
        <v>0</v>
      </c>
      <c r="BY219">
        <v>5</v>
      </c>
      <c r="BZ219">
        <v>0</v>
      </c>
      <c r="CA219">
        <v>2</v>
      </c>
      <c r="CB219">
        <v>3</v>
      </c>
      <c r="CC219">
        <v>0</v>
      </c>
      <c r="CD219">
        <v>2</v>
      </c>
      <c r="CE219">
        <v>5</v>
      </c>
      <c r="CF219">
        <v>0</v>
      </c>
      <c r="CG219">
        <v>1</v>
      </c>
      <c r="CH219">
        <v>2</v>
      </c>
      <c r="CI219">
        <v>1</v>
      </c>
      <c r="CJ219">
        <v>62</v>
      </c>
      <c r="CK219">
        <v>24</v>
      </c>
      <c r="CL219">
        <v>5</v>
      </c>
      <c r="CM219">
        <v>11</v>
      </c>
      <c r="CN219">
        <v>0</v>
      </c>
      <c r="CO219">
        <v>1</v>
      </c>
      <c r="CP219">
        <v>1</v>
      </c>
      <c r="CQ219">
        <v>4</v>
      </c>
      <c r="CR219">
        <v>1</v>
      </c>
      <c r="CS219">
        <v>0</v>
      </c>
      <c r="CT219">
        <v>1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24</v>
      </c>
      <c r="DA219">
        <v>99</v>
      </c>
      <c r="DB219">
        <v>37</v>
      </c>
      <c r="DC219">
        <v>8</v>
      </c>
      <c r="DD219">
        <v>16</v>
      </c>
      <c r="DE219">
        <v>6</v>
      </c>
      <c r="DF219">
        <v>0</v>
      </c>
      <c r="DG219">
        <v>1</v>
      </c>
      <c r="DH219">
        <v>5</v>
      </c>
      <c r="DI219">
        <v>7</v>
      </c>
      <c r="DJ219">
        <v>0</v>
      </c>
      <c r="DK219">
        <v>5</v>
      </c>
      <c r="DL219">
        <v>1</v>
      </c>
      <c r="DM219">
        <v>2</v>
      </c>
      <c r="DN219">
        <v>5</v>
      </c>
      <c r="DO219">
        <v>6</v>
      </c>
      <c r="DP219">
        <v>99</v>
      </c>
      <c r="DQ219">
        <v>136</v>
      </c>
      <c r="DR219">
        <v>51</v>
      </c>
      <c r="DS219">
        <v>8</v>
      </c>
      <c r="DT219">
        <v>9</v>
      </c>
      <c r="DU219">
        <v>12</v>
      </c>
      <c r="DV219">
        <v>7</v>
      </c>
      <c r="DW219">
        <v>16</v>
      </c>
      <c r="DX219">
        <v>0</v>
      </c>
      <c r="DY219">
        <v>2</v>
      </c>
      <c r="DZ219">
        <v>1</v>
      </c>
      <c r="EA219">
        <v>6</v>
      </c>
      <c r="EB219">
        <v>7</v>
      </c>
      <c r="EC219">
        <v>1</v>
      </c>
      <c r="ED219">
        <v>0</v>
      </c>
      <c r="EE219">
        <v>16</v>
      </c>
      <c r="EF219">
        <v>136</v>
      </c>
      <c r="EG219">
        <v>91</v>
      </c>
      <c r="EH219">
        <v>65</v>
      </c>
      <c r="EI219">
        <v>10</v>
      </c>
      <c r="EJ219">
        <v>1</v>
      </c>
      <c r="EK219">
        <v>1</v>
      </c>
      <c r="EL219">
        <v>2</v>
      </c>
      <c r="EM219">
        <v>1</v>
      </c>
      <c r="EN219">
        <v>4</v>
      </c>
      <c r="EO219">
        <v>1</v>
      </c>
      <c r="EP219">
        <v>1</v>
      </c>
      <c r="EQ219">
        <v>0</v>
      </c>
      <c r="ER219">
        <v>0</v>
      </c>
      <c r="ES219">
        <v>2</v>
      </c>
      <c r="ET219">
        <v>3</v>
      </c>
      <c r="EU219">
        <v>91</v>
      </c>
      <c r="EV219">
        <v>7</v>
      </c>
      <c r="EW219">
        <v>3</v>
      </c>
      <c r="EX219">
        <v>0</v>
      </c>
      <c r="EY219">
        <v>0</v>
      </c>
      <c r="EZ219">
        <v>0</v>
      </c>
      <c r="FA219">
        <v>1</v>
      </c>
      <c r="FB219">
        <v>1</v>
      </c>
      <c r="FC219">
        <v>0</v>
      </c>
      <c r="FD219">
        <v>2</v>
      </c>
      <c r="FE219">
        <v>7</v>
      </c>
      <c r="FF219">
        <v>3</v>
      </c>
      <c r="FG219">
        <v>0</v>
      </c>
      <c r="FH219">
        <v>0</v>
      </c>
      <c r="FI219">
        <v>2</v>
      </c>
      <c r="FJ219">
        <v>0</v>
      </c>
      <c r="FK219">
        <v>1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3</v>
      </c>
    </row>
    <row r="220" spans="1:175">
      <c r="A220" t="s">
        <v>382</v>
      </c>
      <c r="B220" t="s">
        <v>378</v>
      </c>
      <c r="C220" t="str">
        <f>"240704"</f>
        <v>240704</v>
      </c>
      <c r="D220" t="s">
        <v>256</v>
      </c>
      <c r="E220">
        <v>2</v>
      </c>
      <c r="F220">
        <v>958</v>
      </c>
      <c r="G220">
        <v>730</v>
      </c>
      <c r="H220">
        <v>269</v>
      </c>
      <c r="I220">
        <v>461</v>
      </c>
      <c r="J220">
        <v>0</v>
      </c>
      <c r="K220">
        <v>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461</v>
      </c>
      <c r="T220">
        <v>0</v>
      </c>
      <c r="U220">
        <v>0</v>
      </c>
      <c r="V220">
        <v>461</v>
      </c>
      <c r="W220">
        <v>16</v>
      </c>
      <c r="X220">
        <v>12</v>
      </c>
      <c r="Y220">
        <v>4</v>
      </c>
      <c r="Z220">
        <v>0</v>
      </c>
      <c r="AA220">
        <v>445</v>
      </c>
      <c r="AB220">
        <v>203</v>
      </c>
      <c r="AC220">
        <v>41</v>
      </c>
      <c r="AD220">
        <v>13</v>
      </c>
      <c r="AE220">
        <v>1</v>
      </c>
      <c r="AF220">
        <v>91</v>
      </c>
      <c r="AG220">
        <v>4</v>
      </c>
      <c r="AH220">
        <v>4</v>
      </c>
      <c r="AI220">
        <v>17</v>
      </c>
      <c r="AJ220">
        <v>3</v>
      </c>
      <c r="AK220">
        <v>2</v>
      </c>
      <c r="AL220">
        <v>4</v>
      </c>
      <c r="AM220">
        <v>0</v>
      </c>
      <c r="AN220">
        <v>5</v>
      </c>
      <c r="AO220">
        <v>17</v>
      </c>
      <c r="AP220">
        <v>1</v>
      </c>
      <c r="AQ220">
        <v>203</v>
      </c>
      <c r="AR220">
        <v>96</v>
      </c>
      <c r="AS220">
        <v>23</v>
      </c>
      <c r="AT220">
        <v>31</v>
      </c>
      <c r="AU220">
        <v>5</v>
      </c>
      <c r="AV220">
        <v>5</v>
      </c>
      <c r="AW220">
        <v>0</v>
      </c>
      <c r="AX220">
        <v>1</v>
      </c>
      <c r="AY220">
        <v>18</v>
      </c>
      <c r="AZ220">
        <v>0</v>
      </c>
      <c r="BA220">
        <v>3</v>
      </c>
      <c r="BB220">
        <v>1</v>
      </c>
      <c r="BC220">
        <v>0</v>
      </c>
      <c r="BD220">
        <v>6</v>
      </c>
      <c r="BE220">
        <v>1</v>
      </c>
      <c r="BF220">
        <v>2</v>
      </c>
      <c r="BG220">
        <v>96</v>
      </c>
      <c r="BH220">
        <v>15</v>
      </c>
      <c r="BI220">
        <v>5</v>
      </c>
      <c r="BJ220">
        <v>1</v>
      </c>
      <c r="BK220">
        <v>1</v>
      </c>
      <c r="BL220">
        <v>0</v>
      </c>
      <c r="BM220">
        <v>1</v>
      </c>
      <c r="BN220">
        <v>1</v>
      </c>
      <c r="BO220">
        <v>0</v>
      </c>
      <c r="BP220">
        <v>1</v>
      </c>
      <c r="BQ220">
        <v>3</v>
      </c>
      <c r="BR220">
        <v>0</v>
      </c>
      <c r="BS220">
        <v>2</v>
      </c>
      <c r="BT220">
        <v>15</v>
      </c>
      <c r="BU220">
        <v>19</v>
      </c>
      <c r="BV220">
        <v>10</v>
      </c>
      <c r="BW220">
        <v>0</v>
      </c>
      <c r="BX220">
        <v>3</v>
      </c>
      <c r="BY220">
        <v>2</v>
      </c>
      <c r="BZ220">
        <v>0</v>
      </c>
      <c r="CA220">
        <v>2</v>
      </c>
      <c r="CB220">
        <v>0</v>
      </c>
      <c r="CC220">
        <v>0</v>
      </c>
      <c r="CD220">
        <v>0</v>
      </c>
      <c r="CE220">
        <v>2</v>
      </c>
      <c r="CF220">
        <v>0</v>
      </c>
      <c r="CG220">
        <v>0</v>
      </c>
      <c r="CH220">
        <v>0</v>
      </c>
      <c r="CI220">
        <v>0</v>
      </c>
      <c r="CJ220">
        <v>19</v>
      </c>
      <c r="CK220">
        <v>17</v>
      </c>
      <c r="CL220">
        <v>0</v>
      </c>
      <c r="CM220">
        <v>1</v>
      </c>
      <c r="CN220">
        <v>0</v>
      </c>
      <c r="CO220">
        <v>0</v>
      </c>
      <c r="CP220">
        <v>11</v>
      </c>
      <c r="CQ220">
        <v>1</v>
      </c>
      <c r="CR220">
        <v>0</v>
      </c>
      <c r="CS220">
        <v>0</v>
      </c>
      <c r="CT220">
        <v>1</v>
      </c>
      <c r="CU220">
        <v>0</v>
      </c>
      <c r="CV220">
        <v>1</v>
      </c>
      <c r="CW220">
        <v>0</v>
      </c>
      <c r="CX220">
        <v>0</v>
      </c>
      <c r="CY220">
        <v>2</v>
      </c>
      <c r="CZ220">
        <v>17</v>
      </c>
      <c r="DA220">
        <v>21</v>
      </c>
      <c r="DB220">
        <v>4</v>
      </c>
      <c r="DC220">
        <v>3</v>
      </c>
      <c r="DD220">
        <v>10</v>
      </c>
      <c r="DE220">
        <v>0</v>
      </c>
      <c r="DF220">
        <v>0</v>
      </c>
      <c r="DG220">
        <v>0</v>
      </c>
      <c r="DH220">
        <v>1</v>
      </c>
      <c r="DI220">
        <v>2</v>
      </c>
      <c r="DJ220">
        <v>0</v>
      </c>
      <c r="DK220">
        <v>0</v>
      </c>
      <c r="DL220">
        <v>0</v>
      </c>
      <c r="DM220">
        <v>1</v>
      </c>
      <c r="DN220">
        <v>0</v>
      </c>
      <c r="DO220">
        <v>0</v>
      </c>
      <c r="DP220">
        <v>21</v>
      </c>
      <c r="DQ220">
        <v>44</v>
      </c>
      <c r="DR220">
        <v>19</v>
      </c>
      <c r="DS220">
        <v>4</v>
      </c>
      <c r="DT220">
        <v>2</v>
      </c>
      <c r="DU220">
        <v>3</v>
      </c>
      <c r="DV220">
        <v>1</v>
      </c>
      <c r="DW220">
        <v>3</v>
      </c>
      <c r="DX220">
        <v>3</v>
      </c>
      <c r="DY220">
        <v>0</v>
      </c>
      <c r="DZ220">
        <v>2</v>
      </c>
      <c r="EA220">
        <v>2</v>
      </c>
      <c r="EB220">
        <v>1</v>
      </c>
      <c r="EC220">
        <v>1</v>
      </c>
      <c r="ED220">
        <v>0</v>
      </c>
      <c r="EE220">
        <v>3</v>
      </c>
      <c r="EF220">
        <v>44</v>
      </c>
      <c r="EG220">
        <v>24</v>
      </c>
      <c r="EH220">
        <v>11</v>
      </c>
      <c r="EI220">
        <v>4</v>
      </c>
      <c r="EJ220">
        <v>0</v>
      </c>
      <c r="EK220">
        <v>1</v>
      </c>
      <c r="EL220">
        <v>3</v>
      </c>
      <c r="EM220">
        <v>2</v>
      </c>
      <c r="EN220">
        <v>1</v>
      </c>
      <c r="EO220">
        <v>0</v>
      </c>
      <c r="EP220">
        <v>1</v>
      </c>
      <c r="EQ220">
        <v>1</v>
      </c>
      <c r="ER220">
        <v>0</v>
      </c>
      <c r="ES220">
        <v>0</v>
      </c>
      <c r="ET220">
        <v>0</v>
      </c>
      <c r="EU220">
        <v>24</v>
      </c>
      <c r="EV220">
        <v>5</v>
      </c>
      <c r="EW220">
        <v>3</v>
      </c>
      <c r="EX220">
        <v>0</v>
      </c>
      <c r="EY220">
        <v>0</v>
      </c>
      <c r="EZ220">
        <v>1</v>
      </c>
      <c r="FA220">
        <v>0</v>
      </c>
      <c r="FB220">
        <v>1</v>
      </c>
      <c r="FC220">
        <v>0</v>
      </c>
      <c r="FD220">
        <v>0</v>
      </c>
      <c r="FE220">
        <v>5</v>
      </c>
      <c r="FF220">
        <v>1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1</v>
      </c>
      <c r="FP220">
        <v>0</v>
      </c>
      <c r="FQ220">
        <v>0</v>
      </c>
      <c r="FR220">
        <v>0</v>
      </c>
      <c r="FS220">
        <v>1</v>
      </c>
    </row>
    <row r="221" spans="1:175">
      <c r="A221" t="s">
        <v>381</v>
      </c>
      <c r="B221" t="s">
        <v>378</v>
      </c>
      <c r="C221" t="str">
        <f>"240704"</f>
        <v>240704</v>
      </c>
      <c r="D221" t="s">
        <v>256</v>
      </c>
      <c r="E221">
        <v>3</v>
      </c>
      <c r="F221">
        <v>2018</v>
      </c>
      <c r="G221">
        <v>1533</v>
      </c>
      <c r="H221">
        <v>648</v>
      </c>
      <c r="I221">
        <v>885</v>
      </c>
      <c r="J221">
        <v>0</v>
      </c>
      <c r="K221">
        <v>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885</v>
      </c>
      <c r="T221">
        <v>0</v>
      </c>
      <c r="U221">
        <v>0</v>
      </c>
      <c r="V221">
        <v>885</v>
      </c>
      <c r="W221">
        <v>37</v>
      </c>
      <c r="X221">
        <v>24</v>
      </c>
      <c r="Y221">
        <v>11</v>
      </c>
      <c r="Z221">
        <v>0</v>
      </c>
      <c r="AA221">
        <v>848</v>
      </c>
      <c r="AB221">
        <v>340</v>
      </c>
      <c r="AC221">
        <v>26</v>
      </c>
      <c r="AD221">
        <v>19</v>
      </c>
      <c r="AE221">
        <v>2</v>
      </c>
      <c r="AF221">
        <v>238</v>
      </c>
      <c r="AG221">
        <v>4</v>
      </c>
      <c r="AH221">
        <v>4</v>
      </c>
      <c r="AI221">
        <v>5</v>
      </c>
      <c r="AJ221">
        <v>2</v>
      </c>
      <c r="AK221">
        <v>3</v>
      </c>
      <c r="AL221">
        <v>2</v>
      </c>
      <c r="AM221">
        <v>2</v>
      </c>
      <c r="AN221">
        <v>11</v>
      </c>
      <c r="AO221">
        <v>19</v>
      </c>
      <c r="AP221">
        <v>3</v>
      </c>
      <c r="AQ221">
        <v>340</v>
      </c>
      <c r="AR221">
        <v>168</v>
      </c>
      <c r="AS221">
        <v>53</v>
      </c>
      <c r="AT221">
        <v>33</v>
      </c>
      <c r="AU221">
        <v>16</v>
      </c>
      <c r="AV221">
        <v>13</v>
      </c>
      <c r="AW221">
        <v>9</v>
      </c>
      <c r="AX221">
        <v>3</v>
      </c>
      <c r="AY221">
        <v>10</v>
      </c>
      <c r="AZ221">
        <v>1</v>
      </c>
      <c r="BA221">
        <v>11</v>
      </c>
      <c r="BB221">
        <v>0</v>
      </c>
      <c r="BC221">
        <v>2</v>
      </c>
      <c r="BD221">
        <v>3</v>
      </c>
      <c r="BE221">
        <v>1</v>
      </c>
      <c r="BF221">
        <v>13</v>
      </c>
      <c r="BG221">
        <v>168</v>
      </c>
      <c r="BH221">
        <v>32</v>
      </c>
      <c r="BI221">
        <v>7</v>
      </c>
      <c r="BJ221">
        <v>3</v>
      </c>
      <c r="BK221">
        <v>3</v>
      </c>
      <c r="BL221">
        <v>1</v>
      </c>
      <c r="BM221">
        <v>1</v>
      </c>
      <c r="BN221">
        <v>3</v>
      </c>
      <c r="BO221">
        <v>1</v>
      </c>
      <c r="BP221">
        <v>2</v>
      </c>
      <c r="BQ221">
        <v>9</v>
      </c>
      <c r="BR221">
        <v>1</v>
      </c>
      <c r="BS221">
        <v>1</v>
      </c>
      <c r="BT221">
        <v>32</v>
      </c>
      <c r="BU221">
        <v>19</v>
      </c>
      <c r="BV221">
        <v>7</v>
      </c>
      <c r="BW221">
        <v>0</v>
      </c>
      <c r="BX221">
        <v>1</v>
      </c>
      <c r="BY221">
        <v>1</v>
      </c>
      <c r="BZ221">
        <v>1</v>
      </c>
      <c r="CA221">
        <v>0</v>
      </c>
      <c r="CB221">
        <v>0</v>
      </c>
      <c r="CC221">
        <v>0</v>
      </c>
      <c r="CD221">
        <v>1</v>
      </c>
      <c r="CE221">
        <v>4</v>
      </c>
      <c r="CF221">
        <v>1</v>
      </c>
      <c r="CG221">
        <v>1</v>
      </c>
      <c r="CH221">
        <v>1</v>
      </c>
      <c r="CI221">
        <v>1</v>
      </c>
      <c r="CJ221">
        <v>19</v>
      </c>
      <c r="CK221">
        <v>51</v>
      </c>
      <c r="CL221">
        <v>18</v>
      </c>
      <c r="CM221">
        <v>7</v>
      </c>
      <c r="CN221">
        <v>1</v>
      </c>
      <c r="CO221">
        <v>2</v>
      </c>
      <c r="CP221">
        <v>8</v>
      </c>
      <c r="CQ221">
        <v>3</v>
      </c>
      <c r="CR221">
        <v>4</v>
      </c>
      <c r="CS221">
        <v>1</v>
      </c>
      <c r="CT221">
        <v>4</v>
      </c>
      <c r="CU221">
        <v>2</v>
      </c>
      <c r="CV221">
        <v>0</v>
      </c>
      <c r="CW221">
        <v>0</v>
      </c>
      <c r="CX221">
        <v>0</v>
      </c>
      <c r="CY221">
        <v>1</v>
      </c>
      <c r="CZ221">
        <v>51</v>
      </c>
      <c r="DA221">
        <v>50</v>
      </c>
      <c r="DB221">
        <v>22</v>
      </c>
      <c r="DC221">
        <v>7</v>
      </c>
      <c r="DD221">
        <v>9</v>
      </c>
      <c r="DE221">
        <v>1</v>
      </c>
      <c r="DF221">
        <v>0</v>
      </c>
      <c r="DG221">
        <v>0</v>
      </c>
      <c r="DH221">
        <v>1</v>
      </c>
      <c r="DI221">
        <v>8</v>
      </c>
      <c r="DJ221">
        <v>0</v>
      </c>
      <c r="DK221">
        <v>0</v>
      </c>
      <c r="DL221">
        <v>0</v>
      </c>
      <c r="DM221">
        <v>1</v>
      </c>
      <c r="DN221">
        <v>0</v>
      </c>
      <c r="DO221">
        <v>1</v>
      </c>
      <c r="DP221">
        <v>50</v>
      </c>
      <c r="DQ221">
        <v>116</v>
      </c>
      <c r="DR221">
        <v>30</v>
      </c>
      <c r="DS221">
        <v>7</v>
      </c>
      <c r="DT221">
        <v>9</v>
      </c>
      <c r="DU221">
        <v>16</v>
      </c>
      <c r="DV221">
        <v>6</v>
      </c>
      <c r="DW221">
        <v>5</v>
      </c>
      <c r="DX221">
        <v>1</v>
      </c>
      <c r="DY221">
        <v>3</v>
      </c>
      <c r="DZ221">
        <v>1</v>
      </c>
      <c r="EA221">
        <v>18</v>
      </c>
      <c r="EB221">
        <v>3</v>
      </c>
      <c r="EC221">
        <v>2</v>
      </c>
      <c r="ED221">
        <v>0</v>
      </c>
      <c r="EE221">
        <v>15</v>
      </c>
      <c r="EF221">
        <v>116</v>
      </c>
      <c r="EG221">
        <v>52</v>
      </c>
      <c r="EH221">
        <v>32</v>
      </c>
      <c r="EI221">
        <v>8</v>
      </c>
      <c r="EJ221">
        <v>3</v>
      </c>
      <c r="EK221">
        <v>0</v>
      </c>
      <c r="EL221">
        <v>2</v>
      </c>
      <c r="EM221">
        <v>2</v>
      </c>
      <c r="EN221">
        <v>2</v>
      </c>
      <c r="EO221">
        <v>0</v>
      </c>
      <c r="EP221">
        <v>1</v>
      </c>
      <c r="EQ221">
        <v>0</v>
      </c>
      <c r="ER221">
        <v>0</v>
      </c>
      <c r="ES221">
        <v>0</v>
      </c>
      <c r="ET221">
        <v>2</v>
      </c>
      <c r="EU221">
        <v>52</v>
      </c>
      <c r="EV221">
        <v>13</v>
      </c>
      <c r="EW221">
        <v>6</v>
      </c>
      <c r="EX221">
        <v>0</v>
      </c>
      <c r="EY221">
        <v>0</v>
      </c>
      <c r="EZ221">
        <v>0</v>
      </c>
      <c r="FA221">
        <v>2</v>
      </c>
      <c r="FB221">
        <v>1</v>
      </c>
      <c r="FC221">
        <v>2</v>
      </c>
      <c r="FD221">
        <v>2</v>
      </c>
      <c r="FE221">
        <v>13</v>
      </c>
      <c r="FF221">
        <v>7</v>
      </c>
      <c r="FG221">
        <v>2</v>
      </c>
      <c r="FH221">
        <v>0</v>
      </c>
      <c r="FI221">
        <v>0</v>
      </c>
      <c r="FJ221">
        <v>0</v>
      </c>
      <c r="FK221">
        <v>0</v>
      </c>
      <c r="FL221">
        <v>1</v>
      </c>
      <c r="FM221">
        <v>0</v>
      </c>
      <c r="FN221">
        <v>1</v>
      </c>
      <c r="FO221">
        <v>2</v>
      </c>
      <c r="FP221">
        <v>0</v>
      </c>
      <c r="FQ221">
        <v>1</v>
      </c>
      <c r="FR221">
        <v>0</v>
      </c>
      <c r="FS221">
        <v>7</v>
      </c>
    </row>
    <row r="222" spans="1:175">
      <c r="A222" t="s">
        <v>380</v>
      </c>
      <c r="B222" t="s">
        <v>378</v>
      </c>
      <c r="C222" t="str">
        <f>"240704"</f>
        <v>240704</v>
      </c>
      <c r="D222" t="s">
        <v>256</v>
      </c>
      <c r="E222">
        <v>4</v>
      </c>
      <c r="F222">
        <v>562</v>
      </c>
      <c r="G222">
        <v>432</v>
      </c>
      <c r="H222">
        <v>195</v>
      </c>
      <c r="I222">
        <v>237</v>
      </c>
      <c r="J222">
        <v>0</v>
      </c>
      <c r="K222">
        <v>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237</v>
      </c>
      <c r="T222">
        <v>0</v>
      </c>
      <c r="U222">
        <v>0</v>
      </c>
      <c r="V222">
        <v>237</v>
      </c>
      <c r="W222">
        <v>12</v>
      </c>
      <c r="X222">
        <v>9</v>
      </c>
      <c r="Y222">
        <v>3</v>
      </c>
      <c r="Z222">
        <v>0</v>
      </c>
      <c r="AA222">
        <v>225</v>
      </c>
      <c r="AB222">
        <v>82</v>
      </c>
      <c r="AC222">
        <v>13</v>
      </c>
      <c r="AD222">
        <v>5</v>
      </c>
      <c r="AE222">
        <v>1</v>
      </c>
      <c r="AF222">
        <v>45</v>
      </c>
      <c r="AG222">
        <v>1</v>
      </c>
      <c r="AH222">
        <v>3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5</v>
      </c>
      <c r="AO222">
        <v>4</v>
      </c>
      <c r="AP222">
        <v>3</v>
      </c>
      <c r="AQ222">
        <v>82</v>
      </c>
      <c r="AR222">
        <v>67</v>
      </c>
      <c r="AS222">
        <v>20</v>
      </c>
      <c r="AT222">
        <v>25</v>
      </c>
      <c r="AU222">
        <v>3</v>
      </c>
      <c r="AV222">
        <v>2</v>
      </c>
      <c r="AW222">
        <v>2</v>
      </c>
      <c r="AX222">
        <v>1</v>
      </c>
      <c r="AY222">
        <v>2</v>
      </c>
      <c r="AZ222">
        <v>0</v>
      </c>
      <c r="BA222">
        <v>1</v>
      </c>
      <c r="BB222">
        <v>0</v>
      </c>
      <c r="BC222">
        <v>2</v>
      </c>
      <c r="BD222">
        <v>3</v>
      </c>
      <c r="BE222">
        <v>5</v>
      </c>
      <c r="BF222">
        <v>1</v>
      </c>
      <c r="BG222">
        <v>67</v>
      </c>
      <c r="BH222">
        <v>5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4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5</v>
      </c>
      <c r="BU222">
        <v>13</v>
      </c>
      <c r="BV222">
        <v>4</v>
      </c>
      <c r="BW222">
        <v>2</v>
      </c>
      <c r="BX222">
        <v>1</v>
      </c>
      <c r="BY222">
        <v>0</v>
      </c>
      <c r="BZ222">
        <v>2</v>
      </c>
      <c r="CA222">
        <v>0</v>
      </c>
      <c r="CB222">
        <v>0</v>
      </c>
      <c r="CC222">
        <v>1</v>
      </c>
      <c r="CD222">
        <v>0</v>
      </c>
      <c r="CE222">
        <v>0</v>
      </c>
      <c r="CF222">
        <v>1</v>
      </c>
      <c r="CG222">
        <v>1</v>
      </c>
      <c r="CH222">
        <v>1</v>
      </c>
      <c r="CI222">
        <v>0</v>
      </c>
      <c r="CJ222">
        <v>13</v>
      </c>
      <c r="CK222">
        <v>7</v>
      </c>
      <c r="CL222">
        <v>0</v>
      </c>
      <c r="CM222">
        <v>2</v>
      </c>
      <c r="CN222">
        <v>0</v>
      </c>
      <c r="CO222">
        <v>0</v>
      </c>
      <c r="CP222">
        <v>2</v>
      </c>
      <c r="CQ222">
        <v>1</v>
      </c>
      <c r="CR222">
        <v>0</v>
      </c>
      <c r="CS222">
        <v>0</v>
      </c>
      <c r="CT222">
        <v>1</v>
      </c>
      <c r="CU222">
        <v>1</v>
      </c>
      <c r="CV222">
        <v>0</v>
      </c>
      <c r="CW222">
        <v>0</v>
      </c>
      <c r="CX222">
        <v>0</v>
      </c>
      <c r="CY222">
        <v>0</v>
      </c>
      <c r="CZ222">
        <v>7</v>
      </c>
      <c r="DA222">
        <v>11</v>
      </c>
      <c r="DB222">
        <v>5</v>
      </c>
      <c r="DC222">
        <v>1</v>
      </c>
      <c r="DD222">
        <v>0</v>
      </c>
      <c r="DE222">
        <v>0</v>
      </c>
      <c r="DF222">
        <v>1</v>
      </c>
      <c r="DG222">
        <v>0</v>
      </c>
      <c r="DH222">
        <v>1</v>
      </c>
      <c r="DI222">
        <v>1</v>
      </c>
      <c r="DJ222">
        <v>0</v>
      </c>
      <c r="DK222">
        <v>2</v>
      </c>
      <c r="DL222">
        <v>0</v>
      </c>
      <c r="DM222">
        <v>0</v>
      </c>
      <c r="DN222">
        <v>0</v>
      </c>
      <c r="DO222">
        <v>0</v>
      </c>
      <c r="DP222">
        <v>11</v>
      </c>
      <c r="DQ222">
        <v>35</v>
      </c>
      <c r="DR222">
        <v>5</v>
      </c>
      <c r="DS222">
        <v>2</v>
      </c>
      <c r="DT222">
        <v>2</v>
      </c>
      <c r="DU222">
        <v>5</v>
      </c>
      <c r="DV222">
        <v>1</v>
      </c>
      <c r="DW222">
        <v>2</v>
      </c>
      <c r="DX222">
        <v>1</v>
      </c>
      <c r="DY222">
        <v>0</v>
      </c>
      <c r="DZ222">
        <v>3</v>
      </c>
      <c r="EA222">
        <v>11</v>
      </c>
      <c r="EB222">
        <v>0</v>
      </c>
      <c r="EC222">
        <v>1</v>
      </c>
      <c r="ED222">
        <v>1</v>
      </c>
      <c r="EE222">
        <v>1</v>
      </c>
      <c r="EF222">
        <v>35</v>
      </c>
      <c r="EG222">
        <v>4</v>
      </c>
      <c r="EH222">
        <v>3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1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4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1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1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1</v>
      </c>
    </row>
    <row r="223" spans="1:175">
      <c r="A223" t="s">
        <v>379</v>
      </c>
      <c r="B223" t="s">
        <v>378</v>
      </c>
      <c r="C223" t="str">
        <f>"240704"</f>
        <v>240704</v>
      </c>
      <c r="D223" t="s">
        <v>377</v>
      </c>
      <c r="E223">
        <v>5</v>
      </c>
      <c r="F223">
        <v>414</v>
      </c>
      <c r="G223">
        <v>336</v>
      </c>
      <c r="H223">
        <v>175</v>
      </c>
      <c r="I223">
        <v>161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161</v>
      </c>
      <c r="T223">
        <v>0</v>
      </c>
      <c r="U223">
        <v>0</v>
      </c>
      <c r="V223">
        <v>161</v>
      </c>
      <c r="W223">
        <v>35</v>
      </c>
      <c r="X223">
        <v>28</v>
      </c>
      <c r="Y223">
        <v>7</v>
      </c>
      <c r="Z223">
        <v>0</v>
      </c>
      <c r="AA223">
        <v>126</v>
      </c>
      <c r="AB223">
        <v>20</v>
      </c>
      <c r="AC223">
        <v>4</v>
      </c>
      <c r="AD223">
        <v>4</v>
      </c>
      <c r="AE223">
        <v>0</v>
      </c>
      <c r="AF223">
        <v>3</v>
      </c>
      <c r="AG223">
        <v>1</v>
      </c>
      <c r="AH223">
        <v>0</v>
      </c>
      <c r="AI223">
        <v>2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0</v>
      </c>
      <c r="AP223">
        <v>1</v>
      </c>
      <c r="AQ223">
        <v>20</v>
      </c>
      <c r="AR223">
        <v>56</v>
      </c>
      <c r="AS223">
        <v>19</v>
      </c>
      <c r="AT223">
        <v>7</v>
      </c>
      <c r="AU223">
        <v>3</v>
      </c>
      <c r="AV223">
        <v>8</v>
      </c>
      <c r="AW223">
        <v>0</v>
      </c>
      <c r="AX223">
        <v>1</v>
      </c>
      <c r="AY223">
        <v>4</v>
      </c>
      <c r="AZ223">
        <v>3</v>
      </c>
      <c r="BA223">
        <v>1</v>
      </c>
      <c r="BB223">
        <v>1</v>
      </c>
      <c r="BC223">
        <v>0</v>
      </c>
      <c r="BD223">
        <v>2</v>
      </c>
      <c r="BE223">
        <v>2</v>
      </c>
      <c r="BF223">
        <v>5</v>
      </c>
      <c r="BG223">
        <v>56</v>
      </c>
      <c r="BH223">
        <v>1</v>
      </c>
      <c r="BI223">
        <v>1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1</v>
      </c>
      <c r="BU223">
        <v>2</v>
      </c>
      <c r="BV223">
        <v>1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1</v>
      </c>
      <c r="CJ223">
        <v>2</v>
      </c>
      <c r="CK223">
        <v>1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1</v>
      </c>
      <c r="DA223">
        <v>11</v>
      </c>
      <c r="DB223">
        <v>3</v>
      </c>
      <c r="DC223">
        <v>1</v>
      </c>
      <c r="DD223">
        <v>2</v>
      </c>
      <c r="DE223">
        <v>1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1</v>
      </c>
      <c r="DL223">
        <v>3</v>
      </c>
      <c r="DM223">
        <v>0</v>
      </c>
      <c r="DN223">
        <v>0</v>
      </c>
      <c r="DO223">
        <v>0</v>
      </c>
      <c r="DP223">
        <v>11</v>
      </c>
      <c r="DQ223">
        <v>25</v>
      </c>
      <c r="DR223">
        <v>15</v>
      </c>
      <c r="DS223">
        <v>1</v>
      </c>
      <c r="DT223">
        <v>0</v>
      </c>
      <c r="DU223">
        <v>1</v>
      </c>
      <c r="DV223">
        <v>0</v>
      </c>
      <c r="DW223">
        <v>1</v>
      </c>
      <c r="DX223">
        <v>2</v>
      </c>
      <c r="DY223">
        <v>0</v>
      </c>
      <c r="DZ223">
        <v>3</v>
      </c>
      <c r="EA223">
        <v>0</v>
      </c>
      <c r="EB223">
        <v>1</v>
      </c>
      <c r="EC223">
        <v>0</v>
      </c>
      <c r="ED223">
        <v>1</v>
      </c>
      <c r="EE223">
        <v>0</v>
      </c>
      <c r="EF223">
        <v>25</v>
      </c>
      <c r="EG223">
        <v>7</v>
      </c>
      <c r="EH223">
        <v>4</v>
      </c>
      <c r="EI223">
        <v>0</v>
      </c>
      <c r="EJ223">
        <v>1</v>
      </c>
      <c r="EK223">
        <v>0</v>
      </c>
      <c r="EL223">
        <v>1</v>
      </c>
      <c r="EM223">
        <v>0</v>
      </c>
      <c r="EN223">
        <v>0</v>
      </c>
      <c r="EO223">
        <v>1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7</v>
      </c>
      <c r="EV223">
        <v>1</v>
      </c>
      <c r="EW223">
        <v>1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1</v>
      </c>
      <c r="FF223">
        <v>2</v>
      </c>
      <c r="FG223">
        <v>0</v>
      </c>
      <c r="FH223">
        <v>0</v>
      </c>
      <c r="FI223">
        <v>1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1</v>
      </c>
      <c r="FS223">
        <v>2</v>
      </c>
    </row>
    <row r="224" spans="1:175">
      <c r="A224" t="s">
        <v>376</v>
      </c>
      <c r="B224" t="s">
        <v>364</v>
      </c>
      <c r="C224" t="str">
        <f>"240705"</f>
        <v>240705</v>
      </c>
      <c r="D224" t="s">
        <v>375</v>
      </c>
      <c r="E224">
        <v>1</v>
      </c>
      <c r="F224">
        <v>519</v>
      </c>
      <c r="G224">
        <v>390</v>
      </c>
      <c r="H224">
        <v>210</v>
      </c>
      <c r="I224">
        <v>180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180</v>
      </c>
      <c r="T224">
        <v>0</v>
      </c>
      <c r="U224">
        <v>0</v>
      </c>
      <c r="V224">
        <v>180</v>
      </c>
      <c r="W224">
        <v>6</v>
      </c>
      <c r="X224">
        <v>5</v>
      </c>
      <c r="Y224">
        <v>1</v>
      </c>
      <c r="Z224">
        <v>0</v>
      </c>
      <c r="AA224">
        <v>174</v>
      </c>
      <c r="AB224">
        <v>82</v>
      </c>
      <c r="AC224">
        <v>6</v>
      </c>
      <c r="AD224">
        <v>4</v>
      </c>
      <c r="AE224">
        <v>2</v>
      </c>
      <c r="AF224">
        <v>65</v>
      </c>
      <c r="AG224">
        <v>1</v>
      </c>
      <c r="AH224">
        <v>1</v>
      </c>
      <c r="AI224">
        <v>0</v>
      </c>
      <c r="AJ224">
        <v>0</v>
      </c>
      <c r="AK224">
        <v>1</v>
      </c>
      <c r="AL224">
        <v>0</v>
      </c>
      <c r="AM224">
        <v>0</v>
      </c>
      <c r="AN224">
        <v>2</v>
      </c>
      <c r="AO224">
        <v>0</v>
      </c>
      <c r="AP224">
        <v>0</v>
      </c>
      <c r="AQ224">
        <v>82</v>
      </c>
      <c r="AR224">
        <v>33</v>
      </c>
      <c r="AS224">
        <v>12</v>
      </c>
      <c r="AT224">
        <v>7</v>
      </c>
      <c r="AU224">
        <v>2</v>
      </c>
      <c r="AV224">
        <v>0</v>
      </c>
      <c r="AW224">
        <v>0</v>
      </c>
      <c r="AX224">
        <v>0</v>
      </c>
      <c r="AY224">
        <v>4</v>
      </c>
      <c r="AZ224">
        <v>0</v>
      </c>
      <c r="BA224">
        <v>0</v>
      </c>
      <c r="BB224">
        <v>2</v>
      </c>
      <c r="BC224">
        <v>0</v>
      </c>
      <c r="BD224">
        <v>1</v>
      </c>
      <c r="BE224">
        <v>4</v>
      </c>
      <c r="BF224">
        <v>1</v>
      </c>
      <c r="BG224">
        <v>33</v>
      </c>
      <c r="BH224">
        <v>1</v>
      </c>
      <c r="BI224">
        <v>1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1</v>
      </c>
      <c r="BU224">
        <v>6</v>
      </c>
      <c r="BV224">
        <v>1</v>
      </c>
      <c r="BW224">
        <v>3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2</v>
      </c>
      <c r="CF224">
        <v>0</v>
      </c>
      <c r="CG224">
        <v>0</v>
      </c>
      <c r="CH224">
        <v>0</v>
      </c>
      <c r="CI224">
        <v>0</v>
      </c>
      <c r="CJ224">
        <v>6</v>
      </c>
      <c r="CK224">
        <v>12</v>
      </c>
      <c r="CL224">
        <v>6</v>
      </c>
      <c r="CM224">
        <v>4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1</v>
      </c>
      <c r="CT224">
        <v>0</v>
      </c>
      <c r="CU224">
        <v>0</v>
      </c>
      <c r="CV224">
        <v>1</v>
      </c>
      <c r="CW224">
        <v>0</v>
      </c>
      <c r="CX224">
        <v>0</v>
      </c>
      <c r="CY224">
        <v>0</v>
      </c>
      <c r="CZ224">
        <v>12</v>
      </c>
      <c r="DA224">
        <v>7</v>
      </c>
      <c r="DB224">
        <v>5</v>
      </c>
      <c r="DC224">
        <v>0</v>
      </c>
      <c r="DD224">
        <v>1</v>
      </c>
      <c r="DE224">
        <v>0</v>
      </c>
      <c r="DF224">
        <v>0</v>
      </c>
      <c r="DG224">
        <v>0</v>
      </c>
      <c r="DH224">
        <v>0</v>
      </c>
      <c r="DI224">
        <v>1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7</v>
      </c>
      <c r="DQ224">
        <v>30</v>
      </c>
      <c r="DR224">
        <v>7</v>
      </c>
      <c r="DS224">
        <v>2</v>
      </c>
      <c r="DT224">
        <v>0</v>
      </c>
      <c r="DU224">
        <v>4</v>
      </c>
      <c r="DV224">
        <v>3</v>
      </c>
      <c r="DW224">
        <v>0</v>
      </c>
      <c r="DX224">
        <v>0</v>
      </c>
      <c r="DY224">
        <v>0</v>
      </c>
      <c r="DZ224">
        <v>0</v>
      </c>
      <c r="EA224">
        <v>8</v>
      </c>
      <c r="EB224">
        <v>2</v>
      </c>
      <c r="EC224">
        <v>0</v>
      </c>
      <c r="ED224">
        <v>0</v>
      </c>
      <c r="EE224">
        <v>4</v>
      </c>
      <c r="EF224">
        <v>30</v>
      </c>
      <c r="EG224">
        <v>2</v>
      </c>
      <c r="EH224">
        <v>1</v>
      </c>
      <c r="EI224">
        <v>1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2</v>
      </c>
      <c r="EV224">
        <v>1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1</v>
      </c>
      <c r="FC224">
        <v>0</v>
      </c>
      <c r="FD224">
        <v>0</v>
      </c>
      <c r="FE224">
        <v>1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</row>
    <row r="225" spans="1:175">
      <c r="A225" t="s">
        <v>374</v>
      </c>
      <c r="B225" t="s">
        <v>364</v>
      </c>
      <c r="C225" t="str">
        <f>"240705"</f>
        <v>240705</v>
      </c>
      <c r="D225" t="s">
        <v>373</v>
      </c>
      <c r="E225">
        <v>2</v>
      </c>
      <c r="F225">
        <v>476</v>
      </c>
      <c r="G225">
        <v>360</v>
      </c>
      <c r="H225">
        <v>155</v>
      </c>
      <c r="I225">
        <v>205</v>
      </c>
      <c r="J225">
        <v>0</v>
      </c>
      <c r="K225">
        <v>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205</v>
      </c>
      <c r="T225">
        <v>0</v>
      </c>
      <c r="U225">
        <v>0</v>
      </c>
      <c r="V225">
        <v>205</v>
      </c>
      <c r="W225">
        <v>7</v>
      </c>
      <c r="X225">
        <v>5</v>
      </c>
      <c r="Y225">
        <v>2</v>
      </c>
      <c r="Z225">
        <v>0</v>
      </c>
      <c r="AA225">
        <v>198</v>
      </c>
      <c r="AB225">
        <v>98</v>
      </c>
      <c r="AC225">
        <v>5</v>
      </c>
      <c r="AD225">
        <v>2</v>
      </c>
      <c r="AE225">
        <v>1</v>
      </c>
      <c r="AF225">
        <v>81</v>
      </c>
      <c r="AG225">
        <v>2</v>
      </c>
      <c r="AH225">
        <v>0</v>
      </c>
      <c r="AI225">
        <v>0</v>
      </c>
      <c r="AJ225">
        <v>0</v>
      </c>
      <c r="AK225">
        <v>0</v>
      </c>
      <c r="AL225">
        <v>1</v>
      </c>
      <c r="AM225">
        <v>1</v>
      </c>
      <c r="AN225">
        <v>2</v>
      </c>
      <c r="AO225">
        <v>1</v>
      </c>
      <c r="AP225">
        <v>2</v>
      </c>
      <c r="AQ225">
        <v>98</v>
      </c>
      <c r="AR225">
        <v>41</v>
      </c>
      <c r="AS225">
        <v>5</v>
      </c>
      <c r="AT225">
        <v>7</v>
      </c>
      <c r="AU225">
        <v>3</v>
      </c>
      <c r="AV225">
        <v>8</v>
      </c>
      <c r="AW225">
        <v>1</v>
      </c>
      <c r="AX225">
        <v>1</v>
      </c>
      <c r="AY225">
        <v>2</v>
      </c>
      <c r="AZ225">
        <v>1</v>
      </c>
      <c r="BA225">
        <v>6</v>
      </c>
      <c r="BB225">
        <v>1</v>
      </c>
      <c r="BC225">
        <v>2</v>
      </c>
      <c r="BD225">
        <v>1</v>
      </c>
      <c r="BE225">
        <v>1</v>
      </c>
      <c r="BF225">
        <v>2</v>
      </c>
      <c r="BG225">
        <v>41</v>
      </c>
      <c r="BH225">
        <v>7</v>
      </c>
      <c r="BI225">
        <v>1</v>
      </c>
      <c r="BJ225">
        <v>0</v>
      </c>
      <c r="BK225">
        <v>1</v>
      </c>
      <c r="BL225">
        <v>1</v>
      </c>
      <c r="BM225">
        <v>0</v>
      </c>
      <c r="BN225">
        <v>0</v>
      </c>
      <c r="BO225">
        <v>0</v>
      </c>
      <c r="BP225">
        <v>3</v>
      </c>
      <c r="BQ225">
        <v>0</v>
      </c>
      <c r="BR225">
        <v>0</v>
      </c>
      <c r="BS225">
        <v>1</v>
      </c>
      <c r="BT225">
        <v>7</v>
      </c>
      <c r="BU225">
        <v>6</v>
      </c>
      <c r="BV225">
        <v>3</v>
      </c>
      <c r="BW225">
        <v>2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1</v>
      </c>
      <c r="CI225">
        <v>0</v>
      </c>
      <c r="CJ225">
        <v>6</v>
      </c>
      <c r="CK225">
        <v>4</v>
      </c>
      <c r="CL225">
        <v>3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1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4</v>
      </c>
      <c r="DA225">
        <v>8</v>
      </c>
      <c r="DB225">
        <v>4</v>
      </c>
      <c r="DC225">
        <v>0</v>
      </c>
      <c r="DD225">
        <v>1</v>
      </c>
      <c r="DE225">
        <v>0</v>
      </c>
      <c r="DF225">
        <v>0</v>
      </c>
      <c r="DG225">
        <v>0</v>
      </c>
      <c r="DH225">
        <v>0</v>
      </c>
      <c r="DI225">
        <v>2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1</v>
      </c>
      <c r="DP225">
        <v>8</v>
      </c>
      <c r="DQ225">
        <v>22</v>
      </c>
      <c r="DR225">
        <v>3</v>
      </c>
      <c r="DS225">
        <v>2</v>
      </c>
      <c r="DT225">
        <v>1</v>
      </c>
      <c r="DU225">
        <v>6</v>
      </c>
      <c r="DV225">
        <v>0</v>
      </c>
      <c r="DW225">
        <v>2</v>
      </c>
      <c r="DX225">
        <v>0</v>
      </c>
      <c r="DY225">
        <v>2</v>
      </c>
      <c r="DZ225">
        <v>2</v>
      </c>
      <c r="EA225">
        <v>3</v>
      </c>
      <c r="EB225">
        <v>1</v>
      </c>
      <c r="EC225">
        <v>0</v>
      </c>
      <c r="ED225">
        <v>0</v>
      </c>
      <c r="EE225">
        <v>0</v>
      </c>
      <c r="EF225">
        <v>22</v>
      </c>
      <c r="EG225">
        <v>7</v>
      </c>
      <c r="EH225">
        <v>5</v>
      </c>
      <c r="EI225">
        <v>1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1</v>
      </c>
      <c r="EU225">
        <v>7</v>
      </c>
      <c r="EV225">
        <v>5</v>
      </c>
      <c r="EW225">
        <v>3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2</v>
      </c>
      <c r="FE225">
        <v>5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</row>
    <row r="226" spans="1:175">
      <c r="A226" t="s">
        <v>372</v>
      </c>
      <c r="B226" t="s">
        <v>364</v>
      </c>
      <c r="C226" t="str">
        <f>"240705"</f>
        <v>240705</v>
      </c>
      <c r="D226" t="s">
        <v>371</v>
      </c>
      <c r="E226">
        <v>3</v>
      </c>
      <c r="F226">
        <v>1687</v>
      </c>
      <c r="G226">
        <v>1265</v>
      </c>
      <c r="H226">
        <v>491</v>
      </c>
      <c r="I226">
        <v>774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774</v>
      </c>
      <c r="T226">
        <v>0</v>
      </c>
      <c r="U226">
        <v>0</v>
      </c>
      <c r="V226">
        <v>774</v>
      </c>
      <c r="W226">
        <v>14</v>
      </c>
      <c r="X226">
        <v>13</v>
      </c>
      <c r="Y226">
        <v>1</v>
      </c>
      <c r="Z226">
        <v>0</v>
      </c>
      <c r="AA226">
        <v>760</v>
      </c>
      <c r="AB226">
        <v>435</v>
      </c>
      <c r="AC226">
        <v>4</v>
      </c>
      <c r="AD226">
        <v>7</v>
      </c>
      <c r="AE226">
        <v>2</v>
      </c>
      <c r="AF226">
        <v>415</v>
      </c>
      <c r="AG226">
        <v>1</v>
      </c>
      <c r="AH226">
        <v>1</v>
      </c>
      <c r="AI226">
        <v>1</v>
      </c>
      <c r="AJ226">
        <v>0</v>
      </c>
      <c r="AK226">
        <v>1</v>
      </c>
      <c r="AL226">
        <v>0</v>
      </c>
      <c r="AM226">
        <v>0</v>
      </c>
      <c r="AN226">
        <v>1</v>
      </c>
      <c r="AO226">
        <v>2</v>
      </c>
      <c r="AP226">
        <v>0</v>
      </c>
      <c r="AQ226">
        <v>435</v>
      </c>
      <c r="AR226">
        <v>114</v>
      </c>
      <c r="AS226">
        <v>29</v>
      </c>
      <c r="AT226">
        <v>18</v>
      </c>
      <c r="AU226">
        <v>3</v>
      </c>
      <c r="AV226">
        <v>27</v>
      </c>
      <c r="AW226">
        <v>10</v>
      </c>
      <c r="AX226">
        <v>0</v>
      </c>
      <c r="AY226">
        <v>5</v>
      </c>
      <c r="AZ226">
        <v>1</v>
      </c>
      <c r="BA226">
        <v>9</v>
      </c>
      <c r="BB226">
        <v>1</v>
      </c>
      <c r="BC226">
        <v>0</v>
      </c>
      <c r="BD226">
        <v>1</v>
      </c>
      <c r="BE226">
        <v>7</v>
      </c>
      <c r="BF226">
        <v>3</v>
      </c>
      <c r="BG226">
        <v>114</v>
      </c>
      <c r="BH226">
        <v>17</v>
      </c>
      <c r="BI226">
        <v>6</v>
      </c>
      <c r="BJ226">
        <v>0</v>
      </c>
      <c r="BK226">
        <v>0</v>
      </c>
      <c r="BL226">
        <v>2</v>
      </c>
      <c r="BM226">
        <v>4</v>
      </c>
      <c r="BN226">
        <v>0</v>
      </c>
      <c r="BO226">
        <v>1</v>
      </c>
      <c r="BP226">
        <v>0</v>
      </c>
      <c r="BQ226">
        <v>0</v>
      </c>
      <c r="BR226">
        <v>1</v>
      </c>
      <c r="BS226">
        <v>3</v>
      </c>
      <c r="BT226">
        <v>17</v>
      </c>
      <c r="BU226">
        <v>31</v>
      </c>
      <c r="BV226">
        <v>12</v>
      </c>
      <c r="BW226">
        <v>1</v>
      </c>
      <c r="BX226">
        <v>3</v>
      </c>
      <c r="BY226">
        <v>1</v>
      </c>
      <c r="BZ226">
        <v>1</v>
      </c>
      <c r="CA226">
        <v>0</v>
      </c>
      <c r="CB226">
        <v>2</v>
      </c>
      <c r="CC226">
        <v>1</v>
      </c>
      <c r="CD226">
        <v>5</v>
      </c>
      <c r="CE226">
        <v>2</v>
      </c>
      <c r="CF226">
        <v>1</v>
      </c>
      <c r="CG226">
        <v>0</v>
      </c>
      <c r="CH226">
        <v>1</v>
      </c>
      <c r="CI226">
        <v>1</v>
      </c>
      <c r="CJ226">
        <v>31</v>
      </c>
      <c r="CK226">
        <v>22</v>
      </c>
      <c r="CL226">
        <v>12</v>
      </c>
      <c r="CM226">
        <v>1</v>
      </c>
      <c r="CN226">
        <v>1</v>
      </c>
      <c r="CO226">
        <v>1</v>
      </c>
      <c r="CP226">
        <v>0</v>
      </c>
      <c r="CQ226">
        <v>0</v>
      </c>
      <c r="CR226">
        <v>0</v>
      </c>
      <c r="CS226">
        <v>1</v>
      </c>
      <c r="CT226">
        <v>5</v>
      </c>
      <c r="CU226">
        <v>0</v>
      </c>
      <c r="CV226">
        <v>0</v>
      </c>
      <c r="CW226">
        <v>1</v>
      </c>
      <c r="CX226">
        <v>0</v>
      </c>
      <c r="CY226">
        <v>0</v>
      </c>
      <c r="CZ226">
        <v>22</v>
      </c>
      <c r="DA226">
        <v>15</v>
      </c>
      <c r="DB226">
        <v>5</v>
      </c>
      <c r="DC226">
        <v>1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5</v>
      </c>
      <c r="DJ226">
        <v>1</v>
      </c>
      <c r="DK226">
        <v>0</v>
      </c>
      <c r="DL226">
        <v>1</v>
      </c>
      <c r="DM226">
        <v>0</v>
      </c>
      <c r="DN226">
        <v>1</v>
      </c>
      <c r="DO226">
        <v>1</v>
      </c>
      <c r="DP226">
        <v>15</v>
      </c>
      <c r="DQ226">
        <v>98</v>
      </c>
      <c r="DR226">
        <v>30</v>
      </c>
      <c r="DS226">
        <v>2</v>
      </c>
      <c r="DT226">
        <v>3</v>
      </c>
      <c r="DU226">
        <v>18</v>
      </c>
      <c r="DV226">
        <v>3</v>
      </c>
      <c r="DW226">
        <v>11</v>
      </c>
      <c r="DX226">
        <v>2</v>
      </c>
      <c r="DY226">
        <v>0</v>
      </c>
      <c r="DZ226">
        <v>0</v>
      </c>
      <c r="EA226">
        <v>17</v>
      </c>
      <c r="EB226">
        <v>4</v>
      </c>
      <c r="EC226">
        <v>0</v>
      </c>
      <c r="ED226">
        <v>1</v>
      </c>
      <c r="EE226">
        <v>7</v>
      </c>
      <c r="EF226">
        <v>98</v>
      </c>
      <c r="EG226">
        <v>21</v>
      </c>
      <c r="EH226">
        <v>9</v>
      </c>
      <c r="EI226">
        <v>4</v>
      </c>
      <c r="EJ226">
        <v>2</v>
      </c>
      <c r="EK226">
        <v>0</v>
      </c>
      <c r="EL226">
        <v>2</v>
      </c>
      <c r="EM226">
        <v>1</v>
      </c>
      <c r="EN226">
        <v>0</v>
      </c>
      <c r="EO226">
        <v>1</v>
      </c>
      <c r="EP226">
        <v>0</v>
      </c>
      <c r="EQ226">
        <v>1</v>
      </c>
      <c r="ER226">
        <v>0</v>
      </c>
      <c r="ES226">
        <v>0</v>
      </c>
      <c r="ET226">
        <v>1</v>
      </c>
      <c r="EU226">
        <v>21</v>
      </c>
      <c r="EV226">
        <v>4</v>
      </c>
      <c r="EW226">
        <v>4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4</v>
      </c>
      <c r="FF226">
        <v>3</v>
      </c>
      <c r="FG226">
        <v>3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3</v>
      </c>
    </row>
    <row r="227" spans="1:175">
      <c r="A227" t="s">
        <v>370</v>
      </c>
      <c r="B227" t="s">
        <v>364</v>
      </c>
      <c r="C227" t="str">
        <f>"240705"</f>
        <v>240705</v>
      </c>
      <c r="D227" t="s">
        <v>369</v>
      </c>
      <c r="E227">
        <v>4</v>
      </c>
      <c r="F227">
        <v>1780</v>
      </c>
      <c r="G227">
        <v>1340</v>
      </c>
      <c r="H227">
        <v>662</v>
      </c>
      <c r="I227">
        <v>678</v>
      </c>
      <c r="J227">
        <v>1</v>
      </c>
      <c r="K227">
        <v>2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1</v>
      </c>
      <c r="S227">
        <v>678</v>
      </c>
      <c r="T227">
        <v>1</v>
      </c>
      <c r="U227">
        <v>0</v>
      </c>
      <c r="V227">
        <v>678</v>
      </c>
      <c r="W227">
        <v>16</v>
      </c>
      <c r="X227">
        <v>14</v>
      </c>
      <c r="Y227">
        <v>2</v>
      </c>
      <c r="Z227">
        <v>0</v>
      </c>
      <c r="AA227">
        <v>662</v>
      </c>
      <c r="AB227">
        <v>312</v>
      </c>
      <c r="AC227">
        <v>24</v>
      </c>
      <c r="AD227">
        <v>9</v>
      </c>
      <c r="AE227">
        <v>3</v>
      </c>
      <c r="AF227">
        <v>255</v>
      </c>
      <c r="AG227">
        <v>3</v>
      </c>
      <c r="AH227">
        <v>2</v>
      </c>
      <c r="AI227">
        <v>1</v>
      </c>
      <c r="AJ227">
        <v>2</v>
      </c>
      <c r="AK227">
        <v>2</v>
      </c>
      <c r="AL227">
        <v>0</v>
      </c>
      <c r="AM227">
        <v>1</v>
      </c>
      <c r="AN227">
        <v>2</v>
      </c>
      <c r="AO227">
        <v>5</v>
      </c>
      <c r="AP227">
        <v>3</v>
      </c>
      <c r="AQ227">
        <v>312</v>
      </c>
      <c r="AR227">
        <v>124</v>
      </c>
      <c r="AS227">
        <v>29</v>
      </c>
      <c r="AT227">
        <v>35</v>
      </c>
      <c r="AU227">
        <v>9</v>
      </c>
      <c r="AV227">
        <v>17</v>
      </c>
      <c r="AW227">
        <v>5</v>
      </c>
      <c r="AX227">
        <v>3</v>
      </c>
      <c r="AY227">
        <v>5</v>
      </c>
      <c r="AZ227">
        <v>1</v>
      </c>
      <c r="BA227">
        <v>5</v>
      </c>
      <c r="BB227">
        <v>0</v>
      </c>
      <c r="BC227">
        <v>0</v>
      </c>
      <c r="BD227">
        <v>7</v>
      </c>
      <c r="BE227">
        <v>3</v>
      </c>
      <c r="BF227">
        <v>5</v>
      </c>
      <c r="BG227">
        <v>124</v>
      </c>
      <c r="BH227">
        <v>20</v>
      </c>
      <c r="BI227">
        <v>5</v>
      </c>
      <c r="BJ227">
        <v>3</v>
      </c>
      <c r="BK227">
        <v>0</v>
      </c>
      <c r="BL227">
        <v>1</v>
      </c>
      <c r="BM227">
        <v>1</v>
      </c>
      <c r="BN227">
        <v>3</v>
      </c>
      <c r="BO227">
        <v>0</v>
      </c>
      <c r="BP227">
        <v>0</v>
      </c>
      <c r="BQ227">
        <v>6</v>
      </c>
      <c r="BR227">
        <v>0</v>
      </c>
      <c r="BS227">
        <v>1</v>
      </c>
      <c r="BT227">
        <v>20</v>
      </c>
      <c r="BU227">
        <v>31</v>
      </c>
      <c r="BV227">
        <v>13</v>
      </c>
      <c r="BW227">
        <v>5</v>
      </c>
      <c r="BX227">
        <v>3</v>
      </c>
      <c r="BY227">
        <v>2</v>
      </c>
      <c r="BZ227">
        <v>1</v>
      </c>
      <c r="CA227">
        <v>0</v>
      </c>
      <c r="CB227">
        <v>4</v>
      </c>
      <c r="CC227">
        <v>0</v>
      </c>
      <c r="CD227">
        <v>0</v>
      </c>
      <c r="CE227">
        <v>0</v>
      </c>
      <c r="CF227">
        <v>2</v>
      </c>
      <c r="CG227">
        <v>0</v>
      </c>
      <c r="CH227">
        <v>0</v>
      </c>
      <c r="CI227">
        <v>1</v>
      </c>
      <c r="CJ227">
        <v>31</v>
      </c>
      <c r="CK227">
        <v>44</v>
      </c>
      <c r="CL227">
        <v>11</v>
      </c>
      <c r="CM227">
        <v>10</v>
      </c>
      <c r="CN227">
        <v>0</v>
      </c>
      <c r="CO227">
        <v>2</v>
      </c>
      <c r="CP227">
        <v>4</v>
      </c>
      <c r="CQ227">
        <v>0</v>
      </c>
      <c r="CR227">
        <v>2</v>
      </c>
      <c r="CS227">
        <v>4</v>
      </c>
      <c r="CT227">
        <v>9</v>
      </c>
      <c r="CU227">
        <v>1</v>
      </c>
      <c r="CV227">
        <v>0</v>
      </c>
      <c r="CW227">
        <v>1</v>
      </c>
      <c r="CX227">
        <v>0</v>
      </c>
      <c r="CY227">
        <v>0</v>
      </c>
      <c r="CZ227">
        <v>44</v>
      </c>
      <c r="DA227">
        <v>18</v>
      </c>
      <c r="DB227">
        <v>10</v>
      </c>
      <c r="DC227">
        <v>2</v>
      </c>
      <c r="DD227">
        <v>1</v>
      </c>
      <c r="DE227">
        <v>0</v>
      </c>
      <c r="DF227">
        <v>0</v>
      </c>
      <c r="DG227">
        <v>0</v>
      </c>
      <c r="DH227">
        <v>0</v>
      </c>
      <c r="DI227">
        <v>3</v>
      </c>
      <c r="DJ227">
        <v>0</v>
      </c>
      <c r="DK227">
        <v>0</v>
      </c>
      <c r="DL227">
        <v>0</v>
      </c>
      <c r="DM227">
        <v>1</v>
      </c>
      <c r="DN227">
        <v>0</v>
      </c>
      <c r="DO227">
        <v>1</v>
      </c>
      <c r="DP227">
        <v>18</v>
      </c>
      <c r="DQ227">
        <v>85</v>
      </c>
      <c r="DR227">
        <v>26</v>
      </c>
      <c r="DS227">
        <v>2</v>
      </c>
      <c r="DT227">
        <v>5</v>
      </c>
      <c r="DU227">
        <v>11</v>
      </c>
      <c r="DV227">
        <v>5</v>
      </c>
      <c r="DW227">
        <v>13</v>
      </c>
      <c r="DX227">
        <v>5</v>
      </c>
      <c r="DY227">
        <v>2</v>
      </c>
      <c r="DZ227">
        <v>1</v>
      </c>
      <c r="EA227">
        <v>4</v>
      </c>
      <c r="EB227">
        <v>7</v>
      </c>
      <c r="EC227">
        <v>0</v>
      </c>
      <c r="ED227">
        <v>0</v>
      </c>
      <c r="EE227">
        <v>4</v>
      </c>
      <c r="EF227">
        <v>85</v>
      </c>
      <c r="EG227">
        <v>25</v>
      </c>
      <c r="EH227">
        <v>11</v>
      </c>
      <c r="EI227">
        <v>2</v>
      </c>
      <c r="EJ227">
        <v>3</v>
      </c>
      <c r="EK227">
        <v>0</v>
      </c>
      <c r="EL227">
        <v>1</v>
      </c>
      <c r="EM227">
        <v>2</v>
      </c>
      <c r="EN227">
        <v>1</v>
      </c>
      <c r="EO227">
        <v>1</v>
      </c>
      <c r="EP227">
        <v>0</v>
      </c>
      <c r="EQ227">
        <v>0</v>
      </c>
      <c r="ER227">
        <v>0</v>
      </c>
      <c r="ES227">
        <v>3</v>
      </c>
      <c r="ET227">
        <v>1</v>
      </c>
      <c r="EU227">
        <v>25</v>
      </c>
      <c r="EV227">
        <v>2</v>
      </c>
      <c r="EW227">
        <v>1</v>
      </c>
      <c r="EX227">
        <v>0</v>
      </c>
      <c r="EY227">
        <v>1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2</v>
      </c>
      <c r="FF227">
        <v>1</v>
      </c>
      <c r="FG227">
        <v>1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1</v>
      </c>
    </row>
    <row r="228" spans="1:175">
      <c r="A228" t="s">
        <v>368</v>
      </c>
      <c r="B228" t="s">
        <v>364</v>
      </c>
      <c r="C228" t="str">
        <f>"240705"</f>
        <v>240705</v>
      </c>
      <c r="D228" t="s">
        <v>280</v>
      </c>
      <c r="E228">
        <v>5</v>
      </c>
      <c r="F228">
        <v>649</v>
      </c>
      <c r="G228">
        <v>490</v>
      </c>
      <c r="H228">
        <v>230</v>
      </c>
      <c r="I228">
        <v>260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260</v>
      </c>
      <c r="T228">
        <v>0</v>
      </c>
      <c r="U228">
        <v>0</v>
      </c>
      <c r="V228">
        <v>260</v>
      </c>
      <c r="W228">
        <v>8</v>
      </c>
      <c r="X228">
        <v>5</v>
      </c>
      <c r="Y228">
        <v>3</v>
      </c>
      <c r="Z228">
        <v>0</v>
      </c>
      <c r="AA228">
        <v>252</v>
      </c>
      <c r="AB228">
        <v>105</v>
      </c>
      <c r="AC228">
        <v>5</v>
      </c>
      <c r="AD228">
        <v>4</v>
      </c>
      <c r="AE228">
        <v>1</v>
      </c>
      <c r="AF228">
        <v>85</v>
      </c>
      <c r="AG228">
        <v>0</v>
      </c>
      <c r="AH228">
        <v>2</v>
      </c>
      <c r="AI228">
        <v>1</v>
      </c>
      <c r="AJ228">
        <v>1</v>
      </c>
      <c r="AK228">
        <v>0</v>
      </c>
      <c r="AL228">
        <v>0</v>
      </c>
      <c r="AM228">
        <v>0</v>
      </c>
      <c r="AN228">
        <v>4</v>
      </c>
      <c r="AO228">
        <v>1</v>
      </c>
      <c r="AP228">
        <v>1</v>
      </c>
      <c r="AQ228">
        <v>105</v>
      </c>
      <c r="AR228">
        <v>45</v>
      </c>
      <c r="AS228">
        <v>18</v>
      </c>
      <c r="AT228">
        <v>5</v>
      </c>
      <c r="AU228">
        <v>6</v>
      </c>
      <c r="AV228">
        <v>2</v>
      </c>
      <c r="AW228">
        <v>1</v>
      </c>
      <c r="AX228">
        <v>0</v>
      </c>
      <c r="AY228">
        <v>8</v>
      </c>
      <c r="AZ228">
        <v>0</v>
      </c>
      <c r="BA228">
        <v>2</v>
      </c>
      <c r="BB228">
        <v>0</v>
      </c>
      <c r="BC228">
        <v>0</v>
      </c>
      <c r="BD228">
        <v>0</v>
      </c>
      <c r="BE228">
        <v>1</v>
      </c>
      <c r="BF228">
        <v>2</v>
      </c>
      <c r="BG228">
        <v>45</v>
      </c>
      <c r="BH228">
        <v>10</v>
      </c>
      <c r="BI228">
        <v>5</v>
      </c>
      <c r="BJ228">
        <v>0</v>
      </c>
      <c r="BK228">
        <v>2</v>
      </c>
      <c r="BL228">
        <v>0</v>
      </c>
      <c r="BM228">
        <v>1</v>
      </c>
      <c r="BN228">
        <v>0</v>
      </c>
      <c r="BO228">
        <v>1</v>
      </c>
      <c r="BP228">
        <v>0</v>
      </c>
      <c r="BQ228">
        <v>1</v>
      </c>
      <c r="BR228">
        <v>0</v>
      </c>
      <c r="BS228">
        <v>0</v>
      </c>
      <c r="BT228">
        <v>10</v>
      </c>
      <c r="BU228">
        <v>17</v>
      </c>
      <c r="BV228">
        <v>8</v>
      </c>
      <c r="BW228">
        <v>3</v>
      </c>
      <c r="BX228">
        <v>0</v>
      </c>
      <c r="BY228">
        <v>0</v>
      </c>
      <c r="BZ228">
        <v>1</v>
      </c>
      <c r="CA228">
        <v>0</v>
      </c>
      <c r="CB228">
        <v>1</v>
      </c>
      <c r="CC228">
        <v>0</v>
      </c>
      <c r="CD228">
        <v>1</v>
      </c>
      <c r="CE228">
        <v>3</v>
      </c>
      <c r="CF228">
        <v>0</v>
      </c>
      <c r="CG228">
        <v>0</v>
      </c>
      <c r="CH228">
        <v>0</v>
      </c>
      <c r="CI228">
        <v>0</v>
      </c>
      <c r="CJ228">
        <v>17</v>
      </c>
      <c r="CK228">
        <v>18</v>
      </c>
      <c r="CL228">
        <v>5</v>
      </c>
      <c r="CM228">
        <v>2</v>
      </c>
      <c r="CN228">
        <v>0</v>
      </c>
      <c r="CO228">
        <v>0</v>
      </c>
      <c r="CP228">
        <v>1</v>
      </c>
      <c r="CQ228">
        <v>0</v>
      </c>
      <c r="CR228">
        <v>0</v>
      </c>
      <c r="CS228">
        <v>0</v>
      </c>
      <c r="CT228">
        <v>7</v>
      </c>
      <c r="CU228">
        <v>0</v>
      </c>
      <c r="CV228">
        <v>0</v>
      </c>
      <c r="CW228">
        <v>0</v>
      </c>
      <c r="CX228">
        <v>0</v>
      </c>
      <c r="CY228">
        <v>3</v>
      </c>
      <c r="CZ228">
        <v>18</v>
      </c>
      <c r="DA228">
        <v>9</v>
      </c>
      <c r="DB228">
        <v>4</v>
      </c>
      <c r="DC228">
        <v>1</v>
      </c>
      <c r="DD228">
        <v>0</v>
      </c>
      <c r="DE228">
        <v>1</v>
      </c>
      <c r="DF228">
        <v>0</v>
      </c>
      <c r="DG228">
        <v>0</v>
      </c>
      <c r="DH228">
        <v>0</v>
      </c>
      <c r="DI228">
        <v>3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9</v>
      </c>
      <c r="DQ228">
        <v>29</v>
      </c>
      <c r="DR228">
        <v>6</v>
      </c>
      <c r="DS228">
        <v>2</v>
      </c>
      <c r="DT228">
        <v>2</v>
      </c>
      <c r="DU228">
        <v>12</v>
      </c>
      <c r="DV228">
        <v>0</v>
      </c>
      <c r="DW228">
        <v>1</v>
      </c>
      <c r="DX228">
        <v>1</v>
      </c>
      <c r="DY228">
        <v>1</v>
      </c>
      <c r="DZ228">
        <v>0</v>
      </c>
      <c r="EA228">
        <v>2</v>
      </c>
      <c r="EB228">
        <v>1</v>
      </c>
      <c r="EC228">
        <v>1</v>
      </c>
      <c r="ED228">
        <v>0</v>
      </c>
      <c r="EE228">
        <v>0</v>
      </c>
      <c r="EF228">
        <v>29</v>
      </c>
      <c r="EG228">
        <v>15</v>
      </c>
      <c r="EH228">
        <v>9</v>
      </c>
      <c r="EI228">
        <v>3</v>
      </c>
      <c r="EJ228">
        <v>3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15</v>
      </c>
      <c r="EV228">
        <v>1</v>
      </c>
      <c r="EW228">
        <v>1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1</v>
      </c>
      <c r="FF228">
        <v>3</v>
      </c>
      <c r="FG228">
        <v>1</v>
      </c>
      <c r="FH228">
        <v>0</v>
      </c>
      <c r="FI228">
        <v>0</v>
      </c>
      <c r="FJ228">
        <v>0</v>
      </c>
      <c r="FK228">
        <v>1</v>
      </c>
      <c r="FL228">
        <v>0</v>
      </c>
      <c r="FM228">
        <v>0</v>
      </c>
      <c r="FN228">
        <v>0</v>
      </c>
      <c r="FO228">
        <v>1</v>
      </c>
      <c r="FP228">
        <v>0</v>
      </c>
      <c r="FQ228">
        <v>0</v>
      </c>
      <c r="FR228">
        <v>0</v>
      </c>
      <c r="FS228">
        <v>3</v>
      </c>
    </row>
    <row r="229" spans="1:175">
      <c r="A229" t="s">
        <v>367</v>
      </c>
      <c r="B229" t="s">
        <v>364</v>
      </c>
      <c r="C229" t="str">
        <f>"240705"</f>
        <v>240705</v>
      </c>
      <c r="D229" t="s">
        <v>366</v>
      </c>
      <c r="E229">
        <v>6</v>
      </c>
      <c r="F229">
        <v>472</v>
      </c>
      <c r="G229">
        <v>360</v>
      </c>
      <c r="H229">
        <v>192</v>
      </c>
      <c r="I229">
        <v>168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168</v>
      </c>
      <c r="T229">
        <v>0</v>
      </c>
      <c r="U229">
        <v>0</v>
      </c>
      <c r="V229">
        <v>168</v>
      </c>
      <c r="W229">
        <v>8</v>
      </c>
      <c r="X229">
        <v>6</v>
      </c>
      <c r="Y229">
        <v>2</v>
      </c>
      <c r="Z229">
        <v>0</v>
      </c>
      <c r="AA229">
        <v>160</v>
      </c>
      <c r="AB229">
        <v>103</v>
      </c>
      <c r="AC229">
        <v>4</v>
      </c>
      <c r="AD229">
        <v>1</v>
      </c>
      <c r="AE229">
        <v>0</v>
      </c>
      <c r="AF229">
        <v>98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103</v>
      </c>
      <c r="AR229">
        <v>21</v>
      </c>
      <c r="AS229">
        <v>5</v>
      </c>
      <c r="AT229">
        <v>1</v>
      </c>
      <c r="AU229">
        <v>6</v>
      </c>
      <c r="AV229">
        <v>5</v>
      </c>
      <c r="AW229">
        <v>2</v>
      </c>
      <c r="AX229">
        <v>0</v>
      </c>
      <c r="AY229">
        <v>1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21</v>
      </c>
      <c r="BH229">
        <v>3</v>
      </c>
      <c r="BI229">
        <v>0</v>
      </c>
      <c r="BJ229">
        <v>0</v>
      </c>
      <c r="BK229">
        <v>1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</v>
      </c>
      <c r="BS229">
        <v>1</v>
      </c>
      <c r="BT229">
        <v>3</v>
      </c>
      <c r="BU229">
        <v>3</v>
      </c>
      <c r="BV229">
        <v>1</v>
      </c>
      <c r="BW229">
        <v>2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3</v>
      </c>
      <c r="CK229">
        <v>7</v>
      </c>
      <c r="CL229">
        <v>4</v>
      </c>
      <c r="CM229">
        <v>2</v>
      </c>
      <c r="CN229">
        <v>0</v>
      </c>
      <c r="CO229">
        <v>0</v>
      </c>
      <c r="CP229">
        <v>0</v>
      </c>
      <c r="CQ229">
        <v>1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7</v>
      </c>
      <c r="DA229">
        <v>1</v>
      </c>
      <c r="DB229">
        <v>0</v>
      </c>
      <c r="DC229">
        <v>1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1</v>
      </c>
      <c r="DQ229">
        <v>16</v>
      </c>
      <c r="DR229">
        <v>3</v>
      </c>
      <c r="DS229">
        <v>0</v>
      </c>
      <c r="DT229">
        <v>0</v>
      </c>
      <c r="DU229">
        <v>1</v>
      </c>
      <c r="DV229">
        <v>0</v>
      </c>
      <c r="DW229">
        <v>5</v>
      </c>
      <c r="DX229">
        <v>0</v>
      </c>
      <c r="DY229">
        <v>0</v>
      </c>
      <c r="DZ229">
        <v>1</v>
      </c>
      <c r="EA229">
        <v>2</v>
      </c>
      <c r="EB229">
        <v>2</v>
      </c>
      <c r="EC229">
        <v>1</v>
      </c>
      <c r="ED229">
        <v>0</v>
      </c>
      <c r="EE229">
        <v>1</v>
      </c>
      <c r="EF229">
        <v>16</v>
      </c>
      <c r="EG229">
        <v>5</v>
      </c>
      <c r="EH229">
        <v>3</v>
      </c>
      <c r="EI229">
        <v>0</v>
      </c>
      <c r="EJ229">
        <v>0</v>
      </c>
      <c r="EK229">
        <v>0</v>
      </c>
      <c r="EL229">
        <v>1</v>
      </c>
      <c r="EM229">
        <v>0</v>
      </c>
      <c r="EN229">
        <v>0</v>
      </c>
      <c r="EO229">
        <v>1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5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1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1</v>
      </c>
      <c r="FO229">
        <v>0</v>
      </c>
      <c r="FP229">
        <v>0</v>
      </c>
      <c r="FQ229">
        <v>0</v>
      </c>
      <c r="FR229">
        <v>0</v>
      </c>
      <c r="FS229">
        <v>1</v>
      </c>
    </row>
    <row r="230" spans="1:175">
      <c r="A230" t="s">
        <v>365</v>
      </c>
      <c r="B230" t="s">
        <v>364</v>
      </c>
      <c r="C230" t="str">
        <f>"240705"</f>
        <v>240705</v>
      </c>
      <c r="D230" t="s">
        <v>363</v>
      </c>
      <c r="E230">
        <v>7</v>
      </c>
      <c r="F230">
        <v>110</v>
      </c>
      <c r="G230">
        <v>120</v>
      </c>
      <c r="H230">
        <v>32</v>
      </c>
      <c r="I230">
        <v>88</v>
      </c>
      <c r="J230">
        <v>0</v>
      </c>
      <c r="K230">
        <v>13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88</v>
      </c>
      <c r="T230">
        <v>0</v>
      </c>
      <c r="U230">
        <v>0</v>
      </c>
      <c r="V230">
        <v>88</v>
      </c>
      <c r="W230">
        <v>5</v>
      </c>
      <c r="X230">
        <v>4</v>
      </c>
      <c r="Y230">
        <v>1</v>
      </c>
      <c r="Z230">
        <v>0</v>
      </c>
      <c r="AA230">
        <v>83</v>
      </c>
      <c r="AB230">
        <v>37</v>
      </c>
      <c r="AC230">
        <v>13</v>
      </c>
      <c r="AD230">
        <v>3</v>
      </c>
      <c r="AE230">
        <v>4</v>
      </c>
      <c r="AF230">
        <v>7</v>
      </c>
      <c r="AG230">
        <v>2</v>
      </c>
      <c r="AH230">
        <v>2</v>
      </c>
      <c r="AI230">
        <v>3</v>
      </c>
      <c r="AJ230">
        <v>0</v>
      </c>
      <c r="AK230">
        <v>1</v>
      </c>
      <c r="AL230">
        <v>0</v>
      </c>
      <c r="AM230">
        <v>1</v>
      </c>
      <c r="AN230">
        <v>1</v>
      </c>
      <c r="AO230">
        <v>0</v>
      </c>
      <c r="AP230">
        <v>0</v>
      </c>
      <c r="AQ230">
        <v>37</v>
      </c>
      <c r="AR230">
        <v>24</v>
      </c>
      <c r="AS230">
        <v>12</v>
      </c>
      <c r="AT230">
        <v>5</v>
      </c>
      <c r="AU230">
        <v>0</v>
      </c>
      <c r="AV230">
        <v>4</v>
      </c>
      <c r="AW230">
        <v>1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0</v>
      </c>
      <c r="BG230">
        <v>24</v>
      </c>
      <c r="BH230">
        <v>2</v>
      </c>
      <c r="BI230">
        <v>0</v>
      </c>
      <c r="BJ230">
        <v>1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</v>
      </c>
      <c r="BR230">
        <v>0</v>
      </c>
      <c r="BS230">
        <v>0</v>
      </c>
      <c r="BT230">
        <v>2</v>
      </c>
      <c r="BU230">
        <v>1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1</v>
      </c>
      <c r="CJ230">
        <v>1</v>
      </c>
      <c r="CK230">
        <v>3</v>
      </c>
      <c r="CL230">
        <v>0</v>
      </c>
      <c r="CM230">
        <v>3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3</v>
      </c>
      <c r="DA230">
        <v>5</v>
      </c>
      <c r="DB230">
        <v>3</v>
      </c>
      <c r="DC230">
        <v>0</v>
      </c>
      <c r="DD230">
        <v>1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1</v>
      </c>
      <c r="DP230">
        <v>5</v>
      </c>
      <c r="DQ230">
        <v>6</v>
      </c>
      <c r="DR230">
        <v>2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1</v>
      </c>
      <c r="DY230">
        <v>0</v>
      </c>
      <c r="DZ230">
        <v>0</v>
      </c>
      <c r="EA230">
        <v>0</v>
      </c>
      <c r="EB230">
        <v>0</v>
      </c>
      <c r="EC230">
        <v>2</v>
      </c>
      <c r="ED230">
        <v>0</v>
      </c>
      <c r="EE230">
        <v>1</v>
      </c>
      <c r="EF230">
        <v>6</v>
      </c>
      <c r="EG230">
        <v>4</v>
      </c>
      <c r="EH230">
        <v>2</v>
      </c>
      <c r="EI230">
        <v>0</v>
      </c>
      <c r="EJ230">
        <v>1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1</v>
      </c>
      <c r="EU230">
        <v>4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1</v>
      </c>
      <c r="FG230">
        <v>0</v>
      </c>
      <c r="FH230">
        <v>0</v>
      </c>
      <c r="FI230">
        <v>0</v>
      </c>
      <c r="FJ230">
        <v>0</v>
      </c>
      <c r="FK230">
        <v>1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1</v>
      </c>
    </row>
    <row r="231" spans="1:175">
      <c r="A231" t="s">
        <v>362</v>
      </c>
      <c r="B231" t="s">
        <v>355</v>
      </c>
      <c r="C231" t="str">
        <f>"240706"</f>
        <v>240706</v>
      </c>
      <c r="D231" t="s">
        <v>264</v>
      </c>
      <c r="E231">
        <v>1</v>
      </c>
      <c r="F231">
        <v>1980</v>
      </c>
      <c r="G231">
        <v>1500</v>
      </c>
      <c r="H231">
        <v>499</v>
      </c>
      <c r="I231">
        <v>1001</v>
      </c>
      <c r="J231">
        <v>1</v>
      </c>
      <c r="K231">
        <v>10</v>
      </c>
      <c r="L231">
        <v>3</v>
      </c>
      <c r="M231">
        <v>2</v>
      </c>
      <c r="N231">
        <v>0</v>
      </c>
      <c r="O231">
        <v>0</v>
      </c>
      <c r="P231">
        <v>0</v>
      </c>
      <c r="Q231">
        <v>0</v>
      </c>
      <c r="R231">
        <v>2</v>
      </c>
      <c r="S231">
        <v>1003</v>
      </c>
      <c r="T231">
        <v>2</v>
      </c>
      <c r="U231">
        <v>0</v>
      </c>
      <c r="V231">
        <v>1003</v>
      </c>
      <c r="W231">
        <v>37</v>
      </c>
      <c r="X231">
        <v>30</v>
      </c>
      <c r="Y231">
        <v>7</v>
      </c>
      <c r="Z231">
        <v>0</v>
      </c>
      <c r="AA231">
        <v>966</v>
      </c>
      <c r="AB231">
        <v>469</v>
      </c>
      <c r="AC231">
        <v>83</v>
      </c>
      <c r="AD231">
        <v>27</v>
      </c>
      <c r="AE231">
        <v>6</v>
      </c>
      <c r="AF231">
        <v>284</v>
      </c>
      <c r="AG231">
        <v>5</v>
      </c>
      <c r="AH231">
        <v>3</v>
      </c>
      <c r="AI231">
        <v>8</v>
      </c>
      <c r="AJ231">
        <v>0</v>
      </c>
      <c r="AK231">
        <v>4</v>
      </c>
      <c r="AL231">
        <v>6</v>
      </c>
      <c r="AM231">
        <v>3</v>
      </c>
      <c r="AN231">
        <v>11</v>
      </c>
      <c r="AO231">
        <v>18</v>
      </c>
      <c r="AP231">
        <v>11</v>
      </c>
      <c r="AQ231">
        <v>469</v>
      </c>
      <c r="AR231">
        <v>157</v>
      </c>
      <c r="AS231">
        <v>73</v>
      </c>
      <c r="AT231">
        <v>33</v>
      </c>
      <c r="AU231">
        <v>6</v>
      </c>
      <c r="AV231">
        <v>6</v>
      </c>
      <c r="AW231">
        <v>2</v>
      </c>
      <c r="AX231">
        <v>3</v>
      </c>
      <c r="AY231">
        <v>15</v>
      </c>
      <c r="AZ231">
        <v>2</v>
      </c>
      <c r="BA231">
        <v>2</v>
      </c>
      <c r="BB231">
        <v>0</v>
      </c>
      <c r="BC231">
        <v>1</v>
      </c>
      <c r="BD231">
        <v>3</v>
      </c>
      <c r="BE231">
        <v>7</v>
      </c>
      <c r="BF231">
        <v>4</v>
      </c>
      <c r="BG231">
        <v>157</v>
      </c>
      <c r="BH231">
        <v>28</v>
      </c>
      <c r="BI231">
        <v>12</v>
      </c>
      <c r="BJ231">
        <v>4</v>
      </c>
      <c r="BK231">
        <v>1</v>
      </c>
      <c r="BL231">
        <v>0</v>
      </c>
      <c r="BM231">
        <v>1</v>
      </c>
      <c r="BN231">
        <v>4</v>
      </c>
      <c r="BO231">
        <v>2</v>
      </c>
      <c r="BP231">
        <v>1</v>
      </c>
      <c r="BQ231">
        <v>2</v>
      </c>
      <c r="BR231">
        <v>0</v>
      </c>
      <c r="BS231">
        <v>1</v>
      </c>
      <c r="BT231">
        <v>28</v>
      </c>
      <c r="BU231">
        <v>30</v>
      </c>
      <c r="BV231">
        <v>14</v>
      </c>
      <c r="BW231">
        <v>4</v>
      </c>
      <c r="BX231">
        <v>2</v>
      </c>
      <c r="BY231">
        <v>0</v>
      </c>
      <c r="BZ231">
        <v>0</v>
      </c>
      <c r="CA231">
        <v>2</v>
      </c>
      <c r="CB231">
        <v>2</v>
      </c>
      <c r="CC231">
        <v>1</v>
      </c>
      <c r="CD231">
        <v>1</v>
      </c>
      <c r="CE231">
        <v>1</v>
      </c>
      <c r="CF231">
        <v>1</v>
      </c>
      <c r="CG231">
        <v>0</v>
      </c>
      <c r="CH231">
        <v>0</v>
      </c>
      <c r="CI231">
        <v>2</v>
      </c>
      <c r="CJ231">
        <v>30</v>
      </c>
      <c r="CK231">
        <v>66</v>
      </c>
      <c r="CL231">
        <v>4</v>
      </c>
      <c r="CM231">
        <v>2</v>
      </c>
      <c r="CN231">
        <v>1</v>
      </c>
      <c r="CO231">
        <v>1</v>
      </c>
      <c r="CP231">
        <v>54</v>
      </c>
      <c r="CQ231">
        <v>2</v>
      </c>
      <c r="CR231">
        <v>0</v>
      </c>
      <c r="CS231">
        <v>0</v>
      </c>
      <c r="CT231">
        <v>0</v>
      </c>
      <c r="CU231">
        <v>0</v>
      </c>
      <c r="CV231">
        <v>1</v>
      </c>
      <c r="CW231">
        <v>1</v>
      </c>
      <c r="CX231">
        <v>0</v>
      </c>
      <c r="CY231">
        <v>0</v>
      </c>
      <c r="CZ231">
        <v>66</v>
      </c>
      <c r="DA231">
        <v>34</v>
      </c>
      <c r="DB231">
        <v>13</v>
      </c>
      <c r="DC231">
        <v>5</v>
      </c>
      <c r="DD231">
        <v>3</v>
      </c>
      <c r="DE231">
        <v>0</v>
      </c>
      <c r="DF231">
        <v>1</v>
      </c>
      <c r="DG231">
        <v>1</v>
      </c>
      <c r="DH231">
        <v>1</v>
      </c>
      <c r="DI231">
        <v>5</v>
      </c>
      <c r="DJ231">
        <v>2</v>
      </c>
      <c r="DK231">
        <v>0</v>
      </c>
      <c r="DL231">
        <v>0</v>
      </c>
      <c r="DM231">
        <v>0</v>
      </c>
      <c r="DN231">
        <v>0</v>
      </c>
      <c r="DO231">
        <v>3</v>
      </c>
      <c r="DP231">
        <v>34</v>
      </c>
      <c r="DQ231">
        <v>136</v>
      </c>
      <c r="DR231">
        <v>17</v>
      </c>
      <c r="DS231">
        <v>11</v>
      </c>
      <c r="DT231">
        <v>8</v>
      </c>
      <c r="DU231">
        <v>3</v>
      </c>
      <c r="DV231">
        <v>2</v>
      </c>
      <c r="DW231">
        <v>7</v>
      </c>
      <c r="DX231">
        <v>2</v>
      </c>
      <c r="DY231">
        <v>7</v>
      </c>
      <c r="DZ231">
        <v>3</v>
      </c>
      <c r="EA231">
        <v>65</v>
      </c>
      <c r="EB231">
        <v>5</v>
      </c>
      <c r="EC231">
        <v>3</v>
      </c>
      <c r="ED231">
        <v>0</v>
      </c>
      <c r="EE231">
        <v>3</v>
      </c>
      <c r="EF231">
        <v>136</v>
      </c>
      <c r="EG231">
        <v>42</v>
      </c>
      <c r="EH231">
        <v>28</v>
      </c>
      <c r="EI231">
        <v>6</v>
      </c>
      <c r="EJ231">
        <v>0</v>
      </c>
      <c r="EK231">
        <v>0</v>
      </c>
      <c r="EL231">
        <v>2</v>
      </c>
      <c r="EM231">
        <v>0</v>
      </c>
      <c r="EN231">
        <v>1</v>
      </c>
      <c r="EO231">
        <v>0</v>
      </c>
      <c r="EP231">
        <v>0</v>
      </c>
      <c r="EQ231">
        <v>0</v>
      </c>
      <c r="ER231">
        <v>0</v>
      </c>
      <c r="ES231">
        <v>2</v>
      </c>
      <c r="ET231">
        <v>3</v>
      </c>
      <c r="EU231">
        <v>42</v>
      </c>
      <c r="EV231">
        <v>2</v>
      </c>
      <c r="EW231">
        <v>1</v>
      </c>
      <c r="EX231">
        <v>0</v>
      </c>
      <c r="EY231">
        <v>0</v>
      </c>
      <c r="EZ231">
        <v>0</v>
      </c>
      <c r="FA231">
        <v>1</v>
      </c>
      <c r="FB231">
        <v>0</v>
      </c>
      <c r="FC231">
        <v>0</v>
      </c>
      <c r="FD231">
        <v>0</v>
      </c>
      <c r="FE231">
        <v>2</v>
      </c>
      <c r="FF231">
        <v>2</v>
      </c>
      <c r="FG231">
        <v>1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1</v>
      </c>
      <c r="FS231">
        <v>2</v>
      </c>
    </row>
    <row r="232" spans="1:175">
      <c r="A232" t="s">
        <v>361</v>
      </c>
      <c r="B232" t="s">
        <v>355</v>
      </c>
      <c r="C232" t="str">
        <f>"240706"</f>
        <v>240706</v>
      </c>
      <c r="D232" t="s">
        <v>256</v>
      </c>
      <c r="E232">
        <v>2</v>
      </c>
      <c r="F232">
        <v>2013</v>
      </c>
      <c r="G232">
        <v>1520</v>
      </c>
      <c r="H232">
        <v>407</v>
      </c>
      <c r="I232">
        <v>1113</v>
      </c>
      <c r="J232">
        <v>1</v>
      </c>
      <c r="K232">
        <v>7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1113</v>
      </c>
      <c r="T232">
        <v>0</v>
      </c>
      <c r="U232">
        <v>0</v>
      </c>
      <c r="V232">
        <v>1113</v>
      </c>
      <c r="W232">
        <v>24</v>
      </c>
      <c r="X232">
        <v>11</v>
      </c>
      <c r="Y232">
        <v>13</v>
      </c>
      <c r="Z232">
        <v>0</v>
      </c>
      <c r="AA232">
        <v>1089</v>
      </c>
      <c r="AB232">
        <v>471</v>
      </c>
      <c r="AC232">
        <v>79</v>
      </c>
      <c r="AD232">
        <v>26</v>
      </c>
      <c r="AE232">
        <v>11</v>
      </c>
      <c r="AF232">
        <v>253</v>
      </c>
      <c r="AG232">
        <v>7</v>
      </c>
      <c r="AH232">
        <v>7</v>
      </c>
      <c r="AI232">
        <v>4</v>
      </c>
      <c r="AJ232">
        <v>1</v>
      </c>
      <c r="AK232">
        <v>23</v>
      </c>
      <c r="AL232">
        <v>1</v>
      </c>
      <c r="AM232">
        <v>7</v>
      </c>
      <c r="AN232">
        <v>13</v>
      </c>
      <c r="AO232">
        <v>23</v>
      </c>
      <c r="AP232">
        <v>16</v>
      </c>
      <c r="AQ232">
        <v>471</v>
      </c>
      <c r="AR232">
        <v>240</v>
      </c>
      <c r="AS232">
        <v>119</v>
      </c>
      <c r="AT232">
        <v>33</v>
      </c>
      <c r="AU232">
        <v>19</v>
      </c>
      <c r="AV232">
        <v>6</v>
      </c>
      <c r="AW232">
        <v>1</v>
      </c>
      <c r="AX232">
        <v>1</v>
      </c>
      <c r="AY232">
        <v>27</v>
      </c>
      <c r="AZ232">
        <v>3</v>
      </c>
      <c r="BA232">
        <v>4</v>
      </c>
      <c r="BB232">
        <v>0</v>
      </c>
      <c r="BC232">
        <v>3</v>
      </c>
      <c r="BD232">
        <v>7</v>
      </c>
      <c r="BE232">
        <v>10</v>
      </c>
      <c r="BF232">
        <v>7</v>
      </c>
      <c r="BG232">
        <v>240</v>
      </c>
      <c r="BH232">
        <v>32</v>
      </c>
      <c r="BI232">
        <v>14</v>
      </c>
      <c r="BJ232">
        <v>5</v>
      </c>
      <c r="BK232">
        <v>0</v>
      </c>
      <c r="BL232">
        <v>5</v>
      </c>
      <c r="BM232">
        <v>0</v>
      </c>
      <c r="BN232">
        <v>0</v>
      </c>
      <c r="BO232">
        <v>1</v>
      </c>
      <c r="BP232">
        <v>2</v>
      </c>
      <c r="BQ232">
        <v>2</v>
      </c>
      <c r="BR232">
        <v>3</v>
      </c>
      <c r="BS232">
        <v>0</v>
      </c>
      <c r="BT232">
        <v>32</v>
      </c>
      <c r="BU232">
        <v>37</v>
      </c>
      <c r="BV232">
        <v>12</v>
      </c>
      <c r="BW232">
        <v>12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0</v>
      </c>
      <c r="CD232">
        <v>2</v>
      </c>
      <c r="CE232">
        <v>3</v>
      </c>
      <c r="CF232">
        <v>1</v>
      </c>
      <c r="CG232">
        <v>0</v>
      </c>
      <c r="CH232">
        <v>2</v>
      </c>
      <c r="CI232">
        <v>0</v>
      </c>
      <c r="CJ232">
        <v>37</v>
      </c>
      <c r="CK232">
        <v>43</v>
      </c>
      <c r="CL232">
        <v>5</v>
      </c>
      <c r="CM232">
        <v>3</v>
      </c>
      <c r="CN232">
        <v>1</v>
      </c>
      <c r="CO232">
        <v>1</v>
      </c>
      <c r="CP232">
        <v>29</v>
      </c>
      <c r="CQ232">
        <v>1</v>
      </c>
      <c r="CR232">
        <v>1</v>
      </c>
      <c r="CS232">
        <v>0</v>
      </c>
      <c r="CT232">
        <v>2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43</v>
      </c>
      <c r="DA232">
        <v>57</v>
      </c>
      <c r="DB232">
        <v>31</v>
      </c>
      <c r="DC232">
        <v>5</v>
      </c>
      <c r="DD232">
        <v>10</v>
      </c>
      <c r="DE232">
        <v>0</v>
      </c>
      <c r="DF232">
        <v>0</v>
      </c>
      <c r="DG232">
        <v>2</v>
      </c>
      <c r="DH232">
        <v>0</v>
      </c>
      <c r="DI232">
        <v>6</v>
      </c>
      <c r="DJ232">
        <v>0</v>
      </c>
      <c r="DK232">
        <v>0</v>
      </c>
      <c r="DL232">
        <v>0</v>
      </c>
      <c r="DM232">
        <v>0</v>
      </c>
      <c r="DN232">
        <v>1</v>
      </c>
      <c r="DO232">
        <v>2</v>
      </c>
      <c r="DP232">
        <v>57</v>
      </c>
      <c r="DQ232">
        <v>127</v>
      </c>
      <c r="DR232">
        <v>31</v>
      </c>
      <c r="DS232">
        <v>3</v>
      </c>
      <c r="DT232">
        <v>1</v>
      </c>
      <c r="DU232">
        <v>4</v>
      </c>
      <c r="DV232">
        <v>1</v>
      </c>
      <c r="DW232">
        <v>4</v>
      </c>
      <c r="DX232">
        <v>3</v>
      </c>
      <c r="DY232">
        <v>1</v>
      </c>
      <c r="DZ232">
        <v>2</v>
      </c>
      <c r="EA232">
        <v>72</v>
      </c>
      <c r="EB232">
        <v>0</v>
      </c>
      <c r="EC232">
        <v>0</v>
      </c>
      <c r="ED232">
        <v>0</v>
      </c>
      <c r="EE232">
        <v>5</v>
      </c>
      <c r="EF232">
        <v>127</v>
      </c>
      <c r="EG232">
        <v>76</v>
      </c>
      <c r="EH232">
        <v>45</v>
      </c>
      <c r="EI232">
        <v>10</v>
      </c>
      <c r="EJ232">
        <v>2</v>
      </c>
      <c r="EK232">
        <v>0</v>
      </c>
      <c r="EL232">
        <v>4</v>
      </c>
      <c r="EM232">
        <v>1</v>
      </c>
      <c r="EN232">
        <v>2</v>
      </c>
      <c r="EO232">
        <v>0</v>
      </c>
      <c r="EP232">
        <v>3</v>
      </c>
      <c r="EQ232">
        <v>2</v>
      </c>
      <c r="ER232">
        <v>1</v>
      </c>
      <c r="ES232">
        <v>1</v>
      </c>
      <c r="ET232">
        <v>5</v>
      </c>
      <c r="EU232">
        <v>76</v>
      </c>
      <c r="EV232">
        <v>4</v>
      </c>
      <c r="EW232">
        <v>3</v>
      </c>
      <c r="EX232">
        <v>0</v>
      </c>
      <c r="EY232">
        <v>0</v>
      </c>
      <c r="EZ232">
        <v>0</v>
      </c>
      <c r="FA232">
        <v>0</v>
      </c>
      <c r="FB232">
        <v>1</v>
      </c>
      <c r="FC232">
        <v>0</v>
      </c>
      <c r="FD232">
        <v>0</v>
      </c>
      <c r="FE232">
        <v>4</v>
      </c>
      <c r="FF232">
        <v>2</v>
      </c>
      <c r="FG232">
        <v>1</v>
      </c>
      <c r="FH232">
        <v>0</v>
      </c>
      <c r="FI232">
        <v>0</v>
      </c>
      <c r="FJ232">
        <v>1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2</v>
      </c>
    </row>
    <row r="233" spans="1:175">
      <c r="A233" t="s">
        <v>360</v>
      </c>
      <c r="B233" t="s">
        <v>355</v>
      </c>
      <c r="C233" t="str">
        <f>"240706"</f>
        <v>240706</v>
      </c>
      <c r="D233" t="s">
        <v>280</v>
      </c>
      <c r="E233">
        <v>3</v>
      </c>
      <c r="F233">
        <v>1623</v>
      </c>
      <c r="G233">
        <v>1230</v>
      </c>
      <c r="H233">
        <v>496</v>
      </c>
      <c r="I233">
        <v>734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734</v>
      </c>
      <c r="T233">
        <v>0</v>
      </c>
      <c r="U233">
        <v>0</v>
      </c>
      <c r="V233">
        <v>734</v>
      </c>
      <c r="W233">
        <v>17</v>
      </c>
      <c r="X233">
        <v>13</v>
      </c>
      <c r="Y233">
        <v>3</v>
      </c>
      <c r="Z233">
        <v>0</v>
      </c>
      <c r="AA233">
        <v>717</v>
      </c>
      <c r="AB233">
        <v>305</v>
      </c>
      <c r="AC233">
        <v>64</v>
      </c>
      <c r="AD233">
        <v>21</v>
      </c>
      <c r="AE233">
        <v>8</v>
      </c>
      <c r="AF233">
        <v>147</v>
      </c>
      <c r="AG233">
        <v>9</v>
      </c>
      <c r="AH233">
        <v>16</v>
      </c>
      <c r="AI233">
        <v>1</v>
      </c>
      <c r="AJ233">
        <v>3</v>
      </c>
      <c r="AK233">
        <v>4</v>
      </c>
      <c r="AL233">
        <v>4</v>
      </c>
      <c r="AM233">
        <v>3</v>
      </c>
      <c r="AN233">
        <v>5</v>
      </c>
      <c r="AO233">
        <v>11</v>
      </c>
      <c r="AP233">
        <v>9</v>
      </c>
      <c r="AQ233">
        <v>305</v>
      </c>
      <c r="AR233">
        <v>135</v>
      </c>
      <c r="AS233">
        <v>45</v>
      </c>
      <c r="AT233">
        <v>31</v>
      </c>
      <c r="AU233">
        <v>4</v>
      </c>
      <c r="AV233">
        <v>9</v>
      </c>
      <c r="AW233">
        <v>0</v>
      </c>
      <c r="AX233">
        <v>1</v>
      </c>
      <c r="AY233">
        <v>27</v>
      </c>
      <c r="AZ233">
        <v>1</v>
      </c>
      <c r="BA233">
        <v>3</v>
      </c>
      <c r="BB233">
        <v>0</v>
      </c>
      <c r="BC233">
        <v>3</v>
      </c>
      <c r="BD233">
        <v>3</v>
      </c>
      <c r="BE233">
        <v>6</v>
      </c>
      <c r="BF233">
        <v>2</v>
      </c>
      <c r="BG233">
        <v>135</v>
      </c>
      <c r="BH233">
        <v>31</v>
      </c>
      <c r="BI233">
        <v>5</v>
      </c>
      <c r="BJ233">
        <v>5</v>
      </c>
      <c r="BK233">
        <v>1</v>
      </c>
      <c r="BL233">
        <v>3</v>
      </c>
      <c r="BM233">
        <v>3</v>
      </c>
      <c r="BN233">
        <v>0</v>
      </c>
      <c r="BO233">
        <v>3</v>
      </c>
      <c r="BP233">
        <v>0</v>
      </c>
      <c r="BQ233">
        <v>8</v>
      </c>
      <c r="BR233">
        <v>0</v>
      </c>
      <c r="BS233">
        <v>3</v>
      </c>
      <c r="BT233">
        <v>31</v>
      </c>
      <c r="BU233">
        <v>22</v>
      </c>
      <c r="BV233">
        <v>7</v>
      </c>
      <c r="BW233">
        <v>2</v>
      </c>
      <c r="BX233">
        <v>1</v>
      </c>
      <c r="BY233">
        <v>3</v>
      </c>
      <c r="BZ233">
        <v>1</v>
      </c>
      <c r="CA233">
        <v>0</v>
      </c>
      <c r="CB233">
        <v>1</v>
      </c>
      <c r="CC233">
        <v>1</v>
      </c>
      <c r="CD233">
        <v>0</v>
      </c>
      <c r="CE233">
        <v>1</v>
      </c>
      <c r="CF233">
        <v>2</v>
      </c>
      <c r="CG233">
        <v>0</v>
      </c>
      <c r="CH233">
        <v>1</v>
      </c>
      <c r="CI233">
        <v>2</v>
      </c>
      <c r="CJ233">
        <v>22</v>
      </c>
      <c r="CK233">
        <v>13</v>
      </c>
      <c r="CL233">
        <v>1</v>
      </c>
      <c r="CM233">
        <v>3</v>
      </c>
      <c r="CN233">
        <v>0</v>
      </c>
      <c r="CO233">
        <v>0</v>
      </c>
      <c r="CP233">
        <v>5</v>
      </c>
      <c r="CQ233">
        <v>0</v>
      </c>
      <c r="CR233">
        <v>1</v>
      </c>
      <c r="CS233">
        <v>1</v>
      </c>
      <c r="CT233">
        <v>1</v>
      </c>
      <c r="CU233">
        <v>0</v>
      </c>
      <c r="CV233">
        <v>0</v>
      </c>
      <c r="CW233">
        <v>0</v>
      </c>
      <c r="CX233">
        <v>0</v>
      </c>
      <c r="CY233">
        <v>1</v>
      </c>
      <c r="CZ233">
        <v>13</v>
      </c>
      <c r="DA233">
        <v>20</v>
      </c>
      <c r="DB233">
        <v>7</v>
      </c>
      <c r="DC233">
        <v>3</v>
      </c>
      <c r="DD233">
        <v>3</v>
      </c>
      <c r="DE233">
        <v>0</v>
      </c>
      <c r="DF233">
        <v>0</v>
      </c>
      <c r="DG233">
        <v>0</v>
      </c>
      <c r="DH233">
        <v>2</v>
      </c>
      <c r="DI233">
        <v>2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3</v>
      </c>
      <c r="DP233">
        <v>20</v>
      </c>
      <c r="DQ233">
        <v>136</v>
      </c>
      <c r="DR233">
        <v>35</v>
      </c>
      <c r="DS233">
        <v>2</v>
      </c>
      <c r="DT233">
        <v>2</v>
      </c>
      <c r="DU233">
        <v>10</v>
      </c>
      <c r="DV233">
        <v>3</v>
      </c>
      <c r="DW233">
        <v>11</v>
      </c>
      <c r="DX233">
        <v>5</v>
      </c>
      <c r="DY233">
        <v>0</v>
      </c>
      <c r="DZ233">
        <v>2</v>
      </c>
      <c r="EA233">
        <v>53</v>
      </c>
      <c r="EB233">
        <v>4</v>
      </c>
      <c r="EC233">
        <v>3</v>
      </c>
      <c r="ED233">
        <v>2</v>
      </c>
      <c r="EE233">
        <v>4</v>
      </c>
      <c r="EF233">
        <v>136</v>
      </c>
      <c r="EG233">
        <v>45</v>
      </c>
      <c r="EH233">
        <v>17</v>
      </c>
      <c r="EI233">
        <v>8</v>
      </c>
      <c r="EJ233">
        <v>5</v>
      </c>
      <c r="EK233">
        <v>2</v>
      </c>
      <c r="EL233">
        <v>3</v>
      </c>
      <c r="EM233">
        <v>5</v>
      </c>
      <c r="EN233">
        <v>2</v>
      </c>
      <c r="EO233">
        <v>0</v>
      </c>
      <c r="EP233">
        <v>0</v>
      </c>
      <c r="EQ233">
        <v>0</v>
      </c>
      <c r="ER233">
        <v>1</v>
      </c>
      <c r="ES233">
        <v>1</v>
      </c>
      <c r="ET233">
        <v>1</v>
      </c>
      <c r="EU233">
        <v>45</v>
      </c>
      <c r="EV233">
        <v>7</v>
      </c>
      <c r="EW233">
        <v>2</v>
      </c>
      <c r="EX233">
        <v>2</v>
      </c>
      <c r="EY233">
        <v>1</v>
      </c>
      <c r="EZ233">
        <v>2</v>
      </c>
      <c r="FA233">
        <v>0</v>
      </c>
      <c r="FB233">
        <v>0</v>
      </c>
      <c r="FC233">
        <v>0</v>
      </c>
      <c r="FD233">
        <v>0</v>
      </c>
      <c r="FE233">
        <v>7</v>
      </c>
      <c r="FF233">
        <v>3</v>
      </c>
      <c r="FG233">
        <v>1</v>
      </c>
      <c r="FH233">
        <v>0</v>
      </c>
      <c r="FI233">
        <v>1</v>
      </c>
      <c r="FJ233">
        <v>1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3</v>
      </c>
    </row>
    <row r="234" spans="1:175">
      <c r="A234" t="s">
        <v>359</v>
      </c>
      <c r="B234" t="s">
        <v>355</v>
      </c>
      <c r="C234" t="str">
        <f>"240706"</f>
        <v>240706</v>
      </c>
      <c r="D234" t="s">
        <v>358</v>
      </c>
      <c r="E234">
        <v>4</v>
      </c>
      <c r="F234">
        <v>1192</v>
      </c>
      <c r="G234">
        <v>900</v>
      </c>
      <c r="H234">
        <v>418</v>
      </c>
      <c r="I234">
        <v>482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482</v>
      </c>
      <c r="T234">
        <v>0</v>
      </c>
      <c r="U234">
        <v>0</v>
      </c>
      <c r="V234">
        <v>482</v>
      </c>
      <c r="W234">
        <v>7</v>
      </c>
      <c r="X234">
        <v>5</v>
      </c>
      <c r="Y234">
        <v>2</v>
      </c>
      <c r="Z234">
        <v>0</v>
      </c>
      <c r="AA234">
        <v>475</v>
      </c>
      <c r="AB234">
        <v>220</v>
      </c>
      <c r="AC234">
        <v>41</v>
      </c>
      <c r="AD234">
        <v>20</v>
      </c>
      <c r="AE234">
        <v>3</v>
      </c>
      <c r="AF234">
        <v>110</v>
      </c>
      <c r="AG234">
        <v>1</v>
      </c>
      <c r="AH234">
        <v>8</v>
      </c>
      <c r="AI234">
        <v>10</v>
      </c>
      <c r="AJ234">
        <v>1</v>
      </c>
      <c r="AK234">
        <v>2</v>
      </c>
      <c r="AL234">
        <v>2</v>
      </c>
      <c r="AM234">
        <v>1</v>
      </c>
      <c r="AN234">
        <v>9</v>
      </c>
      <c r="AO234">
        <v>4</v>
      </c>
      <c r="AP234">
        <v>8</v>
      </c>
      <c r="AQ234">
        <v>220</v>
      </c>
      <c r="AR234">
        <v>97</v>
      </c>
      <c r="AS234">
        <v>25</v>
      </c>
      <c r="AT234">
        <v>30</v>
      </c>
      <c r="AU234">
        <v>8</v>
      </c>
      <c r="AV234">
        <v>3</v>
      </c>
      <c r="AW234">
        <v>4</v>
      </c>
      <c r="AX234">
        <v>0</v>
      </c>
      <c r="AY234">
        <v>20</v>
      </c>
      <c r="AZ234">
        <v>0</v>
      </c>
      <c r="BA234">
        <v>1</v>
      </c>
      <c r="BB234">
        <v>0</v>
      </c>
      <c r="BC234">
        <v>0</v>
      </c>
      <c r="BD234">
        <v>1</v>
      </c>
      <c r="BE234">
        <v>1</v>
      </c>
      <c r="BF234">
        <v>4</v>
      </c>
      <c r="BG234">
        <v>97</v>
      </c>
      <c r="BH234">
        <v>13</v>
      </c>
      <c r="BI234">
        <v>4</v>
      </c>
      <c r="BJ234">
        <v>2</v>
      </c>
      <c r="BK234">
        <v>0</v>
      </c>
      <c r="BL234">
        <v>1</v>
      </c>
      <c r="BM234">
        <v>0</v>
      </c>
      <c r="BN234">
        <v>3</v>
      </c>
      <c r="BO234">
        <v>1</v>
      </c>
      <c r="BP234">
        <v>0</v>
      </c>
      <c r="BQ234">
        <v>2</v>
      </c>
      <c r="BR234">
        <v>0</v>
      </c>
      <c r="BS234">
        <v>0</v>
      </c>
      <c r="BT234">
        <v>13</v>
      </c>
      <c r="BU234">
        <v>13</v>
      </c>
      <c r="BV234">
        <v>7</v>
      </c>
      <c r="BW234">
        <v>0</v>
      </c>
      <c r="BX234">
        <v>3</v>
      </c>
      <c r="BY234">
        <v>1</v>
      </c>
      <c r="BZ234">
        <v>0</v>
      </c>
      <c r="CA234">
        <v>0</v>
      </c>
      <c r="CB234">
        <v>1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1</v>
      </c>
      <c r="CJ234">
        <v>13</v>
      </c>
      <c r="CK234">
        <v>16</v>
      </c>
      <c r="CL234">
        <v>8</v>
      </c>
      <c r="CM234">
        <v>3</v>
      </c>
      <c r="CN234">
        <v>0</v>
      </c>
      <c r="CO234">
        <v>0</v>
      </c>
      <c r="CP234">
        <v>4</v>
      </c>
      <c r="CQ234">
        <v>1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16</v>
      </c>
      <c r="DA234">
        <v>16</v>
      </c>
      <c r="DB234">
        <v>9</v>
      </c>
      <c r="DC234">
        <v>2</v>
      </c>
      <c r="DD234">
        <v>3</v>
      </c>
      <c r="DE234">
        <v>0</v>
      </c>
      <c r="DF234">
        <v>0</v>
      </c>
      <c r="DG234">
        <v>0</v>
      </c>
      <c r="DH234">
        <v>0</v>
      </c>
      <c r="DI234">
        <v>2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16</v>
      </c>
      <c r="DQ234">
        <v>75</v>
      </c>
      <c r="DR234">
        <v>8</v>
      </c>
      <c r="DS234">
        <v>9</v>
      </c>
      <c r="DT234">
        <v>5</v>
      </c>
      <c r="DU234">
        <v>5</v>
      </c>
      <c r="DV234">
        <v>3</v>
      </c>
      <c r="DW234">
        <v>5</v>
      </c>
      <c r="DX234">
        <v>3</v>
      </c>
      <c r="DY234">
        <v>2</v>
      </c>
      <c r="DZ234">
        <v>0</v>
      </c>
      <c r="EA234">
        <v>29</v>
      </c>
      <c r="EB234">
        <v>0</v>
      </c>
      <c r="EC234">
        <v>1</v>
      </c>
      <c r="ED234">
        <v>1</v>
      </c>
      <c r="EE234">
        <v>4</v>
      </c>
      <c r="EF234">
        <v>75</v>
      </c>
      <c r="EG234">
        <v>17</v>
      </c>
      <c r="EH234">
        <v>10</v>
      </c>
      <c r="EI234">
        <v>1</v>
      </c>
      <c r="EJ234">
        <v>0</v>
      </c>
      <c r="EK234">
        <v>1</v>
      </c>
      <c r="EL234">
        <v>0</v>
      </c>
      <c r="EM234">
        <v>0</v>
      </c>
      <c r="EN234">
        <v>1</v>
      </c>
      <c r="EO234">
        <v>0</v>
      </c>
      <c r="EP234">
        <v>1</v>
      </c>
      <c r="EQ234">
        <v>1</v>
      </c>
      <c r="ER234">
        <v>0</v>
      </c>
      <c r="ES234">
        <v>0</v>
      </c>
      <c r="ET234">
        <v>2</v>
      </c>
      <c r="EU234">
        <v>17</v>
      </c>
      <c r="EV234">
        <v>7</v>
      </c>
      <c r="EW234">
        <v>3</v>
      </c>
      <c r="EX234">
        <v>0</v>
      </c>
      <c r="EY234">
        <v>0</v>
      </c>
      <c r="EZ234">
        <v>0</v>
      </c>
      <c r="FA234">
        <v>3</v>
      </c>
      <c r="FB234">
        <v>1</v>
      </c>
      <c r="FC234">
        <v>0</v>
      </c>
      <c r="FD234">
        <v>0</v>
      </c>
      <c r="FE234">
        <v>7</v>
      </c>
      <c r="FF234">
        <v>1</v>
      </c>
      <c r="FG234">
        <v>0</v>
      </c>
      <c r="FH234">
        <v>0</v>
      </c>
      <c r="FI234">
        <v>0</v>
      </c>
      <c r="FJ234">
        <v>0</v>
      </c>
      <c r="FK234">
        <v>1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1</v>
      </c>
    </row>
    <row r="235" spans="1:175">
      <c r="A235" t="s">
        <v>357</v>
      </c>
      <c r="B235" t="s">
        <v>355</v>
      </c>
      <c r="C235" t="str">
        <f>"240706"</f>
        <v>240706</v>
      </c>
      <c r="D235" t="s">
        <v>256</v>
      </c>
      <c r="E235">
        <v>5</v>
      </c>
      <c r="F235">
        <v>1452</v>
      </c>
      <c r="G235">
        <v>1100</v>
      </c>
      <c r="H235">
        <v>447</v>
      </c>
      <c r="I235">
        <v>653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653</v>
      </c>
      <c r="T235">
        <v>0</v>
      </c>
      <c r="U235">
        <v>0</v>
      </c>
      <c r="V235">
        <v>653</v>
      </c>
      <c r="W235">
        <v>26</v>
      </c>
      <c r="X235">
        <v>11</v>
      </c>
      <c r="Y235">
        <v>15</v>
      </c>
      <c r="Z235">
        <v>0</v>
      </c>
      <c r="AA235">
        <v>627</v>
      </c>
      <c r="AB235">
        <v>274</v>
      </c>
      <c r="AC235">
        <v>49</v>
      </c>
      <c r="AD235">
        <v>21</v>
      </c>
      <c r="AE235">
        <v>6</v>
      </c>
      <c r="AF235">
        <v>166</v>
      </c>
      <c r="AG235">
        <v>6</v>
      </c>
      <c r="AH235">
        <v>6</v>
      </c>
      <c r="AI235">
        <v>2</v>
      </c>
      <c r="AJ235">
        <v>1</v>
      </c>
      <c r="AK235">
        <v>4</v>
      </c>
      <c r="AL235">
        <v>0</v>
      </c>
      <c r="AM235">
        <v>0</v>
      </c>
      <c r="AN235">
        <v>6</v>
      </c>
      <c r="AO235">
        <v>2</v>
      </c>
      <c r="AP235">
        <v>5</v>
      </c>
      <c r="AQ235">
        <v>274</v>
      </c>
      <c r="AR235">
        <v>131</v>
      </c>
      <c r="AS235">
        <v>51</v>
      </c>
      <c r="AT235">
        <v>25</v>
      </c>
      <c r="AU235">
        <v>8</v>
      </c>
      <c r="AV235">
        <v>4</v>
      </c>
      <c r="AW235">
        <v>5</v>
      </c>
      <c r="AX235">
        <v>4</v>
      </c>
      <c r="AY235">
        <v>15</v>
      </c>
      <c r="AZ235">
        <v>0</v>
      </c>
      <c r="BA235">
        <v>7</v>
      </c>
      <c r="BB235">
        <v>0</v>
      </c>
      <c r="BC235">
        <v>2</v>
      </c>
      <c r="BD235">
        <v>4</v>
      </c>
      <c r="BE235">
        <v>6</v>
      </c>
      <c r="BF235">
        <v>0</v>
      </c>
      <c r="BG235">
        <v>131</v>
      </c>
      <c r="BH235">
        <v>22</v>
      </c>
      <c r="BI235">
        <v>7</v>
      </c>
      <c r="BJ235">
        <v>1</v>
      </c>
      <c r="BK235">
        <v>2</v>
      </c>
      <c r="BL235">
        <v>1</v>
      </c>
      <c r="BM235">
        <v>0</v>
      </c>
      <c r="BN235">
        <v>0</v>
      </c>
      <c r="BO235">
        <v>0</v>
      </c>
      <c r="BP235">
        <v>0</v>
      </c>
      <c r="BQ235">
        <v>9</v>
      </c>
      <c r="BR235">
        <v>1</v>
      </c>
      <c r="BS235">
        <v>1</v>
      </c>
      <c r="BT235">
        <v>22</v>
      </c>
      <c r="BU235">
        <v>23</v>
      </c>
      <c r="BV235">
        <v>11</v>
      </c>
      <c r="BW235">
        <v>4</v>
      </c>
      <c r="BX235">
        <v>0</v>
      </c>
      <c r="BY235">
        <v>4</v>
      </c>
      <c r="BZ235">
        <v>0</v>
      </c>
      <c r="CA235">
        <v>0</v>
      </c>
      <c r="CB235">
        <v>0</v>
      </c>
      <c r="CC235">
        <v>0</v>
      </c>
      <c r="CD235">
        <v>1</v>
      </c>
      <c r="CE235">
        <v>2</v>
      </c>
      <c r="CF235">
        <v>0</v>
      </c>
      <c r="CG235">
        <v>1</v>
      </c>
      <c r="CH235">
        <v>0</v>
      </c>
      <c r="CI235">
        <v>0</v>
      </c>
      <c r="CJ235">
        <v>23</v>
      </c>
      <c r="CK235">
        <v>42</v>
      </c>
      <c r="CL235">
        <v>9</v>
      </c>
      <c r="CM235">
        <v>7</v>
      </c>
      <c r="CN235">
        <v>0</v>
      </c>
      <c r="CO235">
        <v>1</v>
      </c>
      <c r="CP235">
        <v>19</v>
      </c>
      <c r="CQ235">
        <v>0</v>
      </c>
      <c r="CR235">
        <v>2</v>
      </c>
      <c r="CS235">
        <v>0</v>
      </c>
      <c r="CT235">
        <v>2</v>
      </c>
      <c r="CU235">
        <v>0</v>
      </c>
      <c r="CV235">
        <v>0</v>
      </c>
      <c r="CW235">
        <v>0</v>
      </c>
      <c r="CX235">
        <v>0</v>
      </c>
      <c r="CY235">
        <v>2</v>
      </c>
      <c r="CZ235">
        <v>42</v>
      </c>
      <c r="DA235">
        <v>18</v>
      </c>
      <c r="DB235">
        <v>3</v>
      </c>
      <c r="DC235">
        <v>5</v>
      </c>
      <c r="DD235">
        <v>3</v>
      </c>
      <c r="DE235">
        <v>3</v>
      </c>
      <c r="DF235">
        <v>0</v>
      </c>
      <c r="DG235">
        <v>1</v>
      </c>
      <c r="DH235">
        <v>0</v>
      </c>
      <c r="DI235">
        <v>3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18</v>
      </c>
      <c r="DQ235">
        <v>78</v>
      </c>
      <c r="DR235">
        <v>24</v>
      </c>
      <c r="DS235">
        <v>2</v>
      </c>
      <c r="DT235">
        <v>1</v>
      </c>
      <c r="DU235">
        <v>19</v>
      </c>
      <c r="DV235">
        <v>2</v>
      </c>
      <c r="DW235">
        <v>4</v>
      </c>
      <c r="DX235">
        <v>1</v>
      </c>
      <c r="DY235">
        <v>2</v>
      </c>
      <c r="DZ235">
        <v>3</v>
      </c>
      <c r="EA235">
        <v>17</v>
      </c>
      <c r="EB235">
        <v>1</v>
      </c>
      <c r="EC235">
        <v>0</v>
      </c>
      <c r="ED235">
        <v>0</v>
      </c>
      <c r="EE235">
        <v>2</v>
      </c>
      <c r="EF235">
        <v>78</v>
      </c>
      <c r="EG235">
        <v>30</v>
      </c>
      <c r="EH235">
        <v>13</v>
      </c>
      <c r="EI235">
        <v>7</v>
      </c>
      <c r="EJ235">
        <v>0</v>
      </c>
      <c r="EK235">
        <v>0</v>
      </c>
      <c r="EL235">
        <v>3</v>
      </c>
      <c r="EM235">
        <v>1</v>
      </c>
      <c r="EN235">
        <v>0</v>
      </c>
      <c r="EO235">
        <v>1</v>
      </c>
      <c r="EP235">
        <v>2</v>
      </c>
      <c r="EQ235">
        <v>0</v>
      </c>
      <c r="ER235">
        <v>0</v>
      </c>
      <c r="ES235">
        <v>2</v>
      </c>
      <c r="ET235">
        <v>1</v>
      </c>
      <c r="EU235">
        <v>30</v>
      </c>
      <c r="EV235">
        <v>7</v>
      </c>
      <c r="EW235">
        <v>4</v>
      </c>
      <c r="EX235">
        <v>1</v>
      </c>
      <c r="EY235">
        <v>0</v>
      </c>
      <c r="EZ235">
        <v>1</v>
      </c>
      <c r="FA235">
        <v>0</v>
      </c>
      <c r="FB235">
        <v>1</v>
      </c>
      <c r="FC235">
        <v>0</v>
      </c>
      <c r="FD235">
        <v>0</v>
      </c>
      <c r="FE235">
        <v>7</v>
      </c>
      <c r="FF235">
        <v>2</v>
      </c>
      <c r="FG235">
        <v>1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1</v>
      </c>
      <c r="FR235">
        <v>0</v>
      </c>
      <c r="FS235">
        <v>2</v>
      </c>
    </row>
    <row r="236" spans="1:175">
      <c r="A236" t="s">
        <v>356</v>
      </c>
      <c r="B236" t="s">
        <v>355</v>
      </c>
      <c r="C236" t="str">
        <f>"240706"</f>
        <v>240706</v>
      </c>
      <c r="D236" t="s">
        <v>256</v>
      </c>
      <c r="E236">
        <v>6</v>
      </c>
      <c r="F236">
        <v>1214</v>
      </c>
      <c r="G236">
        <v>910</v>
      </c>
      <c r="H236">
        <v>315</v>
      </c>
      <c r="I236">
        <v>595</v>
      </c>
      <c r="J236">
        <v>0</v>
      </c>
      <c r="K236">
        <v>14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594</v>
      </c>
      <c r="T236">
        <v>0</v>
      </c>
      <c r="U236">
        <v>0</v>
      </c>
      <c r="V236">
        <v>594</v>
      </c>
      <c r="W236">
        <v>18</v>
      </c>
      <c r="X236">
        <v>15</v>
      </c>
      <c r="Y236">
        <v>3</v>
      </c>
      <c r="Z236">
        <v>0</v>
      </c>
      <c r="AA236">
        <v>576</v>
      </c>
      <c r="AB236">
        <v>319</v>
      </c>
      <c r="AC236">
        <v>59</v>
      </c>
      <c r="AD236">
        <v>22</v>
      </c>
      <c r="AE236">
        <v>10</v>
      </c>
      <c r="AF236">
        <v>189</v>
      </c>
      <c r="AG236">
        <v>4</v>
      </c>
      <c r="AH236">
        <v>0</v>
      </c>
      <c r="AI236">
        <v>2</v>
      </c>
      <c r="AJ236">
        <v>2</v>
      </c>
      <c r="AK236">
        <v>8</v>
      </c>
      <c r="AL236">
        <v>3</v>
      </c>
      <c r="AM236">
        <v>3</v>
      </c>
      <c r="AN236">
        <v>4</v>
      </c>
      <c r="AO236">
        <v>5</v>
      </c>
      <c r="AP236">
        <v>8</v>
      </c>
      <c r="AQ236">
        <v>319</v>
      </c>
      <c r="AR236">
        <v>91</v>
      </c>
      <c r="AS236">
        <v>32</v>
      </c>
      <c r="AT236">
        <v>16</v>
      </c>
      <c r="AU236">
        <v>5</v>
      </c>
      <c r="AV236">
        <v>11</v>
      </c>
      <c r="AW236">
        <v>4</v>
      </c>
      <c r="AX236">
        <v>0</v>
      </c>
      <c r="AY236">
        <v>8</v>
      </c>
      <c r="AZ236">
        <v>1</v>
      </c>
      <c r="BA236">
        <v>2</v>
      </c>
      <c r="BB236">
        <v>0</v>
      </c>
      <c r="BC236">
        <v>2</v>
      </c>
      <c r="BD236">
        <v>3</v>
      </c>
      <c r="BE236">
        <v>6</v>
      </c>
      <c r="BF236">
        <v>1</v>
      </c>
      <c r="BG236">
        <v>91</v>
      </c>
      <c r="BH236">
        <v>9</v>
      </c>
      <c r="BI236">
        <v>3</v>
      </c>
      <c r="BJ236">
        <v>1</v>
      </c>
      <c r="BK236">
        <v>1</v>
      </c>
      <c r="BL236">
        <v>1</v>
      </c>
      <c r="BM236">
        <v>0</v>
      </c>
      <c r="BN236">
        <v>0</v>
      </c>
      <c r="BO236">
        <v>0</v>
      </c>
      <c r="BP236">
        <v>1</v>
      </c>
      <c r="BQ236">
        <v>2</v>
      </c>
      <c r="BR236">
        <v>0</v>
      </c>
      <c r="BS236">
        <v>0</v>
      </c>
      <c r="BT236">
        <v>9</v>
      </c>
      <c r="BU236">
        <v>10</v>
      </c>
      <c r="BV236">
        <v>1</v>
      </c>
      <c r="BW236">
        <v>1</v>
      </c>
      <c r="BX236">
        <v>2</v>
      </c>
      <c r="BY236">
        <v>0</v>
      </c>
      <c r="BZ236">
        <v>0</v>
      </c>
      <c r="CA236">
        <v>1</v>
      </c>
      <c r="CB236">
        <v>0</v>
      </c>
      <c r="CC236">
        <v>0</v>
      </c>
      <c r="CD236">
        <v>2</v>
      </c>
      <c r="CE236">
        <v>1</v>
      </c>
      <c r="CF236">
        <v>0</v>
      </c>
      <c r="CG236">
        <v>0</v>
      </c>
      <c r="CH236">
        <v>1</v>
      </c>
      <c r="CI236">
        <v>1</v>
      </c>
      <c r="CJ236">
        <v>10</v>
      </c>
      <c r="CK236">
        <v>27</v>
      </c>
      <c r="CL236">
        <v>8</v>
      </c>
      <c r="CM236">
        <v>3</v>
      </c>
      <c r="CN236">
        <v>0</v>
      </c>
      <c r="CO236">
        <v>1</v>
      </c>
      <c r="CP236">
        <v>7</v>
      </c>
      <c r="CQ236">
        <v>0</v>
      </c>
      <c r="CR236">
        <v>0</v>
      </c>
      <c r="CS236">
        <v>1</v>
      </c>
      <c r="CT236">
        <v>2</v>
      </c>
      <c r="CU236">
        <v>2</v>
      </c>
      <c r="CV236">
        <v>0</v>
      </c>
      <c r="CW236">
        <v>0</v>
      </c>
      <c r="CX236">
        <v>1</v>
      </c>
      <c r="CY236">
        <v>2</v>
      </c>
      <c r="CZ236">
        <v>27</v>
      </c>
      <c r="DA236">
        <v>10</v>
      </c>
      <c r="DB236">
        <v>3</v>
      </c>
      <c r="DC236">
        <v>1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5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1</v>
      </c>
      <c r="DP236">
        <v>10</v>
      </c>
      <c r="DQ236">
        <v>83</v>
      </c>
      <c r="DR236">
        <v>15</v>
      </c>
      <c r="DS236">
        <v>4</v>
      </c>
      <c r="DT236">
        <v>3</v>
      </c>
      <c r="DU236">
        <v>10</v>
      </c>
      <c r="DV236">
        <v>1</v>
      </c>
      <c r="DW236">
        <v>3</v>
      </c>
      <c r="DX236">
        <v>5</v>
      </c>
      <c r="DY236">
        <v>4</v>
      </c>
      <c r="DZ236">
        <v>0</v>
      </c>
      <c r="EA236">
        <v>24</v>
      </c>
      <c r="EB236">
        <v>7</v>
      </c>
      <c r="EC236">
        <v>1</v>
      </c>
      <c r="ED236">
        <v>1</v>
      </c>
      <c r="EE236">
        <v>5</v>
      </c>
      <c r="EF236">
        <v>83</v>
      </c>
      <c r="EG236">
        <v>16</v>
      </c>
      <c r="EH236">
        <v>11</v>
      </c>
      <c r="EI236">
        <v>0</v>
      </c>
      <c r="EJ236">
        <v>0</v>
      </c>
      <c r="EK236">
        <v>2</v>
      </c>
      <c r="EL236">
        <v>0</v>
      </c>
      <c r="EM236">
        <v>0</v>
      </c>
      <c r="EN236">
        <v>0</v>
      </c>
      <c r="EO236">
        <v>0</v>
      </c>
      <c r="EP236">
        <v>1</v>
      </c>
      <c r="EQ236">
        <v>1</v>
      </c>
      <c r="ER236">
        <v>0</v>
      </c>
      <c r="ES236">
        <v>0</v>
      </c>
      <c r="ET236">
        <v>1</v>
      </c>
      <c r="EU236">
        <v>16</v>
      </c>
      <c r="EV236">
        <v>10</v>
      </c>
      <c r="EW236">
        <v>4</v>
      </c>
      <c r="EX236">
        <v>1</v>
      </c>
      <c r="EY236">
        <v>1</v>
      </c>
      <c r="EZ236">
        <v>3</v>
      </c>
      <c r="FA236">
        <v>0</v>
      </c>
      <c r="FB236">
        <v>0</v>
      </c>
      <c r="FC236">
        <v>0</v>
      </c>
      <c r="FD236">
        <v>1</v>
      </c>
      <c r="FE236">
        <v>10</v>
      </c>
      <c r="FF236">
        <v>1</v>
      </c>
      <c r="FG236">
        <v>1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1</v>
      </c>
    </row>
    <row r="237" spans="1:175">
      <c r="A237" t="s">
        <v>354</v>
      </c>
      <c r="B237" t="s">
        <v>346</v>
      </c>
      <c r="C237" t="str">
        <f>"240707"</f>
        <v>240707</v>
      </c>
      <c r="D237" t="s">
        <v>353</v>
      </c>
      <c r="E237">
        <v>1</v>
      </c>
      <c r="F237">
        <v>1208</v>
      </c>
      <c r="G237">
        <v>911</v>
      </c>
      <c r="H237">
        <v>435</v>
      </c>
      <c r="I237">
        <v>476</v>
      </c>
      <c r="J237">
        <v>0</v>
      </c>
      <c r="K237">
        <v>5</v>
      </c>
      <c r="L237">
        <v>1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1</v>
      </c>
      <c r="S237">
        <v>477</v>
      </c>
      <c r="T237">
        <v>1</v>
      </c>
      <c r="U237">
        <v>0</v>
      </c>
      <c r="V237">
        <v>477</v>
      </c>
      <c r="W237">
        <v>11</v>
      </c>
      <c r="X237">
        <v>6</v>
      </c>
      <c r="Y237">
        <v>3</v>
      </c>
      <c r="Z237">
        <v>0</v>
      </c>
      <c r="AA237">
        <v>466</v>
      </c>
      <c r="AB237">
        <v>177</v>
      </c>
      <c r="AC237">
        <v>14</v>
      </c>
      <c r="AD237">
        <v>7</v>
      </c>
      <c r="AE237">
        <v>5</v>
      </c>
      <c r="AF237">
        <v>128</v>
      </c>
      <c r="AG237">
        <v>6</v>
      </c>
      <c r="AH237">
        <v>1</v>
      </c>
      <c r="AI237">
        <v>2</v>
      </c>
      <c r="AJ237">
        <v>1</v>
      </c>
      <c r="AK237">
        <v>1</v>
      </c>
      <c r="AL237">
        <v>2</v>
      </c>
      <c r="AM237">
        <v>0</v>
      </c>
      <c r="AN237">
        <v>3</v>
      </c>
      <c r="AO237">
        <v>7</v>
      </c>
      <c r="AP237">
        <v>0</v>
      </c>
      <c r="AQ237">
        <v>177</v>
      </c>
      <c r="AR237">
        <v>113</v>
      </c>
      <c r="AS237">
        <v>32</v>
      </c>
      <c r="AT237">
        <v>18</v>
      </c>
      <c r="AU237">
        <v>10</v>
      </c>
      <c r="AV237">
        <v>21</v>
      </c>
      <c r="AW237">
        <v>2</v>
      </c>
      <c r="AX237">
        <v>0</v>
      </c>
      <c r="AY237">
        <v>5</v>
      </c>
      <c r="AZ237">
        <v>0</v>
      </c>
      <c r="BA237">
        <v>11</v>
      </c>
      <c r="BB237">
        <v>2</v>
      </c>
      <c r="BC237">
        <v>1</v>
      </c>
      <c r="BD237">
        <v>1</v>
      </c>
      <c r="BE237">
        <v>8</v>
      </c>
      <c r="BF237">
        <v>2</v>
      </c>
      <c r="BG237">
        <v>113</v>
      </c>
      <c r="BH237">
        <v>24</v>
      </c>
      <c r="BI237">
        <v>4</v>
      </c>
      <c r="BJ237">
        <v>2</v>
      </c>
      <c r="BK237">
        <v>1</v>
      </c>
      <c r="BL237">
        <v>1</v>
      </c>
      <c r="BM237">
        <v>2</v>
      </c>
      <c r="BN237">
        <v>1</v>
      </c>
      <c r="BO237">
        <v>0</v>
      </c>
      <c r="BP237">
        <v>0</v>
      </c>
      <c r="BQ237">
        <v>12</v>
      </c>
      <c r="BR237">
        <v>1</v>
      </c>
      <c r="BS237">
        <v>0</v>
      </c>
      <c r="BT237">
        <v>24</v>
      </c>
      <c r="BU237">
        <v>20</v>
      </c>
      <c r="BV237">
        <v>6</v>
      </c>
      <c r="BW237">
        <v>3</v>
      </c>
      <c r="BX237">
        <v>0</v>
      </c>
      <c r="BY237">
        <v>0</v>
      </c>
      <c r="BZ237">
        <v>2</v>
      </c>
      <c r="CA237">
        <v>1</v>
      </c>
      <c r="CB237">
        <v>0</v>
      </c>
      <c r="CC237">
        <v>0</v>
      </c>
      <c r="CD237">
        <v>1</v>
      </c>
      <c r="CE237">
        <v>4</v>
      </c>
      <c r="CF237">
        <v>1</v>
      </c>
      <c r="CG237">
        <v>0</v>
      </c>
      <c r="CH237">
        <v>1</v>
      </c>
      <c r="CI237">
        <v>1</v>
      </c>
      <c r="CJ237">
        <v>20</v>
      </c>
      <c r="CK237">
        <v>14</v>
      </c>
      <c r="CL237">
        <v>5</v>
      </c>
      <c r="CM237">
        <v>0</v>
      </c>
      <c r="CN237">
        <v>1</v>
      </c>
      <c r="CO237">
        <v>0</v>
      </c>
      <c r="CP237">
        <v>2</v>
      </c>
      <c r="CQ237">
        <v>3</v>
      </c>
      <c r="CR237">
        <v>0</v>
      </c>
      <c r="CS237">
        <v>1</v>
      </c>
      <c r="CT237">
        <v>2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14</v>
      </c>
      <c r="DA237">
        <v>20</v>
      </c>
      <c r="DB237">
        <v>4</v>
      </c>
      <c r="DC237">
        <v>5</v>
      </c>
      <c r="DD237">
        <v>3</v>
      </c>
      <c r="DE237">
        <v>1</v>
      </c>
      <c r="DF237">
        <v>0</v>
      </c>
      <c r="DG237">
        <v>0</v>
      </c>
      <c r="DH237">
        <v>0</v>
      </c>
      <c r="DI237">
        <v>5</v>
      </c>
      <c r="DJ237">
        <v>0</v>
      </c>
      <c r="DK237">
        <v>0</v>
      </c>
      <c r="DL237">
        <v>1</v>
      </c>
      <c r="DM237">
        <v>0</v>
      </c>
      <c r="DN237">
        <v>0</v>
      </c>
      <c r="DO237">
        <v>1</v>
      </c>
      <c r="DP237">
        <v>20</v>
      </c>
      <c r="DQ237">
        <v>77</v>
      </c>
      <c r="DR237">
        <v>17</v>
      </c>
      <c r="DS237">
        <v>3</v>
      </c>
      <c r="DT237">
        <v>6</v>
      </c>
      <c r="DU237">
        <v>28</v>
      </c>
      <c r="DV237">
        <v>3</v>
      </c>
      <c r="DW237">
        <v>3</v>
      </c>
      <c r="DX237">
        <v>4</v>
      </c>
      <c r="DY237">
        <v>0</v>
      </c>
      <c r="DZ237">
        <v>0</v>
      </c>
      <c r="EA237">
        <v>4</v>
      </c>
      <c r="EB237">
        <v>4</v>
      </c>
      <c r="EC237">
        <v>1</v>
      </c>
      <c r="ED237">
        <v>0</v>
      </c>
      <c r="EE237">
        <v>4</v>
      </c>
      <c r="EF237">
        <v>77</v>
      </c>
      <c r="EG237">
        <v>14</v>
      </c>
      <c r="EH237">
        <v>6</v>
      </c>
      <c r="EI237">
        <v>2</v>
      </c>
      <c r="EJ237">
        <v>1</v>
      </c>
      <c r="EK237">
        <v>0</v>
      </c>
      <c r="EL237">
        <v>2</v>
      </c>
      <c r="EM237">
        <v>0</v>
      </c>
      <c r="EN237">
        <v>0</v>
      </c>
      <c r="EO237">
        <v>0</v>
      </c>
      <c r="EP237">
        <v>0</v>
      </c>
      <c r="EQ237">
        <v>2</v>
      </c>
      <c r="ER237">
        <v>0</v>
      </c>
      <c r="ES237">
        <v>0</v>
      </c>
      <c r="ET237">
        <v>1</v>
      </c>
      <c r="EU237">
        <v>14</v>
      </c>
      <c r="EV237">
        <v>4</v>
      </c>
      <c r="EW237">
        <v>1</v>
      </c>
      <c r="EX237">
        <v>1</v>
      </c>
      <c r="EY237">
        <v>0</v>
      </c>
      <c r="EZ237">
        <v>0</v>
      </c>
      <c r="FA237">
        <v>0</v>
      </c>
      <c r="FB237">
        <v>0</v>
      </c>
      <c r="FC237">
        <v>1</v>
      </c>
      <c r="FD237">
        <v>1</v>
      </c>
      <c r="FE237">
        <v>4</v>
      </c>
      <c r="FF237">
        <v>3</v>
      </c>
      <c r="FG237">
        <v>1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1</v>
      </c>
      <c r="FR237">
        <v>1</v>
      </c>
      <c r="FS237">
        <v>3</v>
      </c>
    </row>
    <row r="238" spans="1:175">
      <c r="A238" t="s">
        <v>352</v>
      </c>
      <c r="B238" t="s">
        <v>346</v>
      </c>
      <c r="C238" t="str">
        <f>"240707"</f>
        <v>240707</v>
      </c>
      <c r="D238" t="s">
        <v>351</v>
      </c>
      <c r="E238">
        <v>2</v>
      </c>
      <c r="F238">
        <v>516</v>
      </c>
      <c r="G238">
        <v>392</v>
      </c>
      <c r="H238">
        <v>190</v>
      </c>
      <c r="I238">
        <v>202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202</v>
      </c>
      <c r="T238">
        <v>0</v>
      </c>
      <c r="U238">
        <v>0</v>
      </c>
      <c r="V238">
        <v>202</v>
      </c>
      <c r="W238">
        <v>9</v>
      </c>
      <c r="X238">
        <v>6</v>
      </c>
      <c r="Y238">
        <v>3</v>
      </c>
      <c r="Z238">
        <v>0</v>
      </c>
      <c r="AA238">
        <v>193</v>
      </c>
      <c r="AB238">
        <v>58</v>
      </c>
      <c r="AC238">
        <v>7</v>
      </c>
      <c r="AD238">
        <v>2</v>
      </c>
      <c r="AE238">
        <v>1</v>
      </c>
      <c r="AF238">
        <v>38</v>
      </c>
      <c r="AG238">
        <v>1</v>
      </c>
      <c r="AH238">
        <v>0</v>
      </c>
      <c r="AI238">
        <v>1</v>
      </c>
      <c r="AJ238">
        <v>2</v>
      </c>
      <c r="AK238">
        <v>3</v>
      </c>
      <c r="AL238">
        <v>0</v>
      </c>
      <c r="AM238">
        <v>0</v>
      </c>
      <c r="AN238">
        <v>2</v>
      </c>
      <c r="AO238">
        <v>0</v>
      </c>
      <c r="AP238">
        <v>1</v>
      </c>
      <c r="AQ238">
        <v>58</v>
      </c>
      <c r="AR238">
        <v>38</v>
      </c>
      <c r="AS238">
        <v>15</v>
      </c>
      <c r="AT238">
        <v>4</v>
      </c>
      <c r="AU238">
        <v>3</v>
      </c>
      <c r="AV238">
        <v>7</v>
      </c>
      <c r="AW238">
        <v>1</v>
      </c>
      <c r="AX238">
        <v>1</v>
      </c>
      <c r="AY238">
        <v>0</v>
      </c>
      <c r="AZ238">
        <v>1</v>
      </c>
      <c r="BA238">
        <v>1</v>
      </c>
      <c r="BB238">
        <v>0</v>
      </c>
      <c r="BC238">
        <v>1</v>
      </c>
      <c r="BD238">
        <v>1</v>
      </c>
      <c r="BE238">
        <v>2</v>
      </c>
      <c r="BF238">
        <v>1</v>
      </c>
      <c r="BG238">
        <v>38</v>
      </c>
      <c r="BH238">
        <v>8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0</v>
      </c>
      <c r="BO238">
        <v>2</v>
      </c>
      <c r="BP238">
        <v>1</v>
      </c>
      <c r="BQ238">
        <v>2</v>
      </c>
      <c r="BR238">
        <v>0</v>
      </c>
      <c r="BS238">
        <v>2</v>
      </c>
      <c r="BT238">
        <v>8</v>
      </c>
      <c r="BU238">
        <v>9</v>
      </c>
      <c r="BV238">
        <v>3</v>
      </c>
      <c r="BW238">
        <v>3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3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9</v>
      </c>
      <c r="CK238">
        <v>29</v>
      </c>
      <c r="CL238">
        <v>18</v>
      </c>
      <c r="CM238">
        <v>2</v>
      </c>
      <c r="CN238">
        <v>1</v>
      </c>
      <c r="CO238">
        <v>2</v>
      </c>
      <c r="CP238">
        <v>2</v>
      </c>
      <c r="CQ238">
        <v>0</v>
      </c>
      <c r="CR238">
        <v>0</v>
      </c>
      <c r="CS238">
        <v>0</v>
      </c>
      <c r="CT238">
        <v>4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29</v>
      </c>
      <c r="DA238">
        <v>6</v>
      </c>
      <c r="DB238">
        <v>0</v>
      </c>
      <c r="DC238">
        <v>1</v>
      </c>
      <c r="DD238">
        <v>0</v>
      </c>
      <c r="DE238">
        <v>0</v>
      </c>
      <c r="DF238">
        <v>0</v>
      </c>
      <c r="DG238">
        <v>0</v>
      </c>
      <c r="DH238">
        <v>1</v>
      </c>
      <c r="DI238">
        <v>4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6</v>
      </c>
      <c r="DQ238">
        <v>38</v>
      </c>
      <c r="DR238">
        <v>4</v>
      </c>
      <c r="DS238">
        <v>2</v>
      </c>
      <c r="DT238">
        <v>2</v>
      </c>
      <c r="DU238">
        <v>12</v>
      </c>
      <c r="DV238">
        <v>0</v>
      </c>
      <c r="DW238">
        <v>2</v>
      </c>
      <c r="DX238">
        <v>1</v>
      </c>
      <c r="DY238">
        <v>2</v>
      </c>
      <c r="DZ238">
        <v>2</v>
      </c>
      <c r="EA238">
        <v>4</v>
      </c>
      <c r="EB238">
        <v>3</v>
      </c>
      <c r="EC238">
        <v>0</v>
      </c>
      <c r="ED238">
        <v>0</v>
      </c>
      <c r="EE238">
        <v>4</v>
      </c>
      <c r="EF238">
        <v>38</v>
      </c>
      <c r="EG238">
        <v>5</v>
      </c>
      <c r="EH238">
        <v>2</v>
      </c>
      <c r="EI238">
        <v>1</v>
      </c>
      <c r="EJ238">
        <v>0</v>
      </c>
      <c r="EK238">
        <v>1</v>
      </c>
      <c r="EL238">
        <v>0</v>
      </c>
      <c r="EM238">
        <v>1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5</v>
      </c>
      <c r="EV238">
        <v>1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1</v>
      </c>
      <c r="FE238">
        <v>1</v>
      </c>
      <c r="FF238">
        <v>1</v>
      </c>
      <c r="FG238">
        <v>0</v>
      </c>
      <c r="FH238">
        <v>0</v>
      </c>
      <c r="FI238">
        <v>0</v>
      </c>
      <c r="FJ238">
        <v>1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1</v>
      </c>
    </row>
    <row r="239" spans="1:175">
      <c r="A239" t="s">
        <v>350</v>
      </c>
      <c r="B239" t="s">
        <v>346</v>
      </c>
      <c r="C239" t="str">
        <f>"240707"</f>
        <v>240707</v>
      </c>
      <c r="D239" t="s">
        <v>256</v>
      </c>
      <c r="E239">
        <v>3</v>
      </c>
      <c r="F239">
        <v>1309</v>
      </c>
      <c r="G239">
        <v>990</v>
      </c>
      <c r="H239">
        <v>432</v>
      </c>
      <c r="I239">
        <v>558</v>
      </c>
      <c r="J239">
        <v>0</v>
      </c>
      <c r="K239">
        <v>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558</v>
      </c>
      <c r="T239">
        <v>0</v>
      </c>
      <c r="U239">
        <v>0</v>
      </c>
      <c r="V239">
        <v>558</v>
      </c>
      <c r="W239">
        <v>9</v>
      </c>
      <c r="X239">
        <v>5</v>
      </c>
      <c r="Y239">
        <v>2</v>
      </c>
      <c r="Z239">
        <v>0</v>
      </c>
      <c r="AA239">
        <v>549</v>
      </c>
      <c r="AB239">
        <v>282</v>
      </c>
      <c r="AC239">
        <v>39</v>
      </c>
      <c r="AD239">
        <v>23</v>
      </c>
      <c r="AE239">
        <v>3</v>
      </c>
      <c r="AF239">
        <v>194</v>
      </c>
      <c r="AG239">
        <v>0</v>
      </c>
      <c r="AH239">
        <v>2</v>
      </c>
      <c r="AI239">
        <v>0</v>
      </c>
      <c r="AJ239">
        <v>2</v>
      </c>
      <c r="AK239">
        <v>1</v>
      </c>
      <c r="AL239">
        <v>1</v>
      </c>
      <c r="AM239">
        <v>1</v>
      </c>
      <c r="AN239">
        <v>9</v>
      </c>
      <c r="AO239">
        <v>6</v>
      </c>
      <c r="AP239">
        <v>1</v>
      </c>
      <c r="AQ239">
        <v>282</v>
      </c>
      <c r="AR239">
        <v>102</v>
      </c>
      <c r="AS239">
        <v>25</v>
      </c>
      <c r="AT239">
        <v>30</v>
      </c>
      <c r="AU239">
        <v>13</v>
      </c>
      <c r="AV239">
        <v>5</v>
      </c>
      <c r="AW239">
        <v>3</v>
      </c>
      <c r="AX239">
        <v>1</v>
      </c>
      <c r="AY239">
        <v>5</v>
      </c>
      <c r="AZ239">
        <v>1</v>
      </c>
      <c r="BA239">
        <v>5</v>
      </c>
      <c r="BB239">
        <v>0</v>
      </c>
      <c r="BC239">
        <v>2</v>
      </c>
      <c r="BD239">
        <v>0</v>
      </c>
      <c r="BE239">
        <v>6</v>
      </c>
      <c r="BF239">
        <v>6</v>
      </c>
      <c r="BG239">
        <v>102</v>
      </c>
      <c r="BH239">
        <v>19</v>
      </c>
      <c r="BI239">
        <v>5</v>
      </c>
      <c r="BJ239">
        <v>2</v>
      </c>
      <c r="BK239">
        <v>1</v>
      </c>
      <c r="BL239">
        <v>1</v>
      </c>
      <c r="BM239">
        <v>0</v>
      </c>
      <c r="BN239">
        <v>1</v>
      </c>
      <c r="BO239">
        <v>2</v>
      </c>
      <c r="BP239">
        <v>0</v>
      </c>
      <c r="BQ239">
        <v>7</v>
      </c>
      <c r="BR239">
        <v>0</v>
      </c>
      <c r="BS239">
        <v>0</v>
      </c>
      <c r="BT239">
        <v>19</v>
      </c>
      <c r="BU239">
        <v>14</v>
      </c>
      <c r="BV239">
        <v>7</v>
      </c>
      <c r="BW239">
        <v>2</v>
      </c>
      <c r="BX239">
        <v>1</v>
      </c>
      <c r="BY239">
        <v>1</v>
      </c>
      <c r="BZ239">
        <v>0</v>
      </c>
      <c r="CA239">
        <v>1</v>
      </c>
      <c r="CB239">
        <v>1</v>
      </c>
      <c r="CC239">
        <v>0</v>
      </c>
      <c r="CD239">
        <v>0</v>
      </c>
      <c r="CE239">
        <v>0</v>
      </c>
      <c r="CF239">
        <v>1</v>
      </c>
      <c r="CG239">
        <v>0</v>
      </c>
      <c r="CH239">
        <v>0</v>
      </c>
      <c r="CI239">
        <v>0</v>
      </c>
      <c r="CJ239">
        <v>14</v>
      </c>
      <c r="CK239">
        <v>22</v>
      </c>
      <c r="CL239">
        <v>6</v>
      </c>
      <c r="CM239">
        <v>2</v>
      </c>
      <c r="CN239">
        <v>1</v>
      </c>
      <c r="CO239">
        <v>0</v>
      </c>
      <c r="CP239">
        <v>2</v>
      </c>
      <c r="CQ239">
        <v>1</v>
      </c>
      <c r="CR239">
        <v>0</v>
      </c>
      <c r="CS239">
        <v>0</v>
      </c>
      <c r="CT239">
        <v>9</v>
      </c>
      <c r="CU239">
        <v>1</v>
      </c>
      <c r="CV239">
        <v>0</v>
      </c>
      <c r="CW239">
        <v>0</v>
      </c>
      <c r="CX239">
        <v>0</v>
      </c>
      <c r="CY239">
        <v>0</v>
      </c>
      <c r="CZ239">
        <v>22</v>
      </c>
      <c r="DA239">
        <v>22</v>
      </c>
      <c r="DB239">
        <v>11</v>
      </c>
      <c r="DC239">
        <v>1</v>
      </c>
      <c r="DD239">
        <v>4</v>
      </c>
      <c r="DE239">
        <v>0</v>
      </c>
      <c r="DF239">
        <v>1</v>
      </c>
      <c r="DG239">
        <v>1</v>
      </c>
      <c r="DH239">
        <v>0</v>
      </c>
      <c r="DI239">
        <v>3</v>
      </c>
      <c r="DJ239">
        <v>0</v>
      </c>
      <c r="DK239">
        <v>0</v>
      </c>
      <c r="DL239">
        <v>0</v>
      </c>
      <c r="DM239">
        <v>1</v>
      </c>
      <c r="DN239">
        <v>0</v>
      </c>
      <c r="DO239">
        <v>0</v>
      </c>
      <c r="DP239">
        <v>22</v>
      </c>
      <c r="DQ239">
        <v>64</v>
      </c>
      <c r="DR239">
        <v>17</v>
      </c>
      <c r="DS239">
        <v>2</v>
      </c>
      <c r="DT239">
        <v>5</v>
      </c>
      <c r="DU239">
        <v>20</v>
      </c>
      <c r="DV239">
        <v>0</v>
      </c>
      <c r="DW239">
        <v>2</v>
      </c>
      <c r="DX239">
        <v>1</v>
      </c>
      <c r="DY239">
        <v>0</v>
      </c>
      <c r="DZ239">
        <v>0</v>
      </c>
      <c r="EA239">
        <v>11</v>
      </c>
      <c r="EB239">
        <v>2</v>
      </c>
      <c r="EC239">
        <v>0</v>
      </c>
      <c r="ED239">
        <v>0</v>
      </c>
      <c r="EE239">
        <v>4</v>
      </c>
      <c r="EF239">
        <v>64</v>
      </c>
      <c r="EG239">
        <v>19</v>
      </c>
      <c r="EH239">
        <v>8</v>
      </c>
      <c r="EI239">
        <v>4</v>
      </c>
      <c r="EJ239">
        <v>1</v>
      </c>
      <c r="EK239">
        <v>2</v>
      </c>
      <c r="EL239">
        <v>0</v>
      </c>
      <c r="EM239">
        <v>1</v>
      </c>
      <c r="EN239">
        <v>0</v>
      </c>
      <c r="EO239">
        <v>0</v>
      </c>
      <c r="EP239">
        <v>1</v>
      </c>
      <c r="EQ239">
        <v>0</v>
      </c>
      <c r="ER239">
        <v>0</v>
      </c>
      <c r="ES239">
        <v>2</v>
      </c>
      <c r="ET239">
        <v>0</v>
      </c>
      <c r="EU239">
        <v>19</v>
      </c>
      <c r="EV239">
        <v>2</v>
      </c>
      <c r="EW239">
        <v>1</v>
      </c>
      <c r="EX239">
        <v>0</v>
      </c>
      <c r="EY239">
        <v>0</v>
      </c>
      <c r="EZ239">
        <v>0</v>
      </c>
      <c r="FA239">
        <v>0</v>
      </c>
      <c r="FB239">
        <v>1</v>
      </c>
      <c r="FC239">
        <v>0</v>
      </c>
      <c r="FD239">
        <v>0</v>
      </c>
      <c r="FE239">
        <v>2</v>
      </c>
      <c r="FF239">
        <v>3</v>
      </c>
      <c r="FG239">
        <v>0</v>
      </c>
      <c r="FH239">
        <v>0</v>
      </c>
      <c r="FI239">
        <v>2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1</v>
      </c>
      <c r="FP239">
        <v>0</v>
      </c>
      <c r="FQ239">
        <v>0</v>
      </c>
      <c r="FR239">
        <v>0</v>
      </c>
      <c r="FS239">
        <v>3</v>
      </c>
    </row>
    <row r="240" spans="1:175">
      <c r="A240" t="s">
        <v>349</v>
      </c>
      <c r="B240" t="s">
        <v>346</v>
      </c>
      <c r="C240" t="str">
        <f>"240707"</f>
        <v>240707</v>
      </c>
      <c r="D240" t="s">
        <v>256</v>
      </c>
      <c r="E240">
        <v>4</v>
      </c>
      <c r="F240">
        <v>780</v>
      </c>
      <c r="G240">
        <v>590</v>
      </c>
      <c r="H240">
        <v>275</v>
      </c>
      <c r="I240">
        <v>315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315</v>
      </c>
      <c r="T240">
        <v>0</v>
      </c>
      <c r="U240">
        <v>0</v>
      </c>
      <c r="V240">
        <v>315</v>
      </c>
      <c r="W240">
        <v>8</v>
      </c>
      <c r="X240">
        <v>5</v>
      </c>
      <c r="Y240">
        <v>2</v>
      </c>
      <c r="Z240">
        <v>0</v>
      </c>
      <c r="AA240">
        <v>307</v>
      </c>
      <c r="AB240">
        <v>118</v>
      </c>
      <c r="AC240">
        <v>22</v>
      </c>
      <c r="AD240">
        <v>9</v>
      </c>
      <c r="AE240">
        <v>3</v>
      </c>
      <c r="AF240">
        <v>69</v>
      </c>
      <c r="AG240">
        <v>3</v>
      </c>
      <c r="AH240">
        <v>1</v>
      </c>
      <c r="AI240">
        <v>2</v>
      </c>
      <c r="AJ240">
        <v>1</v>
      </c>
      <c r="AK240">
        <v>0</v>
      </c>
      <c r="AL240">
        <v>1</v>
      </c>
      <c r="AM240">
        <v>0</v>
      </c>
      <c r="AN240">
        <v>3</v>
      </c>
      <c r="AO240">
        <v>1</v>
      </c>
      <c r="AP240">
        <v>3</v>
      </c>
      <c r="AQ240">
        <v>118</v>
      </c>
      <c r="AR240">
        <v>60</v>
      </c>
      <c r="AS240">
        <v>19</v>
      </c>
      <c r="AT240">
        <v>10</v>
      </c>
      <c r="AU240">
        <v>3</v>
      </c>
      <c r="AV240">
        <v>7</v>
      </c>
      <c r="AW240">
        <v>3</v>
      </c>
      <c r="AX240">
        <v>1</v>
      </c>
      <c r="AY240">
        <v>3</v>
      </c>
      <c r="AZ240">
        <v>2</v>
      </c>
      <c r="BA240">
        <v>1</v>
      </c>
      <c r="BB240">
        <v>0</v>
      </c>
      <c r="BC240">
        <v>1</v>
      </c>
      <c r="BD240">
        <v>2</v>
      </c>
      <c r="BE240">
        <v>5</v>
      </c>
      <c r="BF240">
        <v>3</v>
      </c>
      <c r="BG240">
        <v>60</v>
      </c>
      <c r="BH240">
        <v>14</v>
      </c>
      <c r="BI240">
        <v>6</v>
      </c>
      <c r="BJ240">
        <v>2</v>
      </c>
      <c r="BK240">
        <v>0</v>
      </c>
      <c r="BL240">
        <v>0</v>
      </c>
      <c r="BM240">
        <v>0</v>
      </c>
      <c r="BN240">
        <v>0</v>
      </c>
      <c r="BO240">
        <v>2</v>
      </c>
      <c r="BP240">
        <v>1</v>
      </c>
      <c r="BQ240">
        <v>2</v>
      </c>
      <c r="BR240">
        <v>1</v>
      </c>
      <c r="BS240">
        <v>0</v>
      </c>
      <c r="BT240">
        <v>14</v>
      </c>
      <c r="BU240">
        <v>11</v>
      </c>
      <c r="BV240">
        <v>8</v>
      </c>
      <c r="BW240">
        <v>2</v>
      </c>
      <c r="BX240">
        <v>1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11</v>
      </c>
      <c r="CK240">
        <v>19</v>
      </c>
      <c r="CL240">
        <v>5</v>
      </c>
      <c r="CM240">
        <v>2</v>
      </c>
      <c r="CN240">
        <v>1</v>
      </c>
      <c r="CO240">
        <v>0</v>
      </c>
      <c r="CP240">
        <v>1</v>
      </c>
      <c r="CQ240">
        <v>0</v>
      </c>
      <c r="CR240">
        <v>0</v>
      </c>
      <c r="CS240">
        <v>2</v>
      </c>
      <c r="CT240">
        <v>6</v>
      </c>
      <c r="CU240">
        <v>0</v>
      </c>
      <c r="CV240">
        <v>0</v>
      </c>
      <c r="CW240">
        <v>0</v>
      </c>
      <c r="CX240">
        <v>0</v>
      </c>
      <c r="CY240">
        <v>2</v>
      </c>
      <c r="CZ240">
        <v>19</v>
      </c>
      <c r="DA240">
        <v>16</v>
      </c>
      <c r="DB240">
        <v>7</v>
      </c>
      <c r="DC240">
        <v>4</v>
      </c>
      <c r="DD240">
        <v>2</v>
      </c>
      <c r="DE240">
        <v>0</v>
      </c>
      <c r="DF240">
        <v>0</v>
      </c>
      <c r="DG240">
        <v>0</v>
      </c>
      <c r="DH240">
        <v>1</v>
      </c>
      <c r="DI240">
        <v>1</v>
      </c>
      <c r="DJ240">
        <v>0</v>
      </c>
      <c r="DK240">
        <v>0</v>
      </c>
      <c r="DL240">
        <v>0</v>
      </c>
      <c r="DM240">
        <v>0</v>
      </c>
      <c r="DN240">
        <v>1</v>
      </c>
      <c r="DO240">
        <v>0</v>
      </c>
      <c r="DP240">
        <v>16</v>
      </c>
      <c r="DQ240">
        <v>43</v>
      </c>
      <c r="DR240">
        <v>16</v>
      </c>
      <c r="DS240">
        <v>2</v>
      </c>
      <c r="DT240">
        <v>1</v>
      </c>
      <c r="DU240">
        <v>11</v>
      </c>
      <c r="DV240">
        <v>4</v>
      </c>
      <c r="DW240">
        <v>0</v>
      </c>
      <c r="DX240">
        <v>4</v>
      </c>
      <c r="DY240">
        <v>0</v>
      </c>
      <c r="DZ240">
        <v>0</v>
      </c>
      <c r="EA240">
        <v>2</v>
      </c>
      <c r="EB240">
        <v>1</v>
      </c>
      <c r="EC240">
        <v>0</v>
      </c>
      <c r="ED240">
        <v>0</v>
      </c>
      <c r="EE240">
        <v>2</v>
      </c>
      <c r="EF240">
        <v>43</v>
      </c>
      <c r="EG240">
        <v>25</v>
      </c>
      <c r="EH240">
        <v>13</v>
      </c>
      <c r="EI240">
        <v>6</v>
      </c>
      <c r="EJ240">
        <v>3</v>
      </c>
      <c r="EK240">
        <v>1</v>
      </c>
      <c r="EL240">
        <v>1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1</v>
      </c>
      <c r="EU240">
        <v>25</v>
      </c>
      <c r="EV240">
        <v>1</v>
      </c>
      <c r="EW240">
        <v>1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1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</row>
    <row r="241" spans="1:175">
      <c r="A241" t="s">
        <v>348</v>
      </c>
      <c r="B241" t="s">
        <v>346</v>
      </c>
      <c r="C241" t="str">
        <f>"240707"</f>
        <v>240707</v>
      </c>
      <c r="D241" t="s">
        <v>256</v>
      </c>
      <c r="E241">
        <v>5</v>
      </c>
      <c r="F241">
        <v>930</v>
      </c>
      <c r="G241">
        <v>700</v>
      </c>
      <c r="H241">
        <v>400</v>
      </c>
      <c r="I241">
        <v>300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300</v>
      </c>
      <c r="T241">
        <v>0</v>
      </c>
      <c r="U241">
        <v>0</v>
      </c>
      <c r="V241">
        <v>300</v>
      </c>
      <c r="W241">
        <v>20</v>
      </c>
      <c r="X241">
        <v>15</v>
      </c>
      <c r="Y241">
        <v>5</v>
      </c>
      <c r="Z241">
        <v>0</v>
      </c>
      <c r="AA241">
        <v>280</v>
      </c>
      <c r="AB241">
        <v>108</v>
      </c>
      <c r="AC241">
        <v>11</v>
      </c>
      <c r="AD241">
        <v>11</v>
      </c>
      <c r="AE241">
        <v>0</v>
      </c>
      <c r="AF241">
        <v>72</v>
      </c>
      <c r="AG241">
        <v>1</v>
      </c>
      <c r="AH241">
        <v>1</v>
      </c>
      <c r="AI241">
        <v>0</v>
      </c>
      <c r="AJ241">
        <v>5</v>
      </c>
      <c r="AK241">
        <v>1</v>
      </c>
      <c r="AL241">
        <v>0</v>
      </c>
      <c r="AM241">
        <v>0</v>
      </c>
      <c r="AN241">
        <v>1</v>
      </c>
      <c r="AO241">
        <v>1</v>
      </c>
      <c r="AP241">
        <v>4</v>
      </c>
      <c r="AQ241">
        <v>108</v>
      </c>
      <c r="AR241">
        <v>78</v>
      </c>
      <c r="AS241">
        <v>27</v>
      </c>
      <c r="AT241">
        <v>21</v>
      </c>
      <c r="AU241">
        <v>3</v>
      </c>
      <c r="AV241">
        <v>9</v>
      </c>
      <c r="AW241">
        <v>1</v>
      </c>
      <c r="AX241">
        <v>0</v>
      </c>
      <c r="AY241">
        <v>1</v>
      </c>
      <c r="AZ241">
        <v>0</v>
      </c>
      <c r="BA241">
        <v>13</v>
      </c>
      <c r="BB241">
        <v>0</v>
      </c>
      <c r="BC241">
        <v>0</v>
      </c>
      <c r="BD241">
        <v>0</v>
      </c>
      <c r="BE241">
        <v>2</v>
      </c>
      <c r="BF241">
        <v>1</v>
      </c>
      <c r="BG241">
        <v>78</v>
      </c>
      <c r="BH241">
        <v>6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1</v>
      </c>
      <c r="BP241">
        <v>1</v>
      </c>
      <c r="BQ241">
        <v>4</v>
      </c>
      <c r="BR241">
        <v>0</v>
      </c>
      <c r="BS241">
        <v>0</v>
      </c>
      <c r="BT241">
        <v>6</v>
      </c>
      <c r="BU241">
        <v>11</v>
      </c>
      <c r="BV241">
        <v>6</v>
      </c>
      <c r="BW241">
        <v>2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2</v>
      </c>
      <c r="CE241">
        <v>0</v>
      </c>
      <c r="CF241">
        <v>1</v>
      </c>
      <c r="CG241">
        <v>0</v>
      </c>
      <c r="CH241">
        <v>0</v>
      </c>
      <c r="CI241">
        <v>0</v>
      </c>
      <c r="CJ241">
        <v>11</v>
      </c>
      <c r="CK241">
        <v>29</v>
      </c>
      <c r="CL241">
        <v>13</v>
      </c>
      <c r="CM241">
        <v>6</v>
      </c>
      <c r="CN241">
        <v>3</v>
      </c>
      <c r="CO241">
        <v>1</v>
      </c>
      <c r="CP241">
        <v>1</v>
      </c>
      <c r="CQ241">
        <v>1</v>
      </c>
      <c r="CR241">
        <v>0</v>
      </c>
      <c r="CS241">
        <v>0</v>
      </c>
      <c r="CT241">
        <v>4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29</v>
      </c>
      <c r="DA241">
        <v>2</v>
      </c>
      <c r="DB241">
        <v>2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2</v>
      </c>
      <c r="DQ241">
        <v>36</v>
      </c>
      <c r="DR241">
        <v>8</v>
      </c>
      <c r="DS241">
        <v>4</v>
      </c>
      <c r="DT241">
        <v>2</v>
      </c>
      <c r="DU241">
        <v>13</v>
      </c>
      <c r="DV241">
        <v>2</v>
      </c>
      <c r="DW241">
        <v>1</v>
      </c>
      <c r="DX241">
        <v>1</v>
      </c>
      <c r="DY241">
        <v>1</v>
      </c>
      <c r="DZ241">
        <v>1</v>
      </c>
      <c r="EA241">
        <v>0</v>
      </c>
      <c r="EB241">
        <v>2</v>
      </c>
      <c r="EC241">
        <v>0</v>
      </c>
      <c r="ED241">
        <v>0</v>
      </c>
      <c r="EE241">
        <v>1</v>
      </c>
      <c r="EF241">
        <v>36</v>
      </c>
      <c r="EG241">
        <v>8</v>
      </c>
      <c r="EH241">
        <v>3</v>
      </c>
      <c r="EI241">
        <v>1</v>
      </c>
      <c r="EJ241">
        <v>0</v>
      </c>
      <c r="EK241">
        <v>0</v>
      </c>
      <c r="EL241">
        <v>1</v>
      </c>
      <c r="EM241">
        <v>2</v>
      </c>
      <c r="EN241">
        <v>0</v>
      </c>
      <c r="EO241">
        <v>1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8</v>
      </c>
      <c r="EV241">
        <v>2</v>
      </c>
      <c r="EW241">
        <v>1</v>
      </c>
      <c r="EX241">
        <v>0</v>
      </c>
      <c r="EY241">
        <v>1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2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</row>
    <row r="242" spans="1:175">
      <c r="A242" t="s">
        <v>347</v>
      </c>
      <c r="B242" t="s">
        <v>346</v>
      </c>
      <c r="C242" t="str">
        <f>"240707"</f>
        <v>240707</v>
      </c>
      <c r="D242" t="s">
        <v>256</v>
      </c>
      <c r="E242">
        <v>6</v>
      </c>
      <c r="F242">
        <v>589</v>
      </c>
      <c r="G242">
        <v>440</v>
      </c>
      <c r="H242">
        <v>260</v>
      </c>
      <c r="I242">
        <v>180</v>
      </c>
      <c r="J242">
        <v>0</v>
      </c>
      <c r="K242">
        <v>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180</v>
      </c>
      <c r="T242">
        <v>0</v>
      </c>
      <c r="U242">
        <v>0</v>
      </c>
      <c r="V242">
        <v>180</v>
      </c>
      <c r="W242">
        <v>10</v>
      </c>
      <c r="X242">
        <v>8</v>
      </c>
      <c r="Y242">
        <v>2</v>
      </c>
      <c r="Z242">
        <v>0</v>
      </c>
      <c r="AA242">
        <v>170</v>
      </c>
      <c r="AB242">
        <v>37</v>
      </c>
      <c r="AC242">
        <v>9</v>
      </c>
      <c r="AD242">
        <v>4</v>
      </c>
      <c r="AE242">
        <v>1</v>
      </c>
      <c r="AF242">
        <v>18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0</v>
      </c>
      <c r="AM242">
        <v>0</v>
      </c>
      <c r="AN242">
        <v>2</v>
      </c>
      <c r="AO242">
        <v>0</v>
      </c>
      <c r="AP242">
        <v>2</v>
      </c>
      <c r="AQ242">
        <v>37</v>
      </c>
      <c r="AR242">
        <v>53</v>
      </c>
      <c r="AS242">
        <v>13</v>
      </c>
      <c r="AT242">
        <v>11</v>
      </c>
      <c r="AU242">
        <v>7</v>
      </c>
      <c r="AV242">
        <v>6</v>
      </c>
      <c r="AW242">
        <v>0</v>
      </c>
      <c r="AX242">
        <v>0</v>
      </c>
      <c r="AY242">
        <v>1</v>
      </c>
      <c r="AZ242">
        <v>0</v>
      </c>
      <c r="BA242">
        <v>10</v>
      </c>
      <c r="BB242">
        <v>2</v>
      </c>
      <c r="BC242">
        <v>0</v>
      </c>
      <c r="BD242">
        <v>1</v>
      </c>
      <c r="BE242">
        <v>2</v>
      </c>
      <c r="BF242">
        <v>0</v>
      </c>
      <c r="BG242">
        <v>53</v>
      </c>
      <c r="BH242">
        <v>3</v>
      </c>
      <c r="BI242">
        <v>0</v>
      </c>
      <c r="BJ242">
        <v>0</v>
      </c>
      <c r="BK242">
        <v>0</v>
      </c>
      <c r="BL242">
        <v>1</v>
      </c>
      <c r="BM242">
        <v>0</v>
      </c>
      <c r="BN242">
        <v>0</v>
      </c>
      <c r="BO242">
        <v>0</v>
      </c>
      <c r="BP242">
        <v>0</v>
      </c>
      <c r="BQ242">
        <v>1</v>
      </c>
      <c r="BR242">
        <v>1</v>
      </c>
      <c r="BS242">
        <v>0</v>
      </c>
      <c r="BT242">
        <v>3</v>
      </c>
      <c r="BU242">
        <v>10</v>
      </c>
      <c r="BV242">
        <v>3</v>
      </c>
      <c r="BW242">
        <v>3</v>
      </c>
      <c r="BX242">
        <v>1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1</v>
      </c>
      <c r="CE242">
        <v>0</v>
      </c>
      <c r="CF242">
        <v>0</v>
      </c>
      <c r="CG242">
        <v>0</v>
      </c>
      <c r="CH242">
        <v>0</v>
      </c>
      <c r="CI242">
        <v>2</v>
      </c>
      <c r="CJ242">
        <v>10</v>
      </c>
      <c r="CK242">
        <v>11</v>
      </c>
      <c r="CL242">
        <v>6</v>
      </c>
      <c r="CM242">
        <v>1</v>
      </c>
      <c r="CN242">
        <v>0</v>
      </c>
      <c r="CO242">
        <v>0</v>
      </c>
      <c r="CP242">
        <v>1</v>
      </c>
      <c r="CQ242">
        <v>0</v>
      </c>
      <c r="CR242">
        <v>0</v>
      </c>
      <c r="CS242">
        <v>0</v>
      </c>
      <c r="CT242">
        <v>3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11</v>
      </c>
      <c r="DA242">
        <v>10</v>
      </c>
      <c r="DB242">
        <v>6</v>
      </c>
      <c r="DC242">
        <v>1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2</v>
      </c>
      <c r="DJ242">
        <v>0</v>
      </c>
      <c r="DK242">
        <v>1</v>
      </c>
      <c r="DL242">
        <v>0</v>
      </c>
      <c r="DM242">
        <v>0</v>
      </c>
      <c r="DN242">
        <v>0</v>
      </c>
      <c r="DO242">
        <v>0</v>
      </c>
      <c r="DP242">
        <v>10</v>
      </c>
      <c r="DQ242">
        <v>30</v>
      </c>
      <c r="DR242">
        <v>5</v>
      </c>
      <c r="DS242">
        <v>0</v>
      </c>
      <c r="DT242">
        <v>0</v>
      </c>
      <c r="DU242">
        <v>6</v>
      </c>
      <c r="DV242">
        <v>0</v>
      </c>
      <c r="DW242">
        <v>3</v>
      </c>
      <c r="DX242">
        <v>2</v>
      </c>
      <c r="DY242">
        <v>0</v>
      </c>
      <c r="DZ242">
        <v>4</v>
      </c>
      <c r="EA242">
        <v>4</v>
      </c>
      <c r="EB242">
        <v>0</v>
      </c>
      <c r="EC242">
        <v>0</v>
      </c>
      <c r="ED242">
        <v>0</v>
      </c>
      <c r="EE242">
        <v>6</v>
      </c>
      <c r="EF242">
        <v>30</v>
      </c>
      <c r="EG242">
        <v>11</v>
      </c>
      <c r="EH242">
        <v>7</v>
      </c>
      <c r="EI242">
        <v>0</v>
      </c>
      <c r="EJ242">
        <v>0</v>
      </c>
      <c r="EK242">
        <v>0</v>
      </c>
      <c r="EL242">
        <v>1</v>
      </c>
      <c r="EM242">
        <v>0</v>
      </c>
      <c r="EN242">
        <v>1</v>
      </c>
      <c r="EO242">
        <v>0</v>
      </c>
      <c r="EP242">
        <v>1</v>
      </c>
      <c r="EQ242">
        <v>0</v>
      </c>
      <c r="ER242">
        <v>0</v>
      </c>
      <c r="ES242">
        <v>0</v>
      </c>
      <c r="ET242">
        <v>1</v>
      </c>
      <c r="EU242">
        <v>11</v>
      </c>
      <c r="EV242">
        <v>4</v>
      </c>
      <c r="EW242">
        <v>3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1</v>
      </c>
      <c r="FE242">
        <v>4</v>
      </c>
      <c r="FF242">
        <v>1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1</v>
      </c>
      <c r="FO242">
        <v>0</v>
      </c>
      <c r="FP242">
        <v>0</v>
      </c>
      <c r="FQ242">
        <v>0</v>
      </c>
      <c r="FR242">
        <v>0</v>
      </c>
      <c r="FS242">
        <v>1</v>
      </c>
    </row>
    <row r="243" spans="1:175">
      <c r="A243" t="s">
        <v>345</v>
      </c>
      <c r="B243" t="s">
        <v>333</v>
      </c>
      <c r="C243" t="str">
        <f>"240708"</f>
        <v>240708</v>
      </c>
      <c r="D243" t="s">
        <v>254</v>
      </c>
      <c r="E243">
        <v>1</v>
      </c>
      <c r="F243">
        <v>1240</v>
      </c>
      <c r="G243">
        <v>940</v>
      </c>
      <c r="H243">
        <v>359</v>
      </c>
      <c r="I243">
        <v>581</v>
      </c>
      <c r="J243">
        <v>2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581</v>
      </c>
      <c r="T243">
        <v>0</v>
      </c>
      <c r="U243">
        <v>0</v>
      </c>
      <c r="V243">
        <v>581</v>
      </c>
      <c r="W243">
        <v>19</v>
      </c>
      <c r="X243">
        <v>15</v>
      </c>
      <c r="Y243">
        <v>4</v>
      </c>
      <c r="Z243">
        <v>0</v>
      </c>
      <c r="AA243">
        <v>562</v>
      </c>
      <c r="AB243">
        <v>267</v>
      </c>
      <c r="AC243">
        <v>52</v>
      </c>
      <c r="AD243">
        <v>24</v>
      </c>
      <c r="AE243">
        <v>20</v>
      </c>
      <c r="AF243">
        <v>130</v>
      </c>
      <c r="AG243">
        <v>3</v>
      </c>
      <c r="AH243">
        <v>7</v>
      </c>
      <c r="AI243">
        <v>4</v>
      </c>
      <c r="AJ243">
        <v>1</v>
      </c>
      <c r="AK243">
        <v>2</v>
      </c>
      <c r="AL243">
        <v>2</v>
      </c>
      <c r="AM243">
        <v>2</v>
      </c>
      <c r="AN243">
        <v>4</v>
      </c>
      <c r="AO243">
        <v>5</v>
      </c>
      <c r="AP243">
        <v>11</v>
      </c>
      <c r="AQ243">
        <v>267</v>
      </c>
      <c r="AR243">
        <v>101</v>
      </c>
      <c r="AS243">
        <v>25</v>
      </c>
      <c r="AT243">
        <v>36</v>
      </c>
      <c r="AU243">
        <v>7</v>
      </c>
      <c r="AV243">
        <v>7</v>
      </c>
      <c r="AW243">
        <v>0</v>
      </c>
      <c r="AX243">
        <v>2</v>
      </c>
      <c r="AY243">
        <v>10</v>
      </c>
      <c r="AZ243">
        <v>1</v>
      </c>
      <c r="BA243">
        <v>2</v>
      </c>
      <c r="BB243">
        <v>0</v>
      </c>
      <c r="BC243">
        <v>0</v>
      </c>
      <c r="BD243">
        <v>4</v>
      </c>
      <c r="BE243">
        <v>6</v>
      </c>
      <c r="BF243">
        <v>1</v>
      </c>
      <c r="BG243">
        <v>101</v>
      </c>
      <c r="BH243">
        <v>27</v>
      </c>
      <c r="BI243">
        <v>7</v>
      </c>
      <c r="BJ243">
        <v>3</v>
      </c>
      <c r="BK243">
        <v>1</v>
      </c>
      <c r="BL243">
        <v>3</v>
      </c>
      <c r="BM243">
        <v>1</v>
      </c>
      <c r="BN243">
        <v>0</v>
      </c>
      <c r="BO243">
        <v>2</v>
      </c>
      <c r="BP243">
        <v>3</v>
      </c>
      <c r="BQ243">
        <v>6</v>
      </c>
      <c r="BR243">
        <v>1</v>
      </c>
      <c r="BS243">
        <v>0</v>
      </c>
      <c r="BT243">
        <v>27</v>
      </c>
      <c r="BU243">
        <v>19</v>
      </c>
      <c r="BV243">
        <v>10</v>
      </c>
      <c r="BW243">
        <v>4</v>
      </c>
      <c r="BX243">
        <v>0</v>
      </c>
      <c r="BY243">
        <v>0</v>
      </c>
      <c r="BZ243">
        <v>0</v>
      </c>
      <c r="CA243">
        <v>0</v>
      </c>
      <c r="CB243">
        <v>3</v>
      </c>
      <c r="CC243">
        <v>0</v>
      </c>
      <c r="CD243">
        <v>1</v>
      </c>
      <c r="CE243">
        <v>0</v>
      </c>
      <c r="CF243">
        <v>0</v>
      </c>
      <c r="CG243">
        <v>0</v>
      </c>
      <c r="CH243">
        <v>0</v>
      </c>
      <c r="CI243">
        <v>1</v>
      </c>
      <c r="CJ243">
        <v>19</v>
      </c>
      <c r="CK243">
        <v>11</v>
      </c>
      <c r="CL243">
        <v>4</v>
      </c>
      <c r="CM243">
        <v>0</v>
      </c>
      <c r="CN243">
        <v>1</v>
      </c>
      <c r="CO243">
        <v>0</v>
      </c>
      <c r="CP243">
        <v>2</v>
      </c>
      <c r="CQ243">
        <v>1</v>
      </c>
      <c r="CR243">
        <v>0</v>
      </c>
      <c r="CS243">
        <v>0</v>
      </c>
      <c r="CT243">
        <v>1</v>
      </c>
      <c r="CU243">
        <v>1</v>
      </c>
      <c r="CV243">
        <v>0</v>
      </c>
      <c r="CW243">
        <v>0</v>
      </c>
      <c r="CX243">
        <v>1</v>
      </c>
      <c r="CY243">
        <v>0</v>
      </c>
      <c r="CZ243">
        <v>11</v>
      </c>
      <c r="DA243">
        <v>26</v>
      </c>
      <c r="DB243">
        <v>13</v>
      </c>
      <c r="DC243">
        <v>4</v>
      </c>
      <c r="DD243">
        <v>1</v>
      </c>
      <c r="DE243">
        <v>1</v>
      </c>
      <c r="DF243">
        <v>2</v>
      </c>
      <c r="DG243">
        <v>0</v>
      </c>
      <c r="DH243">
        <v>0</v>
      </c>
      <c r="DI243">
        <v>1</v>
      </c>
      <c r="DJ243">
        <v>1</v>
      </c>
      <c r="DK243">
        <v>0</v>
      </c>
      <c r="DL243">
        <v>0</v>
      </c>
      <c r="DM243">
        <v>2</v>
      </c>
      <c r="DN243">
        <v>1</v>
      </c>
      <c r="DO243">
        <v>0</v>
      </c>
      <c r="DP243">
        <v>26</v>
      </c>
      <c r="DQ243">
        <v>62</v>
      </c>
      <c r="DR243">
        <v>22</v>
      </c>
      <c r="DS243">
        <v>7</v>
      </c>
      <c r="DT243">
        <v>4</v>
      </c>
      <c r="DU243">
        <v>6</v>
      </c>
      <c r="DV243">
        <v>2</v>
      </c>
      <c r="DW243">
        <v>5</v>
      </c>
      <c r="DX243">
        <v>1</v>
      </c>
      <c r="DY243">
        <v>1</v>
      </c>
      <c r="DZ243">
        <v>4</v>
      </c>
      <c r="EA243">
        <v>4</v>
      </c>
      <c r="EB243">
        <v>3</v>
      </c>
      <c r="EC243">
        <v>0</v>
      </c>
      <c r="ED243">
        <v>1</v>
      </c>
      <c r="EE243">
        <v>2</v>
      </c>
      <c r="EF243">
        <v>62</v>
      </c>
      <c r="EG243">
        <v>40</v>
      </c>
      <c r="EH243">
        <v>27</v>
      </c>
      <c r="EI243">
        <v>6</v>
      </c>
      <c r="EJ243">
        <v>2</v>
      </c>
      <c r="EK243">
        <v>1</v>
      </c>
      <c r="EL243">
        <v>1</v>
      </c>
      <c r="EM243">
        <v>0</v>
      </c>
      <c r="EN243">
        <v>0</v>
      </c>
      <c r="EO243">
        <v>0</v>
      </c>
      <c r="EP243">
        <v>0</v>
      </c>
      <c r="EQ243">
        <v>1</v>
      </c>
      <c r="ER243">
        <v>1</v>
      </c>
      <c r="ES243">
        <v>0</v>
      </c>
      <c r="ET243">
        <v>1</v>
      </c>
      <c r="EU243">
        <v>40</v>
      </c>
      <c r="EV243">
        <v>5</v>
      </c>
      <c r="EW243">
        <v>2</v>
      </c>
      <c r="EX243">
        <v>0</v>
      </c>
      <c r="EY243">
        <v>0</v>
      </c>
      <c r="EZ243">
        <v>0</v>
      </c>
      <c r="FA243">
        <v>0</v>
      </c>
      <c r="FB243">
        <v>1</v>
      </c>
      <c r="FC243">
        <v>2</v>
      </c>
      <c r="FD243">
        <v>0</v>
      </c>
      <c r="FE243">
        <v>5</v>
      </c>
      <c r="FF243">
        <v>4</v>
      </c>
      <c r="FG243">
        <v>2</v>
      </c>
      <c r="FH243">
        <v>0</v>
      </c>
      <c r="FI243">
        <v>0</v>
      </c>
      <c r="FJ243">
        <v>0</v>
      </c>
      <c r="FK243">
        <v>0</v>
      </c>
      <c r="FL243">
        <v>1</v>
      </c>
      <c r="FM243">
        <v>0</v>
      </c>
      <c r="FN243">
        <v>1</v>
      </c>
      <c r="FO243">
        <v>0</v>
      </c>
      <c r="FP243">
        <v>0</v>
      </c>
      <c r="FQ243">
        <v>0</v>
      </c>
      <c r="FR243">
        <v>0</v>
      </c>
      <c r="FS243">
        <v>4</v>
      </c>
    </row>
    <row r="244" spans="1:175">
      <c r="A244" t="s">
        <v>344</v>
      </c>
      <c r="B244" t="s">
        <v>333</v>
      </c>
      <c r="C244" t="str">
        <f>"240708"</f>
        <v>240708</v>
      </c>
      <c r="D244" t="s">
        <v>254</v>
      </c>
      <c r="E244">
        <v>2</v>
      </c>
      <c r="F244">
        <v>1290</v>
      </c>
      <c r="G244">
        <v>970</v>
      </c>
      <c r="H244">
        <v>364</v>
      </c>
      <c r="I244">
        <v>606</v>
      </c>
      <c r="J244">
        <v>2</v>
      </c>
      <c r="K244">
        <v>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604</v>
      </c>
      <c r="T244">
        <v>0</v>
      </c>
      <c r="U244">
        <v>0</v>
      </c>
      <c r="V244">
        <v>604</v>
      </c>
      <c r="W244">
        <v>20</v>
      </c>
      <c r="X244">
        <v>13</v>
      </c>
      <c r="Y244">
        <v>7</v>
      </c>
      <c r="Z244">
        <v>0</v>
      </c>
      <c r="AA244">
        <v>584</v>
      </c>
      <c r="AB244">
        <v>276</v>
      </c>
      <c r="AC244">
        <v>52</v>
      </c>
      <c r="AD244">
        <v>19</v>
      </c>
      <c r="AE244">
        <v>20</v>
      </c>
      <c r="AF244">
        <v>143</v>
      </c>
      <c r="AG244">
        <v>4</v>
      </c>
      <c r="AH244">
        <v>5</v>
      </c>
      <c r="AI244">
        <v>8</v>
      </c>
      <c r="AJ244">
        <v>1</v>
      </c>
      <c r="AK244">
        <v>4</v>
      </c>
      <c r="AL244">
        <v>0</v>
      </c>
      <c r="AM244">
        <v>1</v>
      </c>
      <c r="AN244">
        <v>8</v>
      </c>
      <c r="AO244">
        <v>3</v>
      </c>
      <c r="AP244">
        <v>8</v>
      </c>
      <c r="AQ244">
        <v>276</v>
      </c>
      <c r="AR244">
        <v>123</v>
      </c>
      <c r="AS244">
        <v>34</v>
      </c>
      <c r="AT244">
        <v>51</v>
      </c>
      <c r="AU244">
        <v>8</v>
      </c>
      <c r="AV244">
        <v>2</v>
      </c>
      <c r="AW244">
        <v>6</v>
      </c>
      <c r="AX244">
        <v>1</v>
      </c>
      <c r="AY244">
        <v>6</v>
      </c>
      <c r="AZ244">
        <v>0</v>
      </c>
      <c r="BA244">
        <v>1</v>
      </c>
      <c r="BB244">
        <v>0</v>
      </c>
      <c r="BC244">
        <v>3</v>
      </c>
      <c r="BD244">
        <v>2</v>
      </c>
      <c r="BE244">
        <v>7</v>
      </c>
      <c r="BF244">
        <v>2</v>
      </c>
      <c r="BG244">
        <v>123</v>
      </c>
      <c r="BH244">
        <v>14</v>
      </c>
      <c r="BI244">
        <v>5</v>
      </c>
      <c r="BJ244">
        <v>5</v>
      </c>
      <c r="BK244">
        <v>0</v>
      </c>
      <c r="BL244">
        <v>0</v>
      </c>
      <c r="BM244">
        <v>2</v>
      </c>
      <c r="BN244">
        <v>1</v>
      </c>
      <c r="BO244">
        <v>1</v>
      </c>
      <c r="BP244">
        <v>0</v>
      </c>
      <c r="BQ244">
        <v>0</v>
      </c>
      <c r="BR244">
        <v>0</v>
      </c>
      <c r="BS244">
        <v>0</v>
      </c>
      <c r="BT244">
        <v>14</v>
      </c>
      <c r="BU244">
        <v>20</v>
      </c>
      <c r="BV244">
        <v>7</v>
      </c>
      <c r="BW244">
        <v>7</v>
      </c>
      <c r="BX244">
        <v>0</v>
      </c>
      <c r="BY244">
        <v>0</v>
      </c>
      <c r="BZ244">
        <v>1</v>
      </c>
      <c r="CA244">
        <v>0</v>
      </c>
      <c r="CB244">
        <v>2</v>
      </c>
      <c r="CC244">
        <v>1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2</v>
      </c>
      <c r="CJ244">
        <v>20</v>
      </c>
      <c r="CK244">
        <v>24</v>
      </c>
      <c r="CL244">
        <v>18</v>
      </c>
      <c r="CM244">
        <v>2</v>
      </c>
      <c r="CN244">
        <v>0</v>
      </c>
      <c r="CO244">
        <v>1</v>
      </c>
      <c r="CP244">
        <v>0</v>
      </c>
      <c r="CQ244">
        <v>0</v>
      </c>
      <c r="CR244">
        <v>1</v>
      </c>
      <c r="CS244">
        <v>1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1</v>
      </c>
      <c r="CZ244">
        <v>24</v>
      </c>
      <c r="DA244">
        <v>18</v>
      </c>
      <c r="DB244">
        <v>8</v>
      </c>
      <c r="DC244">
        <v>2</v>
      </c>
      <c r="DD244">
        <v>4</v>
      </c>
      <c r="DE244">
        <v>1</v>
      </c>
      <c r="DF244">
        <v>1</v>
      </c>
      <c r="DG244">
        <v>0</v>
      </c>
      <c r="DH244">
        <v>0</v>
      </c>
      <c r="DI244">
        <v>1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1</v>
      </c>
      <c r="DP244">
        <v>18</v>
      </c>
      <c r="DQ244">
        <v>75</v>
      </c>
      <c r="DR244">
        <v>25</v>
      </c>
      <c r="DS244">
        <v>5</v>
      </c>
      <c r="DT244">
        <v>2</v>
      </c>
      <c r="DU244">
        <v>8</v>
      </c>
      <c r="DV244">
        <v>4</v>
      </c>
      <c r="DW244">
        <v>3</v>
      </c>
      <c r="DX244">
        <v>3</v>
      </c>
      <c r="DY244">
        <v>3</v>
      </c>
      <c r="DZ244">
        <v>2</v>
      </c>
      <c r="EA244">
        <v>9</v>
      </c>
      <c r="EB244">
        <v>2</v>
      </c>
      <c r="EC244">
        <v>1</v>
      </c>
      <c r="ED244">
        <v>1</v>
      </c>
      <c r="EE244">
        <v>7</v>
      </c>
      <c r="EF244">
        <v>75</v>
      </c>
      <c r="EG244">
        <v>30</v>
      </c>
      <c r="EH244">
        <v>18</v>
      </c>
      <c r="EI244">
        <v>5</v>
      </c>
      <c r="EJ244">
        <v>1</v>
      </c>
      <c r="EK244">
        <v>0</v>
      </c>
      <c r="EL244">
        <v>0</v>
      </c>
      <c r="EM244">
        <v>2</v>
      </c>
      <c r="EN244">
        <v>1</v>
      </c>
      <c r="EO244">
        <v>0</v>
      </c>
      <c r="EP244">
        <v>0</v>
      </c>
      <c r="EQ244">
        <v>0</v>
      </c>
      <c r="ER244">
        <v>0</v>
      </c>
      <c r="ES244">
        <v>1</v>
      </c>
      <c r="ET244">
        <v>2</v>
      </c>
      <c r="EU244">
        <v>30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4</v>
      </c>
      <c r="FG244">
        <v>1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1</v>
      </c>
      <c r="FP244">
        <v>0</v>
      </c>
      <c r="FQ244">
        <v>1</v>
      </c>
      <c r="FR244">
        <v>1</v>
      </c>
      <c r="FS244">
        <v>4</v>
      </c>
    </row>
    <row r="245" spans="1:175">
      <c r="A245" t="s">
        <v>343</v>
      </c>
      <c r="B245" t="s">
        <v>333</v>
      </c>
      <c r="C245" t="str">
        <f>"240708"</f>
        <v>240708</v>
      </c>
      <c r="D245" t="s">
        <v>256</v>
      </c>
      <c r="E245">
        <v>3</v>
      </c>
      <c r="F245">
        <v>710</v>
      </c>
      <c r="G245">
        <v>540</v>
      </c>
      <c r="H245">
        <v>187</v>
      </c>
      <c r="I245">
        <v>353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353</v>
      </c>
      <c r="T245">
        <v>0</v>
      </c>
      <c r="U245">
        <v>0</v>
      </c>
      <c r="V245">
        <v>353</v>
      </c>
      <c r="W245">
        <v>16</v>
      </c>
      <c r="X245">
        <v>9</v>
      </c>
      <c r="Y245">
        <v>4</v>
      </c>
      <c r="Z245">
        <v>0</v>
      </c>
      <c r="AA245">
        <v>337</v>
      </c>
      <c r="AB245">
        <v>170</v>
      </c>
      <c r="AC245">
        <v>19</v>
      </c>
      <c r="AD245">
        <v>9</v>
      </c>
      <c r="AE245">
        <v>6</v>
      </c>
      <c r="AF245">
        <v>122</v>
      </c>
      <c r="AG245">
        <v>1</v>
      </c>
      <c r="AH245">
        <v>4</v>
      </c>
      <c r="AI245">
        <v>2</v>
      </c>
      <c r="AJ245">
        <v>0</v>
      </c>
      <c r="AK245">
        <v>0</v>
      </c>
      <c r="AL245">
        <v>0</v>
      </c>
      <c r="AM245">
        <v>1</v>
      </c>
      <c r="AN245">
        <v>2</v>
      </c>
      <c r="AO245">
        <v>1</v>
      </c>
      <c r="AP245">
        <v>3</v>
      </c>
      <c r="AQ245">
        <v>170</v>
      </c>
      <c r="AR245">
        <v>53</v>
      </c>
      <c r="AS245">
        <v>11</v>
      </c>
      <c r="AT245">
        <v>22</v>
      </c>
      <c r="AU245">
        <v>2</v>
      </c>
      <c r="AV245">
        <v>1</v>
      </c>
      <c r="AW245">
        <v>5</v>
      </c>
      <c r="AX245">
        <v>1</v>
      </c>
      <c r="AY245">
        <v>4</v>
      </c>
      <c r="AZ245">
        <v>0</v>
      </c>
      <c r="BA245">
        <v>0</v>
      </c>
      <c r="BB245">
        <v>1</v>
      </c>
      <c r="BC245">
        <v>0</v>
      </c>
      <c r="BD245">
        <v>5</v>
      </c>
      <c r="BE245">
        <v>0</v>
      </c>
      <c r="BF245">
        <v>1</v>
      </c>
      <c r="BG245">
        <v>53</v>
      </c>
      <c r="BH245">
        <v>9</v>
      </c>
      <c r="BI245">
        <v>3</v>
      </c>
      <c r="BJ245">
        <v>1</v>
      </c>
      <c r="BK245">
        <v>2</v>
      </c>
      <c r="BL245">
        <v>0</v>
      </c>
      <c r="BM245">
        <v>0</v>
      </c>
      <c r="BN245">
        <v>0</v>
      </c>
      <c r="BO245">
        <v>0</v>
      </c>
      <c r="BP245">
        <v>1</v>
      </c>
      <c r="BQ245">
        <v>2</v>
      </c>
      <c r="BR245">
        <v>0</v>
      </c>
      <c r="BS245">
        <v>0</v>
      </c>
      <c r="BT245">
        <v>9</v>
      </c>
      <c r="BU245">
        <v>4</v>
      </c>
      <c r="BV245">
        <v>2</v>
      </c>
      <c r="BW245">
        <v>0</v>
      </c>
      <c r="BX245">
        <v>0</v>
      </c>
      <c r="BY245">
        <v>1</v>
      </c>
      <c r="BZ245">
        <v>0</v>
      </c>
      <c r="CA245">
        <v>0</v>
      </c>
      <c r="CB245">
        <v>1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4</v>
      </c>
      <c r="CK245">
        <v>11</v>
      </c>
      <c r="CL245">
        <v>8</v>
      </c>
      <c r="CM245">
        <v>1</v>
      </c>
      <c r="CN245">
        <v>0</v>
      </c>
      <c r="CO245">
        <v>1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1</v>
      </c>
      <c r="CZ245">
        <v>11</v>
      </c>
      <c r="DA245">
        <v>12</v>
      </c>
      <c r="DB245">
        <v>5</v>
      </c>
      <c r="DC245">
        <v>1</v>
      </c>
      <c r="DD245">
        <v>4</v>
      </c>
      <c r="DE245">
        <v>0</v>
      </c>
      <c r="DF245">
        <v>0</v>
      </c>
      <c r="DG245">
        <v>0</v>
      </c>
      <c r="DH245">
        <v>1</v>
      </c>
      <c r="DI245">
        <v>1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12</v>
      </c>
      <c r="DQ245">
        <v>64</v>
      </c>
      <c r="DR245">
        <v>24</v>
      </c>
      <c r="DS245">
        <v>4</v>
      </c>
      <c r="DT245">
        <v>2</v>
      </c>
      <c r="DU245">
        <v>4</v>
      </c>
      <c r="DV245">
        <v>5</v>
      </c>
      <c r="DW245">
        <v>2</v>
      </c>
      <c r="DX245">
        <v>3</v>
      </c>
      <c r="DY245">
        <v>1</v>
      </c>
      <c r="DZ245">
        <v>1</v>
      </c>
      <c r="EA245">
        <v>7</v>
      </c>
      <c r="EB245">
        <v>4</v>
      </c>
      <c r="EC245">
        <v>1</v>
      </c>
      <c r="ED245">
        <v>1</v>
      </c>
      <c r="EE245">
        <v>5</v>
      </c>
      <c r="EF245">
        <v>64</v>
      </c>
      <c r="EG245">
        <v>11</v>
      </c>
      <c r="EH245">
        <v>5</v>
      </c>
      <c r="EI245">
        <v>1</v>
      </c>
      <c r="EJ245">
        <v>0</v>
      </c>
      <c r="EK245">
        <v>1</v>
      </c>
      <c r="EL245">
        <v>2</v>
      </c>
      <c r="EM245">
        <v>0</v>
      </c>
      <c r="EN245">
        <v>0</v>
      </c>
      <c r="EO245">
        <v>1</v>
      </c>
      <c r="EP245">
        <v>0</v>
      </c>
      <c r="EQ245">
        <v>0</v>
      </c>
      <c r="ER245">
        <v>0</v>
      </c>
      <c r="ES245">
        <v>0</v>
      </c>
      <c r="ET245">
        <v>1</v>
      </c>
      <c r="EU245">
        <v>11</v>
      </c>
      <c r="EV245">
        <v>3</v>
      </c>
      <c r="EW245">
        <v>3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3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</row>
    <row r="246" spans="1:175">
      <c r="A246" t="s">
        <v>342</v>
      </c>
      <c r="B246" t="s">
        <v>333</v>
      </c>
      <c r="C246" t="str">
        <f>"240708"</f>
        <v>240708</v>
      </c>
      <c r="D246" t="s">
        <v>256</v>
      </c>
      <c r="E246">
        <v>4</v>
      </c>
      <c r="F246">
        <v>1062</v>
      </c>
      <c r="G246">
        <v>810</v>
      </c>
      <c r="H246">
        <v>248</v>
      </c>
      <c r="I246">
        <v>562</v>
      </c>
      <c r="J246">
        <v>1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562</v>
      </c>
      <c r="T246">
        <v>0</v>
      </c>
      <c r="U246">
        <v>0</v>
      </c>
      <c r="V246">
        <v>562</v>
      </c>
      <c r="W246">
        <v>28</v>
      </c>
      <c r="X246">
        <v>20</v>
      </c>
      <c r="Y246">
        <v>5</v>
      </c>
      <c r="Z246">
        <v>0</v>
      </c>
      <c r="AA246">
        <v>534</v>
      </c>
      <c r="AB246">
        <v>192</v>
      </c>
      <c r="AC246">
        <v>27</v>
      </c>
      <c r="AD246">
        <v>15</v>
      </c>
      <c r="AE246">
        <v>5</v>
      </c>
      <c r="AF246">
        <v>116</v>
      </c>
      <c r="AG246">
        <v>2</v>
      </c>
      <c r="AH246">
        <v>8</v>
      </c>
      <c r="AI246">
        <v>1</v>
      </c>
      <c r="AJ246">
        <v>2</v>
      </c>
      <c r="AK246">
        <v>1</v>
      </c>
      <c r="AL246">
        <v>1</v>
      </c>
      <c r="AM246">
        <v>1</v>
      </c>
      <c r="AN246">
        <v>5</v>
      </c>
      <c r="AO246">
        <v>2</v>
      </c>
      <c r="AP246">
        <v>6</v>
      </c>
      <c r="AQ246">
        <v>192</v>
      </c>
      <c r="AR246">
        <v>150</v>
      </c>
      <c r="AS246">
        <v>53</v>
      </c>
      <c r="AT246">
        <v>37</v>
      </c>
      <c r="AU246">
        <v>7</v>
      </c>
      <c r="AV246">
        <v>14</v>
      </c>
      <c r="AW246">
        <v>1</v>
      </c>
      <c r="AX246">
        <v>1</v>
      </c>
      <c r="AY246">
        <v>19</v>
      </c>
      <c r="AZ246">
        <v>0</v>
      </c>
      <c r="BA246">
        <v>2</v>
      </c>
      <c r="BB246">
        <v>0</v>
      </c>
      <c r="BC246">
        <v>0</v>
      </c>
      <c r="BD246">
        <v>6</v>
      </c>
      <c r="BE246">
        <v>7</v>
      </c>
      <c r="BF246">
        <v>3</v>
      </c>
      <c r="BG246">
        <v>150</v>
      </c>
      <c r="BH246">
        <v>13</v>
      </c>
      <c r="BI246">
        <v>4</v>
      </c>
      <c r="BJ246">
        <v>1</v>
      </c>
      <c r="BK246">
        <v>0</v>
      </c>
      <c r="BL246">
        <v>0</v>
      </c>
      <c r="BM246">
        <v>1</v>
      </c>
      <c r="BN246">
        <v>1</v>
      </c>
      <c r="BO246">
        <v>0</v>
      </c>
      <c r="BP246">
        <v>0</v>
      </c>
      <c r="BQ246">
        <v>5</v>
      </c>
      <c r="BR246">
        <v>1</v>
      </c>
      <c r="BS246">
        <v>0</v>
      </c>
      <c r="BT246">
        <v>13</v>
      </c>
      <c r="BU246">
        <v>23</v>
      </c>
      <c r="BV246">
        <v>7</v>
      </c>
      <c r="BW246">
        <v>5</v>
      </c>
      <c r="BX246">
        <v>1</v>
      </c>
      <c r="BY246">
        <v>1</v>
      </c>
      <c r="BZ246">
        <v>0</v>
      </c>
      <c r="CA246">
        <v>1</v>
      </c>
      <c r="CB246">
        <v>0</v>
      </c>
      <c r="CC246">
        <v>0</v>
      </c>
      <c r="CD246">
        <v>1</v>
      </c>
      <c r="CE246">
        <v>4</v>
      </c>
      <c r="CF246">
        <v>0</v>
      </c>
      <c r="CG246">
        <v>0</v>
      </c>
      <c r="CH246">
        <v>2</v>
      </c>
      <c r="CI246">
        <v>1</v>
      </c>
      <c r="CJ246">
        <v>23</v>
      </c>
      <c r="CK246">
        <v>23</v>
      </c>
      <c r="CL246">
        <v>10</v>
      </c>
      <c r="CM246">
        <v>2</v>
      </c>
      <c r="CN246">
        <v>0</v>
      </c>
      <c r="CO246">
        <v>2</v>
      </c>
      <c r="CP246">
        <v>2</v>
      </c>
      <c r="CQ246">
        <v>2</v>
      </c>
      <c r="CR246">
        <v>0</v>
      </c>
      <c r="CS246">
        <v>3</v>
      </c>
      <c r="CT246">
        <v>1</v>
      </c>
      <c r="CU246">
        <v>0</v>
      </c>
      <c r="CV246">
        <v>0</v>
      </c>
      <c r="CW246">
        <v>0</v>
      </c>
      <c r="CX246">
        <v>0</v>
      </c>
      <c r="CY246">
        <v>1</v>
      </c>
      <c r="CZ246">
        <v>23</v>
      </c>
      <c r="DA246">
        <v>23</v>
      </c>
      <c r="DB246">
        <v>11</v>
      </c>
      <c r="DC246">
        <v>1</v>
      </c>
      <c r="DD246">
        <v>1</v>
      </c>
      <c r="DE246">
        <v>2</v>
      </c>
      <c r="DF246">
        <v>0</v>
      </c>
      <c r="DG246">
        <v>0</v>
      </c>
      <c r="DH246">
        <v>2</v>
      </c>
      <c r="DI246">
        <v>4</v>
      </c>
      <c r="DJ246">
        <v>1</v>
      </c>
      <c r="DK246">
        <v>0</v>
      </c>
      <c r="DL246">
        <v>0</v>
      </c>
      <c r="DM246">
        <v>0</v>
      </c>
      <c r="DN246">
        <v>1</v>
      </c>
      <c r="DO246">
        <v>0</v>
      </c>
      <c r="DP246">
        <v>23</v>
      </c>
      <c r="DQ246">
        <v>76</v>
      </c>
      <c r="DR246">
        <v>22</v>
      </c>
      <c r="DS246">
        <v>6</v>
      </c>
      <c r="DT246">
        <v>6</v>
      </c>
      <c r="DU246">
        <v>8</v>
      </c>
      <c r="DV246">
        <v>2</v>
      </c>
      <c r="DW246">
        <v>6</v>
      </c>
      <c r="DX246">
        <v>1</v>
      </c>
      <c r="DY246">
        <v>1</v>
      </c>
      <c r="DZ246">
        <v>0</v>
      </c>
      <c r="EA246">
        <v>11</v>
      </c>
      <c r="EB246">
        <v>2</v>
      </c>
      <c r="EC246">
        <v>1</v>
      </c>
      <c r="ED246">
        <v>2</v>
      </c>
      <c r="EE246">
        <v>8</v>
      </c>
      <c r="EF246">
        <v>76</v>
      </c>
      <c r="EG246">
        <v>30</v>
      </c>
      <c r="EH246">
        <v>19</v>
      </c>
      <c r="EI246">
        <v>6</v>
      </c>
      <c r="EJ246">
        <v>2</v>
      </c>
      <c r="EK246">
        <v>0</v>
      </c>
      <c r="EL246">
        <v>0</v>
      </c>
      <c r="EM246">
        <v>1</v>
      </c>
      <c r="EN246">
        <v>1</v>
      </c>
      <c r="EO246">
        <v>0</v>
      </c>
      <c r="EP246">
        <v>0</v>
      </c>
      <c r="EQ246">
        <v>0</v>
      </c>
      <c r="ER246">
        <v>0</v>
      </c>
      <c r="ES246">
        <v>1</v>
      </c>
      <c r="ET246">
        <v>0</v>
      </c>
      <c r="EU246">
        <v>30</v>
      </c>
      <c r="EV246">
        <v>3</v>
      </c>
      <c r="EW246">
        <v>1</v>
      </c>
      <c r="EX246">
        <v>0</v>
      </c>
      <c r="EY246">
        <v>0</v>
      </c>
      <c r="EZ246">
        <v>0</v>
      </c>
      <c r="FA246">
        <v>0</v>
      </c>
      <c r="FB246">
        <v>2</v>
      </c>
      <c r="FC246">
        <v>0</v>
      </c>
      <c r="FD246">
        <v>0</v>
      </c>
      <c r="FE246">
        <v>3</v>
      </c>
      <c r="FF246">
        <v>1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1</v>
      </c>
      <c r="FP246">
        <v>0</v>
      </c>
      <c r="FQ246">
        <v>0</v>
      </c>
      <c r="FR246">
        <v>0</v>
      </c>
      <c r="FS246">
        <v>1</v>
      </c>
    </row>
    <row r="247" spans="1:175">
      <c r="A247" t="s">
        <v>341</v>
      </c>
      <c r="B247" t="s">
        <v>333</v>
      </c>
      <c r="C247" t="str">
        <f>"240708"</f>
        <v>240708</v>
      </c>
      <c r="D247" t="s">
        <v>256</v>
      </c>
      <c r="E247">
        <v>5</v>
      </c>
      <c r="F247">
        <v>680</v>
      </c>
      <c r="G247">
        <v>510</v>
      </c>
      <c r="H247">
        <v>184</v>
      </c>
      <c r="I247">
        <v>326</v>
      </c>
      <c r="J247">
        <v>0</v>
      </c>
      <c r="K247">
        <v>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326</v>
      </c>
      <c r="T247">
        <v>0</v>
      </c>
      <c r="U247">
        <v>0</v>
      </c>
      <c r="V247">
        <v>326</v>
      </c>
      <c r="W247">
        <v>13</v>
      </c>
      <c r="X247">
        <v>11</v>
      </c>
      <c r="Y247">
        <v>2</v>
      </c>
      <c r="Z247">
        <v>0</v>
      </c>
      <c r="AA247">
        <v>313</v>
      </c>
      <c r="AB247">
        <v>192</v>
      </c>
      <c r="AC247">
        <v>23</v>
      </c>
      <c r="AD247">
        <v>10</v>
      </c>
      <c r="AE247">
        <v>2</v>
      </c>
      <c r="AF247">
        <v>140</v>
      </c>
      <c r="AG247">
        <v>4</v>
      </c>
      <c r="AH247">
        <v>1</v>
      </c>
      <c r="AI247">
        <v>0</v>
      </c>
      <c r="AJ247">
        <v>3</v>
      </c>
      <c r="AK247">
        <v>1</v>
      </c>
      <c r="AL247">
        <v>3</v>
      </c>
      <c r="AM247">
        <v>2</v>
      </c>
      <c r="AN247">
        <v>2</v>
      </c>
      <c r="AO247">
        <v>1</v>
      </c>
      <c r="AP247">
        <v>0</v>
      </c>
      <c r="AQ247">
        <v>192</v>
      </c>
      <c r="AR247">
        <v>49</v>
      </c>
      <c r="AS247">
        <v>14</v>
      </c>
      <c r="AT247">
        <v>15</v>
      </c>
      <c r="AU247">
        <v>2</v>
      </c>
      <c r="AV247">
        <v>5</v>
      </c>
      <c r="AW247">
        <v>0</v>
      </c>
      <c r="AX247">
        <v>0</v>
      </c>
      <c r="AY247">
        <v>4</v>
      </c>
      <c r="AZ247">
        <v>0</v>
      </c>
      <c r="BA247">
        <v>1</v>
      </c>
      <c r="BB247">
        <v>0</v>
      </c>
      <c r="BC247">
        <v>0</v>
      </c>
      <c r="BD247">
        <v>4</v>
      </c>
      <c r="BE247">
        <v>3</v>
      </c>
      <c r="BF247">
        <v>1</v>
      </c>
      <c r="BG247">
        <v>49</v>
      </c>
      <c r="BH247">
        <v>10</v>
      </c>
      <c r="BI247">
        <v>2</v>
      </c>
      <c r="BJ247">
        <v>1</v>
      </c>
      <c r="BK247">
        <v>0</v>
      </c>
      <c r="BL247">
        <v>0</v>
      </c>
      <c r="BM247">
        <v>1</v>
      </c>
      <c r="BN247">
        <v>1</v>
      </c>
      <c r="BO247">
        <v>1</v>
      </c>
      <c r="BP247">
        <v>3</v>
      </c>
      <c r="BQ247">
        <v>0</v>
      </c>
      <c r="BR247">
        <v>0</v>
      </c>
      <c r="BS247">
        <v>1</v>
      </c>
      <c r="BT247">
        <v>10</v>
      </c>
      <c r="BU247">
        <v>5</v>
      </c>
      <c r="BV247">
        <v>1</v>
      </c>
      <c r="BW247">
        <v>2</v>
      </c>
      <c r="BX247">
        <v>0</v>
      </c>
      <c r="BY247">
        <v>1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1</v>
      </c>
      <c r="CJ247">
        <v>5</v>
      </c>
      <c r="CK247">
        <v>7</v>
      </c>
      <c r="CL247">
        <v>3</v>
      </c>
      <c r="CM247">
        <v>0</v>
      </c>
      <c r="CN247">
        <v>0</v>
      </c>
      <c r="CO247">
        <v>0</v>
      </c>
      <c r="CP247">
        <v>1</v>
      </c>
      <c r="CQ247">
        <v>0</v>
      </c>
      <c r="CR247">
        <v>1</v>
      </c>
      <c r="CS247">
        <v>0</v>
      </c>
      <c r="CT247">
        <v>1</v>
      </c>
      <c r="CU247">
        <v>1</v>
      </c>
      <c r="CV247">
        <v>0</v>
      </c>
      <c r="CW247">
        <v>0</v>
      </c>
      <c r="CX247">
        <v>0</v>
      </c>
      <c r="CY247">
        <v>0</v>
      </c>
      <c r="CZ247">
        <v>7</v>
      </c>
      <c r="DA247">
        <v>8</v>
      </c>
      <c r="DB247">
        <v>1</v>
      </c>
      <c r="DC247">
        <v>0</v>
      </c>
      <c r="DD247">
        <v>1</v>
      </c>
      <c r="DE247">
        <v>0</v>
      </c>
      <c r="DF247">
        <v>0</v>
      </c>
      <c r="DG247">
        <v>0</v>
      </c>
      <c r="DH247">
        <v>2</v>
      </c>
      <c r="DI247">
        <v>2</v>
      </c>
      <c r="DJ247">
        <v>1</v>
      </c>
      <c r="DK247">
        <v>0</v>
      </c>
      <c r="DL247">
        <v>0</v>
      </c>
      <c r="DM247">
        <v>0</v>
      </c>
      <c r="DN247">
        <v>1</v>
      </c>
      <c r="DO247">
        <v>0</v>
      </c>
      <c r="DP247">
        <v>8</v>
      </c>
      <c r="DQ247">
        <v>37</v>
      </c>
      <c r="DR247">
        <v>13</v>
      </c>
      <c r="DS247">
        <v>0</v>
      </c>
      <c r="DT247">
        <v>3</v>
      </c>
      <c r="DU247">
        <v>1</v>
      </c>
      <c r="DV247">
        <v>0</v>
      </c>
      <c r="DW247">
        <v>4</v>
      </c>
      <c r="DX247">
        <v>0</v>
      </c>
      <c r="DY247">
        <v>0</v>
      </c>
      <c r="DZ247">
        <v>1</v>
      </c>
      <c r="EA247">
        <v>10</v>
      </c>
      <c r="EB247">
        <v>1</v>
      </c>
      <c r="EC247">
        <v>0</v>
      </c>
      <c r="ED247">
        <v>0</v>
      </c>
      <c r="EE247">
        <v>4</v>
      </c>
      <c r="EF247">
        <v>37</v>
      </c>
      <c r="EG247">
        <v>4</v>
      </c>
      <c r="EH247">
        <v>2</v>
      </c>
      <c r="EI247">
        <v>2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4</v>
      </c>
      <c r="EV247">
        <v>1</v>
      </c>
      <c r="EW247">
        <v>0</v>
      </c>
      <c r="EX247">
        <v>0</v>
      </c>
      <c r="EY247">
        <v>0</v>
      </c>
      <c r="EZ247">
        <v>0</v>
      </c>
      <c r="FA247">
        <v>1</v>
      </c>
      <c r="FB247">
        <v>0</v>
      </c>
      <c r="FC247">
        <v>0</v>
      </c>
      <c r="FD247">
        <v>0</v>
      </c>
      <c r="FE247">
        <v>1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</row>
    <row r="248" spans="1:175">
      <c r="A248" t="s">
        <v>340</v>
      </c>
      <c r="B248" t="s">
        <v>333</v>
      </c>
      <c r="C248" t="str">
        <f>"240708"</f>
        <v>240708</v>
      </c>
      <c r="D248" t="s">
        <v>256</v>
      </c>
      <c r="E248">
        <v>6</v>
      </c>
      <c r="F248">
        <v>763</v>
      </c>
      <c r="G248">
        <v>580</v>
      </c>
      <c r="H248">
        <v>233</v>
      </c>
      <c r="I248">
        <v>347</v>
      </c>
      <c r="J248">
        <v>3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345</v>
      </c>
      <c r="T248">
        <v>0</v>
      </c>
      <c r="U248">
        <v>0</v>
      </c>
      <c r="V248">
        <v>345</v>
      </c>
      <c r="W248">
        <v>13</v>
      </c>
      <c r="X248">
        <v>10</v>
      </c>
      <c r="Y248">
        <v>3</v>
      </c>
      <c r="Z248">
        <v>0</v>
      </c>
      <c r="AA248">
        <v>332</v>
      </c>
      <c r="AB248">
        <v>163</v>
      </c>
      <c r="AC248">
        <v>19</v>
      </c>
      <c r="AD248">
        <v>7</v>
      </c>
      <c r="AE248">
        <v>4</v>
      </c>
      <c r="AF248">
        <v>113</v>
      </c>
      <c r="AG248">
        <v>1</v>
      </c>
      <c r="AH248">
        <v>6</v>
      </c>
      <c r="AI248">
        <v>3</v>
      </c>
      <c r="AJ248">
        <v>0</v>
      </c>
      <c r="AK248">
        <v>0</v>
      </c>
      <c r="AL248">
        <v>0</v>
      </c>
      <c r="AM248">
        <v>1</v>
      </c>
      <c r="AN248">
        <v>2</v>
      </c>
      <c r="AO248">
        <v>0</v>
      </c>
      <c r="AP248">
        <v>7</v>
      </c>
      <c r="AQ248">
        <v>163</v>
      </c>
      <c r="AR248">
        <v>53</v>
      </c>
      <c r="AS248">
        <v>11</v>
      </c>
      <c r="AT248">
        <v>23</v>
      </c>
      <c r="AU248">
        <v>1</v>
      </c>
      <c r="AV248">
        <v>1</v>
      </c>
      <c r="AW248">
        <v>1</v>
      </c>
      <c r="AX248">
        <v>1</v>
      </c>
      <c r="AY248">
        <v>6</v>
      </c>
      <c r="AZ248">
        <v>0</v>
      </c>
      <c r="BA248">
        <v>1</v>
      </c>
      <c r="BB248">
        <v>1</v>
      </c>
      <c r="BC248">
        <v>0</v>
      </c>
      <c r="BD248">
        <v>3</v>
      </c>
      <c r="BE248">
        <v>1</v>
      </c>
      <c r="BF248">
        <v>3</v>
      </c>
      <c r="BG248">
        <v>53</v>
      </c>
      <c r="BH248">
        <v>18</v>
      </c>
      <c r="BI248">
        <v>7</v>
      </c>
      <c r="BJ248">
        <v>3</v>
      </c>
      <c r="BK248">
        <v>0</v>
      </c>
      <c r="BL248">
        <v>0</v>
      </c>
      <c r="BM248">
        <v>1</v>
      </c>
      <c r="BN248">
        <v>2</v>
      </c>
      <c r="BO248">
        <v>1</v>
      </c>
      <c r="BP248">
        <v>0</v>
      </c>
      <c r="BQ248">
        <v>4</v>
      </c>
      <c r="BR248">
        <v>0</v>
      </c>
      <c r="BS248">
        <v>0</v>
      </c>
      <c r="BT248">
        <v>18</v>
      </c>
      <c r="BU248">
        <v>13</v>
      </c>
      <c r="BV248">
        <v>3</v>
      </c>
      <c r="BW248">
        <v>1</v>
      </c>
      <c r="BX248">
        <v>3</v>
      </c>
      <c r="BY248">
        <v>1</v>
      </c>
      <c r="BZ248">
        <v>0</v>
      </c>
      <c r="CA248">
        <v>0</v>
      </c>
      <c r="CB248">
        <v>1</v>
      </c>
      <c r="CC248">
        <v>1</v>
      </c>
      <c r="CD248">
        <v>2</v>
      </c>
      <c r="CE248">
        <v>0</v>
      </c>
      <c r="CF248">
        <v>0</v>
      </c>
      <c r="CG248">
        <v>0</v>
      </c>
      <c r="CH248">
        <v>1</v>
      </c>
      <c r="CI248">
        <v>0</v>
      </c>
      <c r="CJ248">
        <v>13</v>
      </c>
      <c r="CK248">
        <v>11</v>
      </c>
      <c r="CL248">
        <v>5</v>
      </c>
      <c r="CM248">
        <v>3</v>
      </c>
      <c r="CN248">
        <v>0</v>
      </c>
      <c r="CO248">
        <v>0</v>
      </c>
      <c r="CP248">
        <v>2</v>
      </c>
      <c r="CQ248">
        <v>1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11</v>
      </c>
      <c r="DA248">
        <v>14</v>
      </c>
      <c r="DB248">
        <v>5</v>
      </c>
      <c r="DC248">
        <v>4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2</v>
      </c>
      <c r="DJ248">
        <v>0</v>
      </c>
      <c r="DK248">
        <v>1</v>
      </c>
      <c r="DL248">
        <v>0</v>
      </c>
      <c r="DM248">
        <v>0</v>
      </c>
      <c r="DN248">
        <v>2</v>
      </c>
      <c r="DO248">
        <v>0</v>
      </c>
      <c r="DP248">
        <v>14</v>
      </c>
      <c r="DQ248">
        <v>47</v>
      </c>
      <c r="DR248">
        <v>17</v>
      </c>
      <c r="DS248">
        <v>2</v>
      </c>
      <c r="DT248">
        <v>2</v>
      </c>
      <c r="DU248">
        <v>9</v>
      </c>
      <c r="DV248">
        <v>2</v>
      </c>
      <c r="DW248">
        <v>3</v>
      </c>
      <c r="DX248">
        <v>2</v>
      </c>
      <c r="DY248">
        <v>0</v>
      </c>
      <c r="DZ248">
        <v>2</v>
      </c>
      <c r="EA248">
        <v>7</v>
      </c>
      <c r="EB248">
        <v>0</v>
      </c>
      <c r="EC248">
        <v>0</v>
      </c>
      <c r="ED248">
        <v>0</v>
      </c>
      <c r="EE248">
        <v>1</v>
      </c>
      <c r="EF248">
        <v>47</v>
      </c>
      <c r="EG248">
        <v>10</v>
      </c>
      <c r="EH248">
        <v>7</v>
      </c>
      <c r="EI248">
        <v>1</v>
      </c>
      <c r="EJ248">
        <v>1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1</v>
      </c>
      <c r="EQ248">
        <v>0</v>
      </c>
      <c r="ER248">
        <v>0</v>
      </c>
      <c r="ES248">
        <v>0</v>
      </c>
      <c r="ET248">
        <v>0</v>
      </c>
      <c r="EU248">
        <v>10</v>
      </c>
      <c r="EV248">
        <v>1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1</v>
      </c>
      <c r="FD248">
        <v>0</v>
      </c>
      <c r="FE248">
        <v>1</v>
      </c>
      <c r="FF248">
        <v>2</v>
      </c>
      <c r="FG248">
        <v>1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1</v>
      </c>
      <c r="FO248">
        <v>0</v>
      </c>
      <c r="FP248">
        <v>0</v>
      </c>
      <c r="FQ248">
        <v>0</v>
      </c>
      <c r="FR248">
        <v>0</v>
      </c>
      <c r="FS248">
        <v>2</v>
      </c>
    </row>
    <row r="249" spans="1:175">
      <c r="A249" t="s">
        <v>339</v>
      </c>
      <c r="B249" t="s">
        <v>333</v>
      </c>
      <c r="C249" t="str">
        <f>"240708"</f>
        <v>240708</v>
      </c>
      <c r="D249" t="s">
        <v>276</v>
      </c>
      <c r="E249">
        <v>7</v>
      </c>
      <c r="F249">
        <v>259</v>
      </c>
      <c r="G249">
        <v>200</v>
      </c>
      <c r="H249">
        <v>60</v>
      </c>
      <c r="I249">
        <v>140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140</v>
      </c>
      <c r="T249">
        <v>0</v>
      </c>
      <c r="U249">
        <v>0</v>
      </c>
      <c r="V249">
        <v>140</v>
      </c>
      <c r="W249">
        <v>2</v>
      </c>
      <c r="X249">
        <v>1</v>
      </c>
      <c r="Y249">
        <v>1</v>
      </c>
      <c r="Z249">
        <v>0</v>
      </c>
      <c r="AA249">
        <v>138</v>
      </c>
      <c r="AB249">
        <v>57</v>
      </c>
      <c r="AC249">
        <v>14</v>
      </c>
      <c r="AD249">
        <v>0</v>
      </c>
      <c r="AE249">
        <v>1</v>
      </c>
      <c r="AF249">
        <v>34</v>
      </c>
      <c r="AG249">
        <v>3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3</v>
      </c>
      <c r="AP249">
        <v>0</v>
      </c>
      <c r="AQ249">
        <v>57</v>
      </c>
      <c r="AR249">
        <v>32</v>
      </c>
      <c r="AS249">
        <v>10</v>
      </c>
      <c r="AT249">
        <v>3</v>
      </c>
      <c r="AU249">
        <v>2</v>
      </c>
      <c r="AV249">
        <v>2</v>
      </c>
      <c r="AW249">
        <v>0</v>
      </c>
      <c r="AX249">
        <v>0</v>
      </c>
      <c r="AY249">
        <v>8</v>
      </c>
      <c r="AZ249">
        <v>1</v>
      </c>
      <c r="BA249">
        <v>0</v>
      </c>
      <c r="BB249">
        <v>0</v>
      </c>
      <c r="BC249">
        <v>0</v>
      </c>
      <c r="BD249">
        <v>1</v>
      </c>
      <c r="BE249">
        <v>1</v>
      </c>
      <c r="BF249">
        <v>4</v>
      </c>
      <c r="BG249">
        <v>32</v>
      </c>
      <c r="BH249">
        <v>1</v>
      </c>
      <c r="BI249">
        <v>1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1</v>
      </c>
      <c r="BU249">
        <v>8</v>
      </c>
      <c r="BV249">
        <v>4</v>
      </c>
      <c r="BW249">
        <v>2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2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8</v>
      </c>
      <c r="CK249">
        <v>3</v>
      </c>
      <c r="CL249">
        <v>1</v>
      </c>
      <c r="CM249">
        <v>1</v>
      </c>
      <c r="CN249">
        <v>0</v>
      </c>
      <c r="CO249">
        <v>0</v>
      </c>
      <c r="CP249">
        <v>1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3</v>
      </c>
      <c r="DA249">
        <v>4</v>
      </c>
      <c r="DB249">
        <v>0</v>
      </c>
      <c r="DC249">
        <v>1</v>
      </c>
      <c r="DD249">
        <v>1</v>
      </c>
      <c r="DE249">
        <v>2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4</v>
      </c>
      <c r="DQ249">
        <v>28</v>
      </c>
      <c r="DR249">
        <v>8</v>
      </c>
      <c r="DS249">
        <v>2</v>
      </c>
      <c r="DT249">
        <v>1</v>
      </c>
      <c r="DU249">
        <v>0</v>
      </c>
      <c r="DV249">
        <v>0</v>
      </c>
      <c r="DW249">
        <v>6</v>
      </c>
      <c r="DX249">
        <v>0</v>
      </c>
      <c r="DY249">
        <v>1</v>
      </c>
      <c r="DZ249">
        <v>1</v>
      </c>
      <c r="EA249">
        <v>3</v>
      </c>
      <c r="EB249">
        <v>1</v>
      </c>
      <c r="EC249">
        <v>1</v>
      </c>
      <c r="ED249">
        <v>0</v>
      </c>
      <c r="EE249">
        <v>4</v>
      </c>
      <c r="EF249">
        <v>28</v>
      </c>
      <c r="EG249">
        <v>5</v>
      </c>
      <c r="EH249">
        <v>1</v>
      </c>
      <c r="EI249">
        <v>1</v>
      </c>
      <c r="EJ249">
        <v>1</v>
      </c>
      <c r="EK249">
        <v>1</v>
      </c>
      <c r="EL249">
        <v>0</v>
      </c>
      <c r="EM249">
        <v>0</v>
      </c>
      <c r="EN249">
        <v>0</v>
      </c>
      <c r="EO249">
        <v>1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5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</row>
    <row r="250" spans="1:175">
      <c r="A250" t="s">
        <v>338</v>
      </c>
      <c r="B250" t="s">
        <v>333</v>
      </c>
      <c r="C250" t="str">
        <f>"240708"</f>
        <v>240708</v>
      </c>
      <c r="D250" t="s">
        <v>337</v>
      </c>
      <c r="E250">
        <v>8</v>
      </c>
      <c r="F250">
        <v>506</v>
      </c>
      <c r="G250">
        <v>380</v>
      </c>
      <c r="H250">
        <v>122</v>
      </c>
      <c r="I250">
        <v>258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258</v>
      </c>
      <c r="T250">
        <v>0</v>
      </c>
      <c r="U250">
        <v>0</v>
      </c>
      <c r="V250">
        <v>258</v>
      </c>
      <c r="W250">
        <v>13</v>
      </c>
      <c r="X250">
        <v>12</v>
      </c>
      <c r="Y250">
        <v>1</v>
      </c>
      <c r="Z250">
        <v>0</v>
      </c>
      <c r="AA250">
        <v>245</v>
      </c>
      <c r="AB250">
        <v>119</v>
      </c>
      <c r="AC250">
        <v>11</v>
      </c>
      <c r="AD250">
        <v>4</v>
      </c>
      <c r="AE250">
        <v>1</v>
      </c>
      <c r="AF250">
        <v>93</v>
      </c>
      <c r="AG250">
        <v>0</v>
      </c>
      <c r="AH250">
        <v>1</v>
      </c>
      <c r="AI250">
        <v>1</v>
      </c>
      <c r="AJ250">
        <v>1</v>
      </c>
      <c r="AK250">
        <v>1</v>
      </c>
      <c r="AL250">
        <v>0</v>
      </c>
      <c r="AM250">
        <v>1</v>
      </c>
      <c r="AN250">
        <v>1</v>
      </c>
      <c r="AO250">
        <v>2</v>
      </c>
      <c r="AP250">
        <v>2</v>
      </c>
      <c r="AQ250">
        <v>119</v>
      </c>
      <c r="AR250">
        <v>42</v>
      </c>
      <c r="AS250">
        <v>13</v>
      </c>
      <c r="AT250">
        <v>11</v>
      </c>
      <c r="AU250">
        <v>1</v>
      </c>
      <c r="AV250">
        <v>2</v>
      </c>
      <c r="AW250">
        <v>1</v>
      </c>
      <c r="AX250">
        <v>0</v>
      </c>
      <c r="AY250">
        <v>11</v>
      </c>
      <c r="AZ250">
        <v>0</v>
      </c>
      <c r="BA250">
        <v>0</v>
      </c>
      <c r="BB250">
        <v>0</v>
      </c>
      <c r="BC250">
        <v>0</v>
      </c>
      <c r="BD250">
        <v>1</v>
      </c>
      <c r="BE250">
        <v>2</v>
      </c>
      <c r="BF250">
        <v>0</v>
      </c>
      <c r="BG250">
        <v>42</v>
      </c>
      <c r="BH250">
        <v>7</v>
      </c>
      <c r="BI250">
        <v>1</v>
      </c>
      <c r="BJ250">
        <v>0</v>
      </c>
      <c r="BK250">
        <v>1</v>
      </c>
      <c r="BL250">
        <v>1</v>
      </c>
      <c r="BM250">
        <v>0</v>
      </c>
      <c r="BN250">
        <v>0</v>
      </c>
      <c r="BO250">
        <v>0</v>
      </c>
      <c r="BP250">
        <v>1</v>
      </c>
      <c r="BQ250">
        <v>3</v>
      </c>
      <c r="BR250">
        <v>0</v>
      </c>
      <c r="BS250">
        <v>0</v>
      </c>
      <c r="BT250">
        <v>7</v>
      </c>
      <c r="BU250">
        <v>5</v>
      </c>
      <c r="BV250">
        <v>2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1</v>
      </c>
      <c r="CD250">
        <v>1</v>
      </c>
      <c r="CE250">
        <v>1</v>
      </c>
      <c r="CF250">
        <v>0</v>
      </c>
      <c r="CG250">
        <v>0</v>
      </c>
      <c r="CH250">
        <v>0</v>
      </c>
      <c r="CI250">
        <v>0</v>
      </c>
      <c r="CJ250">
        <v>5</v>
      </c>
      <c r="CK250">
        <v>13</v>
      </c>
      <c r="CL250">
        <v>5</v>
      </c>
      <c r="CM250">
        <v>1</v>
      </c>
      <c r="CN250">
        <v>0</v>
      </c>
      <c r="CO250">
        <v>2</v>
      </c>
      <c r="CP250">
        <v>0</v>
      </c>
      <c r="CQ250">
        <v>1</v>
      </c>
      <c r="CR250">
        <v>1</v>
      </c>
      <c r="CS250">
        <v>0</v>
      </c>
      <c r="CT250">
        <v>2</v>
      </c>
      <c r="CU250">
        <v>1</v>
      </c>
      <c r="CV250">
        <v>0</v>
      </c>
      <c r="CW250">
        <v>0</v>
      </c>
      <c r="CX250">
        <v>0</v>
      </c>
      <c r="CY250">
        <v>0</v>
      </c>
      <c r="CZ250">
        <v>13</v>
      </c>
      <c r="DA250">
        <v>7</v>
      </c>
      <c r="DB250">
        <v>5</v>
      </c>
      <c r="DC250">
        <v>0</v>
      </c>
      <c r="DD250">
        <v>0</v>
      </c>
      <c r="DE250">
        <v>0</v>
      </c>
      <c r="DF250">
        <v>0</v>
      </c>
      <c r="DG250">
        <v>2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7</v>
      </c>
      <c r="DQ250">
        <v>42</v>
      </c>
      <c r="DR250">
        <v>16</v>
      </c>
      <c r="DS250">
        <v>2</v>
      </c>
      <c r="DT250">
        <v>5</v>
      </c>
      <c r="DU250">
        <v>1</v>
      </c>
      <c r="DV250">
        <v>8</v>
      </c>
      <c r="DW250">
        <v>1</v>
      </c>
      <c r="DX250">
        <v>1</v>
      </c>
      <c r="DY250">
        <v>3</v>
      </c>
      <c r="DZ250">
        <v>1</v>
      </c>
      <c r="EA250">
        <v>1</v>
      </c>
      <c r="EB250">
        <v>3</v>
      </c>
      <c r="EC250">
        <v>0</v>
      </c>
      <c r="ED250">
        <v>0</v>
      </c>
      <c r="EE250">
        <v>0</v>
      </c>
      <c r="EF250">
        <v>42</v>
      </c>
      <c r="EG250">
        <v>9</v>
      </c>
      <c r="EH250">
        <v>6</v>
      </c>
      <c r="EI250">
        <v>1</v>
      </c>
      <c r="EJ250">
        <v>0</v>
      </c>
      <c r="EK250">
        <v>0</v>
      </c>
      <c r="EL250">
        <v>0</v>
      </c>
      <c r="EM250">
        <v>0</v>
      </c>
      <c r="EN250">
        <v>1</v>
      </c>
      <c r="EO250">
        <v>1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9</v>
      </c>
      <c r="EV250">
        <v>1</v>
      </c>
      <c r="EW250">
        <v>1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1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</row>
    <row r="251" spans="1:175">
      <c r="A251" t="s">
        <v>336</v>
      </c>
      <c r="B251" t="s">
        <v>333</v>
      </c>
      <c r="C251" t="str">
        <f>"240708"</f>
        <v>240708</v>
      </c>
      <c r="D251" t="s">
        <v>335</v>
      </c>
      <c r="E251">
        <v>9</v>
      </c>
      <c r="F251">
        <v>362</v>
      </c>
      <c r="G251">
        <v>270</v>
      </c>
      <c r="H251">
        <v>88</v>
      </c>
      <c r="I251">
        <v>182</v>
      </c>
      <c r="J251">
        <v>0</v>
      </c>
      <c r="K251">
        <v>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182</v>
      </c>
      <c r="T251">
        <v>0</v>
      </c>
      <c r="U251">
        <v>0</v>
      </c>
      <c r="V251">
        <v>182</v>
      </c>
      <c r="W251">
        <v>2</v>
      </c>
      <c r="X251">
        <v>1</v>
      </c>
      <c r="Y251">
        <v>1</v>
      </c>
      <c r="Z251">
        <v>0</v>
      </c>
      <c r="AA251">
        <v>180</v>
      </c>
      <c r="AB251">
        <v>70</v>
      </c>
      <c r="AC251">
        <v>11</v>
      </c>
      <c r="AD251">
        <v>5</v>
      </c>
      <c r="AE251">
        <v>5</v>
      </c>
      <c r="AF251">
        <v>36</v>
      </c>
      <c r="AG251">
        <v>2</v>
      </c>
      <c r="AH251">
        <v>2</v>
      </c>
      <c r="AI251">
        <v>0</v>
      </c>
      <c r="AJ251">
        <v>0</v>
      </c>
      <c r="AK251">
        <v>1</v>
      </c>
      <c r="AL251">
        <v>0</v>
      </c>
      <c r="AM251">
        <v>0</v>
      </c>
      <c r="AN251">
        <v>1</v>
      </c>
      <c r="AO251">
        <v>2</v>
      </c>
      <c r="AP251">
        <v>5</v>
      </c>
      <c r="AQ251">
        <v>70</v>
      </c>
      <c r="AR251">
        <v>48</v>
      </c>
      <c r="AS251">
        <v>15</v>
      </c>
      <c r="AT251">
        <v>12</v>
      </c>
      <c r="AU251">
        <v>2</v>
      </c>
      <c r="AV251">
        <v>3</v>
      </c>
      <c r="AW251">
        <v>3</v>
      </c>
      <c r="AX251">
        <v>1</v>
      </c>
      <c r="AY251">
        <v>5</v>
      </c>
      <c r="AZ251">
        <v>0</v>
      </c>
      <c r="BA251">
        <v>3</v>
      </c>
      <c r="BB251">
        <v>0</v>
      </c>
      <c r="BC251">
        <v>1</v>
      </c>
      <c r="BD251">
        <v>2</v>
      </c>
      <c r="BE251">
        <v>0</v>
      </c>
      <c r="BF251">
        <v>1</v>
      </c>
      <c r="BG251">
        <v>48</v>
      </c>
      <c r="BH251">
        <v>4</v>
      </c>
      <c r="BI251">
        <v>2</v>
      </c>
      <c r="BJ251">
        <v>0</v>
      </c>
      <c r="BK251">
        <v>0</v>
      </c>
      <c r="BL251">
        <v>0</v>
      </c>
      <c r="BM251">
        <v>1</v>
      </c>
      <c r="BN251">
        <v>0</v>
      </c>
      <c r="BO251">
        <v>0</v>
      </c>
      <c r="BP251">
        <v>1</v>
      </c>
      <c r="BQ251">
        <v>0</v>
      </c>
      <c r="BR251">
        <v>0</v>
      </c>
      <c r="BS251">
        <v>0</v>
      </c>
      <c r="BT251">
        <v>4</v>
      </c>
      <c r="BU251">
        <v>2</v>
      </c>
      <c r="BV251">
        <v>1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1</v>
      </c>
      <c r="CF251">
        <v>0</v>
      </c>
      <c r="CG251">
        <v>0</v>
      </c>
      <c r="CH251">
        <v>0</v>
      </c>
      <c r="CI251">
        <v>0</v>
      </c>
      <c r="CJ251">
        <v>2</v>
      </c>
      <c r="CK251">
        <v>8</v>
      </c>
      <c r="CL251">
        <v>6</v>
      </c>
      <c r="CM251">
        <v>0</v>
      </c>
      <c r="CN251">
        <v>0</v>
      </c>
      <c r="CO251">
        <v>0</v>
      </c>
      <c r="CP251">
        <v>0</v>
      </c>
      <c r="CQ251">
        <v>2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8</v>
      </c>
      <c r="DA251">
        <v>8</v>
      </c>
      <c r="DB251">
        <v>5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1</v>
      </c>
      <c r="DJ251">
        <v>0</v>
      </c>
      <c r="DK251">
        <v>1</v>
      </c>
      <c r="DL251">
        <v>1</v>
      </c>
      <c r="DM251">
        <v>0</v>
      </c>
      <c r="DN251">
        <v>0</v>
      </c>
      <c r="DO251">
        <v>0</v>
      </c>
      <c r="DP251">
        <v>8</v>
      </c>
      <c r="DQ251">
        <v>20</v>
      </c>
      <c r="DR251">
        <v>11</v>
      </c>
      <c r="DS251">
        <v>2</v>
      </c>
      <c r="DT251">
        <v>1</v>
      </c>
      <c r="DU251">
        <v>1</v>
      </c>
      <c r="DV251">
        <v>0</v>
      </c>
      <c r="DW251">
        <v>2</v>
      </c>
      <c r="DX251">
        <v>1</v>
      </c>
      <c r="DY251">
        <v>0</v>
      </c>
      <c r="DZ251">
        <v>0</v>
      </c>
      <c r="EA251">
        <v>1</v>
      </c>
      <c r="EB251">
        <v>0</v>
      </c>
      <c r="EC251">
        <v>0</v>
      </c>
      <c r="ED251">
        <v>0</v>
      </c>
      <c r="EE251">
        <v>1</v>
      </c>
      <c r="EF251">
        <v>20</v>
      </c>
      <c r="EG251">
        <v>17</v>
      </c>
      <c r="EH251">
        <v>12</v>
      </c>
      <c r="EI251">
        <v>0</v>
      </c>
      <c r="EJ251">
        <v>1</v>
      </c>
      <c r="EK251">
        <v>1</v>
      </c>
      <c r="EL251">
        <v>1</v>
      </c>
      <c r="EM251">
        <v>1</v>
      </c>
      <c r="EN251">
        <v>1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17</v>
      </c>
      <c r="EV251">
        <v>1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1</v>
      </c>
      <c r="FD251">
        <v>0</v>
      </c>
      <c r="FE251">
        <v>1</v>
      </c>
      <c r="FF251">
        <v>2</v>
      </c>
      <c r="FG251">
        <v>0</v>
      </c>
      <c r="FH251">
        <v>0</v>
      </c>
      <c r="FI251">
        <v>0</v>
      </c>
      <c r="FJ251">
        <v>2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2</v>
      </c>
    </row>
    <row r="252" spans="1:175">
      <c r="A252" t="s">
        <v>334</v>
      </c>
      <c r="B252" t="s">
        <v>333</v>
      </c>
      <c r="C252" t="str">
        <f>"240708"</f>
        <v>240708</v>
      </c>
      <c r="D252" t="s">
        <v>256</v>
      </c>
      <c r="E252">
        <v>10</v>
      </c>
      <c r="F252">
        <v>907</v>
      </c>
      <c r="G252">
        <v>690</v>
      </c>
      <c r="H252">
        <v>294</v>
      </c>
      <c r="I252">
        <v>396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395</v>
      </c>
      <c r="T252">
        <v>0</v>
      </c>
      <c r="U252">
        <v>0</v>
      </c>
      <c r="V252">
        <v>395</v>
      </c>
      <c r="W252">
        <v>14</v>
      </c>
      <c r="X252">
        <v>14</v>
      </c>
      <c r="Y252">
        <v>0</v>
      </c>
      <c r="Z252">
        <v>0</v>
      </c>
      <c r="AA252">
        <v>381</v>
      </c>
      <c r="AB252">
        <v>194</v>
      </c>
      <c r="AC252">
        <v>27</v>
      </c>
      <c r="AD252">
        <v>13</v>
      </c>
      <c r="AE252">
        <v>4</v>
      </c>
      <c r="AF252">
        <v>134</v>
      </c>
      <c r="AG252">
        <v>1</v>
      </c>
      <c r="AH252">
        <v>1</v>
      </c>
      <c r="AI252">
        <v>2</v>
      </c>
      <c r="AJ252">
        <v>2</v>
      </c>
      <c r="AK252">
        <v>0</v>
      </c>
      <c r="AL252">
        <v>1</v>
      </c>
      <c r="AM252">
        <v>3</v>
      </c>
      <c r="AN252">
        <v>1</v>
      </c>
      <c r="AO252">
        <v>1</v>
      </c>
      <c r="AP252">
        <v>4</v>
      </c>
      <c r="AQ252">
        <v>194</v>
      </c>
      <c r="AR252">
        <v>70</v>
      </c>
      <c r="AS252">
        <v>15</v>
      </c>
      <c r="AT252">
        <v>18</v>
      </c>
      <c r="AU252">
        <v>7</v>
      </c>
      <c r="AV252">
        <v>3</v>
      </c>
      <c r="AW252">
        <v>0</v>
      </c>
      <c r="AX252">
        <v>5</v>
      </c>
      <c r="AY252">
        <v>10</v>
      </c>
      <c r="AZ252">
        <v>1</v>
      </c>
      <c r="BA252">
        <v>3</v>
      </c>
      <c r="BB252">
        <v>0</v>
      </c>
      <c r="BC252">
        <v>0</v>
      </c>
      <c r="BD252">
        <v>4</v>
      </c>
      <c r="BE252">
        <v>3</v>
      </c>
      <c r="BF252">
        <v>1</v>
      </c>
      <c r="BG252">
        <v>70</v>
      </c>
      <c r="BH252">
        <v>8</v>
      </c>
      <c r="BI252">
        <v>1</v>
      </c>
      <c r="BJ252">
        <v>2</v>
      </c>
      <c r="BK252">
        <v>0</v>
      </c>
      <c r="BL252">
        <v>0</v>
      </c>
      <c r="BM252">
        <v>0</v>
      </c>
      <c r="BN252">
        <v>0</v>
      </c>
      <c r="BO252">
        <v>1</v>
      </c>
      <c r="BP252">
        <v>1</v>
      </c>
      <c r="BQ252">
        <v>3</v>
      </c>
      <c r="BR252">
        <v>0</v>
      </c>
      <c r="BS252">
        <v>0</v>
      </c>
      <c r="BT252">
        <v>8</v>
      </c>
      <c r="BU252">
        <v>23</v>
      </c>
      <c r="BV252">
        <v>6</v>
      </c>
      <c r="BW252">
        <v>6</v>
      </c>
      <c r="BX252">
        <v>0</v>
      </c>
      <c r="BY252">
        <v>0</v>
      </c>
      <c r="BZ252">
        <v>1</v>
      </c>
      <c r="CA252">
        <v>1</v>
      </c>
      <c r="CB252">
        <v>1</v>
      </c>
      <c r="CC252">
        <v>0</v>
      </c>
      <c r="CD252">
        <v>3</v>
      </c>
      <c r="CE252">
        <v>1</v>
      </c>
      <c r="CF252">
        <v>2</v>
      </c>
      <c r="CG252">
        <v>1</v>
      </c>
      <c r="CH252">
        <v>1</v>
      </c>
      <c r="CI252">
        <v>0</v>
      </c>
      <c r="CJ252">
        <v>23</v>
      </c>
      <c r="CK252">
        <v>17</v>
      </c>
      <c r="CL252">
        <v>6</v>
      </c>
      <c r="CM252">
        <v>5</v>
      </c>
      <c r="CN252">
        <v>0</v>
      </c>
      <c r="CO252">
        <v>1</v>
      </c>
      <c r="CP252">
        <v>2</v>
      </c>
      <c r="CQ252">
        <v>1</v>
      </c>
      <c r="CR252">
        <v>1</v>
      </c>
      <c r="CS252">
        <v>1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17</v>
      </c>
      <c r="DA252">
        <v>11</v>
      </c>
      <c r="DB252">
        <v>4</v>
      </c>
      <c r="DC252">
        <v>2</v>
      </c>
      <c r="DD252">
        <v>1</v>
      </c>
      <c r="DE252">
        <v>1</v>
      </c>
      <c r="DF252">
        <v>0</v>
      </c>
      <c r="DG252">
        <v>0</v>
      </c>
      <c r="DH252">
        <v>0</v>
      </c>
      <c r="DI252">
        <v>1</v>
      </c>
      <c r="DJ252">
        <v>0</v>
      </c>
      <c r="DK252">
        <v>1</v>
      </c>
      <c r="DL252">
        <v>0</v>
      </c>
      <c r="DM252">
        <v>0</v>
      </c>
      <c r="DN252">
        <v>0</v>
      </c>
      <c r="DO252">
        <v>1</v>
      </c>
      <c r="DP252">
        <v>11</v>
      </c>
      <c r="DQ252">
        <v>48</v>
      </c>
      <c r="DR252">
        <v>15</v>
      </c>
      <c r="DS252">
        <v>3</v>
      </c>
      <c r="DT252">
        <v>3</v>
      </c>
      <c r="DU252">
        <v>6</v>
      </c>
      <c r="DV252">
        <v>0</v>
      </c>
      <c r="DW252">
        <v>0</v>
      </c>
      <c r="DX252">
        <v>2</v>
      </c>
      <c r="DY252">
        <v>2</v>
      </c>
      <c r="DZ252">
        <v>0</v>
      </c>
      <c r="EA252">
        <v>10</v>
      </c>
      <c r="EB252">
        <v>0</v>
      </c>
      <c r="EC252">
        <v>1</v>
      </c>
      <c r="ED252">
        <v>0</v>
      </c>
      <c r="EE252">
        <v>6</v>
      </c>
      <c r="EF252">
        <v>48</v>
      </c>
      <c r="EG252">
        <v>9</v>
      </c>
      <c r="EH252">
        <v>3</v>
      </c>
      <c r="EI252">
        <v>2</v>
      </c>
      <c r="EJ252">
        <v>0</v>
      </c>
      <c r="EK252">
        <v>0</v>
      </c>
      <c r="EL252">
        <v>1</v>
      </c>
      <c r="EM252">
        <v>2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1</v>
      </c>
      <c r="EU252">
        <v>9</v>
      </c>
      <c r="EV252">
        <v>1</v>
      </c>
      <c r="EW252">
        <v>1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1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</row>
    <row r="253" spans="1:175">
      <c r="A253" t="s">
        <v>332</v>
      </c>
      <c r="B253" t="s">
        <v>293</v>
      </c>
      <c r="C253" t="str">
        <f>"240901"</f>
        <v>240901</v>
      </c>
      <c r="D253" t="s">
        <v>331</v>
      </c>
      <c r="E253">
        <v>1</v>
      </c>
      <c r="F253">
        <v>1041</v>
      </c>
      <c r="G253">
        <v>790</v>
      </c>
      <c r="H253">
        <v>348</v>
      </c>
      <c r="I253">
        <v>442</v>
      </c>
      <c r="J253">
        <v>0</v>
      </c>
      <c r="K253">
        <v>10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442</v>
      </c>
      <c r="T253">
        <v>0</v>
      </c>
      <c r="U253">
        <v>0</v>
      </c>
      <c r="V253">
        <v>442</v>
      </c>
      <c r="W253">
        <v>13</v>
      </c>
      <c r="X253">
        <v>10</v>
      </c>
      <c r="Y253">
        <v>3</v>
      </c>
      <c r="Z253">
        <v>0</v>
      </c>
      <c r="AA253">
        <v>429</v>
      </c>
      <c r="AB253">
        <v>127</v>
      </c>
      <c r="AC253">
        <v>26</v>
      </c>
      <c r="AD253">
        <v>8</v>
      </c>
      <c r="AE253">
        <v>54</v>
      </c>
      <c r="AF253">
        <v>3</v>
      </c>
      <c r="AG253">
        <v>1</v>
      </c>
      <c r="AH253">
        <v>8</v>
      </c>
      <c r="AI253">
        <v>12</v>
      </c>
      <c r="AJ253">
        <v>5</v>
      </c>
      <c r="AK253">
        <v>2</v>
      </c>
      <c r="AL253">
        <v>0</v>
      </c>
      <c r="AM253">
        <v>1</v>
      </c>
      <c r="AN253">
        <v>2</v>
      </c>
      <c r="AO253">
        <v>0</v>
      </c>
      <c r="AP253">
        <v>5</v>
      </c>
      <c r="AQ253">
        <v>127</v>
      </c>
      <c r="AR253">
        <v>92</v>
      </c>
      <c r="AS253">
        <v>35</v>
      </c>
      <c r="AT253">
        <v>15</v>
      </c>
      <c r="AU253">
        <v>5</v>
      </c>
      <c r="AV253">
        <v>3</v>
      </c>
      <c r="AW253">
        <v>2</v>
      </c>
      <c r="AX253">
        <v>11</v>
      </c>
      <c r="AY253">
        <v>0</v>
      </c>
      <c r="AZ253">
        <v>2</v>
      </c>
      <c r="BA253">
        <v>0</v>
      </c>
      <c r="BB253">
        <v>17</v>
      </c>
      <c r="BC253">
        <v>0</v>
      </c>
      <c r="BD253">
        <v>0</v>
      </c>
      <c r="BE253">
        <v>2</v>
      </c>
      <c r="BF253">
        <v>0</v>
      </c>
      <c r="BG253">
        <v>92</v>
      </c>
      <c r="BH253">
        <v>12</v>
      </c>
      <c r="BI253">
        <v>7</v>
      </c>
      <c r="BJ253">
        <v>0</v>
      </c>
      <c r="BK253">
        <v>0</v>
      </c>
      <c r="BL253">
        <v>2</v>
      </c>
      <c r="BM253">
        <v>1</v>
      </c>
      <c r="BN253">
        <v>0</v>
      </c>
      <c r="BO253">
        <v>0</v>
      </c>
      <c r="BP253">
        <v>0</v>
      </c>
      <c r="BQ253">
        <v>1</v>
      </c>
      <c r="BR253">
        <v>1</v>
      </c>
      <c r="BS253">
        <v>0</v>
      </c>
      <c r="BT253">
        <v>12</v>
      </c>
      <c r="BU253">
        <v>30</v>
      </c>
      <c r="BV253">
        <v>10</v>
      </c>
      <c r="BW253">
        <v>1</v>
      </c>
      <c r="BX253">
        <v>0</v>
      </c>
      <c r="BY253">
        <v>3</v>
      </c>
      <c r="BZ253">
        <v>6</v>
      </c>
      <c r="CA253">
        <v>2</v>
      </c>
      <c r="CB253">
        <v>1</v>
      </c>
      <c r="CC253">
        <v>2</v>
      </c>
      <c r="CD253">
        <v>0</v>
      </c>
      <c r="CE253">
        <v>0</v>
      </c>
      <c r="CF253">
        <v>1</v>
      </c>
      <c r="CG253">
        <v>0</v>
      </c>
      <c r="CH253">
        <v>2</v>
      </c>
      <c r="CI253">
        <v>2</v>
      </c>
      <c r="CJ253">
        <v>30</v>
      </c>
      <c r="CK253">
        <v>32</v>
      </c>
      <c r="CL253">
        <v>10</v>
      </c>
      <c r="CM253">
        <v>3</v>
      </c>
      <c r="CN253">
        <v>1</v>
      </c>
      <c r="CO253">
        <v>8</v>
      </c>
      <c r="CP253">
        <v>0</v>
      </c>
      <c r="CQ253">
        <v>1</v>
      </c>
      <c r="CR253">
        <v>0</v>
      </c>
      <c r="CS253">
        <v>7</v>
      </c>
      <c r="CT253">
        <v>0</v>
      </c>
      <c r="CU253">
        <v>1</v>
      </c>
      <c r="CV253">
        <v>0</v>
      </c>
      <c r="CW253">
        <v>0</v>
      </c>
      <c r="CX253">
        <v>0</v>
      </c>
      <c r="CY253">
        <v>1</v>
      </c>
      <c r="CZ253">
        <v>32</v>
      </c>
      <c r="DA253">
        <v>50</v>
      </c>
      <c r="DB253">
        <v>8</v>
      </c>
      <c r="DC253">
        <v>1</v>
      </c>
      <c r="DD253">
        <v>3</v>
      </c>
      <c r="DE253">
        <v>0</v>
      </c>
      <c r="DF253">
        <v>28</v>
      </c>
      <c r="DG253">
        <v>0</v>
      </c>
      <c r="DH253">
        <v>2</v>
      </c>
      <c r="DI253">
        <v>1</v>
      </c>
      <c r="DJ253">
        <v>0</v>
      </c>
      <c r="DK253">
        <v>5</v>
      </c>
      <c r="DL253">
        <v>0</v>
      </c>
      <c r="DM253">
        <v>0</v>
      </c>
      <c r="DN253">
        <v>1</v>
      </c>
      <c r="DO253">
        <v>1</v>
      </c>
      <c r="DP253">
        <v>50</v>
      </c>
      <c r="DQ253">
        <v>47</v>
      </c>
      <c r="DR253">
        <v>15</v>
      </c>
      <c r="DS253">
        <v>2</v>
      </c>
      <c r="DT253">
        <v>3</v>
      </c>
      <c r="DU253">
        <v>6</v>
      </c>
      <c r="DV253">
        <v>1</v>
      </c>
      <c r="DW253">
        <v>4</v>
      </c>
      <c r="DX253">
        <v>4</v>
      </c>
      <c r="DY253">
        <v>0</v>
      </c>
      <c r="DZ253">
        <v>0</v>
      </c>
      <c r="EA253">
        <v>1</v>
      </c>
      <c r="EB253">
        <v>1</v>
      </c>
      <c r="EC253">
        <v>0</v>
      </c>
      <c r="ED253">
        <v>1</v>
      </c>
      <c r="EE253">
        <v>9</v>
      </c>
      <c r="EF253">
        <v>47</v>
      </c>
      <c r="EG253">
        <v>29</v>
      </c>
      <c r="EH253">
        <v>18</v>
      </c>
      <c r="EI253">
        <v>2</v>
      </c>
      <c r="EJ253">
        <v>0</v>
      </c>
      <c r="EK253">
        <v>1</v>
      </c>
      <c r="EL253">
        <v>2</v>
      </c>
      <c r="EM253">
        <v>1</v>
      </c>
      <c r="EN253">
        <v>1</v>
      </c>
      <c r="EO253">
        <v>0</v>
      </c>
      <c r="EP253">
        <v>0</v>
      </c>
      <c r="EQ253">
        <v>0</v>
      </c>
      <c r="ER253">
        <v>1</v>
      </c>
      <c r="ES253">
        <v>0</v>
      </c>
      <c r="ET253">
        <v>3</v>
      </c>
      <c r="EU253">
        <v>29</v>
      </c>
      <c r="EV253">
        <v>9</v>
      </c>
      <c r="EW253">
        <v>7</v>
      </c>
      <c r="EX253">
        <v>1</v>
      </c>
      <c r="EY253">
        <v>0</v>
      </c>
      <c r="EZ253">
        <v>1</v>
      </c>
      <c r="FA253">
        <v>0</v>
      </c>
      <c r="FB253">
        <v>0</v>
      </c>
      <c r="FC253">
        <v>0</v>
      </c>
      <c r="FD253">
        <v>0</v>
      </c>
      <c r="FE253">
        <v>9</v>
      </c>
      <c r="FF253">
        <v>1</v>
      </c>
      <c r="FG253">
        <v>0</v>
      </c>
      <c r="FH253">
        <v>0</v>
      </c>
      <c r="FI253">
        <v>1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1</v>
      </c>
    </row>
    <row r="254" spans="1:175">
      <c r="A254" t="s">
        <v>330</v>
      </c>
      <c r="B254" t="s">
        <v>293</v>
      </c>
      <c r="C254" t="str">
        <f>"240901"</f>
        <v>240901</v>
      </c>
      <c r="D254" t="s">
        <v>324</v>
      </c>
      <c r="E254">
        <v>2</v>
      </c>
      <c r="F254">
        <v>1376</v>
      </c>
      <c r="G254">
        <v>1050</v>
      </c>
      <c r="H254">
        <v>343</v>
      </c>
      <c r="I254">
        <v>707</v>
      </c>
      <c r="J254">
        <v>0</v>
      </c>
      <c r="K254">
        <v>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707</v>
      </c>
      <c r="T254">
        <v>0</v>
      </c>
      <c r="U254">
        <v>0</v>
      </c>
      <c r="V254">
        <v>707</v>
      </c>
      <c r="W254">
        <v>11</v>
      </c>
      <c r="X254">
        <v>8</v>
      </c>
      <c r="Y254">
        <v>3</v>
      </c>
      <c r="Z254">
        <v>0</v>
      </c>
      <c r="AA254">
        <v>696</v>
      </c>
      <c r="AB254">
        <v>268</v>
      </c>
      <c r="AC254">
        <v>62</v>
      </c>
      <c r="AD254">
        <v>20</v>
      </c>
      <c r="AE254">
        <v>110</v>
      </c>
      <c r="AF254">
        <v>7</v>
      </c>
      <c r="AG254">
        <v>3</v>
      </c>
      <c r="AH254">
        <v>2</v>
      </c>
      <c r="AI254">
        <v>22</v>
      </c>
      <c r="AJ254">
        <v>19</v>
      </c>
      <c r="AK254">
        <v>3</v>
      </c>
      <c r="AL254">
        <v>2</v>
      </c>
      <c r="AM254">
        <v>1</v>
      </c>
      <c r="AN254">
        <v>3</v>
      </c>
      <c r="AO254">
        <v>0</v>
      </c>
      <c r="AP254">
        <v>14</v>
      </c>
      <c r="AQ254">
        <v>268</v>
      </c>
      <c r="AR254">
        <v>155</v>
      </c>
      <c r="AS254">
        <v>45</v>
      </c>
      <c r="AT254">
        <v>25</v>
      </c>
      <c r="AU254">
        <v>9</v>
      </c>
      <c r="AV254">
        <v>1</v>
      </c>
      <c r="AW254">
        <v>7</v>
      </c>
      <c r="AX254">
        <v>29</v>
      </c>
      <c r="AY254">
        <v>0</v>
      </c>
      <c r="AZ254">
        <v>0</v>
      </c>
      <c r="BA254">
        <v>1</v>
      </c>
      <c r="BB254">
        <v>27</v>
      </c>
      <c r="BC254">
        <v>0</v>
      </c>
      <c r="BD254">
        <v>1</v>
      </c>
      <c r="BE254">
        <v>4</v>
      </c>
      <c r="BF254">
        <v>6</v>
      </c>
      <c r="BG254">
        <v>155</v>
      </c>
      <c r="BH254">
        <v>17</v>
      </c>
      <c r="BI254">
        <v>9</v>
      </c>
      <c r="BJ254">
        <v>2</v>
      </c>
      <c r="BK254">
        <v>0</v>
      </c>
      <c r="BL254">
        <v>0</v>
      </c>
      <c r="BM254">
        <v>1</v>
      </c>
      <c r="BN254">
        <v>0</v>
      </c>
      <c r="BO254">
        <v>1</v>
      </c>
      <c r="BP254">
        <v>0</v>
      </c>
      <c r="BQ254">
        <v>3</v>
      </c>
      <c r="BR254">
        <v>1</v>
      </c>
      <c r="BS254">
        <v>0</v>
      </c>
      <c r="BT254">
        <v>17</v>
      </c>
      <c r="BU254">
        <v>31</v>
      </c>
      <c r="BV254">
        <v>9</v>
      </c>
      <c r="BW254">
        <v>1</v>
      </c>
      <c r="BX254">
        <v>3</v>
      </c>
      <c r="BY254">
        <v>0</v>
      </c>
      <c r="BZ254">
        <v>7</v>
      </c>
      <c r="CA254">
        <v>1</v>
      </c>
      <c r="CB254">
        <v>3</v>
      </c>
      <c r="CC254">
        <v>0</v>
      </c>
      <c r="CD254">
        <v>2</v>
      </c>
      <c r="CE254">
        <v>1</v>
      </c>
      <c r="CF254">
        <v>1</v>
      </c>
      <c r="CG254">
        <v>0</v>
      </c>
      <c r="CH254">
        <v>1</v>
      </c>
      <c r="CI254">
        <v>2</v>
      </c>
      <c r="CJ254">
        <v>31</v>
      </c>
      <c r="CK254">
        <v>38</v>
      </c>
      <c r="CL254">
        <v>1</v>
      </c>
      <c r="CM254">
        <v>0</v>
      </c>
      <c r="CN254">
        <v>0</v>
      </c>
      <c r="CO254">
        <v>10</v>
      </c>
      <c r="CP254">
        <v>0</v>
      </c>
      <c r="CQ254">
        <v>0</v>
      </c>
      <c r="CR254">
        <v>0</v>
      </c>
      <c r="CS254">
        <v>25</v>
      </c>
      <c r="CT254">
        <v>0</v>
      </c>
      <c r="CU254">
        <v>1</v>
      </c>
      <c r="CV254">
        <v>0</v>
      </c>
      <c r="CW254">
        <v>0</v>
      </c>
      <c r="CX254">
        <v>0</v>
      </c>
      <c r="CY254">
        <v>1</v>
      </c>
      <c r="CZ254">
        <v>38</v>
      </c>
      <c r="DA254">
        <v>62</v>
      </c>
      <c r="DB254">
        <v>17</v>
      </c>
      <c r="DC254">
        <v>3</v>
      </c>
      <c r="DD254">
        <v>3</v>
      </c>
      <c r="DE254">
        <v>0</v>
      </c>
      <c r="DF254">
        <v>33</v>
      </c>
      <c r="DG254">
        <v>0</v>
      </c>
      <c r="DH254">
        <v>1</v>
      </c>
      <c r="DI254">
        <v>0</v>
      </c>
      <c r="DJ254">
        <v>0</v>
      </c>
      <c r="DK254">
        <v>4</v>
      </c>
      <c r="DL254">
        <v>0</v>
      </c>
      <c r="DM254">
        <v>0</v>
      </c>
      <c r="DN254">
        <v>0</v>
      </c>
      <c r="DO254">
        <v>1</v>
      </c>
      <c r="DP254">
        <v>62</v>
      </c>
      <c r="DQ254">
        <v>67</v>
      </c>
      <c r="DR254">
        <v>26</v>
      </c>
      <c r="DS254">
        <v>4</v>
      </c>
      <c r="DT254">
        <v>3</v>
      </c>
      <c r="DU254">
        <v>6</v>
      </c>
      <c r="DV254">
        <v>3</v>
      </c>
      <c r="DW254">
        <v>2</v>
      </c>
      <c r="DX254">
        <v>5</v>
      </c>
      <c r="DY254">
        <v>1</v>
      </c>
      <c r="DZ254">
        <v>0</v>
      </c>
      <c r="EA254">
        <v>2</v>
      </c>
      <c r="EB254">
        <v>1</v>
      </c>
      <c r="EC254">
        <v>1</v>
      </c>
      <c r="ED254">
        <v>0</v>
      </c>
      <c r="EE254">
        <v>13</v>
      </c>
      <c r="EF254">
        <v>67</v>
      </c>
      <c r="EG254">
        <v>45</v>
      </c>
      <c r="EH254">
        <v>38</v>
      </c>
      <c r="EI254">
        <v>0</v>
      </c>
      <c r="EJ254">
        <v>0</v>
      </c>
      <c r="EK254">
        <v>1</v>
      </c>
      <c r="EL254">
        <v>0</v>
      </c>
      <c r="EM254">
        <v>3</v>
      </c>
      <c r="EN254">
        <v>1</v>
      </c>
      <c r="EO254">
        <v>0</v>
      </c>
      <c r="EP254">
        <v>1</v>
      </c>
      <c r="EQ254">
        <v>0</v>
      </c>
      <c r="ER254">
        <v>0</v>
      </c>
      <c r="ES254">
        <v>0</v>
      </c>
      <c r="ET254">
        <v>1</v>
      </c>
      <c r="EU254">
        <v>45</v>
      </c>
      <c r="EV254">
        <v>8</v>
      </c>
      <c r="EW254">
        <v>6</v>
      </c>
      <c r="EX254">
        <v>0</v>
      </c>
      <c r="EY254">
        <v>0</v>
      </c>
      <c r="EZ254">
        <v>2</v>
      </c>
      <c r="FA254">
        <v>0</v>
      </c>
      <c r="FB254">
        <v>0</v>
      </c>
      <c r="FC254">
        <v>0</v>
      </c>
      <c r="FD254">
        <v>0</v>
      </c>
      <c r="FE254">
        <v>8</v>
      </c>
      <c r="FF254">
        <v>5</v>
      </c>
      <c r="FG254">
        <v>4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1</v>
      </c>
      <c r="FP254">
        <v>0</v>
      </c>
      <c r="FQ254">
        <v>0</v>
      </c>
      <c r="FR254">
        <v>0</v>
      </c>
      <c r="FS254">
        <v>5</v>
      </c>
    </row>
    <row r="255" spans="1:175">
      <c r="A255" t="s">
        <v>329</v>
      </c>
      <c r="B255" t="s">
        <v>293</v>
      </c>
      <c r="C255" t="str">
        <f>"240901"</f>
        <v>240901</v>
      </c>
      <c r="D255" t="s">
        <v>328</v>
      </c>
      <c r="E255">
        <v>3</v>
      </c>
      <c r="F255">
        <v>1141</v>
      </c>
      <c r="G255">
        <v>880</v>
      </c>
      <c r="H255">
        <v>373</v>
      </c>
      <c r="I255">
        <v>507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507</v>
      </c>
      <c r="T255">
        <v>0</v>
      </c>
      <c r="U255">
        <v>0</v>
      </c>
      <c r="V255">
        <v>507</v>
      </c>
      <c r="W255">
        <v>15</v>
      </c>
      <c r="X255">
        <v>13</v>
      </c>
      <c r="Y255">
        <v>2</v>
      </c>
      <c r="Z255">
        <v>0</v>
      </c>
      <c r="AA255">
        <v>492</v>
      </c>
      <c r="AB255">
        <v>159</v>
      </c>
      <c r="AC255">
        <v>28</v>
      </c>
      <c r="AD255">
        <v>9</v>
      </c>
      <c r="AE255">
        <v>78</v>
      </c>
      <c r="AF255">
        <v>6</v>
      </c>
      <c r="AG255">
        <v>1</v>
      </c>
      <c r="AH255">
        <v>0</v>
      </c>
      <c r="AI255">
        <v>4</v>
      </c>
      <c r="AJ255">
        <v>16</v>
      </c>
      <c r="AK255">
        <v>3</v>
      </c>
      <c r="AL255">
        <v>0</v>
      </c>
      <c r="AM255">
        <v>0</v>
      </c>
      <c r="AN255">
        <v>6</v>
      </c>
      <c r="AO255">
        <v>1</v>
      </c>
      <c r="AP255">
        <v>7</v>
      </c>
      <c r="AQ255">
        <v>159</v>
      </c>
      <c r="AR255">
        <v>121</v>
      </c>
      <c r="AS255">
        <v>53</v>
      </c>
      <c r="AT255">
        <v>8</v>
      </c>
      <c r="AU255">
        <v>18</v>
      </c>
      <c r="AV255">
        <v>3</v>
      </c>
      <c r="AW255">
        <v>3</v>
      </c>
      <c r="AX255">
        <v>10</v>
      </c>
      <c r="AY255">
        <v>1</v>
      </c>
      <c r="AZ255">
        <v>1</v>
      </c>
      <c r="BA255">
        <v>1</v>
      </c>
      <c r="BB255">
        <v>15</v>
      </c>
      <c r="BC255">
        <v>2</v>
      </c>
      <c r="BD255">
        <v>2</v>
      </c>
      <c r="BE255">
        <v>1</v>
      </c>
      <c r="BF255">
        <v>3</v>
      </c>
      <c r="BG255">
        <v>121</v>
      </c>
      <c r="BH255">
        <v>19</v>
      </c>
      <c r="BI255">
        <v>8</v>
      </c>
      <c r="BJ255">
        <v>2</v>
      </c>
      <c r="BK255">
        <v>0</v>
      </c>
      <c r="BL255">
        <v>1</v>
      </c>
      <c r="BM255">
        <v>2</v>
      </c>
      <c r="BN255">
        <v>1</v>
      </c>
      <c r="BO255">
        <v>0</v>
      </c>
      <c r="BP255">
        <v>2</v>
      </c>
      <c r="BQ255">
        <v>1</v>
      </c>
      <c r="BR255">
        <v>2</v>
      </c>
      <c r="BS255">
        <v>0</v>
      </c>
      <c r="BT255">
        <v>19</v>
      </c>
      <c r="BU255">
        <v>28</v>
      </c>
      <c r="BV255">
        <v>12</v>
      </c>
      <c r="BW255">
        <v>2</v>
      </c>
      <c r="BX255">
        <v>2</v>
      </c>
      <c r="BY255">
        <v>1</v>
      </c>
      <c r="BZ255">
        <v>6</v>
      </c>
      <c r="CA255">
        <v>0</v>
      </c>
      <c r="CB255">
        <v>1</v>
      </c>
      <c r="CC255">
        <v>0</v>
      </c>
      <c r="CD255">
        <v>1</v>
      </c>
      <c r="CE255">
        <v>0</v>
      </c>
      <c r="CF255">
        <v>0</v>
      </c>
      <c r="CG255">
        <v>0</v>
      </c>
      <c r="CH255">
        <v>3</v>
      </c>
      <c r="CI255">
        <v>0</v>
      </c>
      <c r="CJ255">
        <v>28</v>
      </c>
      <c r="CK255">
        <v>31</v>
      </c>
      <c r="CL255">
        <v>3</v>
      </c>
      <c r="CM255">
        <v>2</v>
      </c>
      <c r="CN255">
        <v>0</v>
      </c>
      <c r="CO255">
        <v>11</v>
      </c>
      <c r="CP255">
        <v>0</v>
      </c>
      <c r="CQ255">
        <v>0</v>
      </c>
      <c r="CR255">
        <v>0</v>
      </c>
      <c r="CS255">
        <v>14</v>
      </c>
      <c r="CT255">
        <v>0</v>
      </c>
      <c r="CU255">
        <v>1</v>
      </c>
      <c r="CV255">
        <v>0</v>
      </c>
      <c r="CW255">
        <v>0</v>
      </c>
      <c r="CX255">
        <v>0</v>
      </c>
      <c r="CY255">
        <v>0</v>
      </c>
      <c r="CZ255">
        <v>31</v>
      </c>
      <c r="DA255">
        <v>40</v>
      </c>
      <c r="DB255">
        <v>6</v>
      </c>
      <c r="DC255">
        <v>3</v>
      </c>
      <c r="DD255">
        <v>1</v>
      </c>
      <c r="DE255">
        <v>1</v>
      </c>
      <c r="DF255">
        <v>24</v>
      </c>
      <c r="DG255">
        <v>0</v>
      </c>
      <c r="DH255">
        <v>1</v>
      </c>
      <c r="DI255">
        <v>0</v>
      </c>
      <c r="DJ255">
        <v>0</v>
      </c>
      <c r="DK255">
        <v>4</v>
      </c>
      <c r="DL255">
        <v>0</v>
      </c>
      <c r="DM255">
        <v>0</v>
      </c>
      <c r="DN255">
        <v>0</v>
      </c>
      <c r="DO255">
        <v>0</v>
      </c>
      <c r="DP255">
        <v>40</v>
      </c>
      <c r="DQ255">
        <v>56</v>
      </c>
      <c r="DR255">
        <v>27</v>
      </c>
      <c r="DS255">
        <v>3</v>
      </c>
      <c r="DT255">
        <v>3</v>
      </c>
      <c r="DU255">
        <v>3</v>
      </c>
      <c r="DV255">
        <v>0</v>
      </c>
      <c r="DW255">
        <v>3</v>
      </c>
      <c r="DX255">
        <v>1</v>
      </c>
      <c r="DY255">
        <v>0</v>
      </c>
      <c r="DZ255">
        <v>2</v>
      </c>
      <c r="EA255">
        <v>1</v>
      </c>
      <c r="EB255">
        <v>0</v>
      </c>
      <c r="EC255">
        <v>4</v>
      </c>
      <c r="ED255">
        <v>0</v>
      </c>
      <c r="EE255">
        <v>9</v>
      </c>
      <c r="EF255">
        <v>56</v>
      </c>
      <c r="EG255">
        <v>31</v>
      </c>
      <c r="EH255">
        <v>22</v>
      </c>
      <c r="EI255">
        <v>1</v>
      </c>
      <c r="EJ255">
        <v>3</v>
      </c>
      <c r="EK255">
        <v>0</v>
      </c>
      <c r="EL255">
        <v>0</v>
      </c>
      <c r="EM255">
        <v>0</v>
      </c>
      <c r="EN255">
        <v>0</v>
      </c>
      <c r="EO255">
        <v>1</v>
      </c>
      <c r="EP255">
        <v>0</v>
      </c>
      <c r="EQ255">
        <v>1</v>
      </c>
      <c r="ER255">
        <v>2</v>
      </c>
      <c r="ES255">
        <v>0</v>
      </c>
      <c r="ET255">
        <v>1</v>
      </c>
      <c r="EU255">
        <v>31</v>
      </c>
      <c r="EV255">
        <v>6</v>
      </c>
      <c r="EW255">
        <v>4</v>
      </c>
      <c r="EX255">
        <v>0</v>
      </c>
      <c r="EY255">
        <v>0</v>
      </c>
      <c r="EZ255">
        <v>2</v>
      </c>
      <c r="FA255">
        <v>0</v>
      </c>
      <c r="FB255">
        <v>0</v>
      </c>
      <c r="FC255">
        <v>0</v>
      </c>
      <c r="FD255">
        <v>0</v>
      </c>
      <c r="FE255">
        <v>6</v>
      </c>
      <c r="FF255">
        <v>1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1</v>
      </c>
      <c r="FS255">
        <v>1</v>
      </c>
    </row>
    <row r="256" spans="1:175">
      <c r="A256" t="s">
        <v>327</v>
      </c>
      <c r="B256" t="s">
        <v>293</v>
      </c>
      <c r="C256" t="str">
        <f>"240901"</f>
        <v>240901</v>
      </c>
      <c r="D256" t="s">
        <v>326</v>
      </c>
      <c r="E256">
        <v>4</v>
      </c>
      <c r="F256">
        <v>1121</v>
      </c>
      <c r="G256">
        <v>859</v>
      </c>
      <c r="H256">
        <v>300</v>
      </c>
      <c r="I256">
        <v>559</v>
      </c>
      <c r="J256">
        <v>0</v>
      </c>
      <c r="K256">
        <v>10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559</v>
      </c>
      <c r="T256">
        <v>0</v>
      </c>
      <c r="U256">
        <v>0</v>
      </c>
      <c r="V256">
        <v>559</v>
      </c>
      <c r="W256">
        <v>13</v>
      </c>
      <c r="X256">
        <v>10</v>
      </c>
      <c r="Y256">
        <v>2</v>
      </c>
      <c r="Z256">
        <v>0</v>
      </c>
      <c r="AA256">
        <v>546</v>
      </c>
      <c r="AB256">
        <v>179</v>
      </c>
      <c r="AC256">
        <v>50</v>
      </c>
      <c r="AD256">
        <v>6</v>
      </c>
      <c r="AE256">
        <v>72</v>
      </c>
      <c r="AF256">
        <v>6</v>
      </c>
      <c r="AG256">
        <v>4</v>
      </c>
      <c r="AH256">
        <v>5</v>
      </c>
      <c r="AI256">
        <v>7</v>
      </c>
      <c r="AJ256">
        <v>16</v>
      </c>
      <c r="AK256">
        <v>1</v>
      </c>
      <c r="AL256">
        <v>2</v>
      </c>
      <c r="AM256">
        <v>0</v>
      </c>
      <c r="AN256">
        <v>3</v>
      </c>
      <c r="AO256">
        <v>1</v>
      </c>
      <c r="AP256">
        <v>6</v>
      </c>
      <c r="AQ256">
        <v>179</v>
      </c>
      <c r="AR256">
        <v>121</v>
      </c>
      <c r="AS256">
        <v>49</v>
      </c>
      <c r="AT256">
        <v>19</v>
      </c>
      <c r="AU256">
        <v>12</v>
      </c>
      <c r="AV256">
        <v>4</v>
      </c>
      <c r="AW256">
        <v>2</v>
      </c>
      <c r="AX256">
        <v>12</v>
      </c>
      <c r="AY256">
        <v>0</v>
      </c>
      <c r="AZ256">
        <v>0</v>
      </c>
      <c r="BA256">
        <v>0</v>
      </c>
      <c r="BB256">
        <v>19</v>
      </c>
      <c r="BC256">
        <v>0</v>
      </c>
      <c r="BD256">
        <v>0</v>
      </c>
      <c r="BE256">
        <v>4</v>
      </c>
      <c r="BF256">
        <v>0</v>
      </c>
      <c r="BG256">
        <v>121</v>
      </c>
      <c r="BH256">
        <v>20</v>
      </c>
      <c r="BI256">
        <v>7</v>
      </c>
      <c r="BJ256">
        <v>2</v>
      </c>
      <c r="BK256">
        <v>1</v>
      </c>
      <c r="BL256">
        <v>2</v>
      </c>
      <c r="BM256">
        <v>2</v>
      </c>
      <c r="BN256">
        <v>1</v>
      </c>
      <c r="BO256">
        <v>1</v>
      </c>
      <c r="BP256">
        <v>0</v>
      </c>
      <c r="BQ256">
        <v>3</v>
      </c>
      <c r="BR256">
        <v>0</v>
      </c>
      <c r="BS256">
        <v>1</v>
      </c>
      <c r="BT256">
        <v>20</v>
      </c>
      <c r="BU256">
        <v>27</v>
      </c>
      <c r="BV256">
        <v>13</v>
      </c>
      <c r="BW256">
        <v>4</v>
      </c>
      <c r="BX256">
        <v>2</v>
      </c>
      <c r="BY256">
        <v>2</v>
      </c>
      <c r="BZ256">
        <v>3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1</v>
      </c>
      <c r="CH256">
        <v>0</v>
      </c>
      <c r="CI256">
        <v>0</v>
      </c>
      <c r="CJ256">
        <v>27</v>
      </c>
      <c r="CK256">
        <v>16</v>
      </c>
      <c r="CL256">
        <v>1</v>
      </c>
      <c r="CM256">
        <v>0</v>
      </c>
      <c r="CN256">
        <v>0</v>
      </c>
      <c r="CO256">
        <v>8</v>
      </c>
      <c r="CP256">
        <v>0</v>
      </c>
      <c r="CQ256">
        <v>0</v>
      </c>
      <c r="CR256">
        <v>1</v>
      </c>
      <c r="CS256">
        <v>5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1</v>
      </c>
      <c r="CZ256">
        <v>16</v>
      </c>
      <c r="DA256">
        <v>68</v>
      </c>
      <c r="DB256">
        <v>16</v>
      </c>
      <c r="DC256">
        <v>2</v>
      </c>
      <c r="DD256">
        <v>3</v>
      </c>
      <c r="DE256">
        <v>1</v>
      </c>
      <c r="DF256">
        <v>39</v>
      </c>
      <c r="DG256">
        <v>0</v>
      </c>
      <c r="DH256">
        <v>0</v>
      </c>
      <c r="DI256">
        <v>3</v>
      </c>
      <c r="DJ256">
        <v>0</v>
      </c>
      <c r="DK256">
        <v>1</v>
      </c>
      <c r="DL256">
        <v>0</v>
      </c>
      <c r="DM256">
        <v>0</v>
      </c>
      <c r="DN256">
        <v>1</v>
      </c>
      <c r="DO256">
        <v>2</v>
      </c>
      <c r="DP256">
        <v>68</v>
      </c>
      <c r="DQ256">
        <v>57</v>
      </c>
      <c r="DR256">
        <v>20</v>
      </c>
      <c r="DS256">
        <v>1</v>
      </c>
      <c r="DT256">
        <v>3</v>
      </c>
      <c r="DU256">
        <v>4</v>
      </c>
      <c r="DV256">
        <v>1</v>
      </c>
      <c r="DW256">
        <v>5</v>
      </c>
      <c r="DX256">
        <v>5</v>
      </c>
      <c r="DY256">
        <v>1</v>
      </c>
      <c r="DZ256">
        <v>0</v>
      </c>
      <c r="EA256">
        <v>1</v>
      </c>
      <c r="EB256">
        <v>4</v>
      </c>
      <c r="EC256">
        <v>0</v>
      </c>
      <c r="ED256">
        <v>0</v>
      </c>
      <c r="EE256">
        <v>12</v>
      </c>
      <c r="EF256">
        <v>57</v>
      </c>
      <c r="EG256">
        <v>43</v>
      </c>
      <c r="EH256">
        <v>29</v>
      </c>
      <c r="EI256">
        <v>4</v>
      </c>
      <c r="EJ256">
        <v>5</v>
      </c>
      <c r="EK256">
        <v>1</v>
      </c>
      <c r="EL256">
        <v>1</v>
      </c>
      <c r="EM256">
        <v>1</v>
      </c>
      <c r="EN256">
        <v>0</v>
      </c>
      <c r="EO256">
        <v>0</v>
      </c>
      <c r="EP256">
        <v>0</v>
      </c>
      <c r="EQ256">
        <v>0</v>
      </c>
      <c r="ER256">
        <v>1</v>
      </c>
      <c r="ES256">
        <v>0</v>
      </c>
      <c r="ET256">
        <v>1</v>
      </c>
      <c r="EU256">
        <v>43</v>
      </c>
      <c r="EV256">
        <v>14</v>
      </c>
      <c r="EW256">
        <v>10</v>
      </c>
      <c r="EX256">
        <v>0</v>
      </c>
      <c r="EY256">
        <v>0</v>
      </c>
      <c r="EZ256">
        <v>1</v>
      </c>
      <c r="FA256">
        <v>0</v>
      </c>
      <c r="FB256">
        <v>1</v>
      </c>
      <c r="FC256">
        <v>0</v>
      </c>
      <c r="FD256">
        <v>2</v>
      </c>
      <c r="FE256">
        <v>14</v>
      </c>
      <c r="FF256">
        <v>1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1</v>
      </c>
      <c r="FS256">
        <v>1</v>
      </c>
    </row>
    <row r="257" spans="1:175">
      <c r="A257" t="s">
        <v>325</v>
      </c>
      <c r="B257" t="s">
        <v>293</v>
      </c>
      <c r="C257" t="str">
        <f>"240901"</f>
        <v>240901</v>
      </c>
      <c r="D257" t="s">
        <v>324</v>
      </c>
      <c r="E257">
        <v>5</v>
      </c>
      <c r="F257">
        <v>821</v>
      </c>
      <c r="G257">
        <v>630</v>
      </c>
      <c r="H257">
        <v>255</v>
      </c>
      <c r="I257">
        <v>375</v>
      </c>
      <c r="J257">
        <v>0</v>
      </c>
      <c r="K257">
        <v>6</v>
      </c>
      <c r="L257">
        <v>1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376</v>
      </c>
      <c r="T257">
        <v>1</v>
      </c>
      <c r="U257">
        <v>0</v>
      </c>
      <c r="V257">
        <v>376</v>
      </c>
      <c r="W257">
        <v>14</v>
      </c>
      <c r="X257">
        <v>10</v>
      </c>
      <c r="Y257">
        <v>4</v>
      </c>
      <c r="Z257">
        <v>0</v>
      </c>
      <c r="AA257">
        <v>362</v>
      </c>
      <c r="AB257">
        <v>120</v>
      </c>
      <c r="AC257">
        <v>27</v>
      </c>
      <c r="AD257">
        <v>8</v>
      </c>
      <c r="AE257">
        <v>53</v>
      </c>
      <c r="AF257">
        <v>3</v>
      </c>
      <c r="AG257">
        <v>3</v>
      </c>
      <c r="AH257">
        <v>1</v>
      </c>
      <c r="AI257">
        <v>9</v>
      </c>
      <c r="AJ257">
        <v>3</v>
      </c>
      <c r="AK257">
        <v>2</v>
      </c>
      <c r="AL257">
        <v>1</v>
      </c>
      <c r="AM257">
        <v>1</v>
      </c>
      <c r="AN257">
        <v>1</v>
      </c>
      <c r="AO257">
        <v>1</v>
      </c>
      <c r="AP257">
        <v>7</v>
      </c>
      <c r="AQ257">
        <v>120</v>
      </c>
      <c r="AR257">
        <v>97</v>
      </c>
      <c r="AS257">
        <v>47</v>
      </c>
      <c r="AT257">
        <v>6</v>
      </c>
      <c r="AU257">
        <v>9</v>
      </c>
      <c r="AV257">
        <v>2</v>
      </c>
      <c r="AW257">
        <v>4</v>
      </c>
      <c r="AX257">
        <v>8</v>
      </c>
      <c r="AY257">
        <v>0</v>
      </c>
      <c r="AZ257">
        <v>1</v>
      </c>
      <c r="BA257">
        <v>0</v>
      </c>
      <c r="BB257">
        <v>16</v>
      </c>
      <c r="BC257">
        <v>0</v>
      </c>
      <c r="BD257">
        <v>2</v>
      </c>
      <c r="BE257">
        <v>1</v>
      </c>
      <c r="BF257">
        <v>1</v>
      </c>
      <c r="BG257">
        <v>97</v>
      </c>
      <c r="BH257">
        <v>19</v>
      </c>
      <c r="BI257">
        <v>5</v>
      </c>
      <c r="BJ257">
        <v>1</v>
      </c>
      <c r="BK257">
        <v>0</v>
      </c>
      <c r="BL257">
        <v>2</v>
      </c>
      <c r="BM257">
        <v>0</v>
      </c>
      <c r="BN257">
        <v>1</v>
      </c>
      <c r="BO257">
        <v>0</v>
      </c>
      <c r="BP257">
        <v>0</v>
      </c>
      <c r="BQ257">
        <v>5</v>
      </c>
      <c r="BR257">
        <v>1</v>
      </c>
      <c r="BS257">
        <v>4</v>
      </c>
      <c r="BT257">
        <v>19</v>
      </c>
      <c r="BU257">
        <v>19</v>
      </c>
      <c r="BV257">
        <v>8</v>
      </c>
      <c r="BW257">
        <v>0</v>
      </c>
      <c r="BX257">
        <v>2</v>
      </c>
      <c r="BY257">
        <v>3</v>
      </c>
      <c r="BZ257">
        <v>4</v>
      </c>
      <c r="CA257">
        <v>0</v>
      </c>
      <c r="CB257">
        <v>0</v>
      </c>
      <c r="CC257">
        <v>1</v>
      </c>
      <c r="CD257">
        <v>0</v>
      </c>
      <c r="CE257">
        <v>0</v>
      </c>
      <c r="CF257">
        <v>0</v>
      </c>
      <c r="CG257">
        <v>1</v>
      </c>
      <c r="CH257">
        <v>0</v>
      </c>
      <c r="CI257">
        <v>0</v>
      </c>
      <c r="CJ257">
        <v>19</v>
      </c>
      <c r="CK257">
        <v>12</v>
      </c>
      <c r="CL257">
        <v>1</v>
      </c>
      <c r="CM257">
        <v>0</v>
      </c>
      <c r="CN257">
        <v>0</v>
      </c>
      <c r="CO257">
        <v>1</v>
      </c>
      <c r="CP257">
        <v>1</v>
      </c>
      <c r="CQ257">
        <v>0</v>
      </c>
      <c r="CR257">
        <v>0</v>
      </c>
      <c r="CS257">
        <v>7</v>
      </c>
      <c r="CT257">
        <v>0</v>
      </c>
      <c r="CU257">
        <v>0</v>
      </c>
      <c r="CV257">
        <v>0</v>
      </c>
      <c r="CW257">
        <v>1</v>
      </c>
      <c r="CX257">
        <v>1</v>
      </c>
      <c r="CY257">
        <v>0</v>
      </c>
      <c r="CZ257">
        <v>12</v>
      </c>
      <c r="DA257">
        <v>29</v>
      </c>
      <c r="DB257">
        <v>5</v>
      </c>
      <c r="DC257">
        <v>1</v>
      </c>
      <c r="DD257">
        <v>1</v>
      </c>
      <c r="DE257">
        <v>1</v>
      </c>
      <c r="DF257">
        <v>13</v>
      </c>
      <c r="DG257">
        <v>0</v>
      </c>
      <c r="DH257">
        <v>2</v>
      </c>
      <c r="DI257">
        <v>0</v>
      </c>
      <c r="DJ257">
        <v>1</v>
      </c>
      <c r="DK257">
        <v>4</v>
      </c>
      <c r="DL257">
        <v>0</v>
      </c>
      <c r="DM257">
        <v>0</v>
      </c>
      <c r="DN257">
        <v>0</v>
      </c>
      <c r="DO257">
        <v>1</v>
      </c>
      <c r="DP257">
        <v>29</v>
      </c>
      <c r="DQ257">
        <v>37</v>
      </c>
      <c r="DR257">
        <v>13</v>
      </c>
      <c r="DS257">
        <v>2</v>
      </c>
      <c r="DT257">
        <v>3</v>
      </c>
      <c r="DU257">
        <v>2</v>
      </c>
      <c r="DV257">
        <v>1</v>
      </c>
      <c r="DW257">
        <v>1</v>
      </c>
      <c r="DX257">
        <v>5</v>
      </c>
      <c r="DY257">
        <v>0</v>
      </c>
      <c r="DZ257">
        <v>0</v>
      </c>
      <c r="EA257">
        <v>4</v>
      </c>
      <c r="EB257">
        <v>1</v>
      </c>
      <c r="EC257">
        <v>2</v>
      </c>
      <c r="ED257">
        <v>0</v>
      </c>
      <c r="EE257">
        <v>3</v>
      </c>
      <c r="EF257">
        <v>37</v>
      </c>
      <c r="EG257">
        <v>24</v>
      </c>
      <c r="EH257">
        <v>15</v>
      </c>
      <c r="EI257">
        <v>2</v>
      </c>
      <c r="EJ257">
        <v>0</v>
      </c>
      <c r="EK257">
        <v>2</v>
      </c>
      <c r="EL257">
        <v>1</v>
      </c>
      <c r="EM257">
        <v>2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2</v>
      </c>
      <c r="EU257">
        <v>24</v>
      </c>
      <c r="EV257">
        <v>4</v>
      </c>
      <c r="EW257">
        <v>3</v>
      </c>
      <c r="EX257">
        <v>0</v>
      </c>
      <c r="EY257">
        <v>0</v>
      </c>
      <c r="EZ257">
        <v>0</v>
      </c>
      <c r="FA257">
        <v>0</v>
      </c>
      <c r="FB257">
        <v>1</v>
      </c>
      <c r="FC257">
        <v>0</v>
      </c>
      <c r="FD257">
        <v>0</v>
      </c>
      <c r="FE257">
        <v>4</v>
      </c>
      <c r="FF257">
        <v>1</v>
      </c>
      <c r="FG257">
        <v>1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1</v>
      </c>
    </row>
    <row r="258" spans="1:175">
      <c r="A258" t="s">
        <v>323</v>
      </c>
      <c r="B258" t="s">
        <v>293</v>
      </c>
      <c r="C258" t="str">
        <f>"240901"</f>
        <v>240901</v>
      </c>
      <c r="D258" t="s">
        <v>322</v>
      </c>
      <c r="E258">
        <v>6</v>
      </c>
      <c r="F258">
        <v>1302</v>
      </c>
      <c r="G258">
        <v>989</v>
      </c>
      <c r="H258">
        <v>372</v>
      </c>
      <c r="I258">
        <v>617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617</v>
      </c>
      <c r="T258">
        <v>0</v>
      </c>
      <c r="U258">
        <v>0</v>
      </c>
      <c r="V258">
        <v>617</v>
      </c>
      <c r="W258">
        <v>8</v>
      </c>
      <c r="X258">
        <v>4</v>
      </c>
      <c r="Y258">
        <v>2</v>
      </c>
      <c r="Z258">
        <v>0</v>
      </c>
      <c r="AA258">
        <v>609</v>
      </c>
      <c r="AB258">
        <v>175</v>
      </c>
      <c r="AC258">
        <v>49</v>
      </c>
      <c r="AD258">
        <v>10</v>
      </c>
      <c r="AE258">
        <v>75</v>
      </c>
      <c r="AF258">
        <v>6</v>
      </c>
      <c r="AG258">
        <v>2</v>
      </c>
      <c r="AH258">
        <v>2</v>
      </c>
      <c r="AI258">
        <v>9</v>
      </c>
      <c r="AJ258">
        <v>6</v>
      </c>
      <c r="AK258">
        <v>2</v>
      </c>
      <c r="AL258">
        <v>1</v>
      </c>
      <c r="AM258">
        <v>0</v>
      </c>
      <c r="AN258">
        <v>4</v>
      </c>
      <c r="AO258">
        <v>3</v>
      </c>
      <c r="AP258">
        <v>6</v>
      </c>
      <c r="AQ258">
        <v>175</v>
      </c>
      <c r="AR258">
        <v>136</v>
      </c>
      <c r="AS258">
        <v>29</v>
      </c>
      <c r="AT258">
        <v>21</v>
      </c>
      <c r="AU258">
        <v>11</v>
      </c>
      <c r="AV258">
        <v>4</v>
      </c>
      <c r="AW258">
        <v>9</v>
      </c>
      <c r="AX258">
        <v>32</v>
      </c>
      <c r="AY258">
        <v>1</v>
      </c>
      <c r="AZ258">
        <v>2</v>
      </c>
      <c r="BA258">
        <v>0</v>
      </c>
      <c r="BB258">
        <v>19</v>
      </c>
      <c r="BC258">
        <v>0</v>
      </c>
      <c r="BD258">
        <v>0</v>
      </c>
      <c r="BE258">
        <v>3</v>
      </c>
      <c r="BF258">
        <v>5</v>
      </c>
      <c r="BG258">
        <v>136</v>
      </c>
      <c r="BH258">
        <v>31</v>
      </c>
      <c r="BI258">
        <v>20</v>
      </c>
      <c r="BJ258">
        <v>2</v>
      </c>
      <c r="BK258">
        <v>0</v>
      </c>
      <c r="BL258">
        <v>1</v>
      </c>
      <c r="BM258">
        <v>1</v>
      </c>
      <c r="BN258">
        <v>2</v>
      </c>
      <c r="BO258">
        <v>0</v>
      </c>
      <c r="BP258">
        <v>1</v>
      </c>
      <c r="BQ258">
        <v>3</v>
      </c>
      <c r="BR258">
        <v>0</v>
      </c>
      <c r="BS258">
        <v>1</v>
      </c>
      <c r="BT258">
        <v>31</v>
      </c>
      <c r="BU258">
        <v>39</v>
      </c>
      <c r="BV258">
        <v>18</v>
      </c>
      <c r="BW258">
        <v>5</v>
      </c>
      <c r="BX258">
        <v>0</v>
      </c>
      <c r="BY258">
        <v>1</v>
      </c>
      <c r="BZ258">
        <v>4</v>
      </c>
      <c r="CA258">
        <v>5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4</v>
      </c>
      <c r="CJ258">
        <v>39</v>
      </c>
      <c r="CK258">
        <v>26</v>
      </c>
      <c r="CL258">
        <v>5</v>
      </c>
      <c r="CM258">
        <v>0</v>
      </c>
      <c r="CN258">
        <v>0</v>
      </c>
      <c r="CO258">
        <v>10</v>
      </c>
      <c r="CP258">
        <v>0</v>
      </c>
      <c r="CQ258">
        <v>0</v>
      </c>
      <c r="CR258">
        <v>0</v>
      </c>
      <c r="CS258">
        <v>6</v>
      </c>
      <c r="CT258">
        <v>0</v>
      </c>
      <c r="CU258">
        <v>2</v>
      </c>
      <c r="CV258">
        <v>1</v>
      </c>
      <c r="CW258">
        <v>0</v>
      </c>
      <c r="CX258">
        <v>2</v>
      </c>
      <c r="CY258">
        <v>0</v>
      </c>
      <c r="CZ258">
        <v>26</v>
      </c>
      <c r="DA258">
        <v>70</v>
      </c>
      <c r="DB258">
        <v>6</v>
      </c>
      <c r="DC258">
        <v>4</v>
      </c>
      <c r="DD258">
        <v>0</v>
      </c>
      <c r="DE258">
        <v>0</v>
      </c>
      <c r="DF258">
        <v>55</v>
      </c>
      <c r="DG258">
        <v>1</v>
      </c>
      <c r="DH258">
        <v>0</v>
      </c>
      <c r="DI258">
        <v>0</v>
      </c>
      <c r="DJ258">
        <v>0</v>
      </c>
      <c r="DK258">
        <v>3</v>
      </c>
      <c r="DL258">
        <v>0</v>
      </c>
      <c r="DM258">
        <v>0</v>
      </c>
      <c r="DN258">
        <v>0</v>
      </c>
      <c r="DO258">
        <v>1</v>
      </c>
      <c r="DP258">
        <v>70</v>
      </c>
      <c r="DQ258">
        <v>79</v>
      </c>
      <c r="DR258">
        <v>35</v>
      </c>
      <c r="DS258">
        <v>4</v>
      </c>
      <c r="DT258">
        <v>4</v>
      </c>
      <c r="DU258">
        <v>2</v>
      </c>
      <c r="DV258">
        <v>1</v>
      </c>
      <c r="DW258">
        <v>5</v>
      </c>
      <c r="DX258">
        <v>2</v>
      </c>
      <c r="DY258">
        <v>1</v>
      </c>
      <c r="DZ258">
        <v>1</v>
      </c>
      <c r="EA258">
        <v>3</v>
      </c>
      <c r="EB258">
        <v>0</v>
      </c>
      <c r="EC258">
        <v>4</v>
      </c>
      <c r="ED258">
        <v>0</v>
      </c>
      <c r="EE258">
        <v>17</v>
      </c>
      <c r="EF258">
        <v>79</v>
      </c>
      <c r="EG258">
        <v>39</v>
      </c>
      <c r="EH258">
        <v>27</v>
      </c>
      <c r="EI258">
        <v>2</v>
      </c>
      <c r="EJ258">
        <v>1</v>
      </c>
      <c r="EK258">
        <v>0</v>
      </c>
      <c r="EL258">
        <v>3</v>
      </c>
      <c r="EM258">
        <v>1</v>
      </c>
      <c r="EN258">
        <v>0</v>
      </c>
      <c r="EO258">
        <v>0</v>
      </c>
      <c r="EP258">
        <v>0</v>
      </c>
      <c r="EQ258">
        <v>0</v>
      </c>
      <c r="ER258">
        <v>1</v>
      </c>
      <c r="ES258">
        <v>0</v>
      </c>
      <c r="ET258">
        <v>4</v>
      </c>
      <c r="EU258">
        <v>39</v>
      </c>
      <c r="EV258">
        <v>12</v>
      </c>
      <c r="EW258">
        <v>3</v>
      </c>
      <c r="EX258">
        <v>0</v>
      </c>
      <c r="EY258">
        <v>0</v>
      </c>
      <c r="EZ258">
        <v>8</v>
      </c>
      <c r="FA258">
        <v>0</v>
      </c>
      <c r="FB258">
        <v>1</v>
      </c>
      <c r="FC258">
        <v>0</v>
      </c>
      <c r="FD258">
        <v>0</v>
      </c>
      <c r="FE258">
        <v>12</v>
      </c>
      <c r="FF258">
        <v>2</v>
      </c>
      <c r="FG258">
        <v>0</v>
      </c>
      <c r="FH258">
        <v>0</v>
      </c>
      <c r="FI258">
        <v>1</v>
      </c>
      <c r="FJ258">
        <v>0</v>
      </c>
      <c r="FK258">
        <v>1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2</v>
      </c>
    </row>
    <row r="259" spans="1:175">
      <c r="A259" t="s">
        <v>321</v>
      </c>
      <c r="B259" t="s">
        <v>293</v>
      </c>
      <c r="C259" t="str">
        <f>"240901"</f>
        <v>240901</v>
      </c>
      <c r="D259" t="s">
        <v>320</v>
      </c>
      <c r="E259">
        <v>7</v>
      </c>
      <c r="F259">
        <v>1510</v>
      </c>
      <c r="G259">
        <v>1160</v>
      </c>
      <c r="H259">
        <v>470</v>
      </c>
      <c r="I259">
        <v>690</v>
      </c>
      <c r="J259">
        <v>0</v>
      </c>
      <c r="K259">
        <v>4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690</v>
      </c>
      <c r="T259">
        <v>0</v>
      </c>
      <c r="U259">
        <v>0</v>
      </c>
      <c r="V259">
        <v>690</v>
      </c>
      <c r="W259">
        <v>8</v>
      </c>
      <c r="X259">
        <v>6</v>
      </c>
      <c r="Y259">
        <v>2</v>
      </c>
      <c r="Z259">
        <v>0</v>
      </c>
      <c r="AA259">
        <v>682</v>
      </c>
      <c r="AB259">
        <v>273</v>
      </c>
      <c r="AC259">
        <v>53</v>
      </c>
      <c r="AD259">
        <v>26</v>
      </c>
      <c r="AE259">
        <v>128</v>
      </c>
      <c r="AF259">
        <v>6</v>
      </c>
      <c r="AG259">
        <v>4</v>
      </c>
      <c r="AH259">
        <v>3</v>
      </c>
      <c r="AI259">
        <v>20</v>
      </c>
      <c r="AJ259">
        <v>17</v>
      </c>
      <c r="AK259">
        <v>9</v>
      </c>
      <c r="AL259">
        <v>0</v>
      </c>
      <c r="AM259">
        <v>0</v>
      </c>
      <c r="AN259">
        <v>3</v>
      </c>
      <c r="AO259">
        <v>2</v>
      </c>
      <c r="AP259">
        <v>2</v>
      </c>
      <c r="AQ259">
        <v>273</v>
      </c>
      <c r="AR259">
        <v>144</v>
      </c>
      <c r="AS259">
        <v>42</v>
      </c>
      <c r="AT259">
        <v>17</v>
      </c>
      <c r="AU259">
        <v>16</v>
      </c>
      <c r="AV259">
        <v>7</v>
      </c>
      <c r="AW259">
        <v>2</v>
      </c>
      <c r="AX259">
        <v>23</v>
      </c>
      <c r="AY259">
        <v>0</v>
      </c>
      <c r="AZ259">
        <v>1</v>
      </c>
      <c r="BA259">
        <v>0</v>
      </c>
      <c r="BB259">
        <v>26</v>
      </c>
      <c r="BC259">
        <v>3</v>
      </c>
      <c r="BD259">
        <v>0</v>
      </c>
      <c r="BE259">
        <v>2</v>
      </c>
      <c r="BF259">
        <v>5</v>
      </c>
      <c r="BG259">
        <v>144</v>
      </c>
      <c r="BH259">
        <v>17</v>
      </c>
      <c r="BI259">
        <v>5</v>
      </c>
      <c r="BJ259">
        <v>2</v>
      </c>
      <c r="BK259">
        <v>0</v>
      </c>
      <c r="BL259">
        <v>2</v>
      </c>
      <c r="BM259">
        <v>0</v>
      </c>
      <c r="BN259">
        <v>4</v>
      </c>
      <c r="BO259">
        <v>0</v>
      </c>
      <c r="BP259">
        <v>0</v>
      </c>
      <c r="BQ259">
        <v>1</v>
      </c>
      <c r="BR259">
        <v>1</v>
      </c>
      <c r="BS259">
        <v>2</v>
      </c>
      <c r="BT259">
        <v>17</v>
      </c>
      <c r="BU259">
        <v>38</v>
      </c>
      <c r="BV259">
        <v>21</v>
      </c>
      <c r="BW259">
        <v>3</v>
      </c>
      <c r="BX259">
        <v>3</v>
      </c>
      <c r="BY259">
        <v>3</v>
      </c>
      <c r="BZ259">
        <v>4</v>
      </c>
      <c r="CA259">
        <v>0</v>
      </c>
      <c r="CB259">
        <v>1</v>
      </c>
      <c r="CC259">
        <v>0</v>
      </c>
      <c r="CD259">
        <v>1</v>
      </c>
      <c r="CE259">
        <v>0</v>
      </c>
      <c r="CF259">
        <v>2</v>
      </c>
      <c r="CG259">
        <v>0</v>
      </c>
      <c r="CH259">
        <v>0</v>
      </c>
      <c r="CI259">
        <v>0</v>
      </c>
      <c r="CJ259">
        <v>38</v>
      </c>
      <c r="CK259">
        <v>29</v>
      </c>
      <c r="CL259">
        <v>7</v>
      </c>
      <c r="CM259">
        <v>0</v>
      </c>
      <c r="CN259">
        <v>1</v>
      </c>
      <c r="CO259">
        <v>10</v>
      </c>
      <c r="CP259">
        <v>1</v>
      </c>
      <c r="CQ259">
        <v>1</v>
      </c>
      <c r="CR259">
        <v>0</v>
      </c>
      <c r="CS259">
        <v>7</v>
      </c>
      <c r="CT259">
        <v>0</v>
      </c>
      <c r="CU259">
        <v>0</v>
      </c>
      <c r="CV259">
        <v>0</v>
      </c>
      <c r="CW259">
        <v>0</v>
      </c>
      <c r="CX259">
        <v>2</v>
      </c>
      <c r="CY259">
        <v>0</v>
      </c>
      <c r="CZ259">
        <v>29</v>
      </c>
      <c r="DA259">
        <v>83</v>
      </c>
      <c r="DB259">
        <v>24</v>
      </c>
      <c r="DC259">
        <v>2</v>
      </c>
      <c r="DD259">
        <v>4</v>
      </c>
      <c r="DE259">
        <v>1</v>
      </c>
      <c r="DF259">
        <v>44</v>
      </c>
      <c r="DG259">
        <v>0</v>
      </c>
      <c r="DH259">
        <v>2</v>
      </c>
      <c r="DI259">
        <v>1</v>
      </c>
      <c r="DJ259">
        <v>0</v>
      </c>
      <c r="DK259">
        <v>4</v>
      </c>
      <c r="DL259">
        <v>0</v>
      </c>
      <c r="DM259">
        <v>0</v>
      </c>
      <c r="DN259">
        <v>0</v>
      </c>
      <c r="DO259">
        <v>1</v>
      </c>
      <c r="DP259">
        <v>83</v>
      </c>
      <c r="DQ259">
        <v>55</v>
      </c>
      <c r="DR259">
        <v>26</v>
      </c>
      <c r="DS259">
        <v>4</v>
      </c>
      <c r="DT259">
        <v>2</v>
      </c>
      <c r="DU259">
        <v>4</v>
      </c>
      <c r="DV259">
        <v>1</v>
      </c>
      <c r="DW259">
        <v>3</v>
      </c>
      <c r="DX259">
        <v>4</v>
      </c>
      <c r="DY259">
        <v>1</v>
      </c>
      <c r="DZ259">
        <v>0</v>
      </c>
      <c r="EA259">
        <v>1</v>
      </c>
      <c r="EB259">
        <v>3</v>
      </c>
      <c r="EC259">
        <v>1</v>
      </c>
      <c r="ED259">
        <v>2</v>
      </c>
      <c r="EE259">
        <v>3</v>
      </c>
      <c r="EF259">
        <v>55</v>
      </c>
      <c r="EG259">
        <v>38</v>
      </c>
      <c r="EH259">
        <v>20</v>
      </c>
      <c r="EI259">
        <v>6</v>
      </c>
      <c r="EJ259">
        <v>3</v>
      </c>
      <c r="EK259">
        <v>1</v>
      </c>
      <c r="EL259">
        <v>2</v>
      </c>
      <c r="EM259">
        <v>0</v>
      </c>
      <c r="EN259">
        <v>4</v>
      </c>
      <c r="EO259">
        <v>0</v>
      </c>
      <c r="EP259">
        <v>0</v>
      </c>
      <c r="EQ259">
        <v>0</v>
      </c>
      <c r="ER259">
        <v>0</v>
      </c>
      <c r="ES259">
        <v>2</v>
      </c>
      <c r="ET259">
        <v>0</v>
      </c>
      <c r="EU259">
        <v>38</v>
      </c>
      <c r="EV259">
        <v>4</v>
      </c>
      <c r="EW259">
        <v>3</v>
      </c>
      <c r="EX259">
        <v>0</v>
      </c>
      <c r="EY259">
        <v>0</v>
      </c>
      <c r="EZ259">
        <v>0</v>
      </c>
      <c r="FA259">
        <v>1</v>
      </c>
      <c r="FB259">
        <v>0</v>
      </c>
      <c r="FC259">
        <v>0</v>
      </c>
      <c r="FD259">
        <v>0</v>
      </c>
      <c r="FE259">
        <v>4</v>
      </c>
      <c r="FF259">
        <v>1</v>
      </c>
      <c r="FG259">
        <v>0</v>
      </c>
      <c r="FH259">
        <v>0</v>
      </c>
      <c r="FI259">
        <v>0</v>
      </c>
      <c r="FJ259">
        <v>0</v>
      </c>
      <c r="FK259">
        <v>1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1</v>
      </c>
    </row>
    <row r="260" spans="1:175">
      <c r="A260" t="s">
        <v>319</v>
      </c>
      <c r="B260" t="s">
        <v>293</v>
      </c>
      <c r="C260" t="str">
        <f>"240901"</f>
        <v>240901</v>
      </c>
      <c r="D260" t="s">
        <v>318</v>
      </c>
      <c r="E260">
        <v>8</v>
      </c>
      <c r="F260">
        <v>770</v>
      </c>
      <c r="G260">
        <v>600</v>
      </c>
      <c r="H260">
        <v>287</v>
      </c>
      <c r="I260">
        <v>313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313</v>
      </c>
      <c r="T260">
        <v>0</v>
      </c>
      <c r="U260">
        <v>0</v>
      </c>
      <c r="V260">
        <v>313</v>
      </c>
      <c r="W260">
        <v>15</v>
      </c>
      <c r="X260">
        <v>11</v>
      </c>
      <c r="Y260">
        <v>4</v>
      </c>
      <c r="Z260">
        <v>0</v>
      </c>
      <c r="AA260">
        <v>298</v>
      </c>
      <c r="AB260">
        <v>117</v>
      </c>
      <c r="AC260">
        <v>34</v>
      </c>
      <c r="AD260">
        <v>8</v>
      </c>
      <c r="AE260">
        <v>63</v>
      </c>
      <c r="AF260">
        <v>2</v>
      </c>
      <c r="AG260">
        <v>0</v>
      </c>
      <c r="AH260">
        <v>2</v>
      </c>
      <c r="AI260">
        <v>0</v>
      </c>
      <c r="AJ260">
        <v>4</v>
      </c>
      <c r="AK260">
        <v>0</v>
      </c>
      <c r="AL260">
        <v>0</v>
      </c>
      <c r="AM260">
        <v>0</v>
      </c>
      <c r="AN260">
        <v>2</v>
      </c>
      <c r="AO260">
        <v>0</v>
      </c>
      <c r="AP260">
        <v>2</v>
      </c>
      <c r="AQ260">
        <v>117</v>
      </c>
      <c r="AR260">
        <v>53</v>
      </c>
      <c r="AS260">
        <v>14</v>
      </c>
      <c r="AT260">
        <v>6</v>
      </c>
      <c r="AU260">
        <v>8</v>
      </c>
      <c r="AV260">
        <v>2</v>
      </c>
      <c r="AW260">
        <v>0</v>
      </c>
      <c r="AX260">
        <v>7</v>
      </c>
      <c r="AY260">
        <v>1</v>
      </c>
      <c r="AZ260">
        <v>0</v>
      </c>
      <c r="BA260">
        <v>0</v>
      </c>
      <c r="BB260">
        <v>14</v>
      </c>
      <c r="BC260">
        <v>0</v>
      </c>
      <c r="BD260">
        <v>0</v>
      </c>
      <c r="BE260">
        <v>1</v>
      </c>
      <c r="BF260">
        <v>0</v>
      </c>
      <c r="BG260">
        <v>53</v>
      </c>
      <c r="BH260">
        <v>15</v>
      </c>
      <c r="BI260">
        <v>4</v>
      </c>
      <c r="BJ260">
        <v>3</v>
      </c>
      <c r="BK260">
        <v>0</v>
      </c>
      <c r="BL260">
        <v>1</v>
      </c>
      <c r="BM260">
        <v>0</v>
      </c>
      <c r="BN260">
        <v>0</v>
      </c>
      <c r="BO260">
        <v>1</v>
      </c>
      <c r="BP260">
        <v>0</v>
      </c>
      <c r="BQ260">
        <v>5</v>
      </c>
      <c r="BR260">
        <v>0</v>
      </c>
      <c r="BS260">
        <v>1</v>
      </c>
      <c r="BT260">
        <v>15</v>
      </c>
      <c r="BU260">
        <v>10</v>
      </c>
      <c r="BV260">
        <v>5</v>
      </c>
      <c r="BW260">
        <v>0</v>
      </c>
      <c r="BX260">
        <v>0</v>
      </c>
      <c r="BY260">
        <v>0</v>
      </c>
      <c r="BZ260">
        <v>2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1</v>
      </c>
      <c r="CH260">
        <v>1</v>
      </c>
      <c r="CI260">
        <v>1</v>
      </c>
      <c r="CJ260">
        <v>10</v>
      </c>
      <c r="CK260">
        <v>20</v>
      </c>
      <c r="CL260">
        <v>3</v>
      </c>
      <c r="CM260">
        <v>2</v>
      </c>
      <c r="CN260">
        <v>0</v>
      </c>
      <c r="CO260">
        <v>8</v>
      </c>
      <c r="CP260">
        <v>0</v>
      </c>
      <c r="CQ260">
        <v>1</v>
      </c>
      <c r="CR260">
        <v>0</v>
      </c>
      <c r="CS260">
        <v>6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20</v>
      </c>
      <c r="DA260">
        <v>32</v>
      </c>
      <c r="DB260">
        <v>5</v>
      </c>
      <c r="DC260">
        <v>0</v>
      </c>
      <c r="DD260">
        <v>3</v>
      </c>
      <c r="DE260">
        <v>0</v>
      </c>
      <c r="DF260">
        <v>20</v>
      </c>
      <c r="DG260">
        <v>0</v>
      </c>
      <c r="DH260">
        <v>0</v>
      </c>
      <c r="DI260">
        <v>0</v>
      </c>
      <c r="DJ260">
        <v>1</v>
      </c>
      <c r="DK260">
        <v>3</v>
      </c>
      <c r="DL260">
        <v>0</v>
      </c>
      <c r="DM260">
        <v>0</v>
      </c>
      <c r="DN260">
        <v>0</v>
      </c>
      <c r="DO260">
        <v>0</v>
      </c>
      <c r="DP260">
        <v>32</v>
      </c>
      <c r="DQ260">
        <v>30</v>
      </c>
      <c r="DR260">
        <v>11</v>
      </c>
      <c r="DS260">
        <v>2</v>
      </c>
      <c r="DT260">
        <v>4</v>
      </c>
      <c r="DU260">
        <v>0</v>
      </c>
      <c r="DV260">
        <v>2</v>
      </c>
      <c r="DW260">
        <v>0</v>
      </c>
      <c r="DX260">
        <v>3</v>
      </c>
      <c r="DY260">
        <v>1</v>
      </c>
      <c r="DZ260">
        <v>2</v>
      </c>
      <c r="EA260">
        <v>0</v>
      </c>
      <c r="EB260">
        <v>0</v>
      </c>
      <c r="EC260">
        <v>0</v>
      </c>
      <c r="ED260">
        <v>0</v>
      </c>
      <c r="EE260">
        <v>5</v>
      </c>
      <c r="EF260">
        <v>30</v>
      </c>
      <c r="EG260">
        <v>19</v>
      </c>
      <c r="EH260">
        <v>14</v>
      </c>
      <c r="EI260">
        <v>1</v>
      </c>
      <c r="EJ260">
        <v>0</v>
      </c>
      <c r="EK260">
        <v>0</v>
      </c>
      <c r="EL260">
        <v>2</v>
      </c>
      <c r="EM260">
        <v>0</v>
      </c>
      <c r="EN260">
        <v>1</v>
      </c>
      <c r="EO260">
        <v>0</v>
      </c>
      <c r="EP260">
        <v>0</v>
      </c>
      <c r="EQ260">
        <v>0</v>
      </c>
      <c r="ER260">
        <v>0</v>
      </c>
      <c r="ES260">
        <v>1</v>
      </c>
      <c r="ET260">
        <v>0</v>
      </c>
      <c r="EU260">
        <v>19</v>
      </c>
      <c r="EV260">
        <v>2</v>
      </c>
      <c r="EW260">
        <v>0</v>
      </c>
      <c r="EX260">
        <v>0</v>
      </c>
      <c r="EY260">
        <v>0</v>
      </c>
      <c r="EZ260">
        <v>2</v>
      </c>
      <c r="FA260">
        <v>0</v>
      </c>
      <c r="FB260">
        <v>0</v>
      </c>
      <c r="FC260">
        <v>0</v>
      </c>
      <c r="FD260">
        <v>0</v>
      </c>
      <c r="FE260">
        <v>2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</row>
    <row r="261" spans="1:175">
      <c r="A261" t="s">
        <v>317</v>
      </c>
      <c r="B261" t="s">
        <v>293</v>
      </c>
      <c r="C261" t="str">
        <f>"240901"</f>
        <v>240901</v>
      </c>
      <c r="D261" t="s">
        <v>51</v>
      </c>
      <c r="E261">
        <v>9</v>
      </c>
      <c r="F261">
        <v>1460</v>
      </c>
      <c r="G261">
        <v>1120</v>
      </c>
      <c r="H261">
        <v>405</v>
      </c>
      <c r="I261">
        <v>715</v>
      </c>
      <c r="J261">
        <v>0</v>
      </c>
      <c r="K261">
        <v>0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716</v>
      </c>
      <c r="T261">
        <v>1</v>
      </c>
      <c r="U261">
        <v>0</v>
      </c>
      <c r="V261">
        <v>716</v>
      </c>
      <c r="W261">
        <v>24</v>
      </c>
      <c r="X261">
        <v>14</v>
      </c>
      <c r="Y261">
        <v>10</v>
      </c>
      <c r="Z261">
        <v>0</v>
      </c>
      <c r="AA261">
        <v>692</v>
      </c>
      <c r="AB261">
        <v>225</v>
      </c>
      <c r="AC261">
        <v>52</v>
      </c>
      <c r="AD261">
        <v>8</v>
      </c>
      <c r="AE261">
        <v>101</v>
      </c>
      <c r="AF261">
        <v>3</v>
      </c>
      <c r="AG261">
        <v>7</v>
      </c>
      <c r="AH261">
        <v>3</v>
      </c>
      <c r="AI261">
        <v>6</v>
      </c>
      <c r="AJ261">
        <v>21</v>
      </c>
      <c r="AK261">
        <v>1</v>
      </c>
      <c r="AL261">
        <v>3</v>
      </c>
      <c r="AM261">
        <v>1</v>
      </c>
      <c r="AN261">
        <v>10</v>
      </c>
      <c r="AO261">
        <v>3</v>
      </c>
      <c r="AP261">
        <v>6</v>
      </c>
      <c r="AQ261">
        <v>225</v>
      </c>
      <c r="AR261">
        <v>149</v>
      </c>
      <c r="AS261">
        <v>35</v>
      </c>
      <c r="AT261">
        <v>33</v>
      </c>
      <c r="AU261">
        <v>12</v>
      </c>
      <c r="AV261">
        <v>7</v>
      </c>
      <c r="AW261">
        <v>9</v>
      </c>
      <c r="AX261">
        <v>16</v>
      </c>
      <c r="AY261">
        <v>1</v>
      </c>
      <c r="AZ261">
        <v>4</v>
      </c>
      <c r="BA261">
        <v>1</v>
      </c>
      <c r="BB261">
        <v>24</v>
      </c>
      <c r="BC261">
        <v>1</v>
      </c>
      <c r="BD261">
        <v>1</v>
      </c>
      <c r="BE261">
        <v>4</v>
      </c>
      <c r="BF261">
        <v>1</v>
      </c>
      <c r="BG261">
        <v>149</v>
      </c>
      <c r="BH261">
        <v>24</v>
      </c>
      <c r="BI261">
        <v>6</v>
      </c>
      <c r="BJ261">
        <v>4</v>
      </c>
      <c r="BK261">
        <v>2</v>
      </c>
      <c r="BL261">
        <v>1</v>
      </c>
      <c r="BM261">
        <v>0</v>
      </c>
      <c r="BN261">
        <v>2</v>
      </c>
      <c r="BO261">
        <v>0</v>
      </c>
      <c r="BP261">
        <v>1</v>
      </c>
      <c r="BQ261">
        <v>5</v>
      </c>
      <c r="BR261">
        <v>2</v>
      </c>
      <c r="BS261">
        <v>1</v>
      </c>
      <c r="BT261">
        <v>24</v>
      </c>
      <c r="BU261">
        <v>29</v>
      </c>
      <c r="BV261">
        <v>17</v>
      </c>
      <c r="BW261">
        <v>1</v>
      </c>
      <c r="BX261">
        <v>0</v>
      </c>
      <c r="BY261">
        <v>0</v>
      </c>
      <c r="BZ261">
        <v>7</v>
      </c>
      <c r="CA261">
        <v>1</v>
      </c>
      <c r="CB261">
        <v>1</v>
      </c>
      <c r="CC261">
        <v>0</v>
      </c>
      <c r="CD261">
        <v>1</v>
      </c>
      <c r="CE261">
        <v>0</v>
      </c>
      <c r="CF261">
        <v>0</v>
      </c>
      <c r="CG261">
        <v>0</v>
      </c>
      <c r="CH261">
        <v>0</v>
      </c>
      <c r="CI261">
        <v>1</v>
      </c>
      <c r="CJ261">
        <v>29</v>
      </c>
      <c r="CK261">
        <v>28</v>
      </c>
      <c r="CL261">
        <v>3</v>
      </c>
      <c r="CM261">
        <v>1</v>
      </c>
      <c r="CN261">
        <v>13</v>
      </c>
      <c r="CO261">
        <v>2</v>
      </c>
      <c r="CP261">
        <v>0</v>
      </c>
      <c r="CQ261">
        <v>0</v>
      </c>
      <c r="CR261">
        <v>6</v>
      </c>
      <c r="CS261">
        <v>1</v>
      </c>
      <c r="CT261">
        <v>1</v>
      </c>
      <c r="CU261">
        <v>0</v>
      </c>
      <c r="CV261">
        <v>0</v>
      </c>
      <c r="CW261">
        <v>0</v>
      </c>
      <c r="CX261">
        <v>0</v>
      </c>
      <c r="CY261">
        <v>1</v>
      </c>
      <c r="CZ261">
        <v>28</v>
      </c>
      <c r="DA261">
        <v>102</v>
      </c>
      <c r="DB261">
        <v>18</v>
      </c>
      <c r="DC261">
        <v>1</v>
      </c>
      <c r="DD261">
        <v>9</v>
      </c>
      <c r="DE261">
        <v>6</v>
      </c>
      <c r="DF261">
        <v>60</v>
      </c>
      <c r="DG261">
        <v>0</v>
      </c>
      <c r="DH261">
        <v>0</v>
      </c>
      <c r="DI261">
        <v>1</v>
      </c>
      <c r="DJ261">
        <v>0</v>
      </c>
      <c r="DK261">
        <v>6</v>
      </c>
      <c r="DL261">
        <v>0</v>
      </c>
      <c r="DM261">
        <v>0</v>
      </c>
      <c r="DN261">
        <v>0</v>
      </c>
      <c r="DO261">
        <v>1</v>
      </c>
      <c r="DP261">
        <v>102</v>
      </c>
      <c r="DQ261">
        <v>83</v>
      </c>
      <c r="DR261">
        <v>27</v>
      </c>
      <c r="DS261">
        <v>1</v>
      </c>
      <c r="DT261">
        <v>11</v>
      </c>
      <c r="DU261">
        <v>2</v>
      </c>
      <c r="DV261">
        <v>1</v>
      </c>
      <c r="DW261">
        <v>3</v>
      </c>
      <c r="DX261">
        <v>10</v>
      </c>
      <c r="DY261">
        <v>1</v>
      </c>
      <c r="DZ261">
        <v>6</v>
      </c>
      <c r="EA261">
        <v>3</v>
      </c>
      <c r="EB261">
        <v>2</v>
      </c>
      <c r="EC261">
        <v>2</v>
      </c>
      <c r="ED261">
        <v>4</v>
      </c>
      <c r="EE261">
        <v>10</v>
      </c>
      <c r="EF261">
        <v>83</v>
      </c>
      <c r="EG261">
        <v>45</v>
      </c>
      <c r="EH261">
        <v>25</v>
      </c>
      <c r="EI261">
        <v>2</v>
      </c>
      <c r="EJ261">
        <v>6</v>
      </c>
      <c r="EK261">
        <v>0</v>
      </c>
      <c r="EL261">
        <v>3</v>
      </c>
      <c r="EM261">
        <v>2</v>
      </c>
      <c r="EN261">
        <v>1</v>
      </c>
      <c r="EO261">
        <v>1</v>
      </c>
      <c r="EP261">
        <v>1</v>
      </c>
      <c r="EQ261">
        <v>0</v>
      </c>
      <c r="ER261">
        <v>2</v>
      </c>
      <c r="ES261">
        <v>0</v>
      </c>
      <c r="ET261">
        <v>2</v>
      </c>
      <c r="EU261">
        <v>45</v>
      </c>
      <c r="EV261">
        <v>5</v>
      </c>
      <c r="EW261">
        <v>2</v>
      </c>
      <c r="EX261">
        <v>0</v>
      </c>
      <c r="EY261">
        <v>0</v>
      </c>
      <c r="EZ261">
        <v>1</v>
      </c>
      <c r="FA261">
        <v>1</v>
      </c>
      <c r="FB261">
        <v>0</v>
      </c>
      <c r="FC261">
        <v>0</v>
      </c>
      <c r="FD261">
        <v>1</v>
      </c>
      <c r="FE261">
        <v>5</v>
      </c>
      <c r="FF261">
        <v>2</v>
      </c>
      <c r="FG261">
        <v>1</v>
      </c>
      <c r="FH261">
        <v>0</v>
      </c>
      <c r="FI261">
        <v>0</v>
      </c>
      <c r="FJ261">
        <v>1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2</v>
      </c>
    </row>
    <row r="262" spans="1:175">
      <c r="A262" t="s">
        <v>316</v>
      </c>
      <c r="B262" t="s">
        <v>293</v>
      </c>
      <c r="C262" t="str">
        <f>"240901"</f>
        <v>240901</v>
      </c>
      <c r="D262" t="s">
        <v>315</v>
      </c>
      <c r="E262">
        <v>10</v>
      </c>
      <c r="F262">
        <v>1152</v>
      </c>
      <c r="G262">
        <v>870</v>
      </c>
      <c r="H262">
        <v>283</v>
      </c>
      <c r="I262">
        <v>587</v>
      </c>
      <c r="J262">
        <v>0</v>
      </c>
      <c r="K262">
        <v>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587</v>
      </c>
      <c r="T262">
        <v>0</v>
      </c>
      <c r="U262">
        <v>0</v>
      </c>
      <c r="V262">
        <v>587</v>
      </c>
      <c r="W262">
        <v>10</v>
      </c>
      <c r="X262">
        <v>7</v>
      </c>
      <c r="Y262">
        <v>3</v>
      </c>
      <c r="Z262">
        <v>0</v>
      </c>
      <c r="AA262">
        <v>577</v>
      </c>
      <c r="AB262">
        <v>175</v>
      </c>
      <c r="AC262">
        <v>49</v>
      </c>
      <c r="AD262">
        <v>18</v>
      </c>
      <c r="AE262">
        <v>50</v>
      </c>
      <c r="AF262">
        <v>3</v>
      </c>
      <c r="AG262">
        <v>3</v>
      </c>
      <c r="AH262">
        <v>3</v>
      </c>
      <c r="AI262">
        <v>12</v>
      </c>
      <c r="AJ262">
        <v>9</v>
      </c>
      <c r="AK262">
        <v>2</v>
      </c>
      <c r="AL262">
        <v>4</v>
      </c>
      <c r="AM262">
        <v>3</v>
      </c>
      <c r="AN262">
        <v>8</v>
      </c>
      <c r="AO262">
        <v>1</v>
      </c>
      <c r="AP262">
        <v>10</v>
      </c>
      <c r="AQ262">
        <v>175</v>
      </c>
      <c r="AR262">
        <v>140</v>
      </c>
      <c r="AS262">
        <v>47</v>
      </c>
      <c r="AT262">
        <v>18</v>
      </c>
      <c r="AU262">
        <v>2</v>
      </c>
      <c r="AV262">
        <v>15</v>
      </c>
      <c r="AW262">
        <v>2</v>
      </c>
      <c r="AX262">
        <v>6</v>
      </c>
      <c r="AY262">
        <v>13</v>
      </c>
      <c r="AZ262">
        <v>0</v>
      </c>
      <c r="BA262">
        <v>0</v>
      </c>
      <c r="BB262">
        <v>36</v>
      </c>
      <c r="BC262">
        <v>1</v>
      </c>
      <c r="BD262">
        <v>0</v>
      </c>
      <c r="BE262">
        <v>0</v>
      </c>
      <c r="BF262">
        <v>0</v>
      </c>
      <c r="BG262">
        <v>140</v>
      </c>
      <c r="BH262">
        <v>17</v>
      </c>
      <c r="BI262">
        <v>5</v>
      </c>
      <c r="BJ262">
        <v>1</v>
      </c>
      <c r="BK262">
        <v>2</v>
      </c>
      <c r="BL262">
        <v>1</v>
      </c>
      <c r="BM262">
        <v>1</v>
      </c>
      <c r="BN262">
        <v>2</v>
      </c>
      <c r="BO262">
        <v>0</v>
      </c>
      <c r="BP262">
        <v>2</v>
      </c>
      <c r="BQ262">
        <v>1</v>
      </c>
      <c r="BR262">
        <v>1</v>
      </c>
      <c r="BS262">
        <v>1</v>
      </c>
      <c r="BT262">
        <v>17</v>
      </c>
      <c r="BU262">
        <v>32</v>
      </c>
      <c r="BV262">
        <v>12</v>
      </c>
      <c r="BW262">
        <v>0</v>
      </c>
      <c r="BX262">
        <v>1</v>
      </c>
      <c r="BY262">
        <v>0</v>
      </c>
      <c r="BZ262">
        <v>10</v>
      </c>
      <c r="CA262">
        <v>4</v>
      </c>
      <c r="CB262">
        <v>1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1</v>
      </c>
      <c r="CI262">
        <v>3</v>
      </c>
      <c r="CJ262">
        <v>32</v>
      </c>
      <c r="CK262">
        <v>10</v>
      </c>
      <c r="CL262">
        <v>4</v>
      </c>
      <c r="CM262">
        <v>0</v>
      </c>
      <c r="CN262">
        <v>0</v>
      </c>
      <c r="CO262">
        <v>1</v>
      </c>
      <c r="CP262">
        <v>0</v>
      </c>
      <c r="CQ262">
        <v>0</v>
      </c>
      <c r="CR262">
        <v>0</v>
      </c>
      <c r="CS262">
        <v>5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10</v>
      </c>
      <c r="DA262">
        <v>104</v>
      </c>
      <c r="DB262">
        <v>14</v>
      </c>
      <c r="DC262">
        <v>1</v>
      </c>
      <c r="DD262">
        <v>2</v>
      </c>
      <c r="DE262">
        <v>9</v>
      </c>
      <c r="DF262">
        <v>61</v>
      </c>
      <c r="DG262">
        <v>0</v>
      </c>
      <c r="DH262">
        <v>1</v>
      </c>
      <c r="DI262">
        <v>0</v>
      </c>
      <c r="DJ262">
        <v>1</v>
      </c>
      <c r="DK262">
        <v>8</v>
      </c>
      <c r="DL262">
        <v>0</v>
      </c>
      <c r="DM262">
        <v>0</v>
      </c>
      <c r="DN262">
        <v>2</v>
      </c>
      <c r="DO262">
        <v>5</v>
      </c>
      <c r="DP262">
        <v>104</v>
      </c>
      <c r="DQ262">
        <v>48</v>
      </c>
      <c r="DR262">
        <v>20</v>
      </c>
      <c r="DS262">
        <v>1</v>
      </c>
      <c r="DT262">
        <v>3</v>
      </c>
      <c r="DU262">
        <v>1</v>
      </c>
      <c r="DV262">
        <v>0</v>
      </c>
      <c r="DW262">
        <v>3</v>
      </c>
      <c r="DX262">
        <v>2</v>
      </c>
      <c r="DY262">
        <v>0</v>
      </c>
      <c r="DZ262">
        <v>0</v>
      </c>
      <c r="EA262">
        <v>0</v>
      </c>
      <c r="EB262">
        <v>1</v>
      </c>
      <c r="EC262">
        <v>3</v>
      </c>
      <c r="ED262">
        <v>0</v>
      </c>
      <c r="EE262">
        <v>14</v>
      </c>
      <c r="EF262">
        <v>48</v>
      </c>
      <c r="EG262">
        <v>47</v>
      </c>
      <c r="EH262">
        <v>35</v>
      </c>
      <c r="EI262">
        <v>3</v>
      </c>
      <c r="EJ262">
        <v>4</v>
      </c>
      <c r="EK262">
        <v>0</v>
      </c>
      <c r="EL262">
        <v>2</v>
      </c>
      <c r="EM262">
        <v>1</v>
      </c>
      <c r="EN262">
        <v>0</v>
      </c>
      <c r="EO262">
        <v>0</v>
      </c>
      <c r="EP262">
        <v>0</v>
      </c>
      <c r="EQ262">
        <v>1</v>
      </c>
      <c r="ER262">
        <v>0</v>
      </c>
      <c r="ES262">
        <v>0</v>
      </c>
      <c r="ET262">
        <v>1</v>
      </c>
      <c r="EU262">
        <v>47</v>
      </c>
      <c r="EV262">
        <v>4</v>
      </c>
      <c r="EW262">
        <v>2</v>
      </c>
      <c r="EX262">
        <v>0</v>
      </c>
      <c r="EY262">
        <v>1</v>
      </c>
      <c r="EZ262">
        <v>0</v>
      </c>
      <c r="FA262">
        <v>1</v>
      </c>
      <c r="FB262">
        <v>0</v>
      </c>
      <c r="FC262">
        <v>0</v>
      </c>
      <c r="FD262">
        <v>0</v>
      </c>
      <c r="FE262">
        <v>4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</row>
    <row r="263" spans="1:175">
      <c r="A263" t="s">
        <v>314</v>
      </c>
      <c r="B263" t="s">
        <v>293</v>
      </c>
      <c r="C263" t="str">
        <f>"240901"</f>
        <v>240901</v>
      </c>
      <c r="D263" t="s">
        <v>313</v>
      </c>
      <c r="E263">
        <v>11</v>
      </c>
      <c r="F263">
        <v>1416</v>
      </c>
      <c r="G263">
        <v>1090</v>
      </c>
      <c r="H263">
        <v>529</v>
      </c>
      <c r="I263">
        <v>561</v>
      </c>
      <c r="J263">
        <v>0</v>
      </c>
      <c r="K263">
        <v>3</v>
      </c>
      <c r="L263">
        <v>3</v>
      </c>
      <c r="M263">
        <v>3</v>
      </c>
      <c r="N263">
        <v>0</v>
      </c>
      <c r="O263">
        <v>0</v>
      </c>
      <c r="P263">
        <v>0</v>
      </c>
      <c r="Q263">
        <v>0</v>
      </c>
      <c r="R263">
        <v>3</v>
      </c>
      <c r="S263">
        <v>563</v>
      </c>
      <c r="T263">
        <v>3</v>
      </c>
      <c r="U263">
        <v>0</v>
      </c>
      <c r="V263">
        <v>563</v>
      </c>
      <c r="W263">
        <v>24</v>
      </c>
      <c r="X263">
        <v>14</v>
      </c>
      <c r="Y263">
        <v>8</v>
      </c>
      <c r="Z263">
        <v>0</v>
      </c>
      <c r="AA263">
        <v>539</v>
      </c>
      <c r="AB263">
        <v>167</v>
      </c>
      <c r="AC263">
        <v>50</v>
      </c>
      <c r="AD263">
        <v>9</v>
      </c>
      <c r="AE263">
        <v>48</v>
      </c>
      <c r="AF263">
        <v>6</v>
      </c>
      <c r="AG263">
        <v>1</v>
      </c>
      <c r="AH263">
        <v>1</v>
      </c>
      <c r="AI263">
        <v>6</v>
      </c>
      <c r="AJ263">
        <v>19</v>
      </c>
      <c r="AK263">
        <v>1</v>
      </c>
      <c r="AL263">
        <v>1</v>
      </c>
      <c r="AM263">
        <v>0</v>
      </c>
      <c r="AN263">
        <v>12</v>
      </c>
      <c r="AO263">
        <v>3</v>
      </c>
      <c r="AP263">
        <v>10</v>
      </c>
      <c r="AQ263">
        <v>167</v>
      </c>
      <c r="AR263">
        <v>119</v>
      </c>
      <c r="AS263">
        <v>34</v>
      </c>
      <c r="AT263">
        <v>15</v>
      </c>
      <c r="AU263">
        <v>4</v>
      </c>
      <c r="AV263">
        <v>2</v>
      </c>
      <c r="AW263">
        <v>9</v>
      </c>
      <c r="AX263">
        <v>9</v>
      </c>
      <c r="AY263">
        <v>0</v>
      </c>
      <c r="AZ263">
        <v>1</v>
      </c>
      <c r="BA263">
        <v>1</v>
      </c>
      <c r="BB263">
        <v>33</v>
      </c>
      <c r="BC263">
        <v>3</v>
      </c>
      <c r="BD263">
        <v>0</v>
      </c>
      <c r="BE263">
        <v>4</v>
      </c>
      <c r="BF263">
        <v>4</v>
      </c>
      <c r="BG263">
        <v>119</v>
      </c>
      <c r="BH263">
        <v>22</v>
      </c>
      <c r="BI263">
        <v>11</v>
      </c>
      <c r="BJ263">
        <v>3</v>
      </c>
      <c r="BK263">
        <v>0</v>
      </c>
      <c r="BL263">
        <v>0</v>
      </c>
      <c r="BM263">
        <v>1</v>
      </c>
      <c r="BN263">
        <v>1</v>
      </c>
      <c r="BO263">
        <v>1</v>
      </c>
      <c r="BP263">
        <v>1</v>
      </c>
      <c r="BQ263">
        <v>2</v>
      </c>
      <c r="BR263">
        <v>2</v>
      </c>
      <c r="BS263">
        <v>0</v>
      </c>
      <c r="BT263">
        <v>22</v>
      </c>
      <c r="BU263">
        <v>39</v>
      </c>
      <c r="BV263">
        <v>13</v>
      </c>
      <c r="BW263">
        <v>2</v>
      </c>
      <c r="BX263">
        <v>1</v>
      </c>
      <c r="BY263">
        <v>2</v>
      </c>
      <c r="BZ263">
        <v>15</v>
      </c>
      <c r="CA263">
        <v>0</v>
      </c>
      <c r="CB263">
        <v>2</v>
      </c>
      <c r="CC263">
        <v>0</v>
      </c>
      <c r="CD263">
        <v>1</v>
      </c>
      <c r="CE263">
        <v>1</v>
      </c>
      <c r="CF263">
        <v>0</v>
      </c>
      <c r="CG263">
        <v>1</v>
      </c>
      <c r="CH263">
        <v>0</v>
      </c>
      <c r="CI263">
        <v>1</v>
      </c>
      <c r="CJ263">
        <v>39</v>
      </c>
      <c r="CK263">
        <v>18</v>
      </c>
      <c r="CL263">
        <v>2</v>
      </c>
      <c r="CM263">
        <v>0</v>
      </c>
      <c r="CN263">
        <v>0</v>
      </c>
      <c r="CO263">
        <v>8</v>
      </c>
      <c r="CP263">
        <v>1</v>
      </c>
      <c r="CQ263">
        <v>0</v>
      </c>
      <c r="CR263">
        <v>0</v>
      </c>
      <c r="CS263">
        <v>3</v>
      </c>
      <c r="CT263">
        <v>0</v>
      </c>
      <c r="CU263">
        <v>0</v>
      </c>
      <c r="CV263">
        <v>0</v>
      </c>
      <c r="CW263">
        <v>0</v>
      </c>
      <c r="CX263">
        <v>2</v>
      </c>
      <c r="CY263">
        <v>2</v>
      </c>
      <c r="CZ263">
        <v>18</v>
      </c>
      <c r="DA263">
        <v>87</v>
      </c>
      <c r="DB263">
        <v>14</v>
      </c>
      <c r="DC263">
        <v>5</v>
      </c>
      <c r="DD263">
        <v>2</v>
      </c>
      <c r="DE263">
        <v>5</v>
      </c>
      <c r="DF263">
        <v>50</v>
      </c>
      <c r="DG263">
        <v>1</v>
      </c>
      <c r="DH263">
        <v>0</v>
      </c>
      <c r="DI263">
        <v>1</v>
      </c>
      <c r="DJ263">
        <v>0</v>
      </c>
      <c r="DK263">
        <v>8</v>
      </c>
      <c r="DL263">
        <v>0</v>
      </c>
      <c r="DM263">
        <v>0</v>
      </c>
      <c r="DN263">
        <v>0</v>
      </c>
      <c r="DO263">
        <v>1</v>
      </c>
      <c r="DP263">
        <v>87</v>
      </c>
      <c r="DQ263">
        <v>53</v>
      </c>
      <c r="DR263">
        <v>24</v>
      </c>
      <c r="DS263">
        <v>1</v>
      </c>
      <c r="DT263">
        <v>2</v>
      </c>
      <c r="DU263">
        <v>1</v>
      </c>
      <c r="DV263">
        <v>0</v>
      </c>
      <c r="DW263">
        <v>3</v>
      </c>
      <c r="DX263">
        <v>7</v>
      </c>
      <c r="DY263">
        <v>1</v>
      </c>
      <c r="DZ263">
        <v>0</v>
      </c>
      <c r="EA263">
        <v>2</v>
      </c>
      <c r="EB263">
        <v>1</v>
      </c>
      <c r="EC263">
        <v>0</v>
      </c>
      <c r="ED263">
        <v>0</v>
      </c>
      <c r="EE263">
        <v>11</v>
      </c>
      <c r="EF263">
        <v>53</v>
      </c>
      <c r="EG263">
        <v>30</v>
      </c>
      <c r="EH263">
        <v>17</v>
      </c>
      <c r="EI263">
        <v>0</v>
      </c>
      <c r="EJ263">
        <v>1</v>
      </c>
      <c r="EK263">
        <v>1</v>
      </c>
      <c r="EL263">
        <v>4</v>
      </c>
      <c r="EM263">
        <v>1</v>
      </c>
      <c r="EN263">
        <v>0</v>
      </c>
      <c r="EO263">
        <v>0</v>
      </c>
      <c r="EP263">
        <v>0</v>
      </c>
      <c r="EQ263">
        <v>0</v>
      </c>
      <c r="ER263">
        <v>1</v>
      </c>
      <c r="ES263">
        <v>3</v>
      </c>
      <c r="ET263">
        <v>2</v>
      </c>
      <c r="EU263">
        <v>30</v>
      </c>
      <c r="EV263">
        <v>4</v>
      </c>
      <c r="EW263">
        <v>1</v>
      </c>
      <c r="EX263">
        <v>0</v>
      </c>
      <c r="EY263">
        <v>0</v>
      </c>
      <c r="EZ263">
        <v>0</v>
      </c>
      <c r="FA263">
        <v>0</v>
      </c>
      <c r="FB263">
        <v>2</v>
      </c>
      <c r="FC263">
        <v>1</v>
      </c>
      <c r="FD263">
        <v>0</v>
      </c>
      <c r="FE263">
        <v>4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</row>
    <row r="264" spans="1:175">
      <c r="A264" t="s">
        <v>312</v>
      </c>
      <c r="B264" t="s">
        <v>293</v>
      </c>
      <c r="C264" t="str">
        <f>"240901"</f>
        <v>240901</v>
      </c>
      <c r="D264" t="s">
        <v>311</v>
      </c>
      <c r="E264">
        <v>12</v>
      </c>
      <c r="F264">
        <v>1757</v>
      </c>
      <c r="G264">
        <v>1360</v>
      </c>
      <c r="H264">
        <v>549</v>
      </c>
      <c r="I264">
        <v>811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811</v>
      </c>
      <c r="T264">
        <v>0</v>
      </c>
      <c r="U264">
        <v>0</v>
      </c>
      <c r="V264">
        <v>811</v>
      </c>
      <c r="W264">
        <v>11</v>
      </c>
      <c r="X264">
        <v>7</v>
      </c>
      <c r="Y264">
        <v>4</v>
      </c>
      <c r="Z264">
        <v>0</v>
      </c>
      <c r="AA264">
        <v>800</v>
      </c>
      <c r="AB264">
        <v>268</v>
      </c>
      <c r="AC264">
        <v>72</v>
      </c>
      <c r="AD264">
        <v>16</v>
      </c>
      <c r="AE264">
        <v>84</v>
      </c>
      <c r="AF264">
        <v>8</v>
      </c>
      <c r="AG264">
        <v>3</v>
      </c>
      <c r="AH264">
        <v>0</v>
      </c>
      <c r="AI264">
        <v>16</v>
      </c>
      <c r="AJ264">
        <v>23</v>
      </c>
      <c r="AK264">
        <v>5</v>
      </c>
      <c r="AL264">
        <v>2</v>
      </c>
      <c r="AM264">
        <v>2</v>
      </c>
      <c r="AN264">
        <v>14</v>
      </c>
      <c r="AO264">
        <v>6</v>
      </c>
      <c r="AP264">
        <v>17</v>
      </c>
      <c r="AQ264">
        <v>268</v>
      </c>
      <c r="AR264">
        <v>139</v>
      </c>
      <c r="AS264">
        <v>38</v>
      </c>
      <c r="AT264">
        <v>13</v>
      </c>
      <c r="AU264">
        <v>16</v>
      </c>
      <c r="AV264">
        <v>1</v>
      </c>
      <c r="AW264">
        <v>6</v>
      </c>
      <c r="AX264">
        <v>20</v>
      </c>
      <c r="AY264">
        <v>1</v>
      </c>
      <c r="AZ264">
        <v>9</v>
      </c>
      <c r="BA264">
        <v>0</v>
      </c>
      <c r="BB264">
        <v>27</v>
      </c>
      <c r="BC264">
        <v>1</v>
      </c>
      <c r="BD264">
        <v>0</v>
      </c>
      <c r="BE264">
        <v>5</v>
      </c>
      <c r="BF264">
        <v>2</v>
      </c>
      <c r="BG264">
        <v>139</v>
      </c>
      <c r="BH264">
        <v>36</v>
      </c>
      <c r="BI264">
        <v>17</v>
      </c>
      <c r="BJ264">
        <v>3</v>
      </c>
      <c r="BK264">
        <v>1</v>
      </c>
      <c r="BL264">
        <v>2</v>
      </c>
      <c r="BM264">
        <v>1</v>
      </c>
      <c r="BN264">
        <v>3</v>
      </c>
      <c r="BO264">
        <v>2</v>
      </c>
      <c r="BP264">
        <v>1</v>
      </c>
      <c r="BQ264">
        <v>4</v>
      </c>
      <c r="BR264">
        <v>1</v>
      </c>
      <c r="BS264">
        <v>1</v>
      </c>
      <c r="BT264">
        <v>36</v>
      </c>
      <c r="BU264">
        <v>52</v>
      </c>
      <c r="BV264">
        <v>25</v>
      </c>
      <c r="BW264">
        <v>5</v>
      </c>
      <c r="BX264">
        <v>3</v>
      </c>
      <c r="BY264">
        <v>1</v>
      </c>
      <c r="BZ264">
        <v>8</v>
      </c>
      <c r="CA264">
        <v>2</v>
      </c>
      <c r="CB264">
        <v>0</v>
      </c>
      <c r="CC264">
        <v>0</v>
      </c>
      <c r="CD264">
        <v>1</v>
      </c>
      <c r="CE264">
        <v>2</v>
      </c>
      <c r="CF264">
        <v>1</v>
      </c>
      <c r="CG264">
        <v>0</v>
      </c>
      <c r="CH264">
        <v>1</v>
      </c>
      <c r="CI264">
        <v>3</v>
      </c>
      <c r="CJ264">
        <v>52</v>
      </c>
      <c r="CK264">
        <v>23</v>
      </c>
      <c r="CL264">
        <v>4</v>
      </c>
      <c r="CM264">
        <v>1</v>
      </c>
      <c r="CN264">
        <v>0</v>
      </c>
      <c r="CO264">
        <v>11</v>
      </c>
      <c r="CP264">
        <v>0</v>
      </c>
      <c r="CQ264">
        <v>0</v>
      </c>
      <c r="CR264">
        <v>1</v>
      </c>
      <c r="CS264">
        <v>3</v>
      </c>
      <c r="CT264">
        <v>0</v>
      </c>
      <c r="CU264">
        <v>1</v>
      </c>
      <c r="CV264">
        <v>0</v>
      </c>
      <c r="CW264">
        <v>0</v>
      </c>
      <c r="CX264">
        <v>1</v>
      </c>
      <c r="CY264">
        <v>1</v>
      </c>
      <c r="CZ264">
        <v>23</v>
      </c>
      <c r="DA264">
        <v>112</v>
      </c>
      <c r="DB264">
        <v>19</v>
      </c>
      <c r="DC264">
        <v>2</v>
      </c>
      <c r="DD264">
        <v>1</v>
      </c>
      <c r="DE264">
        <v>6</v>
      </c>
      <c r="DF264">
        <v>71</v>
      </c>
      <c r="DG264">
        <v>1</v>
      </c>
      <c r="DH264">
        <v>2</v>
      </c>
      <c r="DI264">
        <v>0</v>
      </c>
      <c r="DJ264">
        <v>1</v>
      </c>
      <c r="DK264">
        <v>4</v>
      </c>
      <c r="DL264">
        <v>1</v>
      </c>
      <c r="DM264">
        <v>1</v>
      </c>
      <c r="DN264">
        <v>0</v>
      </c>
      <c r="DO264">
        <v>3</v>
      </c>
      <c r="DP264">
        <v>112</v>
      </c>
      <c r="DQ264">
        <v>110</v>
      </c>
      <c r="DR264">
        <v>61</v>
      </c>
      <c r="DS264">
        <v>2</v>
      </c>
      <c r="DT264">
        <v>8</v>
      </c>
      <c r="DU264">
        <v>1</v>
      </c>
      <c r="DV264">
        <v>0</v>
      </c>
      <c r="DW264">
        <v>6</v>
      </c>
      <c r="DX264">
        <v>9</v>
      </c>
      <c r="DY264">
        <v>0</v>
      </c>
      <c r="DZ264">
        <v>3</v>
      </c>
      <c r="EA264">
        <v>2</v>
      </c>
      <c r="EB264">
        <v>2</v>
      </c>
      <c r="EC264">
        <v>3</v>
      </c>
      <c r="ED264">
        <v>1</v>
      </c>
      <c r="EE264">
        <v>12</v>
      </c>
      <c r="EF264">
        <v>110</v>
      </c>
      <c r="EG264">
        <v>49</v>
      </c>
      <c r="EH264">
        <v>32</v>
      </c>
      <c r="EI264">
        <v>2</v>
      </c>
      <c r="EJ264">
        <v>4</v>
      </c>
      <c r="EK264">
        <v>1</v>
      </c>
      <c r="EL264">
        <v>2</v>
      </c>
      <c r="EM264">
        <v>0</v>
      </c>
      <c r="EN264">
        <v>1</v>
      </c>
      <c r="EO264">
        <v>1</v>
      </c>
      <c r="EP264">
        <v>1</v>
      </c>
      <c r="EQ264">
        <v>1</v>
      </c>
      <c r="ER264">
        <v>0</v>
      </c>
      <c r="ES264">
        <v>1</v>
      </c>
      <c r="ET264">
        <v>3</v>
      </c>
      <c r="EU264">
        <v>49</v>
      </c>
      <c r="EV264">
        <v>8</v>
      </c>
      <c r="EW264">
        <v>8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8</v>
      </c>
      <c r="FF264">
        <v>3</v>
      </c>
      <c r="FG264">
        <v>1</v>
      </c>
      <c r="FH264">
        <v>0</v>
      </c>
      <c r="FI264">
        <v>0</v>
      </c>
      <c r="FJ264">
        <v>0</v>
      </c>
      <c r="FK264">
        <v>1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1</v>
      </c>
      <c r="FR264">
        <v>0</v>
      </c>
      <c r="FS264">
        <v>3</v>
      </c>
    </row>
    <row r="265" spans="1:175">
      <c r="A265" t="s">
        <v>310</v>
      </c>
      <c r="B265" t="s">
        <v>293</v>
      </c>
      <c r="C265" t="str">
        <f>"240901"</f>
        <v>240901</v>
      </c>
      <c r="D265" t="s">
        <v>309</v>
      </c>
      <c r="E265">
        <v>13</v>
      </c>
      <c r="F265">
        <v>1619</v>
      </c>
      <c r="G265">
        <v>1239</v>
      </c>
      <c r="H265">
        <v>620</v>
      </c>
      <c r="I265">
        <v>619</v>
      </c>
      <c r="J265">
        <v>2</v>
      </c>
      <c r="K265">
        <v>2</v>
      </c>
      <c r="L265">
        <v>4</v>
      </c>
      <c r="M265">
        <v>4</v>
      </c>
      <c r="N265">
        <v>0</v>
      </c>
      <c r="O265">
        <v>0</v>
      </c>
      <c r="P265">
        <v>0</v>
      </c>
      <c r="Q265">
        <v>0</v>
      </c>
      <c r="R265">
        <v>4</v>
      </c>
      <c r="S265">
        <v>623</v>
      </c>
      <c r="T265">
        <v>4</v>
      </c>
      <c r="U265">
        <v>0</v>
      </c>
      <c r="V265">
        <v>623</v>
      </c>
      <c r="W265">
        <v>20</v>
      </c>
      <c r="X265">
        <v>14</v>
      </c>
      <c r="Y265">
        <v>6</v>
      </c>
      <c r="Z265">
        <v>0</v>
      </c>
      <c r="AA265">
        <v>603</v>
      </c>
      <c r="AB265">
        <v>200</v>
      </c>
      <c r="AC265">
        <v>47</v>
      </c>
      <c r="AD265">
        <v>17</v>
      </c>
      <c r="AE265">
        <v>65</v>
      </c>
      <c r="AF265">
        <v>5</v>
      </c>
      <c r="AG265">
        <v>3</v>
      </c>
      <c r="AH265">
        <v>4</v>
      </c>
      <c r="AI265">
        <v>10</v>
      </c>
      <c r="AJ265">
        <v>20</v>
      </c>
      <c r="AK265">
        <v>4</v>
      </c>
      <c r="AL265">
        <v>1</v>
      </c>
      <c r="AM265">
        <v>2</v>
      </c>
      <c r="AN265">
        <v>13</v>
      </c>
      <c r="AO265">
        <v>1</v>
      </c>
      <c r="AP265">
        <v>8</v>
      </c>
      <c r="AQ265">
        <v>200</v>
      </c>
      <c r="AR265">
        <v>108</v>
      </c>
      <c r="AS265">
        <v>27</v>
      </c>
      <c r="AT265">
        <v>22</v>
      </c>
      <c r="AU265">
        <v>8</v>
      </c>
      <c r="AV265">
        <v>4</v>
      </c>
      <c r="AW265">
        <v>0</v>
      </c>
      <c r="AX265">
        <v>17</v>
      </c>
      <c r="AY265">
        <v>0</v>
      </c>
      <c r="AZ265">
        <v>1</v>
      </c>
      <c r="BA265">
        <v>0</v>
      </c>
      <c r="BB265">
        <v>22</v>
      </c>
      <c r="BC265">
        <v>1</v>
      </c>
      <c r="BD265">
        <v>1</v>
      </c>
      <c r="BE265">
        <v>3</v>
      </c>
      <c r="BF265">
        <v>2</v>
      </c>
      <c r="BG265">
        <v>108</v>
      </c>
      <c r="BH265">
        <v>34</v>
      </c>
      <c r="BI265">
        <v>11</v>
      </c>
      <c r="BJ265">
        <v>10</v>
      </c>
      <c r="BK265">
        <v>1</v>
      </c>
      <c r="BL265">
        <v>2</v>
      </c>
      <c r="BM265">
        <v>0</v>
      </c>
      <c r="BN265">
        <v>1</v>
      </c>
      <c r="BO265">
        <v>0</v>
      </c>
      <c r="BP265">
        <v>1</v>
      </c>
      <c r="BQ265">
        <v>5</v>
      </c>
      <c r="BR265">
        <v>1</v>
      </c>
      <c r="BS265">
        <v>2</v>
      </c>
      <c r="BT265">
        <v>34</v>
      </c>
      <c r="BU265">
        <v>46</v>
      </c>
      <c r="BV265">
        <v>15</v>
      </c>
      <c r="BW265">
        <v>4</v>
      </c>
      <c r="BX265">
        <v>3</v>
      </c>
      <c r="BY265">
        <v>3</v>
      </c>
      <c r="BZ265">
        <v>12</v>
      </c>
      <c r="CA265">
        <v>1</v>
      </c>
      <c r="CB265">
        <v>1</v>
      </c>
      <c r="CC265">
        <v>0</v>
      </c>
      <c r="CD265">
        <v>1</v>
      </c>
      <c r="CE265">
        <v>0</v>
      </c>
      <c r="CF265">
        <v>3</v>
      </c>
      <c r="CG265">
        <v>0</v>
      </c>
      <c r="CH265">
        <v>1</v>
      </c>
      <c r="CI265">
        <v>2</v>
      </c>
      <c r="CJ265">
        <v>46</v>
      </c>
      <c r="CK265">
        <v>15</v>
      </c>
      <c r="CL265">
        <v>4</v>
      </c>
      <c r="CM265">
        <v>0</v>
      </c>
      <c r="CN265">
        <v>0</v>
      </c>
      <c r="CO265">
        <v>3</v>
      </c>
      <c r="CP265">
        <v>2</v>
      </c>
      <c r="CQ265">
        <v>0</v>
      </c>
      <c r="CR265">
        <v>1</v>
      </c>
      <c r="CS265">
        <v>4</v>
      </c>
      <c r="CT265">
        <v>0</v>
      </c>
      <c r="CU265">
        <v>1</v>
      </c>
      <c r="CV265">
        <v>0</v>
      </c>
      <c r="CW265">
        <v>0</v>
      </c>
      <c r="CX265">
        <v>0</v>
      </c>
      <c r="CY265">
        <v>0</v>
      </c>
      <c r="CZ265">
        <v>15</v>
      </c>
      <c r="DA265">
        <v>101</v>
      </c>
      <c r="DB265">
        <v>12</v>
      </c>
      <c r="DC265">
        <v>6</v>
      </c>
      <c r="DD265">
        <v>1</v>
      </c>
      <c r="DE265">
        <v>2</v>
      </c>
      <c r="DF265">
        <v>60</v>
      </c>
      <c r="DG265">
        <v>1</v>
      </c>
      <c r="DH265">
        <v>3</v>
      </c>
      <c r="DI265">
        <v>1</v>
      </c>
      <c r="DJ265">
        <v>1</v>
      </c>
      <c r="DK265">
        <v>7</v>
      </c>
      <c r="DL265">
        <v>1</v>
      </c>
      <c r="DM265">
        <v>1</v>
      </c>
      <c r="DN265">
        <v>0</v>
      </c>
      <c r="DO265">
        <v>5</v>
      </c>
      <c r="DP265">
        <v>101</v>
      </c>
      <c r="DQ265">
        <v>47</v>
      </c>
      <c r="DR265">
        <v>25</v>
      </c>
      <c r="DS265">
        <v>1</v>
      </c>
      <c r="DT265">
        <v>3</v>
      </c>
      <c r="DU265">
        <v>1</v>
      </c>
      <c r="DV265">
        <v>0</v>
      </c>
      <c r="DW265">
        <v>5</v>
      </c>
      <c r="DX265">
        <v>3</v>
      </c>
      <c r="DY265">
        <v>0</v>
      </c>
      <c r="DZ265">
        <v>1</v>
      </c>
      <c r="EA265">
        <v>1</v>
      </c>
      <c r="EB265">
        <v>0</v>
      </c>
      <c r="EC265">
        <v>2</v>
      </c>
      <c r="ED265">
        <v>0</v>
      </c>
      <c r="EE265">
        <v>5</v>
      </c>
      <c r="EF265">
        <v>47</v>
      </c>
      <c r="EG265">
        <v>42</v>
      </c>
      <c r="EH265">
        <v>25</v>
      </c>
      <c r="EI265">
        <v>7</v>
      </c>
      <c r="EJ265">
        <v>1</v>
      </c>
      <c r="EK265">
        <v>0</v>
      </c>
      <c r="EL265">
        <v>4</v>
      </c>
      <c r="EM265">
        <v>3</v>
      </c>
      <c r="EN265">
        <v>0</v>
      </c>
      <c r="EO265">
        <v>1</v>
      </c>
      <c r="EP265">
        <v>0</v>
      </c>
      <c r="EQ265">
        <v>0</v>
      </c>
      <c r="ER265">
        <v>0</v>
      </c>
      <c r="ES265">
        <v>0</v>
      </c>
      <c r="ET265">
        <v>1</v>
      </c>
      <c r="EU265">
        <v>42</v>
      </c>
      <c r="EV265">
        <v>8</v>
      </c>
      <c r="EW265">
        <v>6</v>
      </c>
      <c r="EX265">
        <v>1</v>
      </c>
      <c r="EY265">
        <v>0</v>
      </c>
      <c r="EZ265">
        <v>0</v>
      </c>
      <c r="FA265">
        <v>0</v>
      </c>
      <c r="FB265">
        <v>1</v>
      </c>
      <c r="FC265">
        <v>0</v>
      </c>
      <c r="FD265">
        <v>0</v>
      </c>
      <c r="FE265">
        <v>8</v>
      </c>
      <c r="FF265">
        <v>2</v>
      </c>
      <c r="FG265">
        <v>1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1</v>
      </c>
      <c r="FP265">
        <v>0</v>
      </c>
      <c r="FQ265">
        <v>0</v>
      </c>
      <c r="FR265">
        <v>0</v>
      </c>
      <c r="FS265">
        <v>2</v>
      </c>
    </row>
    <row r="266" spans="1:175">
      <c r="A266" t="s">
        <v>308</v>
      </c>
      <c r="B266" t="s">
        <v>293</v>
      </c>
      <c r="C266" t="str">
        <f>"240901"</f>
        <v>240901</v>
      </c>
      <c r="D266" t="s">
        <v>307</v>
      </c>
      <c r="E266">
        <v>14</v>
      </c>
      <c r="F266">
        <v>1237</v>
      </c>
      <c r="G266">
        <v>950</v>
      </c>
      <c r="H266">
        <v>378</v>
      </c>
      <c r="I266">
        <v>572</v>
      </c>
      <c r="J266">
        <v>0</v>
      </c>
      <c r="K266">
        <v>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572</v>
      </c>
      <c r="T266">
        <v>0</v>
      </c>
      <c r="U266">
        <v>0</v>
      </c>
      <c r="V266">
        <v>572</v>
      </c>
      <c r="W266">
        <v>10</v>
      </c>
      <c r="X266">
        <v>6</v>
      </c>
      <c r="Y266">
        <v>4</v>
      </c>
      <c r="Z266">
        <v>0</v>
      </c>
      <c r="AA266">
        <v>562</v>
      </c>
      <c r="AB266">
        <v>164</v>
      </c>
      <c r="AC266">
        <v>44</v>
      </c>
      <c r="AD266">
        <v>10</v>
      </c>
      <c r="AE266">
        <v>65</v>
      </c>
      <c r="AF266">
        <v>1</v>
      </c>
      <c r="AG266">
        <v>3</v>
      </c>
      <c r="AH266">
        <v>2</v>
      </c>
      <c r="AI266">
        <v>6</v>
      </c>
      <c r="AJ266">
        <v>17</v>
      </c>
      <c r="AK266">
        <v>4</v>
      </c>
      <c r="AL266">
        <v>0</v>
      </c>
      <c r="AM266">
        <v>0</v>
      </c>
      <c r="AN266">
        <v>4</v>
      </c>
      <c r="AO266">
        <v>3</v>
      </c>
      <c r="AP266">
        <v>5</v>
      </c>
      <c r="AQ266">
        <v>164</v>
      </c>
      <c r="AR266">
        <v>139</v>
      </c>
      <c r="AS266">
        <v>52</v>
      </c>
      <c r="AT266">
        <v>17</v>
      </c>
      <c r="AU266">
        <v>17</v>
      </c>
      <c r="AV266">
        <v>1</v>
      </c>
      <c r="AW266">
        <v>5</v>
      </c>
      <c r="AX266">
        <v>16</v>
      </c>
      <c r="AY266">
        <v>0</v>
      </c>
      <c r="AZ266">
        <v>2</v>
      </c>
      <c r="BA266">
        <v>0</v>
      </c>
      <c r="BB266">
        <v>24</v>
      </c>
      <c r="BC266">
        <v>0</v>
      </c>
      <c r="BD266">
        <v>0</v>
      </c>
      <c r="BE266">
        <v>4</v>
      </c>
      <c r="BF266">
        <v>1</v>
      </c>
      <c r="BG266">
        <v>139</v>
      </c>
      <c r="BH266">
        <v>20</v>
      </c>
      <c r="BI266">
        <v>6</v>
      </c>
      <c r="BJ266">
        <v>6</v>
      </c>
      <c r="BK266">
        <v>0</v>
      </c>
      <c r="BL266">
        <v>1</v>
      </c>
      <c r="BM266">
        <v>1</v>
      </c>
      <c r="BN266">
        <v>1</v>
      </c>
      <c r="BO266">
        <v>0</v>
      </c>
      <c r="BP266">
        <v>2</v>
      </c>
      <c r="BQ266">
        <v>1</v>
      </c>
      <c r="BR266">
        <v>0</v>
      </c>
      <c r="BS266">
        <v>2</v>
      </c>
      <c r="BT266">
        <v>20</v>
      </c>
      <c r="BU266">
        <v>28</v>
      </c>
      <c r="BV266">
        <v>8</v>
      </c>
      <c r="BW266">
        <v>3</v>
      </c>
      <c r="BX266">
        <v>2</v>
      </c>
      <c r="BY266">
        <v>0</v>
      </c>
      <c r="BZ266">
        <v>6</v>
      </c>
      <c r="CA266">
        <v>1</v>
      </c>
      <c r="CB266">
        <v>2</v>
      </c>
      <c r="CC266">
        <v>0</v>
      </c>
      <c r="CD266">
        <v>3</v>
      </c>
      <c r="CE266">
        <v>0</v>
      </c>
      <c r="CF266">
        <v>2</v>
      </c>
      <c r="CG266">
        <v>0</v>
      </c>
      <c r="CH266">
        <v>0</v>
      </c>
      <c r="CI266">
        <v>1</v>
      </c>
      <c r="CJ266">
        <v>28</v>
      </c>
      <c r="CK266">
        <v>16</v>
      </c>
      <c r="CL266">
        <v>6</v>
      </c>
      <c r="CM266">
        <v>0</v>
      </c>
      <c r="CN266">
        <v>0</v>
      </c>
      <c r="CO266">
        <v>4</v>
      </c>
      <c r="CP266">
        <v>0</v>
      </c>
      <c r="CQ266">
        <v>0</v>
      </c>
      <c r="CR266">
        <v>0</v>
      </c>
      <c r="CS266">
        <v>4</v>
      </c>
      <c r="CT266">
        <v>0</v>
      </c>
      <c r="CU266">
        <v>0</v>
      </c>
      <c r="CV266">
        <v>1</v>
      </c>
      <c r="CW266">
        <v>0</v>
      </c>
      <c r="CX266">
        <v>1</v>
      </c>
      <c r="CY266">
        <v>0</v>
      </c>
      <c r="CZ266">
        <v>16</v>
      </c>
      <c r="DA266">
        <v>117</v>
      </c>
      <c r="DB266">
        <v>9</v>
      </c>
      <c r="DC266">
        <v>3</v>
      </c>
      <c r="DD266">
        <v>0</v>
      </c>
      <c r="DE266">
        <v>1</v>
      </c>
      <c r="DF266">
        <v>91</v>
      </c>
      <c r="DG266">
        <v>0</v>
      </c>
      <c r="DH266">
        <v>1</v>
      </c>
      <c r="DI266">
        <v>0</v>
      </c>
      <c r="DJ266">
        <v>1</v>
      </c>
      <c r="DK266">
        <v>8</v>
      </c>
      <c r="DL266">
        <v>0</v>
      </c>
      <c r="DM266">
        <v>1</v>
      </c>
      <c r="DN266">
        <v>0</v>
      </c>
      <c r="DO266">
        <v>2</v>
      </c>
      <c r="DP266">
        <v>117</v>
      </c>
      <c r="DQ266">
        <v>42</v>
      </c>
      <c r="DR266">
        <v>19</v>
      </c>
      <c r="DS266">
        <v>2</v>
      </c>
      <c r="DT266">
        <v>3</v>
      </c>
      <c r="DU266">
        <v>3</v>
      </c>
      <c r="DV266">
        <v>1</v>
      </c>
      <c r="DW266">
        <v>3</v>
      </c>
      <c r="DX266">
        <v>2</v>
      </c>
      <c r="DY266">
        <v>0</v>
      </c>
      <c r="DZ266">
        <v>1</v>
      </c>
      <c r="EA266">
        <v>0</v>
      </c>
      <c r="EB266">
        <v>1</v>
      </c>
      <c r="EC266">
        <v>1</v>
      </c>
      <c r="ED266">
        <v>0</v>
      </c>
      <c r="EE266">
        <v>6</v>
      </c>
      <c r="EF266">
        <v>42</v>
      </c>
      <c r="EG266">
        <v>33</v>
      </c>
      <c r="EH266">
        <v>24</v>
      </c>
      <c r="EI266">
        <v>2</v>
      </c>
      <c r="EJ266">
        <v>2</v>
      </c>
      <c r="EK266">
        <v>1</v>
      </c>
      <c r="EL266">
        <v>1</v>
      </c>
      <c r="EM266">
        <v>0</v>
      </c>
      <c r="EN266">
        <v>0</v>
      </c>
      <c r="EO266">
        <v>0</v>
      </c>
      <c r="EP266">
        <v>2</v>
      </c>
      <c r="EQ266">
        <v>0</v>
      </c>
      <c r="ER266">
        <v>0</v>
      </c>
      <c r="ES266">
        <v>0</v>
      </c>
      <c r="ET266">
        <v>1</v>
      </c>
      <c r="EU266">
        <v>33</v>
      </c>
      <c r="EV266">
        <v>1</v>
      </c>
      <c r="EW266">
        <v>0</v>
      </c>
      <c r="EX266">
        <v>0</v>
      </c>
      <c r="EY266">
        <v>0</v>
      </c>
      <c r="EZ266">
        <v>1</v>
      </c>
      <c r="FA266">
        <v>0</v>
      </c>
      <c r="FB266">
        <v>0</v>
      </c>
      <c r="FC266">
        <v>0</v>
      </c>
      <c r="FD266">
        <v>0</v>
      </c>
      <c r="FE266">
        <v>1</v>
      </c>
      <c r="FF266">
        <v>2</v>
      </c>
      <c r="FG266">
        <v>1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1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2</v>
      </c>
    </row>
    <row r="267" spans="1:175">
      <c r="A267" t="s">
        <v>306</v>
      </c>
      <c r="B267" t="s">
        <v>293</v>
      </c>
      <c r="C267" t="str">
        <f>"240901"</f>
        <v>240901</v>
      </c>
      <c r="D267" t="s">
        <v>305</v>
      </c>
      <c r="E267">
        <v>15</v>
      </c>
      <c r="F267">
        <v>788</v>
      </c>
      <c r="G267">
        <v>600</v>
      </c>
      <c r="H267">
        <v>192</v>
      </c>
      <c r="I267">
        <v>408</v>
      </c>
      <c r="J267">
        <v>0</v>
      </c>
      <c r="K267">
        <v>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408</v>
      </c>
      <c r="T267">
        <v>0</v>
      </c>
      <c r="U267">
        <v>0</v>
      </c>
      <c r="V267">
        <v>408</v>
      </c>
      <c r="W267">
        <v>13</v>
      </c>
      <c r="X267">
        <v>9</v>
      </c>
      <c r="Y267">
        <v>4</v>
      </c>
      <c r="Z267">
        <v>0</v>
      </c>
      <c r="AA267">
        <v>395</v>
      </c>
      <c r="AB267">
        <v>143</v>
      </c>
      <c r="AC267">
        <v>33</v>
      </c>
      <c r="AD267">
        <v>7</v>
      </c>
      <c r="AE267">
        <v>46</v>
      </c>
      <c r="AF267">
        <v>6</v>
      </c>
      <c r="AG267">
        <v>1</v>
      </c>
      <c r="AH267">
        <v>3</v>
      </c>
      <c r="AI267">
        <v>8</v>
      </c>
      <c r="AJ267">
        <v>24</v>
      </c>
      <c r="AK267">
        <v>1</v>
      </c>
      <c r="AL267">
        <v>1</v>
      </c>
      <c r="AM267">
        <v>0</v>
      </c>
      <c r="AN267">
        <v>4</v>
      </c>
      <c r="AO267">
        <v>2</v>
      </c>
      <c r="AP267">
        <v>7</v>
      </c>
      <c r="AQ267">
        <v>143</v>
      </c>
      <c r="AR267">
        <v>84</v>
      </c>
      <c r="AS267">
        <v>37</v>
      </c>
      <c r="AT267">
        <v>9</v>
      </c>
      <c r="AU267">
        <v>11</v>
      </c>
      <c r="AV267">
        <v>3</v>
      </c>
      <c r="AW267">
        <v>1</v>
      </c>
      <c r="AX267">
        <v>6</v>
      </c>
      <c r="AY267">
        <v>0</v>
      </c>
      <c r="AZ267">
        <v>0</v>
      </c>
      <c r="BA267">
        <v>0</v>
      </c>
      <c r="BB267">
        <v>16</v>
      </c>
      <c r="BC267">
        <v>0</v>
      </c>
      <c r="BD267">
        <v>0</v>
      </c>
      <c r="BE267">
        <v>0</v>
      </c>
      <c r="BF267">
        <v>1</v>
      </c>
      <c r="BG267">
        <v>84</v>
      </c>
      <c r="BH267">
        <v>9</v>
      </c>
      <c r="BI267">
        <v>4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1</v>
      </c>
      <c r="BP267">
        <v>1</v>
      </c>
      <c r="BQ267">
        <v>2</v>
      </c>
      <c r="BR267">
        <v>0</v>
      </c>
      <c r="BS267">
        <v>1</v>
      </c>
      <c r="BT267">
        <v>9</v>
      </c>
      <c r="BU267">
        <v>24</v>
      </c>
      <c r="BV267">
        <v>10</v>
      </c>
      <c r="BW267">
        <v>3</v>
      </c>
      <c r="BX267">
        <v>0</v>
      </c>
      <c r="BY267">
        <v>0</v>
      </c>
      <c r="BZ267">
        <v>5</v>
      </c>
      <c r="CA267">
        <v>1</v>
      </c>
      <c r="CB267">
        <v>0</v>
      </c>
      <c r="CC267">
        <v>0</v>
      </c>
      <c r="CD267">
        <v>1</v>
      </c>
      <c r="CE267">
        <v>0</v>
      </c>
      <c r="CF267">
        <v>1</v>
      </c>
      <c r="CG267">
        <v>1</v>
      </c>
      <c r="CH267">
        <v>1</v>
      </c>
      <c r="CI267">
        <v>1</v>
      </c>
      <c r="CJ267">
        <v>24</v>
      </c>
      <c r="CK267">
        <v>9</v>
      </c>
      <c r="CL267">
        <v>1</v>
      </c>
      <c r="CM267">
        <v>1</v>
      </c>
      <c r="CN267">
        <v>0</v>
      </c>
      <c r="CO267">
        <v>2</v>
      </c>
      <c r="CP267">
        <v>1</v>
      </c>
      <c r="CQ267">
        <v>0</v>
      </c>
      <c r="CR267">
        <v>0</v>
      </c>
      <c r="CS267">
        <v>3</v>
      </c>
      <c r="CT267">
        <v>0</v>
      </c>
      <c r="CU267">
        <v>0</v>
      </c>
      <c r="CV267">
        <v>0</v>
      </c>
      <c r="CW267">
        <v>0</v>
      </c>
      <c r="CX267">
        <v>1</v>
      </c>
      <c r="CY267">
        <v>0</v>
      </c>
      <c r="CZ267">
        <v>9</v>
      </c>
      <c r="DA267">
        <v>52</v>
      </c>
      <c r="DB267">
        <v>6</v>
      </c>
      <c r="DC267">
        <v>1</v>
      </c>
      <c r="DD267">
        <v>2</v>
      </c>
      <c r="DE267">
        <v>1</v>
      </c>
      <c r="DF267">
        <v>30</v>
      </c>
      <c r="DG267">
        <v>1</v>
      </c>
      <c r="DH267">
        <v>0</v>
      </c>
      <c r="DI267">
        <v>1</v>
      </c>
      <c r="DJ267">
        <v>0</v>
      </c>
      <c r="DK267">
        <v>8</v>
      </c>
      <c r="DL267">
        <v>0</v>
      </c>
      <c r="DM267">
        <v>0</v>
      </c>
      <c r="DN267">
        <v>0</v>
      </c>
      <c r="DO267">
        <v>2</v>
      </c>
      <c r="DP267">
        <v>52</v>
      </c>
      <c r="DQ267">
        <v>39</v>
      </c>
      <c r="DR267">
        <v>14</v>
      </c>
      <c r="DS267">
        <v>3</v>
      </c>
      <c r="DT267">
        <v>3</v>
      </c>
      <c r="DU267">
        <v>1</v>
      </c>
      <c r="DV267">
        <v>0</v>
      </c>
      <c r="DW267">
        <v>2</v>
      </c>
      <c r="DX267">
        <v>2</v>
      </c>
      <c r="DY267">
        <v>2</v>
      </c>
      <c r="DZ267">
        <v>2</v>
      </c>
      <c r="EA267">
        <v>0</v>
      </c>
      <c r="EB267">
        <v>2</v>
      </c>
      <c r="EC267">
        <v>4</v>
      </c>
      <c r="ED267">
        <v>0</v>
      </c>
      <c r="EE267">
        <v>4</v>
      </c>
      <c r="EF267">
        <v>39</v>
      </c>
      <c r="EG267">
        <v>30</v>
      </c>
      <c r="EH267">
        <v>20</v>
      </c>
      <c r="EI267">
        <v>2</v>
      </c>
      <c r="EJ267">
        <v>0</v>
      </c>
      <c r="EK267">
        <v>1</v>
      </c>
      <c r="EL267">
        <v>1</v>
      </c>
      <c r="EM267">
        <v>4</v>
      </c>
      <c r="EN267">
        <v>0</v>
      </c>
      <c r="EO267">
        <v>1</v>
      </c>
      <c r="EP267">
        <v>0</v>
      </c>
      <c r="EQ267">
        <v>0</v>
      </c>
      <c r="ER267">
        <v>0</v>
      </c>
      <c r="ES267">
        <v>0</v>
      </c>
      <c r="ET267">
        <v>1</v>
      </c>
      <c r="EU267">
        <v>30</v>
      </c>
      <c r="EV267">
        <v>5</v>
      </c>
      <c r="EW267">
        <v>5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5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</row>
    <row r="268" spans="1:175">
      <c r="A268" t="s">
        <v>304</v>
      </c>
      <c r="B268" t="s">
        <v>293</v>
      </c>
      <c r="C268" t="str">
        <f>"240901"</f>
        <v>240901</v>
      </c>
      <c r="D268" t="s">
        <v>302</v>
      </c>
      <c r="E268">
        <v>16</v>
      </c>
      <c r="F268">
        <v>976</v>
      </c>
      <c r="G268">
        <v>740</v>
      </c>
      <c r="H268">
        <v>218</v>
      </c>
      <c r="I268">
        <v>522</v>
      </c>
      <c r="J268">
        <v>1</v>
      </c>
      <c r="K268">
        <v>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522</v>
      </c>
      <c r="T268">
        <v>0</v>
      </c>
      <c r="U268">
        <v>0</v>
      </c>
      <c r="V268">
        <v>522</v>
      </c>
      <c r="W268">
        <v>9</v>
      </c>
      <c r="X268">
        <v>8</v>
      </c>
      <c r="Y268">
        <v>1</v>
      </c>
      <c r="Z268">
        <v>0</v>
      </c>
      <c r="AA268">
        <v>513</v>
      </c>
      <c r="AB268">
        <v>163</v>
      </c>
      <c r="AC268">
        <v>54</v>
      </c>
      <c r="AD268">
        <v>3</v>
      </c>
      <c r="AE268">
        <v>57</v>
      </c>
      <c r="AF268">
        <v>1</v>
      </c>
      <c r="AG268">
        <v>2</v>
      </c>
      <c r="AH268">
        <v>2</v>
      </c>
      <c r="AI268">
        <v>14</v>
      </c>
      <c r="AJ268">
        <v>8</v>
      </c>
      <c r="AK268">
        <v>1</v>
      </c>
      <c r="AL268">
        <v>1</v>
      </c>
      <c r="AM268">
        <v>2</v>
      </c>
      <c r="AN268">
        <v>11</v>
      </c>
      <c r="AO268">
        <v>2</v>
      </c>
      <c r="AP268">
        <v>5</v>
      </c>
      <c r="AQ268">
        <v>163</v>
      </c>
      <c r="AR268">
        <v>104</v>
      </c>
      <c r="AS268">
        <v>28</v>
      </c>
      <c r="AT268">
        <v>18</v>
      </c>
      <c r="AU268">
        <v>8</v>
      </c>
      <c r="AV268">
        <v>5</v>
      </c>
      <c r="AW268">
        <v>3</v>
      </c>
      <c r="AX268">
        <v>11</v>
      </c>
      <c r="AY268">
        <v>0</v>
      </c>
      <c r="AZ268">
        <v>1</v>
      </c>
      <c r="BA268">
        <v>0</v>
      </c>
      <c r="BB268">
        <v>26</v>
      </c>
      <c r="BC268">
        <v>2</v>
      </c>
      <c r="BD268">
        <v>0</v>
      </c>
      <c r="BE268">
        <v>1</v>
      </c>
      <c r="BF268">
        <v>1</v>
      </c>
      <c r="BG268">
        <v>104</v>
      </c>
      <c r="BH268">
        <v>28</v>
      </c>
      <c r="BI268">
        <v>10</v>
      </c>
      <c r="BJ268">
        <v>4</v>
      </c>
      <c r="BK268">
        <v>0</v>
      </c>
      <c r="BL268">
        <v>0</v>
      </c>
      <c r="BM268">
        <v>2</v>
      </c>
      <c r="BN268">
        <v>3</v>
      </c>
      <c r="BO268">
        <v>2</v>
      </c>
      <c r="BP268">
        <v>4</v>
      </c>
      <c r="BQ268">
        <v>1</v>
      </c>
      <c r="BR268">
        <v>1</v>
      </c>
      <c r="BS268">
        <v>1</v>
      </c>
      <c r="BT268">
        <v>28</v>
      </c>
      <c r="BU268">
        <v>19</v>
      </c>
      <c r="BV268">
        <v>11</v>
      </c>
      <c r="BW268">
        <v>0</v>
      </c>
      <c r="BX268">
        <v>0</v>
      </c>
      <c r="BY268">
        <v>1</v>
      </c>
      <c r="BZ268">
        <v>7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19</v>
      </c>
      <c r="CK268">
        <v>16</v>
      </c>
      <c r="CL268">
        <v>1</v>
      </c>
      <c r="CM268">
        <v>2</v>
      </c>
      <c r="CN268">
        <v>1</v>
      </c>
      <c r="CO268">
        <v>2</v>
      </c>
      <c r="CP268">
        <v>0</v>
      </c>
      <c r="CQ268">
        <v>0</v>
      </c>
      <c r="CR268">
        <v>0</v>
      </c>
      <c r="CS268">
        <v>8</v>
      </c>
      <c r="CT268">
        <v>0</v>
      </c>
      <c r="CU268">
        <v>2</v>
      </c>
      <c r="CV268">
        <v>0</v>
      </c>
      <c r="CW268">
        <v>0</v>
      </c>
      <c r="CX268">
        <v>0</v>
      </c>
      <c r="CY268">
        <v>0</v>
      </c>
      <c r="CZ268">
        <v>16</v>
      </c>
      <c r="DA268">
        <v>83</v>
      </c>
      <c r="DB268">
        <v>11</v>
      </c>
      <c r="DC268">
        <v>4</v>
      </c>
      <c r="DD268">
        <v>1</v>
      </c>
      <c r="DE268">
        <v>0</v>
      </c>
      <c r="DF268">
        <v>59</v>
      </c>
      <c r="DG268">
        <v>1</v>
      </c>
      <c r="DH268">
        <v>0</v>
      </c>
      <c r="DI268">
        <v>0</v>
      </c>
      <c r="DJ268">
        <v>0</v>
      </c>
      <c r="DK268">
        <v>3</v>
      </c>
      <c r="DL268">
        <v>0</v>
      </c>
      <c r="DM268">
        <v>1</v>
      </c>
      <c r="DN268">
        <v>0</v>
      </c>
      <c r="DO268">
        <v>3</v>
      </c>
      <c r="DP268">
        <v>83</v>
      </c>
      <c r="DQ268">
        <v>59</v>
      </c>
      <c r="DR268">
        <v>16</v>
      </c>
      <c r="DS268">
        <v>3</v>
      </c>
      <c r="DT268">
        <v>6</v>
      </c>
      <c r="DU268">
        <v>3</v>
      </c>
      <c r="DV268">
        <v>2</v>
      </c>
      <c r="DW268">
        <v>6</v>
      </c>
      <c r="DX268">
        <v>2</v>
      </c>
      <c r="DY268">
        <v>0</v>
      </c>
      <c r="DZ268">
        <v>3</v>
      </c>
      <c r="EA268">
        <v>2</v>
      </c>
      <c r="EB268">
        <v>1</v>
      </c>
      <c r="EC268">
        <v>3</v>
      </c>
      <c r="ED268">
        <v>1</v>
      </c>
      <c r="EE268">
        <v>11</v>
      </c>
      <c r="EF268">
        <v>59</v>
      </c>
      <c r="EG268">
        <v>38</v>
      </c>
      <c r="EH268">
        <v>23</v>
      </c>
      <c r="EI268">
        <v>0</v>
      </c>
      <c r="EJ268">
        <v>3</v>
      </c>
      <c r="EK268">
        <v>2</v>
      </c>
      <c r="EL268">
        <v>2</v>
      </c>
      <c r="EM268">
        <v>1</v>
      </c>
      <c r="EN268">
        <v>3</v>
      </c>
      <c r="EO268">
        <v>0</v>
      </c>
      <c r="EP268">
        <v>1</v>
      </c>
      <c r="EQ268">
        <v>1</v>
      </c>
      <c r="ER268">
        <v>0</v>
      </c>
      <c r="ES268">
        <v>0</v>
      </c>
      <c r="ET268">
        <v>2</v>
      </c>
      <c r="EU268">
        <v>38</v>
      </c>
      <c r="EV268">
        <v>2</v>
      </c>
      <c r="EW268">
        <v>2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2</v>
      </c>
      <c r="FF268">
        <v>1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1</v>
      </c>
      <c r="FR268">
        <v>0</v>
      </c>
      <c r="FS268">
        <v>1</v>
      </c>
    </row>
    <row r="269" spans="1:175">
      <c r="A269" t="s">
        <v>303</v>
      </c>
      <c r="B269" t="s">
        <v>293</v>
      </c>
      <c r="C269" t="str">
        <f>"240901"</f>
        <v>240901</v>
      </c>
      <c r="D269" t="s">
        <v>302</v>
      </c>
      <c r="E269">
        <v>17</v>
      </c>
      <c r="F269">
        <v>909</v>
      </c>
      <c r="G269">
        <v>700</v>
      </c>
      <c r="H269">
        <v>238</v>
      </c>
      <c r="I269">
        <v>462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462</v>
      </c>
      <c r="T269">
        <v>0</v>
      </c>
      <c r="U269">
        <v>0</v>
      </c>
      <c r="V269">
        <v>462</v>
      </c>
      <c r="W269">
        <v>8</v>
      </c>
      <c r="X269">
        <v>2</v>
      </c>
      <c r="Y269">
        <v>6</v>
      </c>
      <c r="Z269">
        <v>0</v>
      </c>
      <c r="AA269">
        <v>454</v>
      </c>
      <c r="AB269">
        <v>138</v>
      </c>
      <c r="AC269">
        <v>28</v>
      </c>
      <c r="AD269">
        <v>8</v>
      </c>
      <c r="AE269">
        <v>66</v>
      </c>
      <c r="AF269">
        <v>2</v>
      </c>
      <c r="AG269">
        <v>2</v>
      </c>
      <c r="AH269">
        <v>1</v>
      </c>
      <c r="AI269">
        <v>5</v>
      </c>
      <c r="AJ269">
        <v>11</v>
      </c>
      <c r="AK269">
        <v>0</v>
      </c>
      <c r="AL269">
        <v>3</v>
      </c>
      <c r="AM269">
        <v>0</v>
      </c>
      <c r="AN269">
        <v>6</v>
      </c>
      <c r="AO269">
        <v>2</v>
      </c>
      <c r="AP269">
        <v>4</v>
      </c>
      <c r="AQ269">
        <v>138</v>
      </c>
      <c r="AR269">
        <v>114</v>
      </c>
      <c r="AS269">
        <v>37</v>
      </c>
      <c r="AT269">
        <v>9</v>
      </c>
      <c r="AU269">
        <v>2</v>
      </c>
      <c r="AV269">
        <v>8</v>
      </c>
      <c r="AW269">
        <v>5</v>
      </c>
      <c r="AX269">
        <v>27</v>
      </c>
      <c r="AY269">
        <v>0</v>
      </c>
      <c r="AZ269">
        <v>2</v>
      </c>
      <c r="BA269">
        <v>0</v>
      </c>
      <c r="BB269">
        <v>21</v>
      </c>
      <c r="BC269">
        <v>0</v>
      </c>
      <c r="BD269">
        <v>0</v>
      </c>
      <c r="BE269">
        <v>1</v>
      </c>
      <c r="BF269">
        <v>2</v>
      </c>
      <c r="BG269">
        <v>114</v>
      </c>
      <c r="BH269">
        <v>15</v>
      </c>
      <c r="BI269">
        <v>8</v>
      </c>
      <c r="BJ269">
        <v>1</v>
      </c>
      <c r="BK269">
        <v>2</v>
      </c>
      <c r="BL269">
        <v>1</v>
      </c>
      <c r="BM269">
        <v>0</v>
      </c>
      <c r="BN269">
        <v>0</v>
      </c>
      <c r="BO269">
        <v>0</v>
      </c>
      <c r="BP269">
        <v>1</v>
      </c>
      <c r="BQ269">
        <v>1</v>
      </c>
      <c r="BR269">
        <v>0</v>
      </c>
      <c r="BS269">
        <v>1</v>
      </c>
      <c r="BT269">
        <v>15</v>
      </c>
      <c r="BU269">
        <v>31</v>
      </c>
      <c r="BV269">
        <v>12</v>
      </c>
      <c r="BW269">
        <v>6</v>
      </c>
      <c r="BX269">
        <v>1</v>
      </c>
      <c r="BY269">
        <v>1</v>
      </c>
      <c r="BZ269">
        <v>4</v>
      </c>
      <c r="CA269">
        <v>1</v>
      </c>
      <c r="CB269">
        <v>2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1</v>
      </c>
      <c r="CI269">
        <v>3</v>
      </c>
      <c r="CJ269">
        <v>31</v>
      </c>
      <c r="CK269">
        <v>20</v>
      </c>
      <c r="CL269">
        <v>3</v>
      </c>
      <c r="CM269">
        <v>2</v>
      </c>
      <c r="CN269">
        <v>1</v>
      </c>
      <c r="CO269">
        <v>7</v>
      </c>
      <c r="CP269">
        <v>0</v>
      </c>
      <c r="CQ269">
        <v>0</v>
      </c>
      <c r="CR269">
        <v>1</v>
      </c>
      <c r="CS269">
        <v>4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2</v>
      </c>
      <c r="CZ269">
        <v>20</v>
      </c>
      <c r="DA269">
        <v>62</v>
      </c>
      <c r="DB269">
        <v>7</v>
      </c>
      <c r="DC269">
        <v>4</v>
      </c>
      <c r="DD269">
        <v>4</v>
      </c>
      <c r="DE269">
        <v>0</v>
      </c>
      <c r="DF269">
        <v>41</v>
      </c>
      <c r="DG269">
        <v>0</v>
      </c>
      <c r="DH269">
        <v>0</v>
      </c>
      <c r="DI269">
        <v>0</v>
      </c>
      <c r="DJ269">
        <v>1</v>
      </c>
      <c r="DK269">
        <v>5</v>
      </c>
      <c r="DL269">
        <v>0</v>
      </c>
      <c r="DM269">
        <v>0</v>
      </c>
      <c r="DN269">
        <v>0</v>
      </c>
      <c r="DO269">
        <v>0</v>
      </c>
      <c r="DP269">
        <v>62</v>
      </c>
      <c r="DQ269">
        <v>37</v>
      </c>
      <c r="DR269">
        <v>17</v>
      </c>
      <c r="DS269">
        <v>5</v>
      </c>
      <c r="DT269">
        <v>3</v>
      </c>
      <c r="DU269">
        <v>0</v>
      </c>
      <c r="DV269">
        <v>0</v>
      </c>
      <c r="DW269">
        <v>3</v>
      </c>
      <c r="DX269">
        <v>1</v>
      </c>
      <c r="DY269">
        <v>0</v>
      </c>
      <c r="DZ269">
        <v>0</v>
      </c>
      <c r="EA269">
        <v>1</v>
      </c>
      <c r="EB269">
        <v>0</v>
      </c>
      <c r="EC269">
        <v>1</v>
      </c>
      <c r="ED269">
        <v>1</v>
      </c>
      <c r="EE269">
        <v>5</v>
      </c>
      <c r="EF269">
        <v>37</v>
      </c>
      <c r="EG269">
        <v>36</v>
      </c>
      <c r="EH269">
        <v>23</v>
      </c>
      <c r="EI269">
        <v>4</v>
      </c>
      <c r="EJ269">
        <v>1</v>
      </c>
      <c r="EK269">
        <v>0</v>
      </c>
      <c r="EL269">
        <v>3</v>
      </c>
      <c r="EM269">
        <v>0</v>
      </c>
      <c r="EN269">
        <v>1</v>
      </c>
      <c r="EO269">
        <v>0</v>
      </c>
      <c r="EP269">
        <v>1</v>
      </c>
      <c r="EQ269">
        <v>0</v>
      </c>
      <c r="ER269">
        <v>0</v>
      </c>
      <c r="ES269">
        <v>0</v>
      </c>
      <c r="ET269">
        <v>3</v>
      </c>
      <c r="EU269">
        <v>36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1</v>
      </c>
      <c r="FG269">
        <v>1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1</v>
      </c>
    </row>
    <row r="270" spans="1:175">
      <c r="A270" t="s">
        <v>301</v>
      </c>
      <c r="B270" t="s">
        <v>293</v>
      </c>
      <c r="C270" t="str">
        <f>"240901"</f>
        <v>240901</v>
      </c>
      <c r="D270" t="s">
        <v>300</v>
      </c>
      <c r="E270">
        <v>18</v>
      </c>
      <c r="F270">
        <v>1560</v>
      </c>
      <c r="G270">
        <v>1180</v>
      </c>
      <c r="H270">
        <v>593</v>
      </c>
      <c r="I270">
        <v>587</v>
      </c>
      <c r="J270">
        <v>1</v>
      </c>
      <c r="K270">
        <v>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587</v>
      </c>
      <c r="T270">
        <v>0</v>
      </c>
      <c r="U270">
        <v>0</v>
      </c>
      <c r="V270">
        <v>587</v>
      </c>
      <c r="W270">
        <v>24</v>
      </c>
      <c r="X270">
        <v>15</v>
      </c>
      <c r="Y270">
        <v>9</v>
      </c>
      <c r="Z270">
        <v>0</v>
      </c>
      <c r="AA270">
        <v>563</v>
      </c>
      <c r="AB270">
        <v>197</v>
      </c>
      <c r="AC270">
        <v>51</v>
      </c>
      <c r="AD270">
        <v>10</v>
      </c>
      <c r="AE270">
        <v>59</v>
      </c>
      <c r="AF270">
        <v>3</v>
      </c>
      <c r="AG270">
        <v>7</v>
      </c>
      <c r="AH270">
        <v>2</v>
      </c>
      <c r="AI270">
        <v>2</v>
      </c>
      <c r="AJ270">
        <v>34</v>
      </c>
      <c r="AK270">
        <v>3</v>
      </c>
      <c r="AL270">
        <v>1</v>
      </c>
      <c r="AM270">
        <v>3</v>
      </c>
      <c r="AN270">
        <v>13</v>
      </c>
      <c r="AO270">
        <v>2</v>
      </c>
      <c r="AP270">
        <v>7</v>
      </c>
      <c r="AQ270">
        <v>197</v>
      </c>
      <c r="AR270">
        <v>96</v>
      </c>
      <c r="AS270">
        <v>26</v>
      </c>
      <c r="AT270">
        <v>19</v>
      </c>
      <c r="AU270">
        <v>6</v>
      </c>
      <c r="AV270">
        <v>4</v>
      </c>
      <c r="AW270">
        <v>3</v>
      </c>
      <c r="AX270">
        <v>17</v>
      </c>
      <c r="AY270">
        <v>1</v>
      </c>
      <c r="AZ270">
        <v>2</v>
      </c>
      <c r="BA270">
        <v>0</v>
      </c>
      <c r="BB270">
        <v>14</v>
      </c>
      <c r="BC270">
        <v>0</v>
      </c>
      <c r="BD270">
        <v>0</v>
      </c>
      <c r="BE270">
        <v>2</v>
      </c>
      <c r="BF270">
        <v>2</v>
      </c>
      <c r="BG270">
        <v>96</v>
      </c>
      <c r="BH270">
        <v>35</v>
      </c>
      <c r="BI270">
        <v>15</v>
      </c>
      <c r="BJ270">
        <v>6</v>
      </c>
      <c r="BK270">
        <v>1</v>
      </c>
      <c r="BL270">
        <v>0</v>
      </c>
      <c r="BM270">
        <v>1</v>
      </c>
      <c r="BN270">
        <v>1</v>
      </c>
      <c r="BO270">
        <v>0</v>
      </c>
      <c r="BP270">
        <v>5</v>
      </c>
      <c r="BQ270">
        <v>3</v>
      </c>
      <c r="BR270">
        <v>2</v>
      </c>
      <c r="BS270">
        <v>1</v>
      </c>
      <c r="BT270">
        <v>35</v>
      </c>
      <c r="BU270">
        <v>25</v>
      </c>
      <c r="BV270">
        <v>8</v>
      </c>
      <c r="BW270">
        <v>2</v>
      </c>
      <c r="BX270">
        <v>2</v>
      </c>
      <c r="BY270">
        <v>0</v>
      </c>
      <c r="BZ270">
        <v>10</v>
      </c>
      <c r="CA270">
        <v>0</v>
      </c>
      <c r="CB270">
        <v>0</v>
      </c>
      <c r="CC270">
        <v>0</v>
      </c>
      <c r="CD270">
        <v>1</v>
      </c>
      <c r="CE270">
        <v>0</v>
      </c>
      <c r="CF270">
        <v>2</v>
      </c>
      <c r="CG270">
        <v>0</v>
      </c>
      <c r="CH270">
        <v>0</v>
      </c>
      <c r="CI270">
        <v>0</v>
      </c>
      <c r="CJ270">
        <v>25</v>
      </c>
      <c r="CK270">
        <v>22</v>
      </c>
      <c r="CL270">
        <v>0</v>
      </c>
      <c r="CM270">
        <v>1</v>
      </c>
      <c r="CN270">
        <v>2</v>
      </c>
      <c r="CO270">
        <v>8</v>
      </c>
      <c r="CP270">
        <v>2</v>
      </c>
      <c r="CQ270">
        <v>0</v>
      </c>
      <c r="CR270">
        <v>0</v>
      </c>
      <c r="CS270">
        <v>8</v>
      </c>
      <c r="CT270">
        <v>0</v>
      </c>
      <c r="CU270">
        <v>0</v>
      </c>
      <c r="CV270">
        <v>0</v>
      </c>
      <c r="CW270">
        <v>0</v>
      </c>
      <c r="CX270">
        <v>1</v>
      </c>
      <c r="CY270">
        <v>0</v>
      </c>
      <c r="CZ270">
        <v>22</v>
      </c>
      <c r="DA270">
        <v>78</v>
      </c>
      <c r="DB270">
        <v>17</v>
      </c>
      <c r="DC270">
        <v>1</v>
      </c>
      <c r="DD270">
        <v>2</v>
      </c>
      <c r="DE270">
        <v>1</v>
      </c>
      <c r="DF270">
        <v>46</v>
      </c>
      <c r="DG270">
        <v>0</v>
      </c>
      <c r="DH270">
        <v>2</v>
      </c>
      <c r="DI270">
        <v>0</v>
      </c>
      <c r="DJ270">
        <v>0</v>
      </c>
      <c r="DK270">
        <v>9</v>
      </c>
      <c r="DL270">
        <v>0</v>
      </c>
      <c r="DM270">
        <v>0</v>
      </c>
      <c r="DN270">
        <v>0</v>
      </c>
      <c r="DO270">
        <v>0</v>
      </c>
      <c r="DP270">
        <v>78</v>
      </c>
      <c r="DQ270">
        <v>65</v>
      </c>
      <c r="DR270">
        <v>25</v>
      </c>
      <c r="DS270">
        <v>3</v>
      </c>
      <c r="DT270">
        <v>3</v>
      </c>
      <c r="DU270">
        <v>1</v>
      </c>
      <c r="DV270">
        <v>0</v>
      </c>
      <c r="DW270">
        <v>6</v>
      </c>
      <c r="DX270">
        <v>3</v>
      </c>
      <c r="DY270">
        <v>2</v>
      </c>
      <c r="DZ270">
        <v>1</v>
      </c>
      <c r="EA270">
        <v>1</v>
      </c>
      <c r="EB270">
        <v>2</v>
      </c>
      <c r="EC270">
        <v>1</v>
      </c>
      <c r="ED270">
        <v>2</v>
      </c>
      <c r="EE270">
        <v>15</v>
      </c>
      <c r="EF270">
        <v>65</v>
      </c>
      <c r="EG270">
        <v>32</v>
      </c>
      <c r="EH270">
        <v>17</v>
      </c>
      <c r="EI270">
        <v>3</v>
      </c>
      <c r="EJ270">
        <v>0</v>
      </c>
      <c r="EK270">
        <v>2</v>
      </c>
      <c r="EL270">
        <v>6</v>
      </c>
      <c r="EM270">
        <v>0</v>
      </c>
      <c r="EN270">
        <v>3</v>
      </c>
      <c r="EO270">
        <v>0</v>
      </c>
      <c r="EP270">
        <v>1</v>
      </c>
      <c r="EQ270">
        <v>0</v>
      </c>
      <c r="ER270">
        <v>0</v>
      </c>
      <c r="ES270">
        <v>0</v>
      </c>
      <c r="ET270">
        <v>0</v>
      </c>
      <c r="EU270">
        <v>32</v>
      </c>
      <c r="EV270">
        <v>7</v>
      </c>
      <c r="EW270">
        <v>2</v>
      </c>
      <c r="EX270">
        <v>0</v>
      </c>
      <c r="EY270">
        <v>0</v>
      </c>
      <c r="EZ270">
        <v>0</v>
      </c>
      <c r="FA270">
        <v>1</v>
      </c>
      <c r="FB270">
        <v>1</v>
      </c>
      <c r="FC270">
        <v>2</v>
      </c>
      <c r="FD270">
        <v>1</v>
      </c>
      <c r="FE270">
        <v>7</v>
      </c>
      <c r="FF270">
        <v>6</v>
      </c>
      <c r="FG270">
        <v>4</v>
      </c>
      <c r="FH270">
        <v>0</v>
      </c>
      <c r="FI270">
        <v>0</v>
      </c>
      <c r="FJ270">
        <v>0</v>
      </c>
      <c r="FK270">
        <v>2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6</v>
      </c>
    </row>
    <row r="271" spans="1:175">
      <c r="A271" t="s">
        <v>299</v>
      </c>
      <c r="B271" t="s">
        <v>293</v>
      </c>
      <c r="C271" t="str">
        <f>"240901"</f>
        <v>240901</v>
      </c>
      <c r="D271" t="s">
        <v>298</v>
      </c>
      <c r="E271">
        <v>19</v>
      </c>
      <c r="F271">
        <v>1149</v>
      </c>
      <c r="G271">
        <v>890</v>
      </c>
      <c r="H271">
        <v>265</v>
      </c>
      <c r="I271">
        <v>625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625</v>
      </c>
      <c r="T271">
        <v>0</v>
      </c>
      <c r="U271">
        <v>0</v>
      </c>
      <c r="V271">
        <v>625</v>
      </c>
      <c r="W271">
        <v>9</v>
      </c>
      <c r="X271">
        <v>6</v>
      </c>
      <c r="Y271">
        <v>3</v>
      </c>
      <c r="Z271">
        <v>0</v>
      </c>
      <c r="AA271">
        <v>616</v>
      </c>
      <c r="AB271">
        <v>212</v>
      </c>
      <c r="AC271">
        <v>33</v>
      </c>
      <c r="AD271">
        <v>15</v>
      </c>
      <c r="AE271">
        <v>92</v>
      </c>
      <c r="AF271">
        <v>5</v>
      </c>
      <c r="AG271">
        <v>3</v>
      </c>
      <c r="AH271">
        <v>4</v>
      </c>
      <c r="AI271">
        <v>7</v>
      </c>
      <c r="AJ271">
        <v>32</v>
      </c>
      <c r="AK271">
        <v>4</v>
      </c>
      <c r="AL271">
        <v>0</v>
      </c>
      <c r="AM271">
        <v>1</v>
      </c>
      <c r="AN271">
        <v>5</v>
      </c>
      <c r="AO271">
        <v>5</v>
      </c>
      <c r="AP271">
        <v>6</v>
      </c>
      <c r="AQ271">
        <v>212</v>
      </c>
      <c r="AR271">
        <v>117</v>
      </c>
      <c r="AS271">
        <v>33</v>
      </c>
      <c r="AT271">
        <v>17</v>
      </c>
      <c r="AU271">
        <v>17</v>
      </c>
      <c r="AV271">
        <v>3</v>
      </c>
      <c r="AW271">
        <v>4</v>
      </c>
      <c r="AX271">
        <v>23</v>
      </c>
      <c r="AY271">
        <v>1</v>
      </c>
      <c r="AZ271">
        <v>2</v>
      </c>
      <c r="BA271">
        <v>0</v>
      </c>
      <c r="BB271">
        <v>16</v>
      </c>
      <c r="BC271">
        <v>0</v>
      </c>
      <c r="BD271">
        <v>0</v>
      </c>
      <c r="BE271">
        <v>0</v>
      </c>
      <c r="BF271">
        <v>1</v>
      </c>
      <c r="BG271">
        <v>117</v>
      </c>
      <c r="BH271">
        <v>31</v>
      </c>
      <c r="BI271">
        <v>14</v>
      </c>
      <c r="BJ271">
        <v>3</v>
      </c>
      <c r="BK271">
        <v>3</v>
      </c>
      <c r="BL271">
        <v>0</v>
      </c>
      <c r="BM271">
        <v>1</v>
      </c>
      <c r="BN271">
        <v>1</v>
      </c>
      <c r="BO271">
        <v>0</v>
      </c>
      <c r="BP271">
        <v>3</v>
      </c>
      <c r="BQ271">
        <v>1</v>
      </c>
      <c r="BR271">
        <v>2</v>
      </c>
      <c r="BS271">
        <v>3</v>
      </c>
      <c r="BT271">
        <v>31</v>
      </c>
      <c r="BU271">
        <v>37</v>
      </c>
      <c r="BV271">
        <v>11</v>
      </c>
      <c r="BW271">
        <v>1</v>
      </c>
      <c r="BX271">
        <v>2</v>
      </c>
      <c r="BY271">
        <v>0</v>
      </c>
      <c r="BZ271">
        <v>20</v>
      </c>
      <c r="CA271">
        <v>0</v>
      </c>
      <c r="CB271">
        <v>2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37</v>
      </c>
      <c r="CK271">
        <v>29</v>
      </c>
      <c r="CL271">
        <v>0</v>
      </c>
      <c r="CM271">
        <v>1</v>
      </c>
      <c r="CN271">
        <v>0</v>
      </c>
      <c r="CO271">
        <v>17</v>
      </c>
      <c r="CP271">
        <v>0</v>
      </c>
      <c r="CQ271">
        <v>1</v>
      </c>
      <c r="CR271">
        <v>0</v>
      </c>
      <c r="CS271">
        <v>6</v>
      </c>
      <c r="CT271">
        <v>1</v>
      </c>
      <c r="CU271">
        <v>0</v>
      </c>
      <c r="CV271">
        <v>0</v>
      </c>
      <c r="CW271">
        <v>0</v>
      </c>
      <c r="CX271">
        <v>1</v>
      </c>
      <c r="CY271">
        <v>2</v>
      </c>
      <c r="CZ271">
        <v>29</v>
      </c>
      <c r="DA271">
        <v>83</v>
      </c>
      <c r="DB271">
        <v>22</v>
      </c>
      <c r="DC271">
        <v>6</v>
      </c>
      <c r="DD271">
        <v>0</v>
      </c>
      <c r="DE271">
        <v>1</v>
      </c>
      <c r="DF271">
        <v>40</v>
      </c>
      <c r="DG271">
        <v>2</v>
      </c>
      <c r="DH271">
        <v>1</v>
      </c>
      <c r="DI271">
        <v>1</v>
      </c>
      <c r="DJ271">
        <v>1</v>
      </c>
      <c r="DK271">
        <v>6</v>
      </c>
      <c r="DL271">
        <v>0</v>
      </c>
      <c r="DM271">
        <v>1</v>
      </c>
      <c r="DN271">
        <v>1</v>
      </c>
      <c r="DO271">
        <v>1</v>
      </c>
      <c r="DP271">
        <v>83</v>
      </c>
      <c r="DQ271">
        <v>58</v>
      </c>
      <c r="DR271">
        <v>31</v>
      </c>
      <c r="DS271">
        <v>3</v>
      </c>
      <c r="DT271">
        <v>3</v>
      </c>
      <c r="DU271">
        <v>2</v>
      </c>
      <c r="DV271">
        <v>0</v>
      </c>
      <c r="DW271">
        <v>2</v>
      </c>
      <c r="DX271">
        <v>3</v>
      </c>
      <c r="DY271">
        <v>0</v>
      </c>
      <c r="DZ271">
        <v>1</v>
      </c>
      <c r="EA271">
        <v>2</v>
      </c>
      <c r="EB271">
        <v>1</v>
      </c>
      <c r="EC271">
        <v>2</v>
      </c>
      <c r="ED271">
        <v>0</v>
      </c>
      <c r="EE271">
        <v>8</v>
      </c>
      <c r="EF271">
        <v>58</v>
      </c>
      <c r="EG271">
        <v>41</v>
      </c>
      <c r="EH271">
        <v>36</v>
      </c>
      <c r="EI271">
        <v>0</v>
      </c>
      <c r="EJ271">
        <v>1</v>
      </c>
      <c r="EK271">
        <v>1</v>
      </c>
      <c r="EL271">
        <v>0</v>
      </c>
      <c r="EM271">
        <v>0</v>
      </c>
      <c r="EN271">
        <v>1</v>
      </c>
      <c r="EO271">
        <v>1</v>
      </c>
      <c r="EP271">
        <v>0</v>
      </c>
      <c r="EQ271">
        <v>0</v>
      </c>
      <c r="ER271">
        <v>0</v>
      </c>
      <c r="ES271">
        <v>0</v>
      </c>
      <c r="ET271">
        <v>1</v>
      </c>
      <c r="EU271">
        <v>41</v>
      </c>
      <c r="EV271">
        <v>5</v>
      </c>
      <c r="EW271">
        <v>2</v>
      </c>
      <c r="EX271">
        <v>0</v>
      </c>
      <c r="EY271">
        <v>0</v>
      </c>
      <c r="EZ271">
        <v>0</v>
      </c>
      <c r="FA271">
        <v>0</v>
      </c>
      <c r="FB271">
        <v>2</v>
      </c>
      <c r="FC271">
        <v>0</v>
      </c>
      <c r="FD271">
        <v>1</v>
      </c>
      <c r="FE271">
        <v>5</v>
      </c>
      <c r="FF271">
        <v>3</v>
      </c>
      <c r="FG271">
        <v>1</v>
      </c>
      <c r="FH271">
        <v>0</v>
      </c>
      <c r="FI271">
        <v>0</v>
      </c>
      <c r="FJ271">
        <v>0</v>
      </c>
      <c r="FK271">
        <v>2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3</v>
      </c>
    </row>
    <row r="272" spans="1:175">
      <c r="A272" t="s">
        <v>297</v>
      </c>
      <c r="B272" t="s">
        <v>293</v>
      </c>
      <c r="C272" t="str">
        <f>"240901"</f>
        <v>240901</v>
      </c>
      <c r="D272" t="s">
        <v>296</v>
      </c>
      <c r="E272">
        <v>20</v>
      </c>
      <c r="F272">
        <v>1465</v>
      </c>
      <c r="G272">
        <v>1120</v>
      </c>
      <c r="H272">
        <v>405</v>
      </c>
      <c r="I272">
        <v>715</v>
      </c>
      <c r="J272">
        <v>0</v>
      </c>
      <c r="K272">
        <v>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715</v>
      </c>
      <c r="T272">
        <v>0</v>
      </c>
      <c r="U272">
        <v>0</v>
      </c>
      <c r="V272">
        <v>715</v>
      </c>
      <c r="W272">
        <v>19</v>
      </c>
      <c r="X272">
        <v>17</v>
      </c>
      <c r="Y272">
        <v>2</v>
      </c>
      <c r="Z272">
        <v>0</v>
      </c>
      <c r="AA272">
        <v>696</v>
      </c>
      <c r="AB272">
        <v>193</v>
      </c>
      <c r="AC272">
        <v>51</v>
      </c>
      <c r="AD272">
        <v>14</v>
      </c>
      <c r="AE272">
        <v>79</v>
      </c>
      <c r="AF272">
        <v>3</v>
      </c>
      <c r="AG272">
        <v>1</v>
      </c>
      <c r="AH272">
        <v>3</v>
      </c>
      <c r="AI272">
        <v>3</v>
      </c>
      <c r="AJ272">
        <v>17</v>
      </c>
      <c r="AK272">
        <v>4</v>
      </c>
      <c r="AL272">
        <v>5</v>
      </c>
      <c r="AM272">
        <v>0</v>
      </c>
      <c r="AN272">
        <v>7</v>
      </c>
      <c r="AO272">
        <v>0</v>
      </c>
      <c r="AP272">
        <v>6</v>
      </c>
      <c r="AQ272">
        <v>193</v>
      </c>
      <c r="AR272">
        <v>155</v>
      </c>
      <c r="AS272">
        <v>48</v>
      </c>
      <c r="AT272">
        <v>15</v>
      </c>
      <c r="AU272">
        <v>15</v>
      </c>
      <c r="AV272">
        <v>3</v>
      </c>
      <c r="AW272">
        <v>11</v>
      </c>
      <c r="AX272">
        <v>12</v>
      </c>
      <c r="AY272">
        <v>2</v>
      </c>
      <c r="AZ272">
        <v>2</v>
      </c>
      <c r="BA272">
        <v>0</v>
      </c>
      <c r="BB272">
        <v>41</v>
      </c>
      <c r="BC272">
        <v>1</v>
      </c>
      <c r="BD272">
        <v>0</v>
      </c>
      <c r="BE272">
        <v>1</v>
      </c>
      <c r="BF272">
        <v>4</v>
      </c>
      <c r="BG272">
        <v>155</v>
      </c>
      <c r="BH272">
        <v>31</v>
      </c>
      <c r="BI272">
        <v>13</v>
      </c>
      <c r="BJ272">
        <v>0</v>
      </c>
      <c r="BK272">
        <v>0</v>
      </c>
      <c r="BL272">
        <v>2</v>
      </c>
      <c r="BM272">
        <v>2</v>
      </c>
      <c r="BN272">
        <v>2</v>
      </c>
      <c r="BO272">
        <v>3</v>
      </c>
      <c r="BP272">
        <v>2</v>
      </c>
      <c r="BQ272">
        <v>4</v>
      </c>
      <c r="BR272">
        <v>1</v>
      </c>
      <c r="BS272">
        <v>2</v>
      </c>
      <c r="BT272">
        <v>31</v>
      </c>
      <c r="BU272">
        <v>46</v>
      </c>
      <c r="BV272">
        <v>14</v>
      </c>
      <c r="BW272">
        <v>4</v>
      </c>
      <c r="BX272">
        <v>4</v>
      </c>
      <c r="BY272">
        <v>0</v>
      </c>
      <c r="BZ272">
        <v>16</v>
      </c>
      <c r="CA272">
        <v>2</v>
      </c>
      <c r="CB272">
        <v>0</v>
      </c>
      <c r="CC272">
        <v>0</v>
      </c>
      <c r="CD272">
        <v>1</v>
      </c>
      <c r="CE272">
        <v>0</v>
      </c>
      <c r="CF272">
        <v>1</v>
      </c>
      <c r="CG272">
        <v>0</v>
      </c>
      <c r="CH272">
        <v>2</v>
      </c>
      <c r="CI272">
        <v>2</v>
      </c>
      <c r="CJ272">
        <v>46</v>
      </c>
      <c r="CK272">
        <v>21</v>
      </c>
      <c r="CL272">
        <v>0</v>
      </c>
      <c r="CM272">
        <v>0</v>
      </c>
      <c r="CN272">
        <v>0</v>
      </c>
      <c r="CO272">
        <v>15</v>
      </c>
      <c r="CP272">
        <v>0</v>
      </c>
      <c r="CQ272">
        <v>0</v>
      </c>
      <c r="CR272">
        <v>0</v>
      </c>
      <c r="CS272">
        <v>5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1</v>
      </c>
      <c r="CZ272">
        <v>21</v>
      </c>
      <c r="DA272">
        <v>118</v>
      </c>
      <c r="DB272">
        <v>11</v>
      </c>
      <c r="DC272">
        <v>3</v>
      </c>
      <c r="DD272">
        <v>6</v>
      </c>
      <c r="DE272">
        <v>2</v>
      </c>
      <c r="DF272">
        <v>74</v>
      </c>
      <c r="DG272">
        <v>1</v>
      </c>
      <c r="DH272">
        <v>1</v>
      </c>
      <c r="DI272">
        <v>2</v>
      </c>
      <c r="DJ272">
        <v>1</v>
      </c>
      <c r="DK272">
        <v>9</v>
      </c>
      <c r="DL272">
        <v>0</v>
      </c>
      <c r="DM272">
        <v>1</v>
      </c>
      <c r="DN272">
        <v>0</v>
      </c>
      <c r="DO272">
        <v>7</v>
      </c>
      <c r="DP272">
        <v>118</v>
      </c>
      <c r="DQ272">
        <v>72</v>
      </c>
      <c r="DR272">
        <v>27</v>
      </c>
      <c r="DS272">
        <v>5</v>
      </c>
      <c r="DT272">
        <v>2</v>
      </c>
      <c r="DU272">
        <v>3</v>
      </c>
      <c r="DV272">
        <v>3</v>
      </c>
      <c r="DW272">
        <v>2</v>
      </c>
      <c r="DX272">
        <v>3</v>
      </c>
      <c r="DY272">
        <v>1</v>
      </c>
      <c r="DZ272">
        <v>2</v>
      </c>
      <c r="EA272">
        <v>0</v>
      </c>
      <c r="EB272">
        <v>7</v>
      </c>
      <c r="EC272">
        <v>3</v>
      </c>
      <c r="ED272">
        <v>0</v>
      </c>
      <c r="EE272">
        <v>14</v>
      </c>
      <c r="EF272">
        <v>72</v>
      </c>
      <c r="EG272">
        <v>51</v>
      </c>
      <c r="EH272">
        <v>34</v>
      </c>
      <c r="EI272">
        <v>5</v>
      </c>
      <c r="EJ272">
        <v>2</v>
      </c>
      <c r="EK272">
        <v>1</v>
      </c>
      <c r="EL272">
        <v>1</v>
      </c>
      <c r="EM272">
        <v>2</v>
      </c>
      <c r="EN272">
        <v>1</v>
      </c>
      <c r="EO272">
        <v>1</v>
      </c>
      <c r="EP272">
        <v>0</v>
      </c>
      <c r="EQ272">
        <v>1</v>
      </c>
      <c r="ER272">
        <v>0</v>
      </c>
      <c r="ES272">
        <v>1</v>
      </c>
      <c r="ET272">
        <v>2</v>
      </c>
      <c r="EU272">
        <v>51</v>
      </c>
      <c r="EV272">
        <v>6</v>
      </c>
      <c r="EW272">
        <v>4</v>
      </c>
      <c r="EX272">
        <v>0</v>
      </c>
      <c r="EY272">
        <v>0</v>
      </c>
      <c r="EZ272">
        <v>0</v>
      </c>
      <c r="FA272">
        <v>1</v>
      </c>
      <c r="FB272">
        <v>0</v>
      </c>
      <c r="FC272">
        <v>0</v>
      </c>
      <c r="FD272">
        <v>1</v>
      </c>
      <c r="FE272">
        <v>6</v>
      </c>
      <c r="FF272">
        <v>3</v>
      </c>
      <c r="FG272">
        <v>2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1</v>
      </c>
      <c r="FP272">
        <v>0</v>
      </c>
      <c r="FQ272">
        <v>0</v>
      </c>
      <c r="FR272">
        <v>0</v>
      </c>
      <c r="FS272">
        <v>3</v>
      </c>
    </row>
    <row r="273" spans="1:175">
      <c r="A273" t="s">
        <v>295</v>
      </c>
      <c r="B273" t="s">
        <v>293</v>
      </c>
      <c r="C273" t="str">
        <f>"240901"</f>
        <v>240901</v>
      </c>
      <c r="D273" t="s">
        <v>51</v>
      </c>
      <c r="E273">
        <v>21</v>
      </c>
      <c r="F273">
        <v>1483</v>
      </c>
      <c r="G273">
        <v>1130</v>
      </c>
      <c r="H273">
        <v>478</v>
      </c>
      <c r="I273">
        <v>652</v>
      </c>
      <c r="J273">
        <v>0</v>
      </c>
      <c r="K273">
        <v>8</v>
      </c>
      <c r="L273">
        <v>2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652</v>
      </c>
      <c r="T273">
        <v>0</v>
      </c>
      <c r="U273">
        <v>0</v>
      </c>
      <c r="V273">
        <v>652</v>
      </c>
      <c r="W273">
        <v>14</v>
      </c>
      <c r="X273">
        <v>12</v>
      </c>
      <c r="Y273">
        <v>1</v>
      </c>
      <c r="Z273">
        <v>0</v>
      </c>
      <c r="AA273">
        <v>638</v>
      </c>
      <c r="AB273">
        <v>241</v>
      </c>
      <c r="AC273">
        <v>44</v>
      </c>
      <c r="AD273">
        <v>10</v>
      </c>
      <c r="AE273">
        <v>90</v>
      </c>
      <c r="AF273">
        <v>4</v>
      </c>
      <c r="AG273">
        <v>0</v>
      </c>
      <c r="AH273">
        <v>8</v>
      </c>
      <c r="AI273">
        <v>3</v>
      </c>
      <c r="AJ273">
        <v>63</v>
      </c>
      <c r="AK273">
        <v>0</v>
      </c>
      <c r="AL273">
        <v>1</v>
      </c>
      <c r="AM273">
        <v>0</v>
      </c>
      <c r="AN273">
        <v>6</v>
      </c>
      <c r="AO273">
        <v>3</v>
      </c>
      <c r="AP273">
        <v>9</v>
      </c>
      <c r="AQ273">
        <v>241</v>
      </c>
      <c r="AR273">
        <v>106</v>
      </c>
      <c r="AS273">
        <v>42</v>
      </c>
      <c r="AT273">
        <v>9</v>
      </c>
      <c r="AU273">
        <v>7</v>
      </c>
      <c r="AV273">
        <v>4</v>
      </c>
      <c r="AW273">
        <v>1</v>
      </c>
      <c r="AX273">
        <v>14</v>
      </c>
      <c r="AY273">
        <v>1</v>
      </c>
      <c r="AZ273">
        <v>0</v>
      </c>
      <c r="BA273">
        <v>0</v>
      </c>
      <c r="BB273">
        <v>20</v>
      </c>
      <c r="BC273">
        <v>4</v>
      </c>
      <c r="BD273">
        <v>1</v>
      </c>
      <c r="BE273">
        <v>1</v>
      </c>
      <c r="BF273">
        <v>2</v>
      </c>
      <c r="BG273">
        <v>106</v>
      </c>
      <c r="BH273">
        <v>20</v>
      </c>
      <c r="BI273">
        <v>10</v>
      </c>
      <c r="BJ273">
        <v>0</v>
      </c>
      <c r="BK273">
        <v>0</v>
      </c>
      <c r="BL273">
        <v>3</v>
      </c>
      <c r="BM273">
        <v>2</v>
      </c>
      <c r="BN273">
        <v>1</v>
      </c>
      <c r="BO273">
        <v>0</v>
      </c>
      <c r="BP273">
        <v>1</v>
      </c>
      <c r="BQ273">
        <v>1</v>
      </c>
      <c r="BR273">
        <v>1</v>
      </c>
      <c r="BS273">
        <v>1</v>
      </c>
      <c r="BT273">
        <v>20</v>
      </c>
      <c r="BU273">
        <v>58</v>
      </c>
      <c r="BV273">
        <v>9</v>
      </c>
      <c r="BW273">
        <v>3</v>
      </c>
      <c r="BX273">
        <v>1</v>
      </c>
      <c r="BY273">
        <v>0</v>
      </c>
      <c r="BZ273">
        <v>41</v>
      </c>
      <c r="CA273">
        <v>0</v>
      </c>
      <c r="CB273">
        <v>3</v>
      </c>
      <c r="CC273">
        <v>0</v>
      </c>
      <c r="CD273">
        <v>0</v>
      </c>
      <c r="CE273">
        <v>0</v>
      </c>
      <c r="CF273">
        <v>0</v>
      </c>
      <c r="CG273">
        <v>1</v>
      </c>
      <c r="CH273">
        <v>0</v>
      </c>
      <c r="CI273">
        <v>0</v>
      </c>
      <c r="CJ273">
        <v>58</v>
      </c>
      <c r="CK273">
        <v>34</v>
      </c>
      <c r="CL273">
        <v>9</v>
      </c>
      <c r="CM273">
        <v>1</v>
      </c>
      <c r="CN273">
        <v>0</v>
      </c>
      <c r="CO273">
        <v>13</v>
      </c>
      <c r="CP273">
        <v>0</v>
      </c>
      <c r="CQ273">
        <v>2</v>
      </c>
      <c r="CR273">
        <v>0</v>
      </c>
      <c r="CS273">
        <v>7</v>
      </c>
      <c r="CT273">
        <v>0</v>
      </c>
      <c r="CU273">
        <v>0</v>
      </c>
      <c r="CV273">
        <v>1</v>
      </c>
      <c r="CW273">
        <v>0</v>
      </c>
      <c r="CX273">
        <v>0</v>
      </c>
      <c r="CY273">
        <v>1</v>
      </c>
      <c r="CZ273">
        <v>34</v>
      </c>
      <c r="DA273">
        <v>64</v>
      </c>
      <c r="DB273">
        <v>10</v>
      </c>
      <c r="DC273">
        <v>2</v>
      </c>
      <c r="DD273">
        <v>1</v>
      </c>
      <c r="DE273">
        <v>0</v>
      </c>
      <c r="DF273">
        <v>41</v>
      </c>
      <c r="DG273">
        <v>2</v>
      </c>
      <c r="DH273">
        <v>2</v>
      </c>
      <c r="DI273">
        <v>0</v>
      </c>
      <c r="DJ273">
        <v>1</v>
      </c>
      <c r="DK273">
        <v>5</v>
      </c>
      <c r="DL273">
        <v>0</v>
      </c>
      <c r="DM273">
        <v>0</v>
      </c>
      <c r="DN273">
        <v>0</v>
      </c>
      <c r="DO273">
        <v>0</v>
      </c>
      <c r="DP273">
        <v>64</v>
      </c>
      <c r="DQ273">
        <v>72</v>
      </c>
      <c r="DR273">
        <v>34</v>
      </c>
      <c r="DS273">
        <v>2</v>
      </c>
      <c r="DT273">
        <v>2</v>
      </c>
      <c r="DU273">
        <v>3</v>
      </c>
      <c r="DV273">
        <v>3</v>
      </c>
      <c r="DW273">
        <v>3</v>
      </c>
      <c r="DX273">
        <v>4</v>
      </c>
      <c r="DY273">
        <v>1</v>
      </c>
      <c r="DZ273">
        <v>2</v>
      </c>
      <c r="EA273">
        <v>1</v>
      </c>
      <c r="EB273">
        <v>3</v>
      </c>
      <c r="EC273">
        <v>6</v>
      </c>
      <c r="ED273">
        <v>1</v>
      </c>
      <c r="EE273">
        <v>7</v>
      </c>
      <c r="EF273">
        <v>72</v>
      </c>
      <c r="EG273">
        <v>35</v>
      </c>
      <c r="EH273">
        <v>26</v>
      </c>
      <c r="EI273">
        <v>0</v>
      </c>
      <c r="EJ273">
        <v>0</v>
      </c>
      <c r="EK273">
        <v>0</v>
      </c>
      <c r="EL273">
        <v>3</v>
      </c>
      <c r="EM273">
        <v>0</v>
      </c>
      <c r="EN273">
        <v>1</v>
      </c>
      <c r="EO273">
        <v>2</v>
      </c>
      <c r="EP273">
        <v>0</v>
      </c>
      <c r="EQ273">
        <v>1</v>
      </c>
      <c r="ER273">
        <v>0</v>
      </c>
      <c r="ES273">
        <v>0</v>
      </c>
      <c r="ET273">
        <v>2</v>
      </c>
      <c r="EU273">
        <v>35</v>
      </c>
      <c r="EV273">
        <v>6</v>
      </c>
      <c r="EW273">
        <v>3</v>
      </c>
      <c r="EX273">
        <v>1</v>
      </c>
      <c r="EY273">
        <v>0</v>
      </c>
      <c r="EZ273">
        <v>1</v>
      </c>
      <c r="FA273">
        <v>0</v>
      </c>
      <c r="FB273">
        <v>0</v>
      </c>
      <c r="FC273">
        <v>1</v>
      </c>
      <c r="FD273">
        <v>0</v>
      </c>
      <c r="FE273">
        <v>6</v>
      </c>
      <c r="FF273">
        <v>2</v>
      </c>
      <c r="FG273">
        <v>0</v>
      </c>
      <c r="FH273">
        <v>1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1</v>
      </c>
      <c r="FP273">
        <v>0</v>
      </c>
      <c r="FQ273">
        <v>0</v>
      </c>
      <c r="FR273">
        <v>0</v>
      </c>
      <c r="FS273">
        <v>2</v>
      </c>
    </row>
    <row r="274" spans="1:175">
      <c r="A274" t="s">
        <v>294</v>
      </c>
      <c r="B274" t="s">
        <v>293</v>
      </c>
      <c r="C274" t="str">
        <f>"240901"</f>
        <v>240901</v>
      </c>
      <c r="D274" t="s">
        <v>292</v>
      </c>
      <c r="E274">
        <v>22</v>
      </c>
      <c r="F274">
        <v>58</v>
      </c>
      <c r="G274">
        <v>100</v>
      </c>
      <c r="H274">
        <v>81</v>
      </c>
      <c r="I274">
        <v>19</v>
      </c>
      <c r="J274">
        <v>0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19</v>
      </c>
      <c r="T274">
        <v>0</v>
      </c>
      <c r="U274">
        <v>0</v>
      </c>
      <c r="V274">
        <v>19</v>
      </c>
      <c r="W274">
        <v>0</v>
      </c>
      <c r="X274">
        <v>0</v>
      </c>
      <c r="Y274">
        <v>0</v>
      </c>
      <c r="Z274">
        <v>0</v>
      </c>
      <c r="AA274">
        <v>19</v>
      </c>
      <c r="AB274">
        <v>7</v>
      </c>
      <c r="AC274">
        <v>3</v>
      </c>
      <c r="AD274">
        <v>0</v>
      </c>
      <c r="AE274">
        <v>1</v>
      </c>
      <c r="AF274">
        <v>1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7</v>
      </c>
      <c r="AR274">
        <v>8</v>
      </c>
      <c r="AS274">
        <v>2</v>
      </c>
      <c r="AT274">
        <v>2</v>
      </c>
      <c r="AU274">
        <v>1</v>
      </c>
      <c r="AV274">
        <v>0</v>
      </c>
      <c r="AW274">
        <v>0</v>
      </c>
      <c r="AX274">
        <v>2</v>
      </c>
      <c r="AY274">
        <v>0</v>
      </c>
      <c r="AZ274">
        <v>0</v>
      </c>
      <c r="BA274">
        <v>0</v>
      </c>
      <c r="BB274">
        <v>1</v>
      </c>
      <c r="BC274">
        <v>0</v>
      </c>
      <c r="BD274">
        <v>0</v>
      </c>
      <c r="BE274">
        <v>0</v>
      </c>
      <c r="BF274">
        <v>0</v>
      </c>
      <c r="BG274">
        <v>8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1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1</v>
      </c>
      <c r="CY274">
        <v>0</v>
      </c>
      <c r="CZ274">
        <v>1</v>
      </c>
      <c r="DA274">
        <v>3</v>
      </c>
      <c r="DB274">
        <v>1</v>
      </c>
      <c r="DC274">
        <v>0</v>
      </c>
      <c r="DD274">
        <v>0</v>
      </c>
      <c r="DE274">
        <v>0</v>
      </c>
      <c r="DF274">
        <v>2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3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</row>
    <row r="275" spans="1:175">
      <c r="A275" t="s">
        <v>291</v>
      </c>
      <c r="B275" t="s">
        <v>274</v>
      </c>
      <c r="C275" t="str">
        <f>"240902"</f>
        <v>240902</v>
      </c>
      <c r="D275" t="s">
        <v>256</v>
      </c>
      <c r="E275">
        <v>1</v>
      </c>
      <c r="F275">
        <v>966</v>
      </c>
      <c r="G275">
        <v>740</v>
      </c>
      <c r="H275">
        <v>441</v>
      </c>
      <c r="I275">
        <v>299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299</v>
      </c>
      <c r="T275">
        <v>0</v>
      </c>
      <c r="U275">
        <v>0</v>
      </c>
      <c r="V275">
        <v>299</v>
      </c>
      <c r="W275">
        <v>11</v>
      </c>
      <c r="X275">
        <v>8</v>
      </c>
      <c r="Y275">
        <v>3</v>
      </c>
      <c r="Z275">
        <v>0</v>
      </c>
      <c r="AA275">
        <v>288</v>
      </c>
      <c r="AB275">
        <v>152</v>
      </c>
      <c r="AC275">
        <v>30</v>
      </c>
      <c r="AD275">
        <v>7</v>
      </c>
      <c r="AE275">
        <v>81</v>
      </c>
      <c r="AF275">
        <v>3</v>
      </c>
      <c r="AG275">
        <v>4</v>
      </c>
      <c r="AH275">
        <v>2</v>
      </c>
      <c r="AI275">
        <v>4</v>
      </c>
      <c r="AJ275">
        <v>6</v>
      </c>
      <c r="AK275">
        <v>0</v>
      </c>
      <c r="AL275">
        <v>1</v>
      </c>
      <c r="AM275">
        <v>1</v>
      </c>
      <c r="AN275">
        <v>1</v>
      </c>
      <c r="AO275">
        <v>3</v>
      </c>
      <c r="AP275">
        <v>9</v>
      </c>
      <c r="AQ275">
        <v>152</v>
      </c>
      <c r="AR275">
        <v>32</v>
      </c>
      <c r="AS275">
        <v>10</v>
      </c>
      <c r="AT275">
        <v>12</v>
      </c>
      <c r="AU275">
        <v>1</v>
      </c>
      <c r="AV275">
        <v>2</v>
      </c>
      <c r="AW275">
        <v>0</v>
      </c>
      <c r="AX275">
        <v>1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4</v>
      </c>
      <c r="BF275">
        <v>2</v>
      </c>
      <c r="BG275">
        <v>32</v>
      </c>
      <c r="BH275">
        <v>5</v>
      </c>
      <c r="BI275">
        <v>3</v>
      </c>
      <c r="BJ275">
        <v>1</v>
      </c>
      <c r="BK275">
        <v>0</v>
      </c>
      <c r="BL275">
        <v>0</v>
      </c>
      <c r="BM275">
        <v>0</v>
      </c>
      <c r="BN275">
        <v>1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5</v>
      </c>
      <c r="BU275">
        <v>28</v>
      </c>
      <c r="BV275">
        <v>9</v>
      </c>
      <c r="BW275">
        <v>10</v>
      </c>
      <c r="BX275">
        <v>0</v>
      </c>
      <c r="BY275">
        <v>0</v>
      </c>
      <c r="BZ275">
        <v>1</v>
      </c>
      <c r="CA275">
        <v>0</v>
      </c>
      <c r="CB275">
        <v>4</v>
      </c>
      <c r="CC275">
        <v>1</v>
      </c>
      <c r="CD275">
        <v>0</v>
      </c>
      <c r="CE275">
        <v>0</v>
      </c>
      <c r="CF275">
        <v>0</v>
      </c>
      <c r="CG275">
        <v>1</v>
      </c>
      <c r="CH275">
        <v>1</v>
      </c>
      <c r="CI275">
        <v>1</v>
      </c>
      <c r="CJ275">
        <v>28</v>
      </c>
      <c r="CK275">
        <v>16</v>
      </c>
      <c r="CL275">
        <v>6</v>
      </c>
      <c r="CM275">
        <v>1</v>
      </c>
      <c r="CN275">
        <v>0</v>
      </c>
      <c r="CO275">
        <v>6</v>
      </c>
      <c r="CP275">
        <v>3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16</v>
      </c>
      <c r="DA275">
        <v>17</v>
      </c>
      <c r="DB275">
        <v>3</v>
      </c>
      <c r="DC275">
        <v>8</v>
      </c>
      <c r="DD275">
        <v>0</v>
      </c>
      <c r="DE275">
        <v>0</v>
      </c>
      <c r="DF275">
        <v>5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1</v>
      </c>
      <c r="DO275">
        <v>0</v>
      </c>
      <c r="DP275">
        <v>17</v>
      </c>
      <c r="DQ275">
        <v>29</v>
      </c>
      <c r="DR275">
        <v>13</v>
      </c>
      <c r="DS275">
        <v>0</v>
      </c>
      <c r="DT275">
        <v>2</v>
      </c>
      <c r="DU275">
        <v>1</v>
      </c>
      <c r="DV275">
        <v>0</v>
      </c>
      <c r="DW275">
        <v>5</v>
      </c>
      <c r="DX275">
        <v>1</v>
      </c>
      <c r="DY275">
        <v>1</v>
      </c>
      <c r="DZ275">
        <v>0</v>
      </c>
      <c r="EA275">
        <v>0</v>
      </c>
      <c r="EB275">
        <v>1</v>
      </c>
      <c r="EC275">
        <v>2</v>
      </c>
      <c r="ED275">
        <v>1</v>
      </c>
      <c r="EE275">
        <v>2</v>
      </c>
      <c r="EF275">
        <v>29</v>
      </c>
      <c r="EG275">
        <v>7</v>
      </c>
      <c r="EH275">
        <v>2</v>
      </c>
      <c r="EI275">
        <v>0</v>
      </c>
      <c r="EJ275">
        <v>2</v>
      </c>
      <c r="EK275">
        <v>0</v>
      </c>
      <c r="EL275">
        <v>2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1</v>
      </c>
      <c r="ET275">
        <v>0</v>
      </c>
      <c r="EU275">
        <v>7</v>
      </c>
      <c r="EV275">
        <v>1</v>
      </c>
      <c r="EW275">
        <v>1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1</v>
      </c>
      <c r="FF275">
        <v>1</v>
      </c>
      <c r="FG275">
        <v>1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1</v>
      </c>
    </row>
    <row r="276" spans="1:175">
      <c r="A276" t="s">
        <v>290</v>
      </c>
      <c r="B276" t="s">
        <v>274</v>
      </c>
      <c r="C276" t="str">
        <f>"240902"</f>
        <v>240902</v>
      </c>
      <c r="D276" t="s">
        <v>289</v>
      </c>
      <c r="E276">
        <v>2</v>
      </c>
      <c r="F276">
        <v>770</v>
      </c>
      <c r="G276">
        <v>580</v>
      </c>
      <c r="H276">
        <v>236</v>
      </c>
      <c r="I276">
        <v>344</v>
      </c>
      <c r="J276">
        <v>0</v>
      </c>
      <c r="K276">
        <v>3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344</v>
      </c>
      <c r="T276">
        <v>0</v>
      </c>
      <c r="U276">
        <v>0</v>
      </c>
      <c r="V276">
        <v>344</v>
      </c>
      <c r="W276">
        <v>12</v>
      </c>
      <c r="X276">
        <v>7</v>
      </c>
      <c r="Y276">
        <v>4</v>
      </c>
      <c r="Z276">
        <v>0</v>
      </c>
      <c r="AA276">
        <v>332</v>
      </c>
      <c r="AB276">
        <v>131</v>
      </c>
      <c r="AC276">
        <v>27</v>
      </c>
      <c r="AD276">
        <v>9</v>
      </c>
      <c r="AE276">
        <v>76</v>
      </c>
      <c r="AF276">
        <v>7</v>
      </c>
      <c r="AG276">
        <v>1</v>
      </c>
      <c r="AH276">
        <v>1</v>
      </c>
      <c r="AI276">
        <v>1</v>
      </c>
      <c r="AJ276">
        <v>3</v>
      </c>
      <c r="AK276">
        <v>1</v>
      </c>
      <c r="AL276">
        <v>0</v>
      </c>
      <c r="AM276">
        <v>0</v>
      </c>
      <c r="AN276">
        <v>0</v>
      </c>
      <c r="AO276">
        <v>1</v>
      </c>
      <c r="AP276">
        <v>4</v>
      </c>
      <c r="AQ276">
        <v>131</v>
      </c>
      <c r="AR276">
        <v>54</v>
      </c>
      <c r="AS276">
        <v>15</v>
      </c>
      <c r="AT276">
        <v>19</v>
      </c>
      <c r="AU276">
        <v>1</v>
      </c>
      <c r="AV276">
        <v>6</v>
      </c>
      <c r="AW276">
        <v>4</v>
      </c>
      <c r="AX276">
        <v>1</v>
      </c>
      <c r="AY276">
        <v>2</v>
      </c>
      <c r="AZ276">
        <v>0</v>
      </c>
      <c r="BA276">
        <v>0</v>
      </c>
      <c r="BB276">
        <v>0</v>
      </c>
      <c r="BC276">
        <v>0</v>
      </c>
      <c r="BD276">
        <v>3</v>
      </c>
      <c r="BE276">
        <v>3</v>
      </c>
      <c r="BF276">
        <v>0</v>
      </c>
      <c r="BG276">
        <v>54</v>
      </c>
      <c r="BH276">
        <v>11</v>
      </c>
      <c r="BI276">
        <v>5</v>
      </c>
      <c r="BJ276">
        <v>1</v>
      </c>
      <c r="BK276">
        <v>0</v>
      </c>
      <c r="BL276">
        <v>2</v>
      </c>
      <c r="BM276">
        <v>0</v>
      </c>
      <c r="BN276">
        <v>1</v>
      </c>
      <c r="BO276">
        <v>0</v>
      </c>
      <c r="BP276">
        <v>0</v>
      </c>
      <c r="BQ276">
        <v>1</v>
      </c>
      <c r="BR276">
        <v>0</v>
      </c>
      <c r="BS276">
        <v>1</v>
      </c>
      <c r="BT276">
        <v>11</v>
      </c>
      <c r="BU276">
        <v>27</v>
      </c>
      <c r="BV276">
        <v>12</v>
      </c>
      <c r="BW276">
        <v>4</v>
      </c>
      <c r="BX276">
        <v>4</v>
      </c>
      <c r="BY276">
        <v>1</v>
      </c>
      <c r="BZ276">
        <v>3</v>
      </c>
      <c r="CA276">
        <v>0</v>
      </c>
      <c r="CB276">
        <v>1</v>
      </c>
      <c r="CC276">
        <v>0</v>
      </c>
      <c r="CD276">
        <v>0</v>
      </c>
      <c r="CE276">
        <v>0</v>
      </c>
      <c r="CF276">
        <v>1</v>
      </c>
      <c r="CG276">
        <v>0</v>
      </c>
      <c r="CH276">
        <v>0</v>
      </c>
      <c r="CI276">
        <v>1</v>
      </c>
      <c r="CJ276">
        <v>27</v>
      </c>
      <c r="CK276">
        <v>21</v>
      </c>
      <c r="CL276">
        <v>7</v>
      </c>
      <c r="CM276">
        <v>2</v>
      </c>
      <c r="CN276">
        <v>0</v>
      </c>
      <c r="CO276">
        <v>7</v>
      </c>
      <c r="CP276">
        <v>1</v>
      </c>
      <c r="CQ276">
        <v>1</v>
      </c>
      <c r="CR276">
        <v>0</v>
      </c>
      <c r="CS276">
        <v>2</v>
      </c>
      <c r="CT276">
        <v>0</v>
      </c>
      <c r="CU276">
        <v>1</v>
      </c>
      <c r="CV276">
        <v>0</v>
      </c>
      <c r="CW276">
        <v>0</v>
      </c>
      <c r="CX276">
        <v>0</v>
      </c>
      <c r="CY276">
        <v>0</v>
      </c>
      <c r="CZ276">
        <v>21</v>
      </c>
      <c r="DA276">
        <v>17</v>
      </c>
      <c r="DB276">
        <v>4</v>
      </c>
      <c r="DC276">
        <v>5</v>
      </c>
      <c r="DD276">
        <v>1</v>
      </c>
      <c r="DE276">
        <v>0</v>
      </c>
      <c r="DF276">
        <v>1</v>
      </c>
      <c r="DG276">
        <v>0</v>
      </c>
      <c r="DH276">
        <v>0</v>
      </c>
      <c r="DI276">
        <v>1</v>
      </c>
      <c r="DJ276">
        <v>4</v>
      </c>
      <c r="DK276">
        <v>1</v>
      </c>
      <c r="DL276">
        <v>0</v>
      </c>
      <c r="DM276">
        <v>0</v>
      </c>
      <c r="DN276">
        <v>0</v>
      </c>
      <c r="DO276">
        <v>0</v>
      </c>
      <c r="DP276">
        <v>17</v>
      </c>
      <c r="DQ276">
        <v>56</v>
      </c>
      <c r="DR276">
        <v>23</v>
      </c>
      <c r="DS276">
        <v>4</v>
      </c>
      <c r="DT276">
        <v>2</v>
      </c>
      <c r="DU276">
        <v>2</v>
      </c>
      <c r="DV276">
        <v>1</v>
      </c>
      <c r="DW276">
        <v>4</v>
      </c>
      <c r="DX276">
        <v>2</v>
      </c>
      <c r="DY276">
        <v>3</v>
      </c>
      <c r="DZ276">
        <v>1</v>
      </c>
      <c r="EA276">
        <v>1</v>
      </c>
      <c r="EB276">
        <v>3</v>
      </c>
      <c r="EC276">
        <v>2</v>
      </c>
      <c r="ED276">
        <v>1</v>
      </c>
      <c r="EE276">
        <v>7</v>
      </c>
      <c r="EF276">
        <v>56</v>
      </c>
      <c r="EG276">
        <v>14</v>
      </c>
      <c r="EH276">
        <v>8</v>
      </c>
      <c r="EI276">
        <v>3</v>
      </c>
      <c r="EJ276">
        <v>0</v>
      </c>
      <c r="EK276">
        <v>0</v>
      </c>
      <c r="EL276">
        <v>1</v>
      </c>
      <c r="EM276">
        <v>1</v>
      </c>
      <c r="EN276">
        <v>1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14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1</v>
      </c>
      <c r="FG276">
        <v>0</v>
      </c>
      <c r="FH276">
        <v>0</v>
      </c>
      <c r="FI276">
        <v>1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1</v>
      </c>
    </row>
    <row r="277" spans="1:175">
      <c r="A277" t="s">
        <v>288</v>
      </c>
      <c r="B277" t="s">
        <v>274</v>
      </c>
      <c r="C277" t="str">
        <f>"240902"</f>
        <v>240902</v>
      </c>
      <c r="D277" t="s">
        <v>287</v>
      </c>
      <c r="E277">
        <v>3</v>
      </c>
      <c r="F277">
        <v>1301</v>
      </c>
      <c r="G277">
        <v>990</v>
      </c>
      <c r="H277">
        <v>430</v>
      </c>
      <c r="I277">
        <v>560</v>
      </c>
      <c r="J277">
        <v>0</v>
      </c>
      <c r="K277">
        <v>9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559</v>
      </c>
      <c r="T277">
        <v>0</v>
      </c>
      <c r="U277">
        <v>0</v>
      </c>
      <c r="V277">
        <v>559</v>
      </c>
      <c r="W277">
        <v>9</v>
      </c>
      <c r="X277">
        <v>5</v>
      </c>
      <c r="Y277">
        <v>4</v>
      </c>
      <c r="Z277">
        <v>0</v>
      </c>
      <c r="AA277">
        <v>550</v>
      </c>
      <c r="AB277">
        <v>191</v>
      </c>
      <c r="AC277">
        <v>52</v>
      </c>
      <c r="AD277">
        <v>13</v>
      </c>
      <c r="AE277">
        <v>64</v>
      </c>
      <c r="AF277">
        <v>8</v>
      </c>
      <c r="AG277">
        <v>4</v>
      </c>
      <c r="AH277">
        <v>0</v>
      </c>
      <c r="AI277">
        <v>7</v>
      </c>
      <c r="AJ277">
        <v>15</v>
      </c>
      <c r="AK277">
        <v>1</v>
      </c>
      <c r="AL277">
        <v>1</v>
      </c>
      <c r="AM277">
        <v>0</v>
      </c>
      <c r="AN277">
        <v>4</v>
      </c>
      <c r="AO277">
        <v>6</v>
      </c>
      <c r="AP277">
        <v>16</v>
      </c>
      <c r="AQ277">
        <v>191</v>
      </c>
      <c r="AR277">
        <v>139</v>
      </c>
      <c r="AS277">
        <v>36</v>
      </c>
      <c r="AT277">
        <v>53</v>
      </c>
      <c r="AU277">
        <v>8</v>
      </c>
      <c r="AV277">
        <v>10</v>
      </c>
      <c r="AW277">
        <v>9</v>
      </c>
      <c r="AX277">
        <v>13</v>
      </c>
      <c r="AY277">
        <v>0</v>
      </c>
      <c r="AZ277">
        <v>1</v>
      </c>
      <c r="BA277">
        <v>1</v>
      </c>
      <c r="BB277">
        <v>3</v>
      </c>
      <c r="BC277">
        <v>1</v>
      </c>
      <c r="BD277">
        <v>1</v>
      </c>
      <c r="BE277">
        <v>2</v>
      </c>
      <c r="BF277">
        <v>1</v>
      </c>
      <c r="BG277">
        <v>139</v>
      </c>
      <c r="BH277">
        <v>7</v>
      </c>
      <c r="BI277">
        <v>2</v>
      </c>
      <c r="BJ277">
        <v>2</v>
      </c>
      <c r="BK277">
        <v>0</v>
      </c>
      <c r="BL277">
        <v>0</v>
      </c>
      <c r="BM277">
        <v>0</v>
      </c>
      <c r="BN277">
        <v>1</v>
      </c>
      <c r="BO277">
        <v>0</v>
      </c>
      <c r="BP277">
        <v>1</v>
      </c>
      <c r="BQ277">
        <v>1</v>
      </c>
      <c r="BR277">
        <v>0</v>
      </c>
      <c r="BS277">
        <v>0</v>
      </c>
      <c r="BT277">
        <v>7</v>
      </c>
      <c r="BU277">
        <v>17</v>
      </c>
      <c r="BV277">
        <v>10</v>
      </c>
      <c r="BW277">
        <v>1</v>
      </c>
      <c r="BX277">
        <v>1</v>
      </c>
      <c r="BY277">
        <v>0</v>
      </c>
      <c r="BZ277">
        <v>1</v>
      </c>
      <c r="CA277">
        <v>0</v>
      </c>
      <c r="CB277">
        <v>2</v>
      </c>
      <c r="CC277">
        <v>1</v>
      </c>
      <c r="CD277">
        <v>0</v>
      </c>
      <c r="CE277">
        <v>0</v>
      </c>
      <c r="CF277">
        <v>0</v>
      </c>
      <c r="CG277">
        <v>0</v>
      </c>
      <c r="CH277">
        <v>1</v>
      </c>
      <c r="CI277">
        <v>0</v>
      </c>
      <c r="CJ277">
        <v>17</v>
      </c>
      <c r="CK277">
        <v>18</v>
      </c>
      <c r="CL277">
        <v>3</v>
      </c>
      <c r="CM277">
        <v>0</v>
      </c>
      <c r="CN277">
        <v>0</v>
      </c>
      <c r="CO277">
        <v>6</v>
      </c>
      <c r="CP277">
        <v>0</v>
      </c>
      <c r="CQ277">
        <v>1</v>
      </c>
      <c r="CR277">
        <v>3</v>
      </c>
      <c r="CS277">
        <v>3</v>
      </c>
      <c r="CT277">
        <v>0</v>
      </c>
      <c r="CU277">
        <v>0</v>
      </c>
      <c r="CV277">
        <v>0</v>
      </c>
      <c r="CW277">
        <v>0</v>
      </c>
      <c r="CX277">
        <v>2</v>
      </c>
      <c r="CY277">
        <v>0</v>
      </c>
      <c r="CZ277">
        <v>18</v>
      </c>
      <c r="DA277">
        <v>54</v>
      </c>
      <c r="DB277">
        <v>17</v>
      </c>
      <c r="DC277">
        <v>12</v>
      </c>
      <c r="DD277">
        <v>7</v>
      </c>
      <c r="DE277">
        <v>5</v>
      </c>
      <c r="DF277">
        <v>2</v>
      </c>
      <c r="DG277">
        <v>0</v>
      </c>
      <c r="DH277">
        <v>1</v>
      </c>
      <c r="DI277">
        <v>0</v>
      </c>
      <c r="DJ277">
        <v>1</v>
      </c>
      <c r="DK277">
        <v>4</v>
      </c>
      <c r="DL277">
        <v>0</v>
      </c>
      <c r="DM277">
        <v>1</v>
      </c>
      <c r="DN277">
        <v>0</v>
      </c>
      <c r="DO277">
        <v>4</v>
      </c>
      <c r="DP277">
        <v>54</v>
      </c>
      <c r="DQ277">
        <v>81</v>
      </c>
      <c r="DR277">
        <v>39</v>
      </c>
      <c r="DS277">
        <v>2</v>
      </c>
      <c r="DT277">
        <v>1</v>
      </c>
      <c r="DU277">
        <v>1</v>
      </c>
      <c r="DV277">
        <v>1</v>
      </c>
      <c r="DW277">
        <v>2</v>
      </c>
      <c r="DX277">
        <v>2</v>
      </c>
      <c r="DY277">
        <v>0</v>
      </c>
      <c r="DZ277">
        <v>3</v>
      </c>
      <c r="EA277">
        <v>1</v>
      </c>
      <c r="EB277">
        <v>2</v>
      </c>
      <c r="EC277">
        <v>14</v>
      </c>
      <c r="ED277">
        <v>0</v>
      </c>
      <c r="EE277">
        <v>13</v>
      </c>
      <c r="EF277">
        <v>81</v>
      </c>
      <c r="EG277">
        <v>35</v>
      </c>
      <c r="EH277">
        <v>20</v>
      </c>
      <c r="EI277">
        <v>3</v>
      </c>
      <c r="EJ277">
        <v>1</v>
      </c>
      <c r="EK277">
        <v>2</v>
      </c>
      <c r="EL277">
        <v>1</v>
      </c>
      <c r="EM277">
        <v>0</v>
      </c>
      <c r="EN277">
        <v>1</v>
      </c>
      <c r="EO277">
        <v>0</v>
      </c>
      <c r="EP277">
        <v>0</v>
      </c>
      <c r="EQ277">
        <v>0</v>
      </c>
      <c r="ER277">
        <v>0</v>
      </c>
      <c r="ES277">
        <v>2</v>
      </c>
      <c r="ET277">
        <v>5</v>
      </c>
      <c r="EU277">
        <v>35</v>
      </c>
      <c r="EV277">
        <v>7</v>
      </c>
      <c r="EW277">
        <v>4</v>
      </c>
      <c r="EX277">
        <v>0</v>
      </c>
      <c r="EY277">
        <v>1</v>
      </c>
      <c r="EZ277">
        <v>1</v>
      </c>
      <c r="FA277">
        <v>1</v>
      </c>
      <c r="FB277">
        <v>0</v>
      </c>
      <c r="FC277">
        <v>0</v>
      </c>
      <c r="FD277">
        <v>0</v>
      </c>
      <c r="FE277">
        <v>7</v>
      </c>
      <c r="FF277">
        <v>1</v>
      </c>
      <c r="FG277">
        <v>0</v>
      </c>
      <c r="FH277">
        <v>0</v>
      </c>
      <c r="FI277">
        <v>0</v>
      </c>
      <c r="FJ277">
        <v>0</v>
      </c>
      <c r="FK277">
        <v>1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1</v>
      </c>
    </row>
    <row r="278" spans="1:175">
      <c r="A278" t="s">
        <v>286</v>
      </c>
      <c r="B278" t="s">
        <v>274</v>
      </c>
      <c r="C278" t="str">
        <f>"240902"</f>
        <v>240902</v>
      </c>
      <c r="D278" t="s">
        <v>280</v>
      </c>
      <c r="E278">
        <v>4</v>
      </c>
      <c r="F278">
        <v>721</v>
      </c>
      <c r="G278">
        <v>550</v>
      </c>
      <c r="H278">
        <v>164</v>
      </c>
      <c r="I278">
        <v>386</v>
      </c>
      <c r="J278">
        <v>0</v>
      </c>
      <c r="K278">
        <v>11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386</v>
      </c>
      <c r="T278">
        <v>0</v>
      </c>
      <c r="U278">
        <v>0</v>
      </c>
      <c r="V278">
        <v>386</v>
      </c>
      <c r="W278">
        <v>9</v>
      </c>
      <c r="X278">
        <v>6</v>
      </c>
      <c r="Y278">
        <v>3</v>
      </c>
      <c r="Z278">
        <v>0</v>
      </c>
      <c r="AA278">
        <v>377</v>
      </c>
      <c r="AB278">
        <v>156</v>
      </c>
      <c r="AC278">
        <v>39</v>
      </c>
      <c r="AD278">
        <v>6</v>
      </c>
      <c r="AE278">
        <v>62</v>
      </c>
      <c r="AF278">
        <v>8</v>
      </c>
      <c r="AG278">
        <v>5</v>
      </c>
      <c r="AH278">
        <v>3</v>
      </c>
      <c r="AI278">
        <v>10</v>
      </c>
      <c r="AJ278">
        <v>7</v>
      </c>
      <c r="AK278">
        <v>1</v>
      </c>
      <c r="AL278">
        <v>0</v>
      </c>
      <c r="AM278">
        <v>0</v>
      </c>
      <c r="AN278">
        <v>1</v>
      </c>
      <c r="AO278">
        <v>4</v>
      </c>
      <c r="AP278">
        <v>10</v>
      </c>
      <c r="AQ278">
        <v>156</v>
      </c>
      <c r="AR278">
        <v>67</v>
      </c>
      <c r="AS278">
        <v>21</v>
      </c>
      <c r="AT278">
        <v>17</v>
      </c>
      <c r="AU278">
        <v>12</v>
      </c>
      <c r="AV278">
        <v>4</v>
      </c>
      <c r="AW278">
        <v>4</v>
      </c>
      <c r="AX278">
        <v>4</v>
      </c>
      <c r="AY278">
        <v>0</v>
      </c>
      <c r="AZ278">
        <v>0</v>
      </c>
      <c r="BA278">
        <v>0</v>
      </c>
      <c r="BB278">
        <v>2</v>
      </c>
      <c r="BC278">
        <v>0</v>
      </c>
      <c r="BD278">
        <v>2</v>
      </c>
      <c r="BE278">
        <v>0</v>
      </c>
      <c r="BF278">
        <v>1</v>
      </c>
      <c r="BG278">
        <v>67</v>
      </c>
      <c r="BH278">
        <v>10</v>
      </c>
      <c r="BI278">
        <v>4</v>
      </c>
      <c r="BJ278">
        <v>1</v>
      </c>
      <c r="BK278">
        <v>0</v>
      </c>
      <c r="BL278">
        <v>2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2</v>
      </c>
      <c r="BS278">
        <v>1</v>
      </c>
      <c r="BT278">
        <v>10</v>
      </c>
      <c r="BU278">
        <v>13</v>
      </c>
      <c r="BV278">
        <v>8</v>
      </c>
      <c r="BW278">
        <v>0</v>
      </c>
      <c r="BX278">
        <v>2</v>
      </c>
      <c r="BY278">
        <v>0</v>
      </c>
      <c r="BZ278">
        <v>1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1</v>
      </c>
      <c r="CI278">
        <v>1</v>
      </c>
      <c r="CJ278">
        <v>13</v>
      </c>
      <c r="CK278">
        <v>15</v>
      </c>
      <c r="CL278">
        <v>6</v>
      </c>
      <c r="CM278">
        <v>1</v>
      </c>
      <c r="CN278">
        <v>0</v>
      </c>
      <c r="CO278">
        <v>4</v>
      </c>
      <c r="CP278">
        <v>0</v>
      </c>
      <c r="CQ278">
        <v>1</v>
      </c>
      <c r="CR278">
        <v>1</v>
      </c>
      <c r="CS278">
        <v>0</v>
      </c>
      <c r="CT278">
        <v>1</v>
      </c>
      <c r="CU278">
        <v>0</v>
      </c>
      <c r="CV278">
        <v>0</v>
      </c>
      <c r="CW278">
        <v>0</v>
      </c>
      <c r="CX278">
        <v>1</v>
      </c>
      <c r="CY278">
        <v>0</v>
      </c>
      <c r="CZ278">
        <v>15</v>
      </c>
      <c r="DA278">
        <v>31</v>
      </c>
      <c r="DB278">
        <v>18</v>
      </c>
      <c r="DC278">
        <v>2</v>
      </c>
      <c r="DD278">
        <v>0</v>
      </c>
      <c r="DE278">
        <v>0</v>
      </c>
      <c r="DF278">
        <v>5</v>
      </c>
      <c r="DG278">
        <v>0</v>
      </c>
      <c r="DH278">
        <v>1</v>
      </c>
      <c r="DI278">
        <v>0</v>
      </c>
      <c r="DJ278">
        <v>1</v>
      </c>
      <c r="DK278">
        <v>3</v>
      </c>
      <c r="DL278">
        <v>0</v>
      </c>
      <c r="DM278">
        <v>0</v>
      </c>
      <c r="DN278">
        <v>0</v>
      </c>
      <c r="DO278">
        <v>1</v>
      </c>
      <c r="DP278">
        <v>31</v>
      </c>
      <c r="DQ278">
        <v>50</v>
      </c>
      <c r="DR278">
        <v>15</v>
      </c>
      <c r="DS278">
        <v>2</v>
      </c>
      <c r="DT278">
        <v>1</v>
      </c>
      <c r="DU278">
        <v>1</v>
      </c>
      <c r="DV278">
        <v>0</v>
      </c>
      <c r="DW278">
        <v>3</v>
      </c>
      <c r="DX278">
        <v>1</v>
      </c>
      <c r="DY278">
        <v>0</v>
      </c>
      <c r="DZ278">
        <v>0</v>
      </c>
      <c r="EA278">
        <v>1</v>
      </c>
      <c r="EB278">
        <v>0</v>
      </c>
      <c r="EC278">
        <v>18</v>
      </c>
      <c r="ED278">
        <v>0</v>
      </c>
      <c r="EE278">
        <v>8</v>
      </c>
      <c r="EF278">
        <v>50</v>
      </c>
      <c r="EG278">
        <v>29</v>
      </c>
      <c r="EH278">
        <v>16</v>
      </c>
      <c r="EI278">
        <v>3</v>
      </c>
      <c r="EJ278">
        <v>1</v>
      </c>
      <c r="EK278">
        <v>3</v>
      </c>
      <c r="EL278">
        <v>2</v>
      </c>
      <c r="EM278">
        <v>1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2</v>
      </c>
      <c r="ET278">
        <v>1</v>
      </c>
      <c r="EU278">
        <v>29</v>
      </c>
      <c r="EV278">
        <v>5</v>
      </c>
      <c r="EW278">
        <v>5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5</v>
      </c>
      <c r="FF278">
        <v>1</v>
      </c>
      <c r="FG278">
        <v>0</v>
      </c>
      <c r="FH278">
        <v>0</v>
      </c>
      <c r="FI278">
        <v>1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1</v>
      </c>
    </row>
    <row r="279" spans="1:175">
      <c r="A279" t="s">
        <v>285</v>
      </c>
      <c r="B279" t="s">
        <v>274</v>
      </c>
      <c r="C279" t="str">
        <f>"240902"</f>
        <v>240902</v>
      </c>
      <c r="D279" t="s">
        <v>256</v>
      </c>
      <c r="E279">
        <v>5</v>
      </c>
      <c r="F279">
        <v>742</v>
      </c>
      <c r="G279">
        <v>560</v>
      </c>
      <c r="H279">
        <v>259</v>
      </c>
      <c r="I279">
        <v>301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301</v>
      </c>
      <c r="T279">
        <v>0</v>
      </c>
      <c r="U279">
        <v>0</v>
      </c>
      <c r="V279">
        <v>301</v>
      </c>
      <c r="W279">
        <v>10</v>
      </c>
      <c r="X279">
        <v>10</v>
      </c>
      <c r="Y279">
        <v>0</v>
      </c>
      <c r="Z279">
        <v>0</v>
      </c>
      <c r="AA279">
        <v>291</v>
      </c>
      <c r="AB279">
        <v>125</v>
      </c>
      <c r="AC279">
        <v>32</v>
      </c>
      <c r="AD279">
        <v>10</v>
      </c>
      <c r="AE279">
        <v>46</v>
      </c>
      <c r="AF279">
        <v>5</v>
      </c>
      <c r="AG279">
        <v>2</v>
      </c>
      <c r="AH279">
        <v>3</v>
      </c>
      <c r="AI279">
        <v>2</v>
      </c>
      <c r="AJ279">
        <v>13</v>
      </c>
      <c r="AK279">
        <v>2</v>
      </c>
      <c r="AL279">
        <v>0</v>
      </c>
      <c r="AM279">
        <v>2</v>
      </c>
      <c r="AN279">
        <v>3</v>
      </c>
      <c r="AO279">
        <v>0</v>
      </c>
      <c r="AP279">
        <v>5</v>
      </c>
      <c r="AQ279">
        <v>125</v>
      </c>
      <c r="AR279">
        <v>47</v>
      </c>
      <c r="AS279">
        <v>15</v>
      </c>
      <c r="AT279">
        <v>11</v>
      </c>
      <c r="AU279">
        <v>2</v>
      </c>
      <c r="AV279">
        <v>7</v>
      </c>
      <c r="AW279">
        <v>3</v>
      </c>
      <c r="AX279">
        <v>1</v>
      </c>
      <c r="AY279">
        <v>2</v>
      </c>
      <c r="AZ279">
        <v>1</v>
      </c>
      <c r="BA279">
        <v>0</v>
      </c>
      <c r="BB279">
        <v>2</v>
      </c>
      <c r="BC279">
        <v>0</v>
      </c>
      <c r="BD279">
        <v>0</v>
      </c>
      <c r="BE279">
        <v>1</v>
      </c>
      <c r="BF279">
        <v>2</v>
      </c>
      <c r="BG279">
        <v>47</v>
      </c>
      <c r="BH279">
        <v>9</v>
      </c>
      <c r="BI279">
        <v>6</v>
      </c>
      <c r="BJ279">
        <v>0</v>
      </c>
      <c r="BK279">
        <v>1</v>
      </c>
      <c r="BL279">
        <v>0</v>
      </c>
      <c r="BM279">
        <v>0</v>
      </c>
      <c r="BN279">
        <v>0</v>
      </c>
      <c r="BO279">
        <v>0</v>
      </c>
      <c r="BP279">
        <v>1</v>
      </c>
      <c r="BQ279">
        <v>0</v>
      </c>
      <c r="BR279">
        <v>0</v>
      </c>
      <c r="BS279">
        <v>1</v>
      </c>
      <c r="BT279">
        <v>9</v>
      </c>
      <c r="BU279">
        <v>20</v>
      </c>
      <c r="BV279">
        <v>10</v>
      </c>
      <c r="BW279">
        <v>0</v>
      </c>
      <c r="BX279">
        <v>0</v>
      </c>
      <c r="BY279">
        <v>1</v>
      </c>
      <c r="BZ279">
        <v>5</v>
      </c>
      <c r="CA279">
        <v>1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1</v>
      </c>
      <c r="CH279">
        <v>1</v>
      </c>
      <c r="CI279">
        <v>1</v>
      </c>
      <c r="CJ279">
        <v>20</v>
      </c>
      <c r="CK279">
        <v>14</v>
      </c>
      <c r="CL279">
        <v>3</v>
      </c>
      <c r="CM279">
        <v>0</v>
      </c>
      <c r="CN279">
        <v>1</v>
      </c>
      <c r="CO279">
        <v>8</v>
      </c>
      <c r="CP279">
        <v>0</v>
      </c>
      <c r="CQ279">
        <v>0</v>
      </c>
      <c r="CR279">
        <v>0</v>
      </c>
      <c r="CS279">
        <v>2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14</v>
      </c>
      <c r="DA279">
        <v>26</v>
      </c>
      <c r="DB279">
        <v>5</v>
      </c>
      <c r="DC279">
        <v>7</v>
      </c>
      <c r="DD279">
        <v>2</v>
      </c>
      <c r="DE279">
        <v>2</v>
      </c>
      <c r="DF279">
        <v>6</v>
      </c>
      <c r="DG279">
        <v>0</v>
      </c>
      <c r="DH279">
        <v>0</v>
      </c>
      <c r="DI279">
        <v>0</v>
      </c>
      <c r="DJ279">
        <v>0</v>
      </c>
      <c r="DK279">
        <v>3</v>
      </c>
      <c r="DL279">
        <v>0</v>
      </c>
      <c r="DM279">
        <v>0</v>
      </c>
      <c r="DN279">
        <v>0</v>
      </c>
      <c r="DO279">
        <v>1</v>
      </c>
      <c r="DP279">
        <v>26</v>
      </c>
      <c r="DQ279">
        <v>40</v>
      </c>
      <c r="DR279">
        <v>19</v>
      </c>
      <c r="DS279">
        <v>1</v>
      </c>
      <c r="DT279">
        <v>0</v>
      </c>
      <c r="DU279">
        <v>0</v>
      </c>
      <c r="DV279">
        <v>0</v>
      </c>
      <c r="DW279">
        <v>3</v>
      </c>
      <c r="DX279">
        <v>0</v>
      </c>
      <c r="DY279">
        <v>1</v>
      </c>
      <c r="DZ279">
        <v>1</v>
      </c>
      <c r="EA279">
        <v>0</v>
      </c>
      <c r="EB279">
        <v>1</v>
      </c>
      <c r="EC279">
        <v>5</v>
      </c>
      <c r="ED279">
        <v>2</v>
      </c>
      <c r="EE279">
        <v>7</v>
      </c>
      <c r="EF279">
        <v>40</v>
      </c>
      <c r="EG279">
        <v>9</v>
      </c>
      <c r="EH279">
        <v>8</v>
      </c>
      <c r="EI279">
        <v>1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9</v>
      </c>
      <c r="EV279">
        <v>1</v>
      </c>
      <c r="EW279">
        <v>0</v>
      </c>
      <c r="EX279">
        <v>0</v>
      </c>
      <c r="EY279">
        <v>0</v>
      </c>
      <c r="EZ279">
        <v>0</v>
      </c>
      <c r="FA279">
        <v>1</v>
      </c>
      <c r="FB279">
        <v>0</v>
      </c>
      <c r="FC279">
        <v>0</v>
      </c>
      <c r="FD279">
        <v>0</v>
      </c>
      <c r="FE279">
        <v>1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</row>
    <row r="280" spans="1:175">
      <c r="A280" t="s">
        <v>284</v>
      </c>
      <c r="B280" t="s">
        <v>274</v>
      </c>
      <c r="C280" t="str">
        <f>"240902"</f>
        <v>240902</v>
      </c>
      <c r="D280" t="s">
        <v>256</v>
      </c>
      <c r="E280">
        <v>6</v>
      </c>
      <c r="F280">
        <v>932</v>
      </c>
      <c r="G280">
        <v>710</v>
      </c>
      <c r="H280">
        <v>358</v>
      </c>
      <c r="I280">
        <v>352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352</v>
      </c>
      <c r="T280">
        <v>0</v>
      </c>
      <c r="U280">
        <v>0</v>
      </c>
      <c r="V280">
        <v>352</v>
      </c>
      <c r="W280">
        <v>22</v>
      </c>
      <c r="X280">
        <v>17</v>
      </c>
      <c r="Y280">
        <v>5</v>
      </c>
      <c r="Z280">
        <v>0</v>
      </c>
      <c r="AA280">
        <v>330</v>
      </c>
      <c r="AB280">
        <v>150</v>
      </c>
      <c r="AC280">
        <v>27</v>
      </c>
      <c r="AD280">
        <v>9</v>
      </c>
      <c r="AE280">
        <v>65</v>
      </c>
      <c r="AF280">
        <v>5</v>
      </c>
      <c r="AG280">
        <v>1</v>
      </c>
      <c r="AH280">
        <v>4</v>
      </c>
      <c r="AI280">
        <v>9</v>
      </c>
      <c r="AJ280">
        <v>20</v>
      </c>
      <c r="AK280">
        <v>3</v>
      </c>
      <c r="AL280">
        <v>1</v>
      </c>
      <c r="AM280">
        <v>0</v>
      </c>
      <c r="AN280">
        <v>2</v>
      </c>
      <c r="AO280">
        <v>1</v>
      </c>
      <c r="AP280">
        <v>3</v>
      </c>
      <c r="AQ280">
        <v>150</v>
      </c>
      <c r="AR280">
        <v>53</v>
      </c>
      <c r="AS280">
        <v>19</v>
      </c>
      <c r="AT280">
        <v>8</v>
      </c>
      <c r="AU280">
        <v>6</v>
      </c>
      <c r="AV280">
        <v>6</v>
      </c>
      <c r="AW280">
        <v>3</v>
      </c>
      <c r="AX280">
        <v>6</v>
      </c>
      <c r="AY280">
        <v>0</v>
      </c>
      <c r="AZ280">
        <v>0</v>
      </c>
      <c r="BA280">
        <v>0</v>
      </c>
      <c r="BB280">
        <v>2</v>
      </c>
      <c r="BC280">
        <v>0</v>
      </c>
      <c r="BD280">
        <v>1</v>
      </c>
      <c r="BE280">
        <v>1</v>
      </c>
      <c r="BF280">
        <v>1</v>
      </c>
      <c r="BG280">
        <v>53</v>
      </c>
      <c r="BH280">
        <v>8</v>
      </c>
      <c r="BI280">
        <v>1</v>
      </c>
      <c r="BJ280">
        <v>1</v>
      </c>
      <c r="BK280">
        <v>0</v>
      </c>
      <c r="BL280">
        <v>1</v>
      </c>
      <c r="BM280">
        <v>2</v>
      </c>
      <c r="BN280">
        <v>0</v>
      </c>
      <c r="BO280">
        <v>0</v>
      </c>
      <c r="BP280">
        <v>2</v>
      </c>
      <c r="BQ280">
        <v>1</v>
      </c>
      <c r="BR280">
        <v>0</v>
      </c>
      <c r="BS280">
        <v>0</v>
      </c>
      <c r="BT280">
        <v>8</v>
      </c>
      <c r="BU280">
        <v>16</v>
      </c>
      <c r="BV280">
        <v>7</v>
      </c>
      <c r="BW280">
        <v>0</v>
      </c>
      <c r="BX280">
        <v>1</v>
      </c>
      <c r="BY280">
        <v>2</v>
      </c>
      <c r="BZ280">
        <v>5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1</v>
      </c>
      <c r="CI280">
        <v>0</v>
      </c>
      <c r="CJ280">
        <v>16</v>
      </c>
      <c r="CK280">
        <v>18</v>
      </c>
      <c r="CL280">
        <v>3</v>
      </c>
      <c r="CM280">
        <v>2</v>
      </c>
      <c r="CN280">
        <v>0</v>
      </c>
      <c r="CO280">
        <v>6</v>
      </c>
      <c r="CP280">
        <v>0</v>
      </c>
      <c r="CQ280">
        <v>0</v>
      </c>
      <c r="CR280">
        <v>0</v>
      </c>
      <c r="CS280">
        <v>6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1</v>
      </c>
      <c r="CZ280">
        <v>18</v>
      </c>
      <c r="DA280">
        <v>27</v>
      </c>
      <c r="DB280">
        <v>10</v>
      </c>
      <c r="DC280">
        <v>1</v>
      </c>
      <c r="DD280">
        <v>3</v>
      </c>
      <c r="DE280">
        <v>2</v>
      </c>
      <c r="DF280">
        <v>9</v>
      </c>
      <c r="DG280">
        <v>0</v>
      </c>
      <c r="DH280">
        <v>0</v>
      </c>
      <c r="DI280">
        <v>0</v>
      </c>
      <c r="DJ280">
        <v>0</v>
      </c>
      <c r="DK280">
        <v>2</v>
      </c>
      <c r="DL280">
        <v>0</v>
      </c>
      <c r="DM280">
        <v>0</v>
      </c>
      <c r="DN280">
        <v>0</v>
      </c>
      <c r="DO280">
        <v>0</v>
      </c>
      <c r="DP280">
        <v>27</v>
      </c>
      <c r="DQ280">
        <v>35</v>
      </c>
      <c r="DR280">
        <v>13</v>
      </c>
      <c r="DS280">
        <v>1</v>
      </c>
      <c r="DT280">
        <v>2</v>
      </c>
      <c r="DU280">
        <v>1</v>
      </c>
      <c r="DV280">
        <v>0</v>
      </c>
      <c r="DW280">
        <v>5</v>
      </c>
      <c r="DX280">
        <v>0</v>
      </c>
      <c r="DY280">
        <v>2</v>
      </c>
      <c r="DZ280">
        <v>1</v>
      </c>
      <c r="EA280">
        <v>3</v>
      </c>
      <c r="EB280">
        <v>0</v>
      </c>
      <c r="EC280">
        <v>6</v>
      </c>
      <c r="ED280">
        <v>0</v>
      </c>
      <c r="EE280">
        <v>1</v>
      </c>
      <c r="EF280">
        <v>35</v>
      </c>
      <c r="EG280">
        <v>18</v>
      </c>
      <c r="EH280">
        <v>14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1</v>
      </c>
      <c r="ER280">
        <v>0</v>
      </c>
      <c r="ES280">
        <v>0</v>
      </c>
      <c r="ET280">
        <v>3</v>
      </c>
      <c r="EU280">
        <v>18</v>
      </c>
      <c r="EV280">
        <v>3</v>
      </c>
      <c r="EW280">
        <v>1</v>
      </c>
      <c r="EX280">
        <v>1</v>
      </c>
      <c r="EY280">
        <v>0</v>
      </c>
      <c r="EZ280">
        <v>0</v>
      </c>
      <c r="FA280">
        <v>1</v>
      </c>
      <c r="FB280">
        <v>0</v>
      </c>
      <c r="FC280">
        <v>0</v>
      </c>
      <c r="FD280">
        <v>0</v>
      </c>
      <c r="FE280">
        <v>3</v>
      </c>
      <c r="FF280">
        <v>2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1</v>
      </c>
      <c r="FO280">
        <v>0</v>
      </c>
      <c r="FP280">
        <v>1</v>
      </c>
      <c r="FQ280">
        <v>0</v>
      </c>
      <c r="FR280">
        <v>0</v>
      </c>
      <c r="FS280">
        <v>2</v>
      </c>
    </row>
    <row r="281" spans="1:175">
      <c r="A281" t="s">
        <v>283</v>
      </c>
      <c r="B281" t="s">
        <v>274</v>
      </c>
      <c r="C281" t="str">
        <f>"240902"</f>
        <v>240902</v>
      </c>
      <c r="D281" t="s">
        <v>282</v>
      </c>
      <c r="E281">
        <v>7</v>
      </c>
      <c r="F281">
        <v>2111</v>
      </c>
      <c r="G281">
        <v>1590</v>
      </c>
      <c r="H281">
        <v>663</v>
      </c>
      <c r="I281">
        <v>927</v>
      </c>
      <c r="J281">
        <v>0</v>
      </c>
      <c r="K281">
        <v>2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927</v>
      </c>
      <c r="T281">
        <v>0</v>
      </c>
      <c r="U281">
        <v>0</v>
      </c>
      <c r="V281">
        <v>927</v>
      </c>
      <c r="W281">
        <v>19</v>
      </c>
      <c r="X281">
        <v>13</v>
      </c>
      <c r="Y281">
        <v>5</v>
      </c>
      <c r="Z281">
        <v>0</v>
      </c>
      <c r="AA281">
        <v>908</v>
      </c>
      <c r="AB281">
        <v>350</v>
      </c>
      <c r="AC281">
        <v>66</v>
      </c>
      <c r="AD281">
        <v>52</v>
      </c>
      <c r="AE281">
        <v>133</v>
      </c>
      <c r="AF281">
        <v>12</v>
      </c>
      <c r="AG281">
        <v>2</v>
      </c>
      <c r="AH281">
        <v>8</v>
      </c>
      <c r="AI281">
        <v>9</v>
      </c>
      <c r="AJ281">
        <v>26</v>
      </c>
      <c r="AK281">
        <v>5</v>
      </c>
      <c r="AL281">
        <v>3</v>
      </c>
      <c r="AM281">
        <v>1</v>
      </c>
      <c r="AN281">
        <v>14</v>
      </c>
      <c r="AO281">
        <v>2</v>
      </c>
      <c r="AP281">
        <v>17</v>
      </c>
      <c r="AQ281">
        <v>350</v>
      </c>
      <c r="AR281">
        <v>166</v>
      </c>
      <c r="AS281">
        <v>53</v>
      </c>
      <c r="AT281">
        <v>22</v>
      </c>
      <c r="AU281">
        <v>17</v>
      </c>
      <c r="AV281">
        <v>11</v>
      </c>
      <c r="AW281">
        <v>8</v>
      </c>
      <c r="AX281">
        <v>20</v>
      </c>
      <c r="AY281">
        <v>7</v>
      </c>
      <c r="AZ281">
        <v>2</v>
      </c>
      <c r="BA281">
        <v>0</v>
      </c>
      <c r="BB281">
        <v>17</v>
      </c>
      <c r="BC281">
        <v>0</v>
      </c>
      <c r="BD281">
        <v>1</v>
      </c>
      <c r="BE281">
        <v>3</v>
      </c>
      <c r="BF281">
        <v>5</v>
      </c>
      <c r="BG281">
        <v>166</v>
      </c>
      <c r="BH281">
        <v>48</v>
      </c>
      <c r="BI281">
        <v>18</v>
      </c>
      <c r="BJ281">
        <v>4</v>
      </c>
      <c r="BK281">
        <v>1</v>
      </c>
      <c r="BL281">
        <v>0</v>
      </c>
      <c r="BM281">
        <v>1</v>
      </c>
      <c r="BN281">
        <v>7</v>
      </c>
      <c r="BO281">
        <v>2</v>
      </c>
      <c r="BP281">
        <v>3</v>
      </c>
      <c r="BQ281">
        <v>6</v>
      </c>
      <c r="BR281">
        <v>3</v>
      </c>
      <c r="BS281">
        <v>3</v>
      </c>
      <c r="BT281">
        <v>48</v>
      </c>
      <c r="BU281">
        <v>37</v>
      </c>
      <c r="BV281">
        <v>18</v>
      </c>
      <c r="BW281">
        <v>1</v>
      </c>
      <c r="BX281">
        <v>4</v>
      </c>
      <c r="BY281">
        <v>1</v>
      </c>
      <c r="BZ281">
        <v>6</v>
      </c>
      <c r="CA281">
        <v>0</v>
      </c>
      <c r="CB281">
        <v>0</v>
      </c>
      <c r="CC281">
        <v>1</v>
      </c>
      <c r="CD281">
        <v>4</v>
      </c>
      <c r="CE281">
        <v>0</v>
      </c>
      <c r="CF281">
        <v>0</v>
      </c>
      <c r="CG281">
        <v>0</v>
      </c>
      <c r="CH281">
        <v>0</v>
      </c>
      <c r="CI281">
        <v>2</v>
      </c>
      <c r="CJ281">
        <v>37</v>
      </c>
      <c r="CK281">
        <v>75</v>
      </c>
      <c r="CL281">
        <v>18</v>
      </c>
      <c r="CM281">
        <v>1</v>
      </c>
      <c r="CN281">
        <v>0</v>
      </c>
      <c r="CO281">
        <v>31</v>
      </c>
      <c r="CP281">
        <v>0</v>
      </c>
      <c r="CQ281">
        <v>2</v>
      </c>
      <c r="CR281">
        <v>1</v>
      </c>
      <c r="CS281">
        <v>20</v>
      </c>
      <c r="CT281">
        <v>0</v>
      </c>
      <c r="CU281">
        <v>0</v>
      </c>
      <c r="CV281">
        <v>0</v>
      </c>
      <c r="CW281">
        <v>0</v>
      </c>
      <c r="CX281">
        <v>1</v>
      </c>
      <c r="CY281">
        <v>1</v>
      </c>
      <c r="CZ281">
        <v>75</v>
      </c>
      <c r="DA281">
        <v>75</v>
      </c>
      <c r="DB281">
        <v>15</v>
      </c>
      <c r="DC281">
        <v>6</v>
      </c>
      <c r="DD281">
        <v>6</v>
      </c>
      <c r="DE281">
        <v>1</v>
      </c>
      <c r="DF281">
        <v>30</v>
      </c>
      <c r="DG281">
        <v>1</v>
      </c>
      <c r="DH281">
        <v>3</v>
      </c>
      <c r="DI281">
        <v>1</v>
      </c>
      <c r="DJ281">
        <v>1</v>
      </c>
      <c r="DK281">
        <v>10</v>
      </c>
      <c r="DL281">
        <v>0</v>
      </c>
      <c r="DM281">
        <v>0</v>
      </c>
      <c r="DN281">
        <v>0</v>
      </c>
      <c r="DO281">
        <v>1</v>
      </c>
      <c r="DP281">
        <v>75</v>
      </c>
      <c r="DQ281">
        <v>98</v>
      </c>
      <c r="DR281">
        <v>29</v>
      </c>
      <c r="DS281">
        <v>4</v>
      </c>
      <c r="DT281">
        <v>5</v>
      </c>
      <c r="DU281">
        <v>8</v>
      </c>
      <c r="DV281">
        <v>5</v>
      </c>
      <c r="DW281">
        <v>2</v>
      </c>
      <c r="DX281">
        <v>3</v>
      </c>
      <c r="DY281">
        <v>1</v>
      </c>
      <c r="DZ281">
        <v>5</v>
      </c>
      <c r="EA281">
        <v>1</v>
      </c>
      <c r="EB281">
        <v>2</v>
      </c>
      <c r="EC281">
        <v>9</v>
      </c>
      <c r="ED281">
        <v>4</v>
      </c>
      <c r="EE281">
        <v>20</v>
      </c>
      <c r="EF281">
        <v>98</v>
      </c>
      <c r="EG281">
        <v>51</v>
      </c>
      <c r="EH281">
        <v>25</v>
      </c>
      <c r="EI281">
        <v>7</v>
      </c>
      <c r="EJ281">
        <v>2</v>
      </c>
      <c r="EK281">
        <v>1</v>
      </c>
      <c r="EL281">
        <v>3</v>
      </c>
      <c r="EM281">
        <v>4</v>
      </c>
      <c r="EN281">
        <v>4</v>
      </c>
      <c r="EO281">
        <v>1</v>
      </c>
      <c r="EP281">
        <v>0</v>
      </c>
      <c r="EQ281">
        <v>1</v>
      </c>
      <c r="ER281">
        <v>1</v>
      </c>
      <c r="ES281">
        <v>0</v>
      </c>
      <c r="ET281">
        <v>2</v>
      </c>
      <c r="EU281">
        <v>51</v>
      </c>
      <c r="EV281">
        <v>7</v>
      </c>
      <c r="EW281">
        <v>5</v>
      </c>
      <c r="EX281">
        <v>0</v>
      </c>
      <c r="EY281">
        <v>1</v>
      </c>
      <c r="EZ281">
        <v>1</v>
      </c>
      <c r="FA281">
        <v>0</v>
      </c>
      <c r="FB281">
        <v>0</v>
      </c>
      <c r="FC281">
        <v>0</v>
      </c>
      <c r="FD281">
        <v>0</v>
      </c>
      <c r="FE281">
        <v>7</v>
      </c>
      <c r="FF281">
        <v>1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1</v>
      </c>
      <c r="FS281">
        <v>1</v>
      </c>
    </row>
    <row r="282" spans="1:175">
      <c r="A282" t="s">
        <v>281</v>
      </c>
      <c r="B282" t="s">
        <v>274</v>
      </c>
      <c r="C282" t="str">
        <f>"240902"</f>
        <v>240902</v>
      </c>
      <c r="D282" t="s">
        <v>280</v>
      </c>
      <c r="E282">
        <v>8</v>
      </c>
      <c r="F282">
        <v>1782</v>
      </c>
      <c r="G282">
        <v>1340</v>
      </c>
      <c r="H282">
        <v>543</v>
      </c>
      <c r="I282">
        <v>797</v>
      </c>
      <c r="J282">
        <v>0</v>
      </c>
      <c r="K282">
        <v>11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797</v>
      </c>
      <c r="T282">
        <v>0</v>
      </c>
      <c r="U282">
        <v>0</v>
      </c>
      <c r="V282">
        <v>797</v>
      </c>
      <c r="W282">
        <v>34</v>
      </c>
      <c r="X282">
        <v>28</v>
      </c>
      <c r="Y282">
        <v>6</v>
      </c>
      <c r="Z282">
        <v>0</v>
      </c>
      <c r="AA282">
        <v>763</v>
      </c>
      <c r="AB282">
        <v>294</v>
      </c>
      <c r="AC282">
        <v>73</v>
      </c>
      <c r="AD282">
        <v>23</v>
      </c>
      <c r="AE282">
        <v>131</v>
      </c>
      <c r="AF282">
        <v>12</v>
      </c>
      <c r="AG282">
        <v>3</v>
      </c>
      <c r="AH282">
        <v>4</v>
      </c>
      <c r="AI282">
        <v>16</v>
      </c>
      <c r="AJ282">
        <v>12</v>
      </c>
      <c r="AK282">
        <v>4</v>
      </c>
      <c r="AL282">
        <v>0</v>
      </c>
      <c r="AM282">
        <v>1</v>
      </c>
      <c r="AN282">
        <v>0</v>
      </c>
      <c r="AO282">
        <v>3</v>
      </c>
      <c r="AP282">
        <v>12</v>
      </c>
      <c r="AQ282">
        <v>294</v>
      </c>
      <c r="AR282">
        <v>103</v>
      </c>
      <c r="AS282">
        <v>32</v>
      </c>
      <c r="AT282">
        <v>13</v>
      </c>
      <c r="AU282">
        <v>16</v>
      </c>
      <c r="AV282">
        <v>8</v>
      </c>
      <c r="AW282">
        <v>2</v>
      </c>
      <c r="AX282">
        <v>6</v>
      </c>
      <c r="AY282">
        <v>1</v>
      </c>
      <c r="AZ282">
        <v>1</v>
      </c>
      <c r="BA282">
        <v>0</v>
      </c>
      <c r="BB282">
        <v>13</v>
      </c>
      <c r="BC282">
        <v>2</v>
      </c>
      <c r="BD282">
        <v>2</v>
      </c>
      <c r="BE282">
        <v>5</v>
      </c>
      <c r="BF282">
        <v>2</v>
      </c>
      <c r="BG282">
        <v>103</v>
      </c>
      <c r="BH282">
        <v>18</v>
      </c>
      <c r="BI282">
        <v>6</v>
      </c>
      <c r="BJ282">
        <v>1</v>
      </c>
      <c r="BK282">
        <v>1</v>
      </c>
      <c r="BL282">
        <v>2</v>
      </c>
      <c r="BM282">
        <v>0</v>
      </c>
      <c r="BN282">
        <v>4</v>
      </c>
      <c r="BO282">
        <v>1</v>
      </c>
      <c r="BP282">
        <v>2</v>
      </c>
      <c r="BQ282">
        <v>1</v>
      </c>
      <c r="BR282">
        <v>0</v>
      </c>
      <c r="BS282">
        <v>0</v>
      </c>
      <c r="BT282">
        <v>18</v>
      </c>
      <c r="BU282">
        <v>39</v>
      </c>
      <c r="BV282">
        <v>20</v>
      </c>
      <c r="BW282">
        <v>6</v>
      </c>
      <c r="BX282">
        <v>3</v>
      </c>
      <c r="BY282">
        <v>0</v>
      </c>
      <c r="BZ282">
        <v>7</v>
      </c>
      <c r="CA282">
        <v>0</v>
      </c>
      <c r="CB282">
        <v>0</v>
      </c>
      <c r="CC282">
        <v>0</v>
      </c>
      <c r="CD282">
        <v>1</v>
      </c>
      <c r="CE282">
        <v>1</v>
      </c>
      <c r="CF282">
        <v>0</v>
      </c>
      <c r="CG282">
        <v>0</v>
      </c>
      <c r="CH282">
        <v>1</v>
      </c>
      <c r="CI282">
        <v>0</v>
      </c>
      <c r="CJ282">
        <v>39</v>
      </c>
      <c r="CK282">
        <v>98</v>
      </c>
      <c r="CL282">
        <v>17</v>
      </c>
      <c r="CM282">
        <v>1</v>
      </c>
      <c r="CN282">
        <v>1</v>
      </c>
      <c r="CO282">
        <v>71</v>
      </c>
      <c r="CP282">
        <v>1</v>
      </c>
      <c r="CQ282">
        <v>0</v>
      </c>
      <c r="CR282">
        <v>0</v>
      </c>
      <c r="CS282">
        <v>5</v>
      </c>
      <c r="CT282">
        <v>0</v>
      </c>
      <c r="CU282">
        <v>0</v>
      </c>
      <c r="CV282">
        <v>0</v>
      </c>
      <c r="CW282">
        <v>0</v>
      </c>
      <c r="CX282">
        <v>2</v>
      </c>
      <c r="CY282">
        <v>0</v>
      </c>
      <c r="CZ282">
        <v>98</v>
      </c>
      <c r="DA282">
        <v>71</v>
      </c>
      <c r="DB282">
        <v>17</v>
      </c>
      <c r="DC282">
        <v>5</v>
      </c>
      <c r="DD282">
        <v>4</v>
      </c>
      <c r="DE282">
        <v>6</v>
      </c>
      <c r="DF282">
        <v>21</v>
      </c>
      <c r="DG282">
        <v>0</v>
      </c>
      <c r="DH282">
        <v>0</v>
      </c>
      <c r="DI282">
        <v>4</v>
      </c>
      <c r="DJ282">
        <v>0</v>
      </c>
      <c r="DK282">
        <v>11</v>
      </c>
      <c r="DL282">
        <v>0</v>
      </c>
      <c r="DM282">
        <v>0</v>
      </c>
      <c r="DN282">
        <v>1</v>
      </c>
      <c r="DO282">
        <v>2</v>
      </c>
      <c r="DP282">
        <v>71</v>
      </c>
      <c r="DQ282">
        <v>95</v>
      </c>
      <c r="DR282">
        <v>29</v>
      </c>
      <c r="DS282">
        <v>6</v>
      </c>
      <c r="DT282">
        <v>5</v>
      </c>
      <c r="DU282">
        <v>4</v>
      </c>
      <c r="DV282">
        <v>2</v>
      </c>
      <c r="DW282">
        <v>11</v>
      </c>
      <c r="DX282">
        <v>11</v>
      </c>
      <c r="DY282">
        <v>3</v>
      </c>
      <c r="DZ282">
        <v>3</v>
      </c>
      <c r="EA282">
        <v>4</v>
      </c>
      <c r="EB282">
        <v>5</v>
      </c>
      <c r="EC282">
        <v>3</v>
      </c>
      <c r="ED282">
        <v>1</v>
      </c>
      <c r="EE282">
        <v>8</v>
      </c>
      <c r="EF282">
        <v>95</v>
      </c>
      <c r="EG282">
        <v>40</v>
      </c>
      <c r="EH282">
        <v>29</v>
      </c>
      <c r="EI282">
        <v>3</v>
      </c>
      <c r="EJ282">
        <v>1</v>
      </c>
      <c r="EK282">
        <v>2</v>
      </c>
      <c r="EL282">
        <v>0</v>
      </c>
      <c r="EM282">
        <v>1</v>
      </c>
      <c r="EN282">
        <v>1</v>
      </c>
      <c r="EO282">
        <v>0</v>
      </c>
      <c r="EP282">
        <v>0</v>
      </c>
      <c r="EQ282">
        <v>1</v>
      </c>
      <c r="ER282">
        <v>1</v>
      </c>
      <c r="ES282">
        <v>1</v>
      </c>
      <c r="ET282">
        <v>0</v>
      </c>
      <c r="EU282">
        <v>40</v>
      </c>
      <c r="EV282">
        <v>3</v>
      </c>
      <c r="EW282">
        <v>1</v>
      </c>
      <c r="EX282">
        <v>0</v>
      </c>
      <c r="EY282">
        <v>2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3</v>
      </c>
      <c r="FF282">
        <v>2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2</v>
      </c>
      <c r="FS282">
        <v>2</v>
      </c>
    </row>
    <row r="283" spans="1:175">
      <c r="A283" t="s">
        <v>279</v>
      </c>
      <c r="B283" t="s">
        <v>274</v>
      </c>
      <c r="C283" t="str">
        <f>"240902"</f>
        <v>240902</v>
      </c>
      <c r="D283" t="s">
        <v>278</v>
      </c>
      <c r="E283">
        <v>9</v>
      </c>
      <c r="F283">
        <v>643</v>
      </c>
      <c r="G283">
        <v>490</v>
      </c>
      <c r="H283">
        <v>269</v>
      </c>
      <c r="I283">
        <v>221</v>
      </c>
      <c r="J283">
        <v>0</v>
      </c>
      <c r="K283">
        <v>3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221</v>
      </c>
      <c r="T283">
        <v>0</v>
      </c>
      <c r="U283">
        <v>0</v>
      </c>
      <c r="V283">
        <v>221</v>
      </c>
      <c r="W283">
        <v>5</v>
      </c>
      <c r="X283">
        <v>5</v>
      </c>
      <c r="Y283">
        <v>0</v>
      </c>
      <c r="Z283">
        <v>0</v>
      </c>
      <c r="AA283">
        <v>216</v>
      </c>
      <c r="AB283">
        <v>101</v>
      </c>
      <c r="AC283">
        <v>27</v>
      </c>
      <c r="AD283">
        <v>9</v>
      </c>
      <c r="AE283">
        <v>41</v>
      </c>
      <c r="AF283">
        <v>4</v>
      </c>
      <c r="AG283">
        <v>1</v>
      </c>
      <c r="AH283">
        <v>2</v>
      </c>
      <c r="AI283">
        <v>2</v>
      </c>
      <c r="AJ283">
        <v>2</v>
      </c>
      <c r="AK283">
        <v>1</v>
      </c>
      <c r="AL283">
        <v>2</v>
      </c>
      <c r="AM283">
        <v>1</v>
      </c>
      <c r="AN283">
        <v>3</v>
      </c>
      <c r="AO283">
        <v>0</v>
      </c>
      <c r="AP283">
        <v>6</v>
      </c>
      <c r="AQ283">
        <v>101</v>
      </c>
      <c r="AR283">
        <v>19</v>
      </c>
      <c r="AS283">
        <v>5</v>
      </c>
      <c r="AT283">
        <v>3</v>
      </c>
      <c r="AU283">
        <v>1</v>
      </c>
      <c r="AV283">
        <v>0</v>
      </c>
      <c r="AW283">
        <v>3</v>
      </c>
      <c r="AX283">
        <v>2</v>
      </c>
      <c r="AY283">
        <v>0</v>
      </c>
      <c r="AZ283">
        <v>2</v>
      </c>
      <c r="BA283">
        <v>0</v>
      </c>
      <c r="BB283">
        <v>1</v>
      </c>
      <c r="BC283">
        <v>1</v>
      </c>
      <c r="BD283">
        <v>0</v>
      </c>
      <c r="BE283">
        <v>0</v>
      </c>
      <c r="BF283">
        <v>1</v>
      </c>
      <c r="BG283">
        <v>19</v>
      </c>
      <c r="BH283">
        <v>4</v>
      </c>
      <c r="BI283">
        <v>0</v>
      </c>
      <c r="BJ283">
        <v>0</v>
      </c>
      <c r="BK283">
        <v>1</v>
      </c>
      <c r="BL283">
        <v>0</v>
      </c>
      <c r="BM283">
        <v>1</v>
      </c>
      <c r="BN283">
        <v>0</v>
      </c>
      <c r="BO283">
        <v>1</v>
      </c>
      <c r="BP283">
        <v>0</v>
      </c>
      <c r="BQ283">
        <v>0</v>
      </c>
      <c r="BR283">
        <v>0</v>
      </c>
      <c r="BS283">
        <v>1</v>
      </c>
      <c r="BT283">
        <v>4</v>
      </c>
      <c r="BU283">
        <v>9</v>
      </c>
      <c r="BV283">
        <v>5</v>
      </c>
      <c r="BW283">
        <v>0</v>
      </c>
      <c r="BX283">
        <v>0</v>
      </c>
      <c r="BY283">
        <v>1</v>
      </c>
      <c r="BZ283">
        <v>1</v>
      </c>
      <c r="CA283">
        <v>0</v>
      </c>
      <c r="CB283">
        <v>1</v>
      </c>
      <c r="CC283">
        <v>0</v>
      </c>
      <c r="CD283">
        <v>0</v>
      </c>
      <c r="CE283">
        <v>0</v>
      </c>
      <c r="CF283">
        <v>0</v>
      </c>
      <c r="CG283">
        <v>1</v>
      </c>
      <c r="CH283">
        <v>0</v>
      </c>
      <c r="CI283">
        <v>0</v>
      </c>
      <c r="CJ283">
        <v>9</v>
      </c>
      <c r="CK283">
        <v>16</v>
      </c>
      <c r="CL283">
        <v>11</v>
      </c>
      <c r="CM283">
        <v>0</v>
      </c>
      <c r="CN283">
        <v>0</v>
      </c>
      <c r="CO283">
        <v>2</v>
      </c>
      <c r="CP283">
        <v>0</v>
      </c>
      <c r="CQ283">
        <v>0</v>
      </c>
      <c r="CR283">
        <v>1</v>
      </c>
      <c r="CS283">
        <v>2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16</v>
      </c>
      <c r="DA283">
        <v>20</v>
      </c>
      <c r="DB283">
        <v>5</v>
      </c>
      <c r="DC283">
        <v>0</v>
      </c>
      <c r="DD283">
        <v>3</v>
      </c>
      <c r="DE283">
        <v>4</v>
      </c>
      <c r="DF283">
        <v>1</v>
      </c>
      <c r="DG283">
        <v>0</v>
      </c>
      <c r="DH283">
        <v>0</v>
      </c>
      <c r="DI283">
        <v>0</v>
      </c>
      <c r="DJ283">
        <v>0</v>
      </c>
      <c r="DK283">
        <v>3</v>
      </c>
      <c r="DL283">
        <v>1</v>
      </c>
      <c r="DM283">
        <v>0</v>
      </c>
      <c r="DN283">
        <v>0</v>
      </c>
      <c r="DO283">
        <v>3</v>
      </c>
      <c r="DP283">
        <v>20</v>
      </c>
      <c r="DQ283">
        <v>37</v>
      </c>
      <c r="DR283">
        <v>16</v>
      </c>
      <c r="DS283">
        <v>1</v>
      </c>
      <c r="DT283">
        <v>1</v>
      </c>
      <c r="DU283">
        <v>0</v>
      </c>
      <c r="DV283">
        <v>2</v>
      </c>
      <c r="DW283">
        <v>2</v>
      </c>
      <c r="DX283">
        <v>0</v>
      </c>
      <c r="DY283">
        <v>0</v>
      </c>
      <c r="DZ283">
        <v>0</v>
      </c>
      <c r="EA283">
        <v>1</v>
      </c>
      <c r="EB283">
        <v>0</v>
      </c>
      <c r="EC283">
        <v>13</v>
      </c>
      <c r="ED283">
        <v>0</v>
      </c>
      <c r="EE283">
        <v>1</v>
      </c>
      <c r="EF283">
        <v>37</v>
      </c>
      <c r="EG283">
        <v>7</v>
      </c>
      <c r="EH283">
        <v>4</v>
      </c>
      <c r="EI283">
        <v>0</v>
      </c>
      <c r="EJ283">
        <v>1</v>
      </c>
      <c r="EK283">
        <v>2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7</v>
      </c>
      <c r="EV283">
        <v>3</v>
      </c>
      <c r="EW283">
        <v>1</v>
      </c>
      <c r="EX283">
        <v>0</v>
      </c>
      <c r="EY283">
        <v>0</v>
      </c>
      <c r="EZ283">
        <v>2</v>
      </c>
      <c r="FA283">
        <v>0</v>
      </c>
      <c r="FB283">
        <v>0</v>
      </c>
      <c r="FC283">
        <v>0</v>
      </c>
      <c r="FD283">
        <v>0</v>
      </c>
      <c r="FE283">
        <v>3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</row>
    <row r="284" spans="1:175">
      <c r="A284" t="s">
        <v>277</v>
      </c>
      <c r="B284" t="s">
        <v>274</v>
      </c>
      <c r="C284" t="str">
        <f>"240902"</f>
        <v>240902</v>
      </c>
      <c r="D284" t="s">
        <v>276</v>
      </c>
      <c r="E284">
        <v>10</v>
      </c>
      <c r="F284">
        <v>862</v>
      </c>
      <c r="G284">
        <v>651</v>
      </c>
      <c r="H284">
        <v>291</v>
      </c>
      <c r="I284">
        <v>360</v>
      </c>
      <c r="J284">
        <v>0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360</v>
      </c>
      <c r="T284">
        <v>0</v>
      </c>
      <c r="U284">
        <v>1</v>
      </c>
      <c r="V284">
        <v>359</v>
      </c>
      <c r="W284">
        <v>11</v>
      </c>
      <c r="X284">
        <v>6</v>
      </c>
      <c r="Y284">
        <v>4</v>
      </c>
      <c r="Z284">
        <v>0</v>
      </c>
      <c r="AA284">
        <v>348</v>
      </c>
      <c r="AB284">
        <v>122</v>
      </c>
      <c r="AC284">
        <v>23</v>
      </c>
      <c r="AD284">
        <v>8</v>
      </c>
      <c r="AE284">
        <v>59</v>
      </c>
      <c r="AF284">
        <v>2</v>
      </c>
      <c r="AG284">
        <v>3</v>
      </c>
      <c r="AH284">
        <v>2</v>
      </c>
      <c r="AI284">
        <v>1</v>
      </c>
      <c r="AJ284">
        <v>3</v>
      </c>
      <c r="AK284">
        <v>2</v>
      </c>
      <c r="AL284">
        <v>0</v>
      </c>
      <c r="AM284">
        <v>2</v>
      </c>
      <c r="AN284">
        <v>6</v>
      </c>
      <c r="AO284">
        <v>4</v>
      </c>
      <c r="AP284">
        <v>7</v>
      </c>
      <c r="AQ284">
        <v>122</v>
      </c>
      <c r="AR284">
        <v>70</v>
      </c>
      <c r="AS284">
        <v>31</v>
      </c>
      <c r="AT284">
        <v>15</v>
      </c>
      <c r="AU284">
        <v>3</v>
      </c>
      <c r="AV284">
        <v>7</v>
      </c>
      <c r="AW284">
        <v>0</v>
      </c>
      <c r="AX284">
        <v>4</v>
      </c>
      <c r="AY284">
        <v>3</v>
      </c>
      <c r="AZ284">
        <v>3</v>
      </c>
      <c r="BA284">
        <v>0</v>
      </c>
      <c r="BB284">
        <v>2</v>
      </c>
      <c r="BC284">
        <v>0</v>
      </c>
      <c r="BD284">
        <v>0</v>
      </c>
      <c r="BE284">
        <v>0</v>
      </c>
      <c r="BF284">
        <v>2</v>
      </c>
      <c r="BG284">
        <v>70</v>
      </c>
      <c r="BH284">
        <v>11</v>
      </c>
      <c r="BI284">
        <v>5</v>
      </c>
      <c r="BJ284">
        <v>2</v>
      </c>
      <c r="BK284">
        <v>0</v>
      </c>
      <c r="BL284">
        <v>1</v>
      </c>
      <c r="BM284">
        <v>0</v>
      </c>
      <c r="BN284">
        <v>1</v>
      </c>
      <c r="BO284">
        <v>0</v>
      </c>
      <c r="BP284">
        <v>2</v>
      </c>
      <c r="BQ284">
        <v>0</v>
      </c>
      <c r="BR284">
        <v>0</v>
      </c>
      <c r="BS284">
        <v>0</v>
      </c>
      <c r="BT284">
        <v>11</v>
      </c>
      <c r="BU284">
        <v>12</v>
      </c>
      <c r="BV284">
        <v>7</v>
      </c>
      <c r="BW284">
        <v>2</v>
      </c>
      <c r="BX284">
        <v>0</v>
      </c>
      <c r="BY284">
        <v>0</v>
      </c>
      <c r="BZ284">
        <v>0</v>
      </c>
      <c r="CA284">
        <v>2</v>
      </c>
      <c r="CB284">
        <v>0</v>
      </c>
      <c r="CC284">
        <v>0</v>
      </c>
      <c r="CD284">
        <v>0</v>
      </c>
      <c r="CE284">
        <v>0</v>
      </c>
      <c r="CF284">
        <v>1</v>
      </c>
      <c r="CG284">
        <v>0</v>
      </c>
      <c r="CH284">
        <v>0</v>
      </c>
      <c r="CI284">
        <v>0</v>
      </c>
      <c r="CJ284">
        <v>12</v>
      </c>
      <c r="CK284">
        <v>50</v>
      </c>
      <c r="CL284">
        <v>30</v>
      </c>
      <c r="CM284">
        <v>1</v>
      </c>
      <c r="CN284">
        <v>0</v>
      </c>
      <c r="CO284">
        <v>8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11</v>
      </c>
      <c r="CW284">
        <v>0</v>
      </c>
      <c r="CX284">
        <v>0</v>
      </c>
      <c r="CY284">
        <v>0</v>
      </c>
      <c r="CZ284">
        <v>50</v>
      </c>
      <c r="DA284">
        <v>27</v>
      </c>
      <c r="DB284">
        <v>11</v>
      </c>
      <c r="DC284">
        <v>4</v>
      </c>
      <c r="DD284">
        <v>3</v>
      </c>
      <c r="DE284">
        <v>0</v>
      </c>
      <c r="DF284">
        <v>4</v>
      </c>
      <c r="DG284">
        <v>0</v>
      </c>
      <c r="DH284">
        <v>1</v>
      </c>
      <c r="DI284">
        <v>0</v>
      </c>
      <c r="DJ284">
        <v>0</v>
      </c>
      <c r="DK284">
        <v>2</v>
      </c>
      <c r="DL284">
        <v>1</v>
      </c>
      <c r="DM284">
        <v>1</v>
      </c>
      <c r="DN284">
        <v>0</v>
      </c>
      <c r="DO284">
        <v>0</v>
      </c>
      <c r="DP284">
        <v>27</v>
      </c>
      <c r="DQ284">
        <v>44</v>
      </c>
      <c r="DR284">
        <v>24</v>
      </c>
      <c r="DS284">
        <v>4</v>
      </c>
      <c r="DT284">
        <v>2</v>
      </c>
      <c r="DU284">
        <v>0</v>
      </c>
      <c r="DV284">
        <v>0</v>
      </c>
      <c r="DW284">
        <v>0</v>
      </c>
      <c r="DX284">
        <v>5</v>
      </c>
      <c r="DY284">
        <v>0</v>
      </c>
      <c r="DZ284">
        <v>1</v>
      </c>
      <c r="EA284">
        <v>0</v>
      </c>
      <c r="EB284">
        <v>1</v>
      </c>
      <c r="EC284">
        <v>0</v>
      </c>
      <c r="ED284">
        <v>1</v>
      </c>
      <c r="EE284">
        <v>6</v>
      </c>
      <c r="EF284">
        <v>44</v>
      </c>
      <c r="EG284">
        <v>12</v>
      </c>
      <c r="EH284">
        <v>7</v>
      </c>
      <c r="EI284">
        <v>1</v>
      </c>
      <c r="EJ284">
        <v>2</v>
      </c>
      <c r="EK284">
        <v>0</v>
      </c>
      <c r="EL284">
        <v>1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1</v>
      </c>
      <c r="EU284">
        <v>12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</row>
    <row r="285" spans="1:175">
      <c r="A285" t="s">
        <v>275</v>
      </c>
      <c r="B285" t="s">
        <v>274</v>
      </c>
      <c r="C285" t="str">
        <f>"240902"</f>
        <v>240902</v>
      </c>
      <c r="D285" t="s">
        <v>256</v>
      </c>
      <c r="E285">
        <v>11</v>
      </c>
      <c r="F285">
        <v>1043</v>
      </c>
      <c r="G285">
        <v>790</v>
      </c>
      <c r="H285">
        <v>359</v>
      </c>
      <c r="I285">
        <v>431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431</v>
      </c>
      <c r="T285">
        <v>0</v>
      </c>
      <c r="U285">
        <v>0</v>
      </c>
      <c r="V285">
        <v>431</v>
      </c>
      <c r="W285">
        <v>17</v>
      </c>
      <c r="X285">
        <v>10</v>
      </c>
      <c r="Y285">
        <v>5</v>
      </c>
      <c r="Z285">
        <v>0</v>
      </c>
      <c r="AA285">
        <v>414</v>
      </c>
      <c r="AB285">
        <v>157</v>
      </c>
      <c r="AC285">
        <v>37</v>
      </c>
      <c r="AD285">
        <v>9</v>
      </c>
      <c r="AE285">
        <v>62</v>
      </c>
      <c r="AF285">
        <v>5</v>
      </c>
      <c r="AG285">
        <v>3</v>
      </c>
      <c r="AH285">
        <v>5</v>
      </c>
      <c r="AI285">
        <v>11</v>
      </c>
      <c r="AJ285">
        <v>2</v>
      </c>
      <c r="AK285">
        <v>3</v>
      </c>
      <c r="AL285">
        <v>1</v>
      </c>
      <c r="AM285">
        <v>1</v>
      </c>
      <c r="AN285">
        <v>7</v>
      </c>
      <c r="AO285">
        <v>0</v>
      </c>
      <c r="AP285">
        <v>11</v>
      </c>
      <c r="AQ285">
        <v>157</v>
      </c>
      <c r="AR285">
        <v>87</v>
      </c>
      <c r="AS285">
        <v>26</v>
      </c>
      <c r="AT285">
        <v>23</v>
      </c>
      <c r="AU285">
        <v>11</v>
      </c>
      <c r="AV285">
        <v>12</v>
      </c>
      <c r="AW285">
        <v>2</v>
      </c>
      <c r="AX285">
        <v>3</v>
      </c>
      <c r="AY285">
        <v>0</v>
      </c>
      <c r="AZ285">
        <v>1</v>
      </c>
      <c r="BA285">
        <v>0</v>
      </c>
      <c r="BB285">
        <v>3</v>
      </c>
      <c r="BC285">
        <v>1</v>
      </c>
      <c r="BD285">
        <v>1</v>
      </c>
      <c r="BE285">
        <v>2</v>
      </c>
      <c r="BF285">
        <v>2</v>
      </c>
      <c r="BG285">
        <v>87</v>
      </c>
      <c r="BH285">
        <v>23</v>
      </c>
      <c r="BI285">
        <v>12</v>
      </c>
      <c r="BJ285">
        <v>2</v>
      </c>
      <c r="BK285">
        <v>0</v>
      </c>
      <c r="BL285">
        <v>1</v>
      </c>
      <c r="BM285">
        <v>1</v>
      </c>
      <c r="BN285">
        <v>0</v>
      </c>
      <c r="BO285">
        <v>0</v>
      </c>
      <c r="BP285">
        <v>1</v>
      </c>
      <c r="BQ285">
        <v>4</v>
      </c>
      <c r="BR285">
        <v>2</v>
      </c>
      <c r="BS285">
        <v>0</v>
      </c>
      <c r="BT285">
        <v>23</v>
      </c>
      <c r="BU285">
        <v>24</v>
      </c>
      <c r="BV285">
        <v>18</v>
      </c>
      <c r="BW285">
        <v>1</v>
      </c>
      <c r="BX285">
        <v>0</v>
      </c>
      <c r="BY285">
        <v>1</v>
      </c>
      <c r="BZ285">
        <v>0</v>
      </c>
      <c r="CA285">
        <v>0</v>
      </c>
      <c r="CB285">
        <v>1</v>
      </c>
      <c r="CC285">
        <v>0</v>
      </c>
      <c r="CD285">
        <v>0</v>
      </c>
      <c r="CE285">
        <v>1</v>
      </c>
      <c r="CF285">
        <v>1</v>
      </c>
      <c r="CG285">
        <v>0</v>
      </c>
      <c r="CH285">
        <v>1</v>
      </c>
      <c r="CI285">
        <v>0</v>
      </c>
      <c r="CJ285">
        <v>24</v>
      </c>
      <c r="CK285">
        <v>15</v>
      </c>
      <c r="CL285">
        <v>1</v>
      </c>
      <c r="CM285">
        <v>0</v>
      </c>
      <c r="CN285">
        <v>1</v>
      </c>
      <c r="CO285">
        <v>10</v>
      </c>
      <c r="CP285">
        <v>0</v>
      </c>
      <c r="CQ285">
        <v>0</v>
      </c>
      <c r="CR285">
        <v>0</v>
      </c>
      <c r="CS285">
        <v>2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1</v>
      </c>
      <c r="CZ285">
        <v>15</v>
      </c>
      <c r="DA285">
        <v>20</v>
      </c>
      <c r="DB285">
        <v>11</v>
      </c>
      <c r="DC285">
        <v>1</v>
      </c>
      <c r="DD285">
        <v>3</v>
      </c>
      <c r="DE285">
        <v>2</v>
      </c>
      <c r="DF285">
        <v>1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2</v>
      </c>
      <c r="DO285">
        <v>0</v>
      </c>
      <c r="DP285">
        <v>20</v>
      </c>
      <c r="DQ285">
        <v>58</v>
      </c>
      <c r="DR285">
        <v>20</v>
      </c>
      <c r="DS285">
        <v>5</v>
      </c>
      <c r="DT285">
        <v>4</v>
      </c>
      <c r="DU285">
        <v>1</v>
      </c>
      <c r="DV285">
        <v>2</v>
      </c>
      <c r="DW285">
        <v>4</v>
      </c>
      <c r="DX285">
        <v>0</v>
      </c>
      <c r="DY285">
        <v>1</v>
      </c>
      <c r="DZ285">
        <v>1</v>
      </c>
      <c r="EA285">
        <v>2</v>
      </c>
      <c r="EB285">
        <v>1</v>
      </c>
      <c r="EC285">
        <v>8</v>
      </c>
      <c r="ED285">
        <v>2</v>
      </c>
      <c r="EE285">
        <v>7</v>
      </c>
      <c r="EF285">
        <v>58</v>
      </c>
      <c r="EG285">
        <v>25</v>
      </c>
      <c r="EH285">
        <v>16</v>
      </c>
      <c r="EI285">
        <v>0</v>
      </c>
      <c r="EJ285">
        <v>3</v>
      </c>
      <c r="EK285">
        <v>0</v>
      </c>
      <c r="EL285">
        <v>2</v>
      </c>
      <c r="EM285">
        <v>4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25</v>
      </c>
      <c r="EV285">
        <v>4</v>
      </c>
      <c r="EW285">
        <v>0</v>
      </c>
      <c r="EX285">
        <v>2</v>
      </c>
      <c r="EY285">
        <v>0</v>
      </c>
      <c r="EZ285">
        <v>0</v>
      </c>
      <c r="FA285">
        <v>2</v>
      </c>
      <c r="FB285">
        <v>0</v>
      </c>
      <c r="FC285">
        <v>0</v>
      </c>
      <c r="FD285">
        <v>0</v>
      </c>
      <c r="FE285">
        <v>4</v>
      </c>
      <c r="FF285">
        <v>1</v>
      </c>
      <c r="FG285">
        <v>1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1</v>
      </c>
    </row>
    <row r="286" spans="1:175">
      <c r="A286" t="s">
        <v>273</v>
      </c>
      <c r="B286" t="s">
        <v>267</v>
      </c>
      <c r="C286" t="str">
        <f>"240903"</f>
        <v>240903</v>
      </c>
      <c r="D286" t="s">
        <v>256</v>
      </c>
      <c r="E286">
        <v>1</v>
      </c>
      <c r="F286">
        <v>1219</v>
      </c>
      <c r="G286">
        <v>930</v>
      </c>
      <c r="H286">
        <v>277</v>
      </c>
      <c r="I286">
        <v>653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653</v>
      </c>
      <c r="T286">
        <v>0</v>
      </c>
      <c r="U286">
        <v>0</v>
      </c>
      <c r="V286">
        <v>653</v>
      </c>
      <c r="W286">
        <v>38</v>
      </c>
      <c r="X286">
        <v>21</v>
      </c>
      <c r="Y286">
        <v>6</v>
      </c>
      <c r="Z286">
        <v>0</v>
      </c>
      <c r="AA286">
        <v>615</v>
      </c>
      <c r="AB286">
        <v>272</v>
      </c>
      <c r="AC286">
        <v>54</v>
      </c>
      <c r="AD286">
        <v>5</v>
      </c>
      <c r="AE286">
        <v>180</v>
      </c>
      <c r="AF286">
        <v>1</v>
      </c>
      <c r="AG286">
        <v>0</v>
      </c>
      <c r="AH286">
        <v>1</v>
      </c>
      <c r="AI286">
        <v>4</v>
      </c>
      <c r="AJ286">
        <v>9</v>
      </c>
      <c r="AK286">
        <v>1</v>
      </c>
      <c r="AL286">
        <v>0</v>
      </c>
      <c r="AM286">
        <v>1</v>
      </c>
      <c r="AN286">
        <v>4</v>
      </c>
      <c r="AO286">
        <v>4</v>
      </c>
      <c r="AP286">
        <v>8</v>
      </c>
      <c r="AQ286">
        <v>272</v>
      </c>
      <c r="AR286">
        <v>167</v>
      </c>
      <c r="AS286">
        <v>10</v>
      </c>
      <c r="AT286">
        <v>4</v>
      </c>
      <c r="AU286">
        <v>2</v>
      </c>
      <c r="AV286">
        <v>2</v>
      </c>
      <c r="AW286">
        <v>0</v>
      </c>
      <c r="AX286">
        <v>143</v>
      </c>
      <c r="AY286">
        <v>0</v>
      </c>
      <c r="AZ286">
        <v>1</v>
      </c>
      <c r="BA286">
        <v>0</v>
      </c>
      <c r="BB286">
        <v>1</v>
      </c>
      <c r="BC286">
        <v>0</v>
      </c>
      <c r="BD286">
        <v>0</v>
      </c>
      <c r="BE286">
        <v>2</v>
      </c>
      <c r="BF286">
        <v>2</v>
      </c>
      <c r="BG286">
        <v>167</v>
      </c>
      <c r="BH286">
        <v>13</v>
      </c>
      <c r="BI286">
        <v>4</v>
      </c>
      <c r="BJ286">
        <v>2</v>
      </c>
      <c r="BK286">
        <v>2</v>
      </c>
      <c r="BL286">
        <v>1</v>
      </c>
      <c r="BM286">
        <v>0</v>
      </c>
      <c r="BN286">
        <v>1</v>
      </c>
      <c r="BO286">
        <v>0</v>
      </c>
      <c r="BP286">
        <v>1</v>
      </c>
      <c r="BQ286">
        <v>0</v>
      </c>
      <c r="BR286">
        <v>1</v>
      </c>
      <c r="BS286">
        <v>1</v>
      </c>
      <c r="BT286">
        <v>13</v>
      </c>
      <c r="BU286">
        <v>17</v>
      </c>
      <c r="BV286">
        <v>10</v>
      </c>
      <c r="BW286">
        <v>1</v>
      </c>
      <c r="BX286">
        <v>1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2</v>
      </c>
      <c r="CE286">
        <v>0</v>
      </c>
      <c r="CF286">
        <v>0</v>
      </c>
      <c r="CG286">
        <v>1</v>
      </c>
      <c r="CH286">
        <v>0</v>
      </c>
      <c r="CI286">
        <v>2</v>
      </c>
      <c r="CJ286">
        <v>17</v>
      </c>
      <c r="CK286">
        <v>49</v>
      </c>
      <c r="CL286">
        <v>14</v>
      </c>
      <c r="CM286">
        <v>3</v>
      </c>
      <c r="CN286">
        <v>1</v>
      </c>
      <c r="CO286">
        <v>22</v>
      </c>
      <c r="CP286">
        <v>1</v>
      </c>
      <c r="CQ286">
        <v>1</v>
      </c>
      <c r="CR286">
        <v>0</v>
      </c>
      <c r="CS286">
        <v>5</v>
      </c>
      <c r="CT286">
        <v>0</v>
      </c>
      <c r="CU286">
        <v>0</v>
      </c>
      <c r="CV286">
        <v>0</v>
      </c>
      <c r="CW286">
        <v>1</v>
      </c>
      <c r="CX286">
        <v>0</v>
      </c>
      <c r="CY286">
        <v>1</v>
      </c>
      <c r="CZ286">
        <v>49</v>
      </c>
      <c r="DA286">
        <v>47</v>
      </c>
      <c r="DB286">
        <v>7</v>
      </c>
      <c r="DC286">
        <v>3</v>
      </c>
      <c r="DD286">
        <v>3</v>
      </c>
      <c r="DE286">
        <v>0</v>
      </c>
      <c r="DF286">
        <v>27</v>
      </c>
      <c r="DG286">
        <v>0</v>
      </c>
      <c r="DH286">
        <v>1</v>
      </c>
      <c r="DI286">
        <v>0</v>
      </c>
      <c r="DJ286">
        <v>0</v>
      </c>
      <c r="DK286">
        <v>2</v>
      </c>
      <c r="DL286">
        <v>0</v>
      </c>
      <c r="DM286">
        <v>0</v>
      </c>
      <c r="DN286">
        <v>0</v>
      </c>
      <c r="DO286">
        <v>4</v>
      </c>
      <c r="DP286">
        <v>47</v>
      </c>
      <c r="DQ286">
        <v>42</v>
      </c>
      <c r="DR286">
        <v>22</v>
      </c>
      <c r="DS286">
        <v>3</v>
      </c>
      <c r="DT286">
        <v>2</v>
      </c>
      <c r="DU286">
        <v>0</v>
      </c>
      <c r="DV286">
        <v>1</v>
      </c>
      <c r="DW286">
        <v>5</v>
      </c>
      <c r="DX286">
        <v>0</v>
      </c>
      <c r="DY286">
        <v>0</v>
      </c>
      <c r="DZ286">
        <v>0</v>
      </c>
      <c r="EA286">
        <v>1</v>
      </c>
      <c r="EB286">
        <v>1</v>
      </c>
      <c r="EC286">
        <v>2</v>
      </c>
      <c r="ED286">
        <v>1</v>
      </c>
      <c r="EE286">
        <v>4</v>
      </c>
      <c r="EF286">
        <v>42</v>
      </c>
      <c r="EG286">
        <v>6</v>
      </c>
      <c r="EH286">
        <v>3</v>
      </c>
      <c r="EI286">
        <v>2</v>
      </c>
      <c r="EJ286">
        <v>0</v>
      </c>
      <c r="EK286">
        <v>0</v>
      </c>
      <c r="EL286">
        <v>1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6</v>
      </c>
      <c r="EV286">
        <v>2</v>
      </c>
      <c r="EW286">
        <v>1</v>
      </c>
      <c r="EX286">
        <v>0</v>
      </c>
      <c r="EY286">
        <v>0</v>
      </c>
      <c r="EZ286">
        <v>0</v>
      </c>
      <c r="FA286">
        <v>1</v>
      </c>
      <c r="FB286">
        <v>0</v>
      </c>
      <c r="FC286">
        <v>0</v>
      </c>
      <c r="FD286">
        <v>0</v>
      </c>
      <c r="FE286">
        <v>2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</row>
    <row r="287" spans="1:175">
      <c r="A287" t="s">
        <v>272</v>
      </c>
      <c r="B287" t="s">
        <v>267</v>
      </c>
      <c r="C287" t="str">
        <f>"240903"</f>
        <v>240903</v>
      </c>
      <c r="D287" t="s">
        <v>256</v>
      </c>
      <c r="E287">
        <v>2</v>
      </c>
      <c r="F287">
        <v>1047</v>
      </c>
      <c r="G287">
        <v>799</v>
      </c>
      <c r="H287">
        <v>295</v>
      </c>
      <c r="I287">
        <v>504</v>
      </c>
      <c r="J287">
        <v>2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504</v>
      </c>
      <c r="T287">
        <v>0</v>
      </c>
      <c r="U287">
        <v>0</v>
      </c>
      <c r="V287">
        <v>504</v>
      </c>
      <c r="W287">
        <v>29</v>
      </c>
      <c r="X287">
        <v>23</v>
      </c>
      <c r="Y287">
        <v>4</v>
      </c>
      <c r="Z287">
        <v>0</v>
      </c>
      <c r="AA287">
        <v>475</v>
      </c>
      <c r="AB287">
        <v>253</v>
      </c>
      <c r="AC287">
        <v>22</v>
      </c>
      <c r="AD287">
        <v>11</v>
      </c>
      <c r="AE287">
        <v>167</v>
      </c>
      <c r="AF287">
        <v>9</v>
      </c>
      <c r="AG287">
        <v>1</v>
      </c>
      <c r="AH287">
        <v>1</v>
      </c>
      <c r="AI287">
        <v>6</v>
      </c>
      <c r="AJ287">
        <v>17</v>
      </c>
      <c r="AK287">
        <v>1</v>
      </c>
      <c r="AL287">
        <v>3</v>
      </c>
      <c r="AM287">
        <v>2</v>
      </c>
      <c r="AN287">
        <v>5</v>
      </c>
      <c r="AO287">
        <v>0</v>
      </c>
      <c r="AP287">
        <v>8</v>
      </c>
      <c r="AQ287">
        <v>253</v>
      </c>
      <c r="AR287">
        <v>100</v>
      </c>
      <c r="AS287">
        <v>17</v>
      </c>
      <c r="AT287">
        <v>3</v>
      </c>
      <c r="AU287">
        <v>1</v>
      </c>
      <c r="AV287">
        <v>1</v>
      </c>
      <c r="AW287">
        <v>1</v>
      </c>
      <c r="AX287">
        <v>72</v>
      </c>
      <c r="AY287">
        <v>0</v>
      </c>
      <c r="AZ287">
        <v>1</v>
      </c>
      <c r="BA287">
        <v>0</v>
      </c>
      <c r="BB287">
        <v>1</v>
      </c>
      <c r="BC287">
        <v>1</v>
      </c>
      <c r="BD287">
        <v>0</v>
      </c>
      <c r="BE287">
        <v>2</v>
      </c>
      <c r="BF287">
        <v>0</v>
      </c>
      <c r="BG287">
        <v>100</v>
      </c>
      <c r="BH287">
        <v>9</v>
      </c>
      <c r="BI287">
        <v>2</v>
      </c>
      <c r="BJ287">
        <v>0</v>
      </c>
      <c r="BK287">
        <v>0</v>
      </c>
      <c r="BL287">
        <v>0</v>
      </c>
      <c r="BM287">
        <v>0</v>
      </c>
      <c r="BN287">
        <v>1</v>
      </c>
      <c r="BO287">
        <v>1</v>
      </c>
      <c r="BP287">
        <v>2</v>
      </c>
      <c r="BQ287">
        <v>3</v>
      </c>
      <c r="BR287">
        <v>0</v>
      </c>
      <c r="BS287">
        <v>0</v>
      </c>
      <c r="BT287">
        <v>9</v>
      </c>
      <c r="BU287">
        <v>16</v>
      </c>
      <c r="BV287">
        <v>10</v>
      </c>
      <c r="BW287">
        <v>1</v>
      </c>
      <c r="BX287">
        <v>0</v>
      </c>
      <c r="BY287">
        <v>0</v>
      </c>
      <c r="BZ287">
        <v>4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1</v>
      </c>
      <c r="CI287">
        <v>0</v>
      </c>
      <c r="CJ287">
        <v>16</v>
      </c>
      <c r="CK287">
        <v>22</v>
      </c>
      <c r="CL287">
        <v>6</v>
      </c>
      <c r="CM287">
        <v>2</v>
      </c>
      <c r="CN287">
        <v>0</v>
      </c>
      <c r="CO287">
        <v>12</v>
      </c>
      <c r="CP287">
        <v>0</v>
      </c>
      <c r="CQ287">
        <v>0</v>
      </c>
      <c r="CR287">
        <v>0</v>
      </c>
      <c r="CS287">
        <v>1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1</v>
      </c>
      <c r="CZ287">
        <v>22</v>
      </c>
      <c r="DA287">
        <v>29</v>
      </c>
      <c r="DB287">
        <v>7</v>
      </c>
      <c r="DC287">
        <v>2</v>
      </c>
      <c r="DD287">
        <v>2</v>
      </c>
      <c r="DE287">
        <v>0</v>
      </c>
      <c r="DF287">
        <v>12</v>
      </c>
      <c r="DG287">
        <v>0</v>
      </c>
      <c r="DH287">
        <v>0</v>
      </c>
      <c r="DI287">
        <v>0</v>
      </c>
      <c r="DJ287">
        <v>1</v>
      </c>
      <c r="DK287">
        <v>3</v>
      </c>
      <c r="DL287">
        <v>0</v>
      </c>
      <c r="DM287">
        <v>0</v>
      </c>
      <c r="DN287">
        <v>0</v>
      </c>
      <c r="DO287">
        <v>2</v>
      </c>
      <c r="DP287">
        <v>29</v>
      </c>
      <c r="DQ287">
        <v>35</v>
      </c>
      <c r="DR287">
        <v>21</v>
      </c>
      <c r="DS287">
        <v>1</v>
      </c>
      <c r="DT287">
        <v>4</v>
      </c>
      <c r="DU287">
        <v>1</v>
      </c>
      <c r="DV287">
        <v>2</v>
      </c>
      <c r="DW287">
        <v>2</v>
      </c>
      <c r="DX287">
        <v>1</v>
      </c>
      <c r="DY287">
        <v>0</v>
      </c>
      <c r="DZ287">
        <v>0</v>
      </c>
      <c r="EA287">
        <v>1</v>
      </c>
      <c r="EB287">
        <v>1</v>
      </c>
      <c r="EC287">
        <v>0</v>
      </c>
      <c r="ED287">
        <v>0</v>
      </c>
      <c r="EE287">
        <v>1</v>
      </c>
      <c r="EF287">
        <v>35</v>
      </c>
      <c r="EG287">
        <v>9</v>
      </c>
      <c r="EH287">
        <v>7</v>
      </c>
      <c r="EI287">
        <v>1</v>
      </c>
      <c r="EJ287">
        <v>0</v>
      </c>
      <c r="EK287">
        <v>0</v>
      </c>
      <c r="EL287">
        <v>0</v>
      </c>
      <c r="EM287">
        <v>1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9</v>
      </c>
      <c r="EV287">
        <v>1</v>
      </c>
      <c r="EW287">
        <v>0</v>
      </c>
      <c r="EX287">
        <v>1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1</v>
      </c>
      <c r="FF287">
        <v>1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1</v>
      </c>
      <c r="FR287">
        <v>0</v>
      </c>
      <c r="FS287">
        <v>1</v>
      </c>
    </row>
    <row r="288" spans="1:175">
      <c r="A288" t="s">
        <v>271</v>
      </c>
      <c r="B288" t="s">
        <v>267</v>
      </c>
      <c r="C288" t="str">
        <f>"240903"</f>
        <v>240903</v>
      </c>
      <c r="D288" t="s">
        <v>256</v>
      </c>
      <c r="E288">
        <v>3</v>
      </c>
      <c r="F288">
        <v>838</v>
      </c>
      <c r="G288">
        <v>629</v>
      </c>
      <c r="H288">
        <v>315</v>
      </c>
      <c r="I288">
        <v>314</v>
      </c>
      <c r="J288">
        <v>0</v>
      </c>
      <c r="K288">
        <v>1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314</v>
      </c>
      <c r="T288">
        <v>0</v>
      </c>
      <c r="U288">
        <v>0</v>
      </c>
      <c r="V288">
        <v>314</v>
      </c>
      <c r="W288">
        <v>14</v>
      </c>
      <c r="X288">
        <v>11</v>
      </c>
      <c r="Y288">
        <v>3</v>
      </c>
      <c r="Z288">
        <v>0</v>
      </c>
      <c r="AA288">
        <v>300</v>
      </c>
      <c r="AB288">
        <v>163</v>
      </c>
      <c r="AC288">
        <v>14</v>
      </c>
      <c r="AD288">
        <v>13</v>
      </c>
      <c r="AE288">
        <v>120</v>
      </c>
      <c r="AF288">
        <v>1</v>
      </c>
      <c r="AG288">
        <v>0</v>
      </c>
      <c r="AH288">
        <v>0</v>
      </c>
      <c r="AI288">
        <v>1</v>
      </c>
      <c r="AJ288">
        <v>4</v>
      </c>
      <c r="AK288">
        <v>1</v>
      </c>
      <c r="AL288">
        <v>0</v>
      </c>
      <c r="AM288">
        <v>0</v>
      </c>
      <c r="AN288">
        <v>1</v>
      </c>
      <c r="AO288">
        <v>0</v>
      </c>
      <c r="AP288">
        <v>8</v>
      </c>
      <c r="AQ288">
        <v>163</v>
      </c>
      <c r="AR288">
        <v>55</v>
      </c>
      <c r="AS288">
        <v>8</v>
      </c>
      <c r="AT288">
        <v>3</v>
      </c>
      <c r="AU288">
        <v>4</v>
      </c>
      <c r="AV288">
        <v>0</v>
      </c>
      <c r="AW288">
        <v>4</v>
      </c>
      <c r="AX288">
        <v>31</v>
      </c>
      <c r="AY288">
        <v>2</v>
      </c>
      <c r="AZ288">
        <v>2</v>
      </c>
      <c r="BA288">
        <v>0</v>
      </c>
      <c r="BB288">
        <v>1</v>
      </c>
      <c r="BC288">
        <v>0</v>
      </c>
      <c r="BD288">
        <v>0</v>
      </c>
      <c r="BE288">
        <v>0</v>
      </c>
      <c r="BF288">
        <v>0</v>
      </c>
      <c r="BG288">
        <v>55</v>
      </c>
      <c r="BH288">
        <v>5</v>
      </c>
      <c r="BI288">
        <v>0</v>
      </c>
      <c r="BJ288">
        <v>1</v>
      </c>
      <c r="BK288">
        <v>0</v>
      </c>
      <c r="BL288">
        <v>1</v>
      </c>
      <c r="BM288">
        <v>0</v>
      </c>
      <c r="BN288">
        <v>2</v>
      </c>
      <c r="BO288">
        <v>0</v>
      </c>
      <c r="BP288">
        <v>0</v>
      </c>
      <c r="BQ288">
        <v>1</v>
      </c>
      <c r="BR288">
        <v>0</v>
      </c>
      <c r="BS288">
        <v>0</v>
      </c>
      <c r="BT288">
        <v>5</v>
      </c>
      <c r="BU288">
        <v>10</v>
      </c>
      <c r="BV288">
        <v>6</v>
      </c>
      <c r="BW288">
        <v>1</v>
      </c>
      <c r="BX288">
        <v>0</v>
      </c>
      <c r="BY288">
        <v>1</v>
      </c>
      <c r="BZ288">
        <v>1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1</v>
      </c>
      <c r="CJ288">
        <v>10</v>
      </c>
      <c r="CK288">
        <v>17</v>
      </c>
      <c r="CL288">
        <v>2</v>
      </c>
      <c r="CM288">
        <v>1</v>
      </c>
      <c r="CN288">
        <v>0</v>
      </c>
      <c r="CO288">
        <v>6</v>
      </c>
      <c r="CP288">
        <v>0</v>
      </c>
      <c r="CQ288">
        <v>1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7</v>
      </c>
      <c r="CY288">
        <v>0</v>
      </c>
      <c r="CZ288">
        <v>17</v>
      </c>
      <c r="DA288">
        <v>22</v>
      </c>
      <c r="DB288">
        <v>3</v>
      </c>
      <c r="DC288">
        <v>0</v>
      </c>
      <c r="DD288">
        <v>3</v>
      </c>
      <c r="DE288">
        <v>0</v>
      </c>
      <c r="DF288">
        <v>8</v>
      </c>
      <c r="DG288">
        <v>0</v>
      </c>
      <c r="DH288">
        <v>1</v>
      </c>
      <c r="DI288">
        <v>1</v>
      </c>
      <c r="DJ288">
        <v>0</v>
      </c>
      <c r="DK288">
        <v>5</v>
      </c>
      <c r="DL288">
        <v>0</v>
      </c>
      <c r="DM288">
        <v>0</v>
      </c>
      <c r="DN288">
        <v>1</v>
      </c>
      <c r="DO288">
        <v>0</v>
      </c>
      <c r="DP288">
        <v>22</v>
      </c>
      <c r="DQ288">
        <v>16</v>
      </c>
      <c r="DR288">
        <v>10</v>
      </c>
      <c r="DS288">
        <v>1</v>
      </c>
      <c r="DT288">
        <v>1</v>
      </c>
      <c r="DU288">
        <v>1</v>
      </c>
      <c r="DV288">
        <v>0</v>
      </c>
      <c r="DW288">
        <v>0</v>
      </c>
      <c r="DX288">
        <v>1</v>
      </c>
      <c r="DY288">
        <v>0</v>
      </c>
      <c r="DZ288">
        <v>0</v>
      </c>
      <c r="EA288">
        <v>1</v>
      </c>
      <c r="EB288">
        <v>0</v>
      </c>
      <c r="EC288">
        <v>0</v>
      </c>
      <c r="ED288">
        <v>0</v>
      </c>
      <c r="EE288">
        <v>1</v>
      </c>
      <c r="EF288">
        <v>16</v>
      </c>
      <c r="EG288">
        <v>10</v>
      </c>
      <c r="EH288">
        <v>8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1</v>
      </c>
      <c r="EP288">
        <v>0</v>
      </c>
      <c r="EQ288">
        <v>0</v>
      </c>
      <c r="ER288">
        <v>0</v>
      </c>
      <c r="ES288">
        <v>1</v>
      </c>
      <c r="ET288">
        <v>0</v>
      </c>
      <c r="EU288">
        <v>10</v>
      </c>
      <c r="EV288">
        <v>2</v>
      </c>
      <c r="EW288">
        <v>0</v>
      </c>
      <c r="EX288">
        <v>1</v>
      </c>
      <c r="EY288">
        <v>0</v>
      </c>
      <c r="EZ288">
        <v>0</v>
      </c>
      <c r="FA288">
        <v>0</v>
      </c>
      <c r="FB288">
        <v>1</v>
      </c>
      <c r="FC288">
        <v>0</v>
      </c>
      <c r="FD288">
        <v>0</v>
      </c>
      <c r="FE288">
        <v>2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</row>
    <row r="289" spans="1:175">
      <c r="A289" t="s">
        <v>270</v>
      </c>
      <c r="B289" t="s">
        <v>267</v>
      </c>
      <c r="C289" t="str">
        <f>"240903"</f>
        <v>240903</v>
      </c>
      <c r="D289" t="s">
        <v>132</v>
      </c>
      <c r="E289">
        <v>4</v>
      </c>
      <c r="F289">
        <v>709</v>
      </c>
      <c r="G289">
        <v>540</v>
      </c>
      <c r="H289">
        <v>130</v>
      </c>
      <c r="I289">
        <v>410</v>
      </c>
      <c r="J289">
        <v>0</v>
      </c>
      <c r="K289">
        <v>3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410</v>
      </c>
      <c r="T289">
        <v>0</v>
      </c>
      <c r="U289">
        <v>0</v>
      </c>
      <c r="V289">
        <v>410</v>
      </c>
      <c r="W289">
        <v>10</v>
      </c>
      <c r="X289">
        <v>8</v>
      </c>
      <c r="Y289">
        <v>2</v>
      </c>
      <c r="Z289">
        <v>0</v>
      </c>
      <c r="AA289">
        <v>400</v>
      </c>
      <c r="AB289">
        <v>265</v>
      </c>
      <c r="AC289">
        <v>30</v>
      </c>
      <c r="AD289">
        <v>26</v>
      </c>
      <c r="AE289">
        <v>177</v>
      </c>
      <c r="AF289">
        <v>2</v>
      </c>
      <c r="AG289">
        <v>0</v>
      </c>
      <c r="AH289">
        <v>3</v>
      </c>
      <c r="AI289">
        <v>2</v>
      </c>
      <c r="AJ289">
        <v>10</v>
      </c>
      <c r="AK289">
        <v>0</v>
      </c>
      <c r="AL289">
        <v>0</v>
      </c>
      <c r="AM289">
        <v>1</v>
      </c>
      <c r="AN289">
        <v>7</v>
      </c>
      <c r="AO289">
        <v>2</v>
      </c>
      <c r="AP289">
        <v>5</v>
      </c>
      <c r="AQ289">
        <v>265</v>
      </c>
      <c r="AR289">
        <v>33</v>
      </c>
      <c r="AS289">
        <v>2</v>
      </c>
      <c r="AT289">
        <v>2</v>
      </c>
      <c r="AU289">
        <v>0</v>
      </c>
      <c r="AV289">
        <v>1</v>
      </c>
      <c r="AW289">
        <v>0</v>
      </c>
      <c r="AX289">
        <v>26</v>
      </c>
      <c r="AY289">
        <v>1</v>
      </c>
      <c r="AZ289">
        <v>0</v>
      </c>
      <c r="BA289">
        <v>1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33</v>
      </c>
      <c r="BH289">
        <v>4</v>
      </c>
      <c r="BI289">
        <v>1</v>
      </c>
      <c r="BJ289">
        <v>0</v>
      </c>
      <c r="BK289">
        <v>0</v>
      </c>
      <c r="BL289">
        <v>2</v>
      </c>
      <c r="BM289">
        <v>0</v>
      </c>
      <c r="BN289">
        <v>0</v>
      </c>
      <c r="BO289">
        <v>0</v>
      </c>
      <c r="BP289">
        <v>0</v>
      </c>
      <c r="BQ289">
        <v>1</v>
      </c>
      <c r="BR289">
        <v>0</v>
      </c>
      <c r="BS289">
        <v>0</v>
      </c>
      <c r="BT289">
        <v>4</v>
      </c>
      <c r="BU289">
        <v>22</v>
      </c>
      <c r="BV289">
        <v>13</v>
      </c>
      <c r="BW289">
        <v>2</v>
      </c>
      <c r="BX289">
        <v>0</v>
      </c>
      <c r="BY289">
        <v>1</v>
      </c>
      <c r="BZ289">
        <v>0</v>
      </c>
      <c r="CA289">
        <v>1</v>
      </c>
      <c r="CB289">
        <v>0</v>
      </c>
      <c r="CC289">
        <v>0</v>
      </c>
      <c r="CD289">
        <v>0</v>
      </c>
      <c r="CE289">
        <v>1</v>
      </c>
      <c r="CF289">
        <v>0</v>
      </c>
      <c r="CG289">
        <v>0</v>
      </c>
      <c r="CH289">
        <v>1</v>
      </c>
      <c r="CI289">
        <v>3</v>
      </c>
      <c r="CJ289">
        <v>22</v>
      </c>
      <c r="CK289">
        <v>25</v>
      </c>
      <c r="CL289">
        <v>9</v>
      </c>
      <c r="CM289">
        <v>0</v>
      </c>
      <c r="CN289">
        <v>0</v>
      </c>
      <c r="CO289">
        <v>3</v>
      </c>
      <c r="CP289">
        <v>0</v>
      </c>
      <c r="CQ289">
        <v>0</v>
      </c>
      <c r="CR289">
        <v>1</v>
      </c>
      <c r="CS289">
        <v>12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25</v>
      </c>
      <c r="DA289">
        <v>9</v>
      </c>
      <c r="DB289">
        <v>4</v>
      </c>
      <c r="DC289">
        <v>0</v>
      </c>
      <c r="DD289">
        <v>0</v>
      </c>
      <c r="DE289">
        <v>0</v>
      </c>
      <c r="DF289">
        <v>0</v>
      </c>
      <c r="DG289">
        <v>1</v>
      </c>
      <c r="DH289">
        <v>0</v>
      </c>
      <c r="DI289">
        <v>0</v>
      </c>
      <c r="DJ289">
        <v>0</v>
      </c>
      <c r="DK289">
        <v>3</v>
      </c>
      <c r="DL289">
        <v>0</v>
      </c>
      <c r="DM289">
        <v>0</v>
      </c>
      <c r="DN289">
        <v>0</v>
      </c>
      <c r="DO289">
        <v>1</v>
      </c>
      <c r="DP289">
        <v>9</v>
      </c>
      <c r="DQ289">
        <v>33</v>
      </c>
      <c r="DR289">
        <v>22</v>
      </c>
      <c r="DS289">
        <v>1</v>
      </c>
      <c r="DT289">
        <v>0</v>
      </c>
      <c r="DU289">
        <v>0</v>
      </c>
      <c r="DV289">
        <v>0</v>
      </c>
      <c r="DW289">
        <v>1</v>
      </c>
      <c r="DX289">
        <v>2</v>
      </c>
      <c r="DY289">
        <v>0</v>
      </c>
      <c r="DZ289">
        <v>2</v>
      </c>
      <c r="EA289">
        <v>0</v>
      </c>
      <c r="EB289">
        <v>1</v>
      </c>
      <c r="EC289">
        <v>0</v>
      </c>
      <c r="ED289">
        <v>0</v>
      </c>
      <c r="EE289">
        <v>4</v>
      </c>
      <c r="EF289">
        <v>33</v>
      </c>
      <c r="EG289">
        <v>4</v>
      </c>
      <c r="EH289">
        <v>3</v>
      </c>
      <c r="EI289">
        <v>0</v>
      </c>
      <c r="EJ289">
        <v>0</v>
      </c>
      <c r="EK289">
        <v>1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4</v>
      </c>
      <c r="EV289">
        <v>4</v>
      </c>
      <c r="EW289">
        <v>4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4</v>
      </c>
      <c r="FF289">
        <v>1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1</v>
      </c>
      <c r="FP289">
        <v>0</v>
      </c>
      <c r="FQ289">
        <v>0</v>
      </c>
      <c r="FR289">
        <v>0</v>
      </c>
      <c r="FS289">
        <v>1</v>
      </c>
    </row>
    <row r="290" spans="1:175">
      <c r="A290" t="s">
        <v>269</v>
      </c>
      <c r="B290" t="s">
        <v>267</v>
      </c>
      <c r="C290" t="str">
        <f>"240903"</f>
        <v>240903</v>
      </c>
      <c r="D290" t="s">
        <v>256</v>
      </c>
      <c r="E290">
        <v>5</v>
      </c>
      <c r="F290">
        <v>381</v>
      </c>
      <c r="G290">
        <v>290</v>
      </c>
      <c r="H290">
        <v>98</v>
      </c>
      <c r="I290">
        <v>192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192</v>
      </c>
      <c r="T290">
        <v>0</v>
      </c>
      <c r="U290">
        <v>0</v>
      </c>
      <c r="V290">
        <v>192</v>
      </c>
      <c r="W290">
        <v>10</v>
      </c>
      <c r="X290">
        <v>9</v>
      </c>
      <c r="Y290">
        <v>1</v>
      </c>
      <c r="Z290">
        <v>0</v>
      </c>
      <c r="AA290">
        <v>182</v>
      </c>
      <c r="AB290">
        <v>124</v>
      </c>
      <c r="AC290">
        <v>27</v>
      </c>
      <c r="AD290">
        <v>8</v>
      </c>
      <c r="AE290">
        <v>62</v>
      </c>
      <c r="AF290">
        <v>3</v>
      </c>
      <c r="AG290">
        <v>2</v>
      </c>
      <c r="AH290">
        <v>0</v>
      </c>
      <c r="AI290">
        <v>4</v>
      </c>
      <c r="AJ290">
        <v>7</v>
      </c>
      <c r="AK290">
        <v>2</v>
      </c>
      <c r="AL290">
        <v>0</v>
      </c>
      <c r="AM290">
        <v>0</v>
      </c>
      <c r="AN290">
        <v>5</v>
      </c>
      <c r="AO290">
        <v>0</v>
      </c>
      <c r="AP290">
        <v>4</v>
      </c>
      <c r="AQ290">
        <v>124</v>
      </c>
      <c r="AR290">
        <v>24</v>
      </c>
      <c r="AS290">
        <v>2</v>
      </c>
      <c r="AT290">
        <v>0</v>
      </c>
      <c r="AU290">
        <v>0</v>
      </c>
      <c r="AV290">
        <v>0</v>
      </c>
      <c r="AW290">
        <v>0</v>
      </c>
      <c r="AX290">
        <v>19</v>
      </c>
      <c r="AY290">
        <v>0</v>
      </c>
      <c r="AZ290">
        <v>0</v>
      </c>
      <c r="BA290">
        <v>0</v>
      </c>
      <c r="BB290">
        <v>0</v>
      </c>
      <c r="BC290">
        <v>1</v>
      </c>
      <c r="BD290">
        <v>0</v>
      </c>
      <c r="BE290">
        <v>0</v>
      </c>
      <c r="BF290">
        <v>2</v>
      </c>
      <c r="BG290">
        <v>24</v>
      </c>
      <c r="BH290">
        <v>6</v>
      </c>
      <c r="BI290">
        <v>4</v>
      </c>
      <c r="BJ290">
        <v>1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1</v>
      </c>
      <c r="BT290">
        <v>6</v>
      </c>
      <c r="BU290">
        <v>3</v>
      </c>
      <c r="BV290">
        <v>1</v>
      </c>
      <c r="BW290">
        <v>0</v>
      </c>
      <c r="BX290">
        <v>0</v>
      </c>
      <c r="BY290">
        <v>0</v>
      </c>
      <c r="BZ290">
        <v>0</v>
      </c>
      <c r="CA290">
        <v>1</v>
      </c>
      <c r="CB290">
        <v>0</v>
      </c>
      <c r="CC290">
        <v>0</v>
      </c>
      <c r="CD290">
        <v>0</v>
      </c>
      <c r="CE290">
        <v>1</v>
      </c>
      <c r="CF290">
        <v>0</v>
      </c>
      <c r="CG290">
        <v>0</v>
      </c>
      <c r="CH290">
        <v>0</v>
      </c>
      <c r="CI290">
        <v>0</v>
      </c>
      <c r="CJ290">
        <v>3</v>
      </c>
      <c r="CK290">
        <v>16</v>
      </c>
      <c r="CL290">
        <v>4</v>
      </c>
      <c r="CM290">
        <v>0</v>
      </c>
      <c r="CN290">
        <v>0</v>
      </c>
      <c r="CO290">
        <v>7</v>
      </c>
      <c r="CP290">
        <v>0</v>
      </c>
      <c r="CQ290">
        <v>1</v>
      </c>
      <c r="CR290">
        <v>0</v>
      </c>
      <c r="CS290">
        <v>1</v>
      </c>
      <c r="CT290">
        <v>0</v>
      </c>
      <c r="CU290">
        <v>0</v>
      </c>
      <c r="CV290">
        <v>0</v>
      </c>
      <c r="CW290">
        <v>2</v>
      </c>
      <c r="CX290">
        <v>1</v>
      </c>
      <c r="CY290">
        <v>0</v>
      </c>
      <c r="CZ290">
        <v>16</v>
      </c>
      <c r="DA290">
        <v>3</v>
      </c>
      <c r="DB290">
        <v>0</v>
      </c>
      <c r="DC290">
        <v>0</v>
      </c>
      <c r="DD290">
        <v>0</v>
      </c>
      <c r="DE290">
        <v>0</v>
      </c>
      <c r="DF290">
        <v>1</v>
      </c>
      <c r="DG290">
        <v>0</v>
      </c>
      <c r="DH290">
        <v>0</v>
      </c>
      <c r="DI290">
        <v>0</v>
      </c>
      <c r="DJ290">
        <v>2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3</v>
      </c>
      <c r="DQ290">
        <v>6</v>
      </c>
      <c r="DR290">
        <v>5</v>
      </c>
      <c r="DS290">
        <v>0</v>
      </c>
      <c r="DT290">
        <v>0</v>
      </c>
      <c r="DU290">
        <v>0</v>
      </c>
      <c r="DV290">
        <v>0</v>
      </c>
      <c r="DW290">
        <v>1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6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</row>
    <row r="291" spans="1:175">
      <c r="A291" t="s">
        <v>268</v>
      </c>
      <c r="B291" t="s">
        <v>267</v>
      </c>
      <c r="C291" t="str">
        <f>"240903"</f>
        <v>240903</v>
      </c>
      <c r="D291" t="s">
        <v>256</v>
      </c>
      <c r="E291">
        <v>6</v>
      </c>
      <c r="F291">
        <v>465</v>
      </c>
      <c r="G291">
        <v>360</v>
      </c>
      <c r="H291">
        <v>125</v>
      </c>
      <c r="I291">
        <v>235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235</v>
      </c>
      <c r="T291">
        <v>0</v>
      </c>
      <c r="U291">
        <v>0</v>
      </c>
      <c r="V291">
        <v>235</v>
      </c>
      <c r="W291">
        <v>4</v>
      </c>
      <c r="X291">
        <v>3</v>
      </c>
      <c r="Y291">
        <v>0</v>
      </c>
      <c r="Z291">
        <v>0</v>
      </c>
      <c r="AA291">
        <v>231</v>
      </c>
      <c r="AB291">
        <v>128</v>
      </c>
      <c r="AC291">
        <v>41</v>
      </c>
      <c r="AD291">
        <v>4</v>
      </c>
      <c r="AE291">
        <v>66</v>
      </c>
      <c r="AF291">
        <v>1</v>
      </c>
      <c r="AG291">
        <v>1</v>
      </c>
      <c r="AH291">
        <v>0</v>
      </c>
      <c r="AI291">
        <v>1</v>
      </c>
      <c r="AJ291">
        <v>6</v>
      </c>
      <c r="AK291">
        <v>2</v>
      </c>
      <c r="AL291">
        <v>0</v>
      </c>
      <c r="AM291">
        <v>1</v>
      </c>
      <c r="AN291">
        <v>0</v>
      </c>
      <c r="AO291">
        <v>2</v>
      </c>
      <c r="AP291">
        <v>3</v>
      </c>
      <c r="AQ291">
        <v>128</v>
      </c>
      <c r="AR291">
        <v>36</v>
      </c>
      <c r="AS291">
        <v>5</v>
      </c>
      <c r="AT291">
        <v>2</v>
      </c>
      <c r="AU291">
        <v>0</v>
      </c>
      <c r="AV291">
        <v>1</v>
      </c>
      <c r="AW291">
        <v>1</v>
      </c>
      <c r="AX291">
        <v>23</v>
      </c>
      <c r="AY291">
        <v>0</v>
      </c>
      <c r="AZ291">
        <v>0</v>
      </c>
      <c r="BA291">
        <v>0</v>
      </c>
      <c r="BB291">
        <v>3</v>
      </c>
      <c r="BC291">
        <v>0</v>
      </c>
      <c r="BD291">
        <v>0</v>
      </c>
      <c r="BE291">
        <v>1</v>
      </c>
      <c r="BF291">
        <v>0</v>
      </c>
      <c r="BG291">
        <v>36</v>
      </c>
      <c r="BH291">
        <v>1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1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  <c r="BU291">
        <v>7</v>
      </c>
      <c r="BV291">
        <v>6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1</v>
      </c>
      <c r="CJ291">
        <v>7</v>
      </c>
      <c r="CK291">
        <v>28</v>
      </c>
      <c r="CL291">
        <v>13</v>
      </c>
      <c r="CM291">
        <v>1</v>
      </c>
      <c r="CN291">
        <v>0</v>
      </c>
      <c r="CO291">
        <v>10</v>
      </c>
      <c r="CP291">
        <v>0</v>
      </c>
      <c r="CQ291">
        <v>0</v>
      </c>
      <c r="CR291">
        <v>0</v>
      </c>
      <c r="CS291">
        <v>1</v>
      </c>
      <c r="CT291">
        <v>0</v>
      </c>
      <c r="CU291">
        <v>0</v>
      </c>
      <c r="CV291">
        <v>1</v>
      </c>
      <c r="CW291">
        <v>0</v>
      </c>
      <c r="CX291">
        <v>1</v>
      </c>
      <c r="CY291">
        <v>1</v>
      </c>
      <c r="CZ291">
        <v>28</v>
      </c>
      <c r="DA291">
        <v>5</v>
      </c>
      <c r="DB291">
        <v>2</v>
      </c>
      <c r="DC291">
        <v>0</v>
      </c>
      <c r="DD291">
        <v>1</v>
      </c>
      <c r="DE291">
        <v>0</v>
      </c>
      <c r="DF291">
        <v>1</v>
      </c>
      <c r="DG291">
        <v>0</v>
      </c>
      <c r="DH291">
        <v>0</v>
      </c>
      <c r="DI291">
        <v>0</v>
      </c>
      <c r="DJ291">
        <v>0</v>
      </c>
      <c r="DK291">
        <v>1</v>
      </c>
      <c r="DL291">
        <v>0</v>
      </c>
      <c r="DM291">
        <v>0</v>
      </c>
      <c r="DN291">
        <v>0</v>
      </c>
      <c r="DO291">
        <v>0</v>
      </c>
      <c r="DP291">
        <v>5</v>
      </c>
      <c r="DQ291">
        <v>20</v>
      </c>
      <c r="DR291">
        <v>10</v>
      </c>
      <c r="DS291">
        <v>0</v>
      </c>
      <c r="DT291">
        <v>2</v>
      </c>
      <c r="DU291">
        <v>0</v>
      </c>
      <c r="DV291">
        <v>1</v>
      </c>
      <c r="DW291">
        <v>2</v>
      </c>
      <c r="DX291">
        <v>0</v>
      </c>
      <c r="DY291">
        <v>0</v>
      </c>
      <c r="DZ291">
        <v>1</v>
      </c>
      <c r="EA291">
        <v>0</v>
      </c>
      <c r="EB291">
        <v>1</v>
      </c>
      <c r="EC291">
        <v>0</v>
      </c>
      <c r="ED291">
        <v>1</v>
      </c>
      <c r="EE291">
        <v>2</v>
      </c>
      <c r="EF291">
        <v>20</v>
      </c>
      <c r="EG291">
        <v>3</v>
      </c>
      <c r="EH291">
        <v>1</v>
      </c>
      <c r="EI291">
        <v>1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1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3</v>
      </c>
      <c r="EV291">
        <v>1</v>
      </c>
      <c r="EW291">
        <v>1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1</v>
      </c>
      <c r="FF291">
        <v>2</v>
      </c>
      <c r="FG291">
        <v>2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2</v>
      </c>
    </row>
    <row r="292" spans="1:175">
      <c r="A292" t="s">
        <v>266</v>
      </c>
      <c r="B292" t="s">
        <v>257</v>
      </c>
      <c r="C292" t="str">
        <f>"240904"</f>
        <v>240904</v>
      </c>
      <c r="D292" t="s">
        <v>256</v>
      </c>
      <c r="E292">
        <v>1</v>
      </c>
      <c r="F292">
        <v>1742</v>
      </c>
      <c r="G292">
        <v>1309</v>
      </c>
      <c r="H292">
        <v>332</v>
      </c>
      <c r="I292">
        <v>977</v>
      </c>
      <c r="J292">
        <v>1</v>
      </c>
      <c r="K292">
        <v>6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978</v>
      </c>
      <c r="T292">
        <v>1</v>
      </c>
      <c r="U292">
        <v>0</v>
      </c>
      <c r="V292">
        <v>978</v>
      </c>
      <c r="W292">
        <v>19</v>
      </c>
      <c r="X292">
        <v>15</v>
      </c>
      <c r="Y292">
        <v>4</v>
      </c>
      <c r="Z292">
        <v>0</v>
      </c>
      <c r="AA292">
        <v>959</v>
      </c>
      <c r="AB292">
        <v>281</v>
      </c>
      <c r="AC292">
        <v>91</v>
      </c>
      <c r="AD292">
        <v>28</v>
      </c>
      <c r="AE292">
        <v>80</v>
      </c>
      <c r="AF292">
        <v>5</v>
      </c>
      <c r="AG292">
        <v>3</v>
      </c>
      <c r="AH292">
        <v>6</v>
      </c>
      <c r="AI292">
        <v>20</v>
      </c>
      <c r="AJ292">
        <v>11</v>
      </c>
      <c r="AK292">
        <v>7</v>
      </c>
      <c r="AL292">
        <v>0</v>
      </c>
      <c r="AM292">
        <v>3</v>
      </c>
      <c r="AN292">
        <v>7</v>
      </c>
      <c r="AO292">
        <v>14</v>
      </c>
      <c r="AP292">
        <v>6</v>
      </c>
      <c r="AQ292">
        <v>281</v>
      </c>
      <c r="AR292">
        <v>200</v>
      </c>
      <c r="AS292">
        <v>78</v>
      </c>
      <c r="AT292">
        <v>48</v>
      </c>
      <c r="AU292">
        <v>27</v>
      </c>
      <c r="AV292">
        <v>6</v>
      </c>
      <c r="AW292">
        <v>12</v>
      </c>
      <c r="AX292">
        <v>7</v>
      </c>
      <c r="AY292">
        <v>2</v>
      </c>
      <c r="AZ292">
        <v>0</v>
      </c>
      <c r="BA292">
        <v>1</v>
      </c>
      <c r="BB292">
        <v>9</v>
      </c>
      <c r="BC292">
        <v>0</v>
      </c>
      <c r="BD292">
        <v>0</v>
      </c>
      <c r="BE292">
        <v>6</v>
      </c>
      <c r="BF292">
        <v>4</v>
      </c>
      <c r="BG292">
        <v>200</v>
      </c>
      <c r="BH292">
        <v>32</v>
      </c>
      <c r="BI292">
        <v>15</v>
      </c>
      <c r="BJ292">
        <v>2</v>
      </c>
      <c r="BK292">
        <v>1</v>
      </c>
      <c r="BL292">
        <v>0</v>
      </c>
      <c r="BM292">
        <v>3</v>
      </c>
      <c r="BN292">
        <v>2</v>
      </c>
      <c r="BO292">
        <v>2</v>
      </c>
      <c r="BP292">
        <v>1</v>
      </c>
      <c r="BQ292">
        <v>4</v>
      </c>
      <c r="BR292">
        <v>1</v>
      </c>
      <c r="BS292">
        <v>1</v>
      </c>
      <c r="BT292">
        <v>32</v>
      </c>
      <c r="BU292">
        <v>41</v>
      </c>
      <c r="BV292">
        <v>24</v>
      </c>
      <c r="BW292">
        <v>4</v>
      </c>
      <c r="BX292">
        <v>0</v>
      </c>
      <c r="BY292">
        <v>0</v>
      </c>
      <c r="BZ292">
        <v>0</v>
      </c>
      <c r="CA292">
        <v>1</v>
      </c>
      <c r="CB292">
        <v>2</v>
      </c>
      <c r="CC292">
        <v>1</v>
      </c>
      <c r="CD292">
        <v>2</v>
      </c>
      <c r="CE292">
        <v>0</v>
      </c>
      <c r="CF292">
        <v>2</v>
      </c>
      <c r="CG292">
        <v>2</v>
      </c>
      <c r="CH292">
        <v>3</v>
      </c>
      <c r="CI292">
        <v>0</v>
      </c>
      <c r="CJ292">
        <v>41</v>
      </c>
      <c r="CK292">
        <v>92</v>
      </c>
      <c r="CL292">
        <v>4</v>
      </c>
      <c r="CM292">
        <v>0</v>
      </c>
      <c r="CN292">
        <v>0</v>
      </c>
      <c r="CO292">
        <v>86</v>
      </c>
      <c r="CP292">
        <v>0</v>
      </c>
      <c r="CQ292">
        <v>1</v>
      </c>
      <c r="CR292">
        <v>0</v>
      </c>
      <c r="CS292">
        <v>1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92</v>
      </c>
      <c r="DA292">
        <v>117</v>
      </c>
      <c r="DB292">
        <v>36</v>
      </c>
      <c r="DC292">
        <v>17</v>
      </c>
      <c r="DD292">
        <v>8</v>
      </c>
      <c r="DE292">
        <v>9</v>
      </c>
      <c r="DF292">
        <v>28</v>
      </c>
      <c r="DG292">
        <v>1</v>
      </c>
      <c r="DH292">
        <v>1</v>
      </c>
      <c r="DI292">
        <v>1</v>
      </c>
      <c r="DJ292">
        <v>1</v>
      </c>
      <c r="DK292">
        <v>5</v>
      </c>
      <c r="DL292">
        <v>0</v>
      </c>
      <c r="DM292">
        <v>0</v>
      </c>
      <c r="DN292">
        <v>0</v>
      </c>
      <c r="DO292">
        <v>10</v>
      </c>
      <c r="DP292">
        <v>117</v>
      </c>
      <c r="DQ292">
        <v>125</v>
      </c>
      <c r="DR292">
        <v>41</v>
      </c>
      <c r="DS292">
        <v>4</v>
      </c>
      <c r="DT292">
        <v>5</v>
      </c>
      <c r="DU292">
        <v>1</v>
      </c>
      <c r="DV292">
        <v>7</v>
      </c>
      <c r="DW292">
        <v>4</v>
      </c>
      <c r="DX292">
        <v>8</v>
      </c>
      <c r="DY292">
        <v>3</v>
      </c>
      <c r="DZ292">
        <v>1</v>
      </c>
      <c r="EA292">
        <v>0</v>
      </c>
      <c r="EB292">
        <v>2</v>
      </c>
      <c r="EC292">
        <v>26</v>
      </c>
      <c r="ED292">
        <v>1</v>
      </c>
      <c r="EE292">
        <v>22</v>
      </c>
      <c r="EF292">
        <v>125</v>
      </c>
      <c r="EG292">
        <v>65</v>
      </c>
      <c r="EH292">
        <v>37</v>
      </c>
      <c r="EI292">
        <v>5</v>
      </c>
      <c r="EJ292">
        <v>15</v>
      </c>
      <c r="EK292">
        <v>2</v>
      </c>
      <c r="EL292">
        <v>0</v>
      </c>
      <c r="EM292">
        <v>2</v>
      </c>
      <c r="EN292">
        <v>1</v>
      </c>
      <c r="EO292">
        <v>0</v>
      </c>
      <c r="EP292">
        <v>0</v>
      </c>
      <c r="EQ292">
        <v>0</v>
      </c>
      <c r="ER292">
        <v>1</v>
      </c>
      <c r="ES292">
        <v>0</v>
      </c>
      <c r="ET292">
        <v>2</v>
      </c>
      <c r="EU292">
        <v>65</v>
      </c>
      <c r="EV292">
        <v>5</v>
      </c>
      <c r="EW292">
        <v>2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1</v>
      </c>
      <c r="FD292">
        <v>2</v>
      </c>
      <c r="FE292">
        <v>5</v>
      </c>
      <c r="FF292">
        <v>1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1</v>
      </c>
      <c r="FO292">
        <v>0</v>
      </c>
      <c r="FP292">
        <v>0</v>
      </c>
      <c r="FQ292">
        <v>0</v>
      </c>
      <c r="FR292">
        <v>0</v>
      </c>
      <c r="FS292">
        <v>1</v>
      </c>
    </row>
    <row r="293" spans="1:175">
      <c r="A293" t="s">
        <v>265</v>
      </c>
      <c r="B293" t="s">
        <v>257</v>
      </c>
      <c r="C293" t="str">
        <f>"240904"</f>
        <v>240904</v>
      </c>
      <c r="D293" t="s">
        <v>264</v>
      </c>
      <c r="E293">
        <v>2</v>
      </c>
      <c r="F293">
        <v>1878</v>
      </c>
      <c r="G293">
        <v>1410</v>
      </c>
      <c r="H293">
        <v>475</v>
      </c>
      <c r="I293">
        <v>935</v>
      </c>
      <c r="J293">
        <v>1</v>
      </c>
      <c r="K293">
        <v>13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935</v>
      </c>
      <c r="T293">
        <v>0</v>
      </c>
      <c r="U293">
        <v>0</v>
      </c>
      <c r="V293">
        <v>935</v>
      </c>
      <c r="W293">
        <v>25</v>
      </c>
      <c r="X293">
        <v>16</v>
      </c>
      <c r="Y293">
        <v>9</v>
      </c>
      <c r="Z293">
        <v>0</v>
      </c>
      <c r="AA293">
        <v>910</v>
      </c>
      <c r="AB293">
        <v>237</v>
      </c>
      <c r="AC293">
        <v>89</v>
      </c>
      <c r="AD293">
        <v>15</v>
      </c>
      <c r="AE293">
        <v>58</v>
      </c>
      <c r="AF293">
        <v>3</v>
      </c>
      <c r="AG293">
        <v>6</v>
      </c>
      <c r="AH293">
        <v>6</v>
      </c>
      <c r="AI293">
        <v>8</v>
      </c>
      <c r="AJ293">
        <v>10</v>
      </c>
      <c r="AK293">
        <v>4</v>
      </c>
      <c r="AL293">
        <v>7</v>
      </c>
      <c r="AM293">
        <v>3</v>
      </c>
      <c r="AN293">
        <v>13</v>
      </c>
      <c r="AO293">
        <v>6</v>
      </c>
      <c r="AP293">
        <v>9</v>
      </c>
      <c r="AQ293">
        <v>237</v>
      </c>
      <c r="AR293">
        <v>188</v>
      </c>
      <c r="AS293">
        <v>72</v>
      </c>
      <c r="AT293">
        <v>31</v>
      </c>
      <c r="AU293">
        <v>32</v>
      </c>
      <c r="AV293">
        <v>10</v>
      </c>
      <c r="AW293">
        <v>6</v>
      </c>
      <c r="AX293">
        <v>7</v>
      </c>
      <c r="AY293">
        <v>3</v>
      </c>
      <c r="AZ293">
        <v>4</v>
      </c>
      <c r="BA293">
        <v>0</v>
      </c>
      <c r="BB293">
        <v>10</v>
      </c>
      <c r="BC293">
        <v>0</v>
      </c>
      <c r="BD293">
        <v>1</v>
      </c>
      <c r="BE293">
        <v>5</v>
      </c>
      <c r="BF293">
        <v>7</v>
      </c>
      <c r="BG293">
        <v>188</v>
      </c>
      <c r="BH293">
        <v>29</v>
      </c>
      <c r="BI293">
        <v>12</v>
      </c>
      <c r="BJ293">
        <v>1</v>
      </c>
      <c r="BK293">
        <v>2</v>
      </c>
      <c r="BL293">
        <v>0</v>
      </c>
      <c r="BM293">
        <v>4</v>
      </c>
      <c r="BN293">
        <v>0</v>
      </c>
      <c r="BO293">
        <v>1</v>
      </c>
      <c r="BP293">
        <v>1</v>
      </c>
      <c r="BQ293">
        <v>3</v>
      </c>
      <c r="BR293">
        <v>4</v>
      </c>
      <c r="BS293">
        <v>1</v>
      </c>
      <c r="BT293">
        <v>29</v>
      </c>
      <c r="BU293">
        <v>41</v>
      </c>
      <c r="BV293">
        <v>25</v>
      </c>
      <c r="BW293">
        <v>4</v>
      </c>
      <c r="BX293">
        <v>0</v>
      </c>
      <c r="BY293">
        <v>2</v>
      </c>
      <c r="BZ293">
        <v>1</v>
      </c>
      <c r="CA293">
        <v>0</v>
      </c>
      <c r="CB293">
        <v>1</v>
      </c>
      <c r="CC293">
        <v>0</v>
      </c>
      <c r="CD293">
        <v>0</v>
      </c>
      <c r="CE293">
        <v>1</v>
      </c>
      <c r="CF293">
        <v>1</v>
      </c>
      <c r="CG293">
        <v>1</v>
      </c>
      <c r="CH293">
        <v>1</v>
      </c>
      <c r="CI293">
        <v>4</v>
      </c>
      <c r="CJ293">
        <v>41</v>
      </c>
      <c r="CK293">
        <v>83</v>
      </c>
      <c r="CL293">
        <v>10</v>
      </c>
      <c r="CM293">
        <v>2</v>
      </c>
      <c r="CN293">
        <v>1</v>
      </c>
      <c r="CO293">
        <v>67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1</v>
      </c>
      <c r="CW293">
        <v>1</v>
      </c>
      <c r="CX293">
        <v>0</v>
      </c>
      <c r="CY293">
        <v>1</v>
      </c>
      <c r="CZ293">
        <v>83</v>
      </c>
      <c r="DA293">
        <v>104</v>
      </c>
      <c r="DB293">
        <v>31</v>
      </c>
      <c r="DC293">
        <v>15</v>
      </c>
      <c r="DD293">
        <v>5</v>
      </c>
      <c r="DE293">
        <v>10</v>
      </c>
      <c r="DF293">
        <v>25</v>
      </c>
      <c r="DG293">
        <v>1</v>
      </c>
      <c r="DH293">
        <v>3</v>
      </c>
      <c r="DI293">
        <v>0</v>
      </c>
      <c r="DJ293">
        <v>1</v>
      </c>
      <c r="DK293">
        <v>5</v>
      </c>
      <c r="DL293">
        <v>1</v>
      </c>
      <c r="DM293">
        <v>1</v>
      </c>
      <c r="DN293">
        <v>1</v>
      </c>
      <c r="DO293">
        <v>5</v>
      </c>
      <c r="DP293">
        <v>104</v>
      </c>
      <c r="DQ293">
        <v>129</v>
      </c>
      <c r="DR293">
        <v>45</v>
      </c>
      <c r="DS293">
        <v>8</v>
      </c>
      <c r="DT293">
        <v>0</v>
      </c>
      <c r="DU293">
        <v>3</v>
      </c>
      <c r="DV293">
        <v>7</v>
      </c>
      <c r="DW293">
        <v>3</v>
      </c>
      <c r="DX293">
        <v>3</v>
      </c>
      <c r="DY293">
        <v>2</v>
      </c>
      <c r="DZ293">
        <v>2</v>
      </c>
      <c r="EA293">
        <v>1</v>
      </c>
      <c r="EB293">
        <v>4</v>
      </c>
      <c r="EC293">
        <v>20</v>
      </c>
      <c r="ED293">
        <v>13</v>
      </c>
      <c r="EE293">
        <v>18</v>
      </c>
      <c r="EF293">
        <v>129</v>
      </c>
      <c r="EG293">
        <v>90</v>
      </c>
      <c r="EH293">
        <v>60</v>
      </c>
      <c r="EI293">
        <v>7</v>
      </c>
      <c r="EJ293">
        <v>10</v>
      </c>
      <c r="EK293">
        <v>2</v>
      </c>
      <c r="EL293">
        <v>2</v>
      </c>
      <c r="EM293">
        <v>2</v>
      </c>
      <c r="EN293">
        <v>0</v>
      </c>
      <c r="EO293">
        <v>0</v>
      </c>
      <c r="EP293">
        <v>1</v>
      </c>
      <c r="EQ293">
        <v>2</v>
      </c>
      <c r="ER293">
        <v>0</v>
      </c>
      <c r="ES293">
        <v>0</v>
      </c>
      <c r="ET293">
        <v>4</v>
      </c>
      <c r="EU293">
        <v>90</v>
      </c>
      <c r="EV293">
        <v>7</v>
      </c>
      <c r="EW293">
        <v>4</v>
      </c>
      <c r="EX293">
        <v>0</v>
      </c>
      <c r="EY293">
        <v>1</v>
      </c>
      <c r="EZ293">
        <v>2</v>
      </c>
      <c r="FA293">
        <v>0</v>
      </c>
      <c r="FB293">
        <v>0</v>
      </c>
      <c r="FC293">
        <v>0</v>
      </c>
      <c r="FD293">
        <v>0</v>
      </c>
      <c r="FE293">
        <v>7</v>
      </c>
      <c r="FF293">
        <v>2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1</v>
      </c>
      <c r="FO293">
        <v>0</v>
      </c>
      <c r="FP293">
        <v>0</v>
      </c>
      <c r="FQ293">
        <v>1</v>
      </c>
      <c r="FR293">
        <v>0</v>
      </c>
      <c r="FS293">
        <v>2</v>
      </c>
    </row>
    <row r="294" spans="1:175">
      <c r="A294" t="s">
        <v>263</v>
      </c>
      <c r="B294" t="s">
        <v>257</v>
      </c>
      <c r="C294" t="str">
        <f>"240904"</f>
        <v>240904</v>
      </c>
      <c r="D294" t="s">
        <v>256</v>
      </c>
      <c r="E294">
        <v>3</v>
      </c>
      <c r="F294">
        <v>1098</v>
      </c>
      <c r="G294">
        <v>830</v>
      </c>
      <c r="H294">
        <v>422</v>
      </c>
      <c r="I294">
        <v>408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408</v>
      </c>
      <c r="T294">
        <v>0</v>
      </c>
      <c r="U294">
        <v>0</v>
      </c>
      <c r="V294">
        <v>408</v>
      </c>
      <c r="W294">
        <v>20</v>
      </c>
      <c r="X294">
        <v>8</v>
      </c>
      <c r="Y294">
        <v>1</v>
      </c>
      <c r="Z294">
        <v>0</v>
      </c>
      <c r="AA294">
        <v>388</v>
      </c>
      <c r="AB294">
        <v>101</v>
      </c>
      <c r="AC294">
        <v>23</v>
      </c>
      <c r="AD294">
        <v>8</v>
      </c>
      <c r="AE294">
        <v>34</v>
      </c>
      <c r="AF294">
        <v>4</v>
      </c>
      <c r="AG294">
        <v>1</v>
      </c>
      <c r="AH294">
        <v>2</v>
      </c>
      <c r="AI294">
        <v>6</v>
      </c>
      <c r="AJ294">
        <v>5</v>
      </c>
      <c r="AK294">
        <v>4</v>
      </c>
      <c r="AL294">
        <v>0</v>
      </c>
      <c r="AM294">
        <v>0</v>
      </c>
      <c r="AN294">
        <v>6</v>
      </c>
      <c r="AO294">
        <v>3</v>
      </c>
      <c r="AP294">
        <v>5</v>
      </c>
      <c r="AQ294">
        <v>101</v>
      </c>
      <c r="AR294">
        <v>76</v>
      </c>
      <c r="AS294">
        <v>34</v>
      </c>
      <c r="AT294">
        <v>16</v>
      </c>
      <c r="AU294">
        <v>6</v>
      </c>
      <c r="AV294">
        <v>5</v>
      </c>
      <c r="AW294">
        <v>3</v>
      </c>
      <c r="AX294">
        <v>0</v>
      </c>
      <c r="AY294">
        <v>1</v>
      </c>
      <c r="AZ294">
        <v>2</v>
      </c>
      <c r="BA294">
        <v>0</v>
      </c>
      <c r="BB294">
        <v>4</v>
      </c>
      <c r="BC294">
        <v>0</v>
      </c>
      <c r="BD294">
        <v>0</v>
      </c>
      <c r="BE294">
        <v>3</v>
      </c>
      <c r="BF294">
        <v>2</v>
      </c>
      <c r="BG294">
        <v>76</v>
      </c>
      <c r="BH294">
        <v>8</v>
      </c>
      <c r="BI294">
        <v>2</v>
      </c>
      <c r="BJ294">
        <v>1</v>
      </c>
      <c r="BK294">
        <v>3</v>
      </c>
      <c r="BL294">
        <v>1</v>
      </c>
      <c r="BM294">
        <v>1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8</v>
      </c>
      <c r="BU294">
        <v>13</v>
      </c>
      <c r="BV294">
        <v>11</v>
      </c>
      <c r="BW294">
        <v>0</v>
      </c>
      <c r="BX294">
        <v>0</v>
      </c>
      <c r="BY294">
        <v>0</v>
      </c>
      <c r="BZ294">
        <v>1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1</v>
      </c>
      <c r="CI294">
        <v>0</v>
      </c>
      <c r="CJ294">
        <v>13</v>
      </c>
      <c r="CK294">
        <v>79</v>
      </c>
      <c r="CL294">
        <v>4</v>
      </c>
      <c r="CM294">
        <v>0</v>
      </c>
      <c r="CN294">
        <v>0</v>
      </c>
      <c r="CO294">
        <v>73</v>
      </c>
      <c r="CP294">
        <v>0</v>
      </c>
      <c r="CQ294">
        <v>0</v>
      </c>
      <c r="CR294">
        <v>1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1</v>
      </c>
      <c r="CY294">
        <v>0</v>
      </c>
      <c r="CZ294">
        <v>79</v>
      </c>
      <c r="DA294">
        <v>37</v>
      </c>
      <c r="DB294">
        <v>16</v>
      </c>
      <c r="DC294">
        <v>6</v>
      </c>
      <c r="DD294">
        <v>2</v>
      </c>
      <c r="DE294">
        <v>3</v>
      </c>
      <c r="DF294">
        <v>9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1</v>
      </c>
      <c r="DP294">
        <v>37</v>
      </c>
      <c r="DQ294">
        <v>41</v>
      </c>
      <c r="DR294">
        <v>21</v>
      </c>
      <c r="DS294">
        <v>2</v>
      </c>
      <c r="DT294">
        <v>1</v>
      </c>
      <c r="DU294">
        <v>0</v>
      </c>
      <c r="DV294">
        <v>2</v>
      </c>
      <c r="DW294">
        <v>2</v>
      </c>
      <c r="DX294">
        <v>2</v>
      </c>
      <c r="DY294">
        <v>0</v>
      </c>
      <c r="DZ294">
        <v>0</v>
      </c>
      <c r="EA294">
        <v>0</v>
      </c>
      <c r="EB294">
        <v>0</v>
      </c>
      <c r="EC294">
        <v>4</v>
      </c>
      <c r="ED294">
        <v>0</v>
      </c>
      <c r="EE294">
        <v>7</v>
      </c>
      <c r="EF294">
        <v>41</v>
      </c>
      <c r="EG294">
        <v>28</v>
      </c>
      <c r="EH294">
        <v>17</v>
      </c>
      <c r="EI294">
        <v>1</v>
      </c>
      <c r="EJ294">
        <v>5</v>
      </c>
      <c r="EK294">
        <v>1</v>
      </c>
      <c r="EL294">
        <v>0</v>
      </c>
      <c r="EM294">
        <v>1</v>
      </c>
      <c r="EN294">
        <v>0</v>
      </c>
      <c r="EO294">
        <v>0</v>
      </c>
      <c r="EP294">
        <v>1</v>
      </c>
      <c r="EQ294">
        <v>0</v>
      </c>
      <c r="ER294">
        <v>0</v>
      </c>
      <c r="ES294">
        <v>0</v>
      </c>
      <c r="ET294">
        <v>2</v>
      </c>
      <c r="EU294">
        <v>28</v>
      </c>
      <c r="EV294">
        <v>5</v>
      </c>
      <c r="EW294">
        <v>4</v>
      </c>
      <c r="EX294">
        <v>0</v>
      </c>
      <c r="EY294">
        <v>0</v>
      </c>
      <c r="EZ294">
        <v>0</v>
      </c>
      <c r="FA294">
        <v>1</v>
      </c>
      <c r="FB294">
        <v>0</v>
      </c>
      <c r="FC294">
        <v>0</v>
      </c>
      <c r="FD294">
        <v>0</v>
      </c>
      <c r="FE294">
        <v>5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</row>
    <row r="295" spans="1:175">
      <c r="A295" t="s">
        <v>262</v>
      </c>
      <c r="B295" t="s">
        <v>257</v>
      </c>
      <c r="C295" t="str">
        <f>"240904"</f>
        <v>240904</v>
      </c>
      <c r="D295" t="s">
        <v>256</v>
      </c>
      <c r="E295">
        <v>4</v>
      </c>
      <c r="F295">
        <v>1054</v>
      </c>
      <c r="G295">
        <v>790</v>
      </c>
      <c r="H295">
        <v>278</v>
      </c>
      <c r="I295">
        <v>512</v>
      </c>
      <c r="J295">
        <v>2</v>
      </c>
      <c r="K295">
        <v>9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512</v>
      </c>
      <c r="T295">
        <v>0</v>
      </c>
      <c r="U295">
        <v>0</v>
      </c>
      <c r="V295">
        <v>512</v>
      </c>
      <c r="W295">
        <v>15</v>
      </c>
      <c r="X295">
        <v>11</v>
      </c>
      <c r="Y295">
        <v>1</v>
      </c>
      <c r="Z295">
        <v>0</v>
      </c>
      <c r="AA295">
        <v>497</v>
      </c>
      <c r="AB295">
        <v>147</v>
      </c>
      <c r="AC295">
        <v>49</v>
      </c>
      <c r="AD295">
        <v>14</v>
      </c>
      <c r="AE295">
        <v>38</v>
      </c>
      <c r="AF295">
        <v>4</v>
      </c>
      <c r="AG295">
        <v>0</v>
      </c>
      <c r="AH295">
        <v>6</v>
      </c>
      <c r="AI295">
        <v>12</v>
      </c>
      <c r="AJ295">
        <v>5</v>
      </c>
      <c r="AK295">
        <v>1</v>
      </c>
      <c r="AL295">
        <v>1</v>
      </c>
      <c r="AM295">
        <v>0</v>
      </c>
      <c r="AN295">
        <v>4</v>
      </c>
      <c r="AO295">
        <v>3</v>
      </c>
      <c r="AP295">
        <v>10</v>
      </c>
      <c r="AQ295">
        <v>147</v>
      </c>
      <c r="AR295">
        <v>85</v>
      </c>
      <c r="AS295">
        <v>30</v>
      </c>
      <c r="AT295">
        <v>17</v>
      </c>
      <c r="AU295">
        <v>14</v>
      </c>
      <c r="AV295">
        <v>4</v>
      </c>
      <c r="AW295">
        <v>1</v>
      </c>
      <c r="AX295">
        <v>6</v>
      </c>
      <c r="AY295">
        <v>1</v>
      </c>
      <c r="AZ295">
        <v>0</v>
      </c>
      <c r="BA295">
        <v>0</v>
      </c>
      <c r="BB295">
        <v>7</v>
      </c>
      <c r="BC295">
        <v>1</v>
      </c>
      <c r="BD295">
        <v>1</v>
      </c>
      <c r="BE295">
        <v>1</v>
      </c>
      <c r="BF295">
        <v>2</v>
      </c>
      <c r="BG295">
        <v>85</v>
      </c>
      <c r="BH295">
        <v>27</v>
      </c>
      <c r="BI295">
        <v>16</v>
      </c>
      <c r="BJ295">
        <v>4</v>
      </c>
      <c r="BK295">
        <v>1</v>
      </c>
      <c r="BL295">
        <v>0</v>
      </c>
      <c r="BM295">
        <v>0</v>
      </c>
      <c r="BN295">
        <v>1</v>
      </c>
      <c r="BO295">
        <v>0</v>
      </c>
      <c r="BP295">
        <v>1</v>
      </c>
      <c r="BQ295">
        <v>2</v>
      </c>
      <c r="BR295">
        <v>1</v>
      </c>
      <c r="BS295">
        <v>1</v>
      </c>
      <c r="BT295">
        <v>27</v>
      </c>
      <c r="BU295">
        <v>15</v>
      </c>
      <c r="BV295">
        <v>6</v>
      </c>
      <c r="BW295">
        <v>1</v>
      </c>
      <c r="BX295">
        <v>0</v>
      </c>
      <c r="BY295">
        <v>0</v>
      </c>
      <c r="BZ295">
        <v>2</v>
      </c>
      <c r="CA295">
        <v>0</v>
      </c>
      <c r="CB295">
        <v>0</v>
      </c>
      <c r="CC295">
        <v>1</v>
      </c>
      <c r="CD295">
        <v>2</v>
      </c>
      <c r="CE295">
        <v>0</v>
      </c>
      <c r="CF295">
        <v>2</v>
      </c>
      <c r="CG295">
        <v>0</v>
      </c>
      <c r="CH295">
        <v>0</v>
      </c>
      <c r="CI295">
        <v>1</v>
      </c>
      <c r="CJ295">
        <v>15</v>
      </c>
      <c r="CK295">
        <v>59</v>
      </c>
      <c r="CL295">
        <v>7</v>
      </c>
      <c r="CM295">
        <v>0</v>
      </c>
      <c r="CN295">
        <v>0</v>
      </c>
      <c r="CO295">
        <v>50</v>
      </c>
      <c r="CP295">
        <v>0</v>
      </c>
      <c r="CQ295">
        <v>2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59</v>
      </c>
      <c r="DA295">
        <v>45</v>
      </c>
      <c r="DB295">
        <v>13</v>
      </c>
      <c r="DC295">
        <v>13</v>
      </c>
      <c r="DD295">
        <v>5</v>
      </c>
      <c r="DE295">
        <v>0</v>
      </c>
      <c r="DF295">
        <v>7</v>
      </c>
      <c r="DG295">
        <v>1</v>
      </c>
      <c r="DH295">
        <v>0</v>
      </c>
      <c r="DI295">
        <v>0</v>
      </c>
      <c r="DJ295">
        <v>2</v>
      </c>
      <c r="DK295">
        <v>2</v>
      </c>
      <c r="DL295">
        <v>0</v>
      </c>
      <c r="DM295">
        <v>0</v>
      </c>
      <c r="DN295">
        <v>0</v>
      </c>
      <c r="DO295">
        <v>2</v>
      </c>
      <c r="DP295">
        <v>45</v>
      </c>
      <c r="DQ295">
        <v>72</v>
      </c>
      <c r="DR295">
        <v>36</v>
      </c>
      <c r="DS295">
        <v>4</v>
      </c>
      <c r="DT295">
        <v>1</v>
      </c>
      <c r="DU295">
        <v>2</v>
      </c>
      <c r="DV295">
        <v>0</v>
      </c>
      <c r="DW295">
        <v>7</v>
      </c>
      <c r="DX295">
        <v>1</v>
      </c>
      <c r="DY295">
        <v>1</v>
      </c>
      <c r="DZ295">
        <v>0</v>
      </c>
      <c r="EA295">
        <v>0</v>
      </c>
      <c r="EB295">
        <v>1</v>
      </c>
      <c r="EC295">
        <v>3</v>
      </c>
      <c r="ED295">
        <v>0</v>
      </c>
      <c r="EE295">
        <v>16</v>
      </c>
      <c r="EF295">
        <v>72</v>
      </c>
      <c r="EG295">
        <v>43</v>
      </c>
      <c r="EH295">
        <v>27</v>
      </c>
      <c r="EI295">
        <v>1</v>
      </c>
      <c r="EJ295">
        <v>4</v>
      </c>
      <c r="EK295">
        <v>1</v>
      </c>
      <c r="EL295">
        <v>3</v>
      </c>
      <c r="EM295">
        <v>1</v>
      </c>
      <c r="EN295">
        <v>4</v>
      </c>
      <c r="EO295">
        <v>1</v>
      </c>
      <c r="EP295">
        <v>0</v>
      </c>
      <c r="EQ295">
        <v>0</v>
      </c>
      <c r="ER295">
        <v>0</v>
      </c>
      <c r="ES295">
        <v>0</v>
      </c>
      <c r="ET295">
        <v>1</v>
      </c>
      <c r="EU295">
        <v>43</v>
      </c>
      <c r="EV295">
        <v>3</v>
      </c>
      <c r="EW295">
        <v>0</v>
      </c>
      <c r="EX295">
        <v>0</v>
      </c>
      <c r="EY295">
        <v>0</v>
      </c>
      <c r="EZ295">
        <v>0</v>
      </c>
      <c r="FA295">
        <v>3</v>
      </c>
      <c r="FB295">
        <v>0</v>
      </c>
      <c r="FC295">
        <v>0</v>
      </c>
      <c r="FD295">
        <v>0</v>
      </c>
      <c r="FE295">
        <v>3</v>
      </c>
      <c r="FF295">
        <v>1</v>
      </c>
      <c r="FG295">
        <v>1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1</v>
      </c>
    </row>
    <row r="296" spans="1:175">
      <c r="A296" t="s">
        <v>261</v>
      </c>
      <c r="B296" t="s">
        <v>257</v>
      </c>
      <c r="C296" t="str">
        <f>"240904"</f>
        <v>240904</v>
      </c>
      <c r="D296" t="s">
        <v>256</v>
      </c>
      <c r="E296">
        <v>5</v>
      </c>
      <c r="F296">
        <v>566</v>
      </c>
      <c r="G296">
        <v>431</v>
      </c>
      <c r="H296">
        <v>190</v>
      </c>
      <c r="I296">
        <v>241</v>
      </c>
      <c r="J296">
        <v>1</v>
      </c>
      <c r="K296">
        <v>5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241</v>
      </c>
      <c r="T296">
        <v>0</v>
      </c>
      <c r="U296">
        <v>0</v>
      </c>
      <c r="V296">
        <v>241</v>
      </c>
      <c r="W296">
        <v>17</v>
      </c>
      <c r="X296">
        <v>9</v>
      </c>
      <c r="Y296">
        <v>8</v>
      </c>
      <c r="Z296">
        <v>0</v>
      </c>
      <c r="AA296">
        <v>224</v>
      </c>
      <c r="AB296">
        <v>71</v>
      </c>
      <c r="AC296">
        <v>29</v>
      </c>
      <c r="AD296">
        <v>11</v>
      </c>
      <c r="AE296">
        <v>14</v>
      </c>
      <c r="AF296">
        <v>0</v>
      </c>
      <c r="AG296">
        <v>1</v>
      </c>
      <c r="AH296">
        <v>2</v>
      </c>
      <c r="AI296">
        <v>1</v>
      </c>
      <c r="AJ296">
        <v>6</v>
      </c>
      <c r="AK296">
        <v>1</v>
      </c>
      <c r="AL296">
        <v>1</v>
      </c>
      <c r="AM296">
        <v>0</v>
      </c>
      <c r="AN296">
        <v>3</v>
      </c>
      <c r="AO296">
        <v>1</v>
      </c>
      <c r="AP296">
        <v>1</v>
      </c>
      <c r="AQ296">
        <v>71</v>
      </c>
      <c r="AR296">
        <v>55</v>
      </c>
      <c r="AS296">
        <v>17</v>
      </c>
      <c r="AT296">
        <v>11</v>
      </c>
      <c r="AU296">
        <v>6</v>
      </c>
      <c r="AV296">
        <v>1</v>
      </c>
      <c r="AW296">
        <v>3</v>
      </c>
      <c r="AX296">
        <v>5</v>
      </c>
      <c r="AY296">
        <v>1</v>
      </c>
      <c r="AZ296">
        <v>0</v>
      </c>
      <c r="BA296">
        <v>0</v>
      </c>
      <c r="BB296">
        <v>9</v>
      </c>
      <c r="BC296">
        <v>0</v>
      </c>
      <c r="BD296">
        <v>0</v>
      </c>
      <c r="BE296">
        <v>1</v>
      </c>
      <c r="BF296">
        <v>1</v>
      </c>
      <c r="BG296">
        <v>55</v>
      </c>
      <c r="BH296">
        <v>8</v>
      </c>
      <c r="BI296">
        <v>2</v>
      </c>
      <c r="BJ296">
        <v>0</v>
      </c>
      <c r="BK296">
        <v>2</v>
      </c>
      <c r="BL296">
        <v>1</v>
      </c>
      <c r="BM296">
        <v>2</v>
      </c>
      <c r="BN296">
        <v>1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8</v>
      </c>
      <c r="BU296">
        <v>5</v>
      </c>
      <c r="BV296">
        <v>0</v>
      </c>
      <c r="BW296">
        <v>1</v>
      </c>
      <c r="BX296">
        <v>0</v>
      </c>
      <c r="BY296">
        <v>0</v>
      </c>
      <c r="BZ296">
        <v>2</v>
      </c>
      <c r="CA296">
        <v>0</v>
      </c>
      <c r="CB296">
        <v>0</v>
      </c>
      <c r="CC296">
        <v>0</v>
      </c>
      <c r="CD296">
        <v>2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5</v>
      </c>
      <c r="CK296">
        <v>22</v>
      </c>
      <c r="CL296">
        <v>0</v>
      </c>
      <c r="CM296">
        <v>0</v>
      </c>
      <c r="CN296">
        <v>0</v>
      </c>
      <c r="CO296">
        <v>21</v>
      </c>
      <c r="CP296">
        <v>0</v>
      </c>
      <c r="CQ296">
        <v>0</v>
      </c>
      <c r="CR296">
        <v>0</v>
      </c>
      <c r="CS296">
        <v>1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22</v>
      </c>
      <c r="DA296">
        <v>27</v>
      </c>
      <c r="DB296">
        <v>12</v>
      </c>
      <c r="DC296">
        <v>2</v>
      </c>
      <c r="DD296">
        <v>0</v>
      </c>
      <c r="DE296">
        <v>1</v>
      </c>
      <c r="DF296">
        <v>11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1</v>
      </c>
      <c r="DP296">
        <v>27</v>
      </c>
      <c r="DQ296">
        <v>25</v>
      </c>
      <c r="DR296">
        <v>11</v>
      </c>
      <c r="DS296">
        <v>2</v>
      </c>
      <c r="DT296">
        <v>1</v>
      </c>
      <c r="DU296">
        <v>1</v>
      </c>
      <c r="DV296">
        <v>0</v>
      </c>
      <c r="DW296">
        <v>3</v>
      </c>
      <c r="DX296">
        <v>0</v>
      </c>
      <c r="DY296">
        <v>0</v>
      </c>
      <c r="DZ296">
        <v>1</v>
      </c>
      <c r="EA296">
        <v>0</v>
      </c>
      <c r="EB296">
        <v>0</v>
      </c>
      <c r="EC296">
        <v>2</v>
      </c>
      <c r="ED296">
        <v>0</v>
      </c>
      <c r="EE296">
        <v>4</v>
      </c>
      <c r="EF296">
        <v>25</v>
      </c>
      <c r="EG296">
        <v>9</v>
      </c>
      <c r="EH296">
        <v>3</v>
      </c>
      <c r="EI296">
        <v>0</v>
      </c>
      <c r="EJ296">
        <v>1</v>
      </c>
      <c r="EK296">
        <v>2</v>
      </c>
      <c r="EL296">
        <v>1</v>
      </c>
      <c r="EM296">
        <v>1</v>
      </c>
      <c r="EN296">
        <v>1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9</v>
      </c>
      <c r="EV296">
        <v>2</v>
      </c>
      <c r="EW296">
        <v>0</v>
      </c>
      <c r="EX296">
        <v>0</v>
      </c>
      <c r="EY296">
        <v>0</v>
      </c>
      <c r="EZ296">
        <v>1</v>
      </c>
      <c r="FA296">
        <v>1</v>
      </c>
      <c r="FB296">
        <v>0</v>
      </c>
      <c r="FC296">
        <v>0</v>
      </c>
      <c r="FD296">
        <v>0</v>
      </c>
      <c r="FE296">
        <v>2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</row>
    <row r="297" spans="1:175">
      <c r="A297" t="s">
        <v>260</v>
      </c>
      <c r="B297" t="s">
        <v>257</v>
      </c>
      <c r="C297" t="str">
        <f>"240904"</f>
        <v>240904</v>
      </c>
      <c r="D297" t="s">
        <v>259</v>
      </c>
      <c r="E297">
        <v>6</v>
      </c>
      <c r="F297">
        <v>525</v>
      </c>
      <c r="G297">
        <v>400</v>
      </c>
      <c r="H297">
        <v>142</v>
      </c>
      <c r="I297">
        <v>258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258</v>
      </c>
      <c r="T297">
        <v>0</v>
      </c>
      <c r="U297">
        <v>0</v>
      </c>
      <c r="V297">
        <v>258</v>
      </c>
      <c r="W297">
        <v>4</v>
      </c>
      <c r="X297">
        <v>1</v>
      </c>
      <c r="Y297">
        <v>3</v>
      </c>
      <c r="Z297">
        <v>0</v>
      </c>
      <c r="AA297">
        <v>254</v>
      </c>
      <c r="AB297">
        <v>57</v>
      </c>
      <c r="AC297">
        <v>19</v>
      </c>
      <c r="AD297">
        <v>8</v>
      </c>
      <c r="AE297">
        <v>15</v>
      </c>
      <c r="AF297">
        <v>1</v>
      </c>
      <c r="AG297">
        <v>1</v>
      </c>
      <c r="AH297">
        <v>0</v>
      </c>
      <c r="AI297">
        <v>2</v>
      </c>
      <c r="AJ297">
        <v>4</v>
      </c>
      <c r="AK297">
        <v>0</v>
      </c>
      <c r="AL297">
        <v>1</v>
      </c>
      <c r="AM297">
        <v>0</v>
      </c>
      <c r="AN297">
        <v>4</v>
      </c>
      <c r="AO297">
        <v>1</v>
      </c>
      <c r="AP297">
        <v>1</v>
      </c>
      <c r="AQ297">
        <v>57</v>
      </c>
      <c r="AR297">
        <v>54</v>
      </c>
      <c r="AS297">
        <v>18</v>
      </c>
      <c r="AT297">
        <v>19</v>
      </c>
      <c r="AU297">
        <v>3</v>
      </c>
      <c r="AV297">
        <v>2</v>
      </c>
      <c r="AW297">
        <v>0</v>
      </c>
      <c r="AX297">
        <v>0</v>
      </c>
      <c r="AY297">
        <v>0</v>
      </c>
      <c r="AZ297">
        <v>2</v>
      </c>
      <c r="BA297">
        <v>0</v>
      </c>
      <c r="BB297">
        <v>7</v>
      </c>
      <c r="BC297">
        <v>0</v>
      </c>
      <c r="BD297">
        <v>1</v>
      </c>
      <c r="BE297">
        <v>1</v>
      </c>
      <c r="BF297">
        <v>1</v>
      </c>
      <c r="BG297">
        <v>54</v>
      </c>
      <c r="BH297">
        <v>9</v>
      </c>
      <c r="BI297">
        <v>4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2</v>
      </c>
      <c r="BQ297">
        <v>0</v>
      </c>
      <c r="BR297">
        <v>0</v>
      </c>
      <c r="BS297">
        <v>3</v>
      </c>
      <c r="BT297">
        <v>9</v>
      </c>
      <c r="BU297">
        <v>11</v>
      </c>
      <c r="BV297">
        <v>7</v>
      </c>
      <c r="BW297">
        <v>2</v>
      </c>
      <c r="BX297">
        <v>1</v>
      </c>
      <c r="BY297">
        <v>0</v>
      </c>
      <c r="BZ297">
        <v>0</v>
      </c>
      <c r="CA297">
        <v>0</v>
      </c>
      <c r="CB297">
        <v>1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11</v>
      </c>
      <c r="CK297">
        <v>19</v>
      </c>
      <c r="CL297">
        <v>1</v>
      </c>
      <c r="CM297">
        <v>2</v>
      </c>
      <c r="CN297">
        <v>0</v>
      </c>
      <c r="CO297">
        <v>16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19</v>
      </c>
      <c r="DA297">
        <v>51</v>
      </c>
      <c r="DB297">
        <v>26</v>
      </c>
      <c r="DC297">
        <v>2</v>
      </c>
      <c r="DD297">
        <v>3</v>
      </c>
      <c r="DE297">
        <v>2</v>
      </c>
      <c r="DF297">
        <v>13</v>
      </c>
      <c r="DG297">
        <v>1</v>
      </c>
      <c r="DH297">
        <v>0</v>
      </c>
      <c r="DI297">
        <v>0</v>
      </c>
      <c r="DJ297">
        <v>0</v>
      </c>
      <c r="DK297">
        <v>2</v>
      </c>
      <c r="DL297">
        <v>0</v>
      </c>
      <c r="DM297">
        <v>0</v>
      </c>
      <c r="DN297">
        <v>1</v>
      </c>
      <c r="DO297">
        <v>1</v>
      </c>
      <c r="DP297">
        <v>51</v>
      </c>
      <c r="DQ297">
        <v>28</v>
      </c>
      <c r="DR297">
        <v>12</v>
      </c>
      <c r="DS297">
        <v>2</v>
      </c>
      <c r="DT297">
        <v>1</v>
      </c>
      <c r="DU297">
        <v>0</v>
      </c>
      <c r="DV297">
        <v>2</v>
      </c>
      <c r="DW297">
        <v>3</v>
      </c>
      <c r="DX297">
        <v>1</v>
      </c>
      <c r="DY297">
        <v>0</v>
      </c>
      <c r="DZ297">
        <v>0</v>
      </c>
      <c r="EA297">
        <v>0</v>
      </c>
      <c r="EB297">
        <v>0</v>
      </c>
      <c r="EC297">
        <v>1</v>
      </c>
      <c r="ED297">
        <v>1</v>
      </c>
      <c r="EE297">
        <v>5</v>
      </c>
      <c r="EF297">
        <v>28</v>
      </c>
      <c r="EG297">
        <v>19</v>
      </c>
      <c r="EH297">
        <v>7</v>
      </c>
      <c r="EI297">
        <v>3</v>
      </c>
      <c r="EJ297">
        <v>4</v>
      </c>
      <c r="EK297">
        <v>2</v>
      </c>
      <c r="EL297">
        <v>0</v>
      </c>
      <c r="EM297">
        <v>1</v>
      </c>
      <c r="EN297">
        <v>0</v>
      </c>
      <c r="EO297">
        <v>0</v>
      </c>
      <c r="EP297">
        <v>0</v>
      </c>
      <c r="EQ297">
        <v>1</v>
      </c>
      <c r="ER297">
        <v>0</v>
      </c>
      <c r="ES297">
        <v>0</v>
      </c>
      <c r="ET297">
        <v>1</v>
      </c>
      <c r="EU297">
        <v>19</v>
      </c>
      <c r="EV297">
        <v>5</v>
      </c>
      <c r="EW297">
        <v>4</v>
      </c>
      <c r="EX297">
        <v>0</v>
      </c>
      <c r="EY297">
        <v>0</v>
      </c>
      <c r="EZ297">
        <v>0</v>
      </c>
      <c r="FA297">
        <v>0</v>
      </c>
      <c r="FB297">
        <v>1</v>
      </c>
      <c r="FC297">
        <v>0</v>
      </c>
      <c r="FD297">
        <v>0</v>
      </c>
      <c r="FE297">
        <v>5</v>
      </c>
      <c r="FF297">
        <v>1</v>
      </c>
      <c r="FG297">
        <v>1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1</v>
      </c>
    </row>
    <row r="298" spans="1:175">
      <c r="A298" t="s">
        <v>258</v>
      </c>
      <c r="B298" t="s">
        <v>257</v>
      </c>
      <c r="C298" t="str">
        <f>"240904"</f>
        <v>240904</v>
      </c>
      <c r="D298" t="s">
        <v>256</v>
      </c>
      <c r="E298">
        <v>7</v>
      </c>
      <c r="F298">
        <v>2121</v>
      </c>
      <c r="G298">
        <v>1600</v>
      </c>
      <c r="H298">
        <v>399</v>
      </c>
      <c r="I298">
        <v>1201</v>
      </c>
      <c r="J298">
        <v>2</v>
      </c>
      <c r="K298">
        <v>16</v>
      </c>
      <c r="L298">
        <v>1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1201</v>
      </c>
      <c r="T298">
        <v>1</v>
      </c>
      <c r="U298">
        <v>0</v>
      </c>
      <c r="V298">
        <v>1201</v>
      </c>
      <c r="W298">
        <v>23</v>
      </c>
      <c r="X298">
        <v>20</v>
      </c>
      <c r="Y298">
        <v>3</v>
      </c>
      <c r="Z298">
        <v>0</v>
      </c>
      <c r="AA298">
        <v>1178</v>
      </c>
      <c r="AB298">
        <v>362</v>
      </c>
      <c r="AC298">
        <v>139</v>
      </c>
      <c r="AD298">
        <v>23</v>
      </c>
      <c r="AE298">
        <v>79</v>
      </c>
      <c r="AF298">
        <v>11</v>
      </c>
      <c r="AG298">
        <v>7</v>
      </c>
      <c r="AH298">
        <v>1</v>
      </c>
      <c r="AI298">
        <v>36</v>
      </c>
      <c r="AJ298">
        <v>35</v>
      </c>
      <c r="AK298">
        <v>3</v>
      </c>
      <c r="AL298">
        <v>1</v>
      </c>
      <c r="AM298">
        <v>2</v>
      </c>
      <c r="AN298">
        <v>12</v>
      </c>
      <c r="AO298">
        <v>2</v>
      </c>
      <c r="AP298">
        <v>11</v>
      </c>
      <c r="AQ298">
        <v>362</v>
      </c>
      <c r="AR298">
        <v>312</v>
      </c>
      <c r="AS298">
        <v>116</v>
      </c>
      <c r="AT298">
        <v>85</v>
      </c>
      <c r="AU298">
        <v>34</v>
      </c>
      <c r="AV298">
        <v>6</v>
      </c>
      <c r="AW298">
        <v>5</v>
      </c>
      <c r="AX298">
        <v>24</v>
      </c>
      <c r="AY298">
        <v>1</v>
      </c>
      <c r="AZ298">
        <v>3</v>
      </c>
      <c r="BA298">
        <v>1</v>
      </c>
      <c r="BB298">
        <v>16</v>
      </c>
      <c r="BC298">
        <v>4</v>
      </c>
      <c r="BD298">
        <v>1</v>
      </c>
      <c r="BE298">
        <v>7</v>
      </c>
      <c r="BF298">
        <v>9</v>
      </c>
      <c r="BG298">
        <v>312</v>
      </c>
      <c r="BH298">
        <v>52</v>
      </c>
      <c r="BI298">
        <v>27</v>
      </c>
      <c r="BJ298">
        <v>4</v>
      </c>
      <c r="BK298">
        <v>0</v>
      </c>
      <c r="BL298">
        <v>1</v>
      </c>
      <c r="BM298">
        <v>3</v>
      </c>
      <c r="BN298">
        <v>1</v>
      </c>
      <c r="BO298">
        <v>2</v>
      </c>
      <c r="BP298">
        <v>2</v>
      </c>
      <c r="BQ298">
        <v>6</v>
      </c>
      <c r="BR298">
        <v>1</v>
      </c>
      <c r="BS298">
        <v>5</v>
      </c>
      <c r="BT298">
        <v>52</v>
      </c>
      <c r="BU298">
        <v>52</v>
      </c>
      <c r="BV298">
        <v>28</v>
      </c>
      <c r="BW298">
        <v>3</v>
      </c>
      <c r="BX298">
        <v>6</v>
      </c>
      <c r="BY298">
        <v>2</v>
      </c>
      <c r="BZ298">
        <v>6</v>
      </c>
      <c r="CA298">
        <v>0</v>
      </c>
      <c r="CB298">
        <v>2</v>
      </c>
      <c r="CC298">
        <v>0</v>
      </c>
      <c r="CD298">
        <v>0</v>
      </c>
      <c r="CE298">
        <v>0</v>
      </c>
      <c r="CF298">
        <v>2</v>
      </c>
      <c r="CG298">
        <v>0</v>
      </c>
      <c r="CH298">
        <v>1</v>
      </c>
      <c r="CI298">
        <v>2</v>
      </c>
      <c r="CJ298">
        <v>52</v>
      </c>
      <c r="CK298">
        <v>56</v>
      </c>
      <c r="CL298">
        <v>10</v>
      </c>
      <c r="CM298">
        <v>1</v>
      </c>
      <c r="CN298">
        <v>1</v>
      </c>
      <c r="CO298">
        <v>38</v>
      </c>
      <c r="CP298">
        <v>1</v>
      </c>
      <c r="CQ298">
        <v>1</v>
      </c>
      <c r="CR298">
        <v>0</v>
      </c>
      <c r="CS298">
        <v>3</v>
      </c>
      <c r="CT298">
        <v>0</v>
      </c>
      <c r="CU298">
        <v>1</v>
      </c>
      <c r="CV298">
        <v>0</v>
      </c>
      <c r="CW298">
        <v>0</v>
      </c>
      <c r="CX298">
        <v>0</v>
      </c>
      <c r="CY298">
        <v>0</v>
      </c>
      <c r="CZ298">
        <v>56</v>
      </c>
      <c r="DA298">
        <v>114</v>
      </c>
      <c r="DB298">
        <v>48</v>
      </c>
      <c r="DC298">
        <v>8</v>
      </c>
      <c r="DD298">
        <v>14</v>
      </c>
      <c r="DE298">
        <v>2</v>
      </c>
      <c r="DF298">
        <v>25</v>
      </c>
      <c r="DG298">
        <v>1</v>
      </c>
      <c r="DH298">
        <v>2</v>
      </c>
      <c r="DI298">
        <v>1</v>
      </c>
      <c r="DJ298">
        <v>2</v>
      </c>
      <c r="DK298">
        <v>4</v>
      </c>
      <c r="DL298">
        <v>0</v>
      </c>
      <c r="DM298">
        <v>0</v>
      </c>
      <c r="DN298">
        <v>2</v>
      </c>
      <c r="DO298">
        <v>5</v>
      </c>
      <c r="DP298">
        <v>114</v>
      </c>
      <c r="DQ298">
        <v>97</v>
      </c>
      <c r="DR298">
        <v>49</v>
      </c>
      <c r="DS298">
        <v>6</v>
      </c>
      <c r="DT298">
        <v>5</v>
      </c>
      <c r="DU298">
        <v>1</v>
      </c>
      <c r="DV298">
        <v>1</v>
      </c>
      <c r="DW298">
        <v>1</v>
      </c>
      <c r="DX298">
        <v>5</v>
      </c>
      <c r="DY298">
        <v>1</v>
      </c>
      <c r="DZ298">
        <v>1</v>
      </c>
      <c r="EA298">
        <v>5</v>
      </c>
      <c r="EB298">
        <v>1</v>
      </c>
      <c r="EC298">
        <v>1</v>
      </c>
      <c r="ED298">
        <v>2</v>
      </c>
      <c r="EE298">
        <v>18</v>
      </c>
      <c r="EF298">
        <v>97</v>
      </c>
      <c r="EG298">
        <v>123</v>
      </c>
      <c r="EH298">
        <v>83</v>
      </c>
      <c r="EI298">
        <v>11</v>
      </c>
      <c r="EJ298">
        <v>6</v>
      </c>
      <c r="EK298">
        <v>2</v>
      </c>
      <c r="EL298">
        <v>7</v>
      </c>
      <c r="EM298">
        <v>1</v>
      </c>
      <c r="EN298">
        <v>1</v>
      </c>
      <c r="EO298">
        <v>0</v>
      </c>
      <c r="EP298">
        <v>3</v>
      </c>
      <c r="EQ298">
        <v>3</v>
      </c>
      <c r="ER298">
        <v>0</v>
      </c>
      <c r="ES298">
        <v>1</v>
      </c>
      <c r="ET298">
        <v>5</v>
      </c>
      <c r="EU298">
        <v>123</v>
      </c>
      <c r="EV298">
        <v>8</v>
      </c>
      <c r="EW298">
        <v>2</v>
      </c>
      <c r="EX298">
        <v>0</v>
      </c>
      <c r="EY298">
        <v>2</v>
      </c>
      <c r="EZ298">
        <v>4</v>
      </c>
      <c r="FA298">
        <v>0</v>
      </c>
      <c r="FB298">
        <v>0</v>
      </c>
      <c r="FC298">
        <v>0</v>
      </c>
      <c r="FD298">
        <v>0</v>
      </c>
      <c r="FE298">
        <v>8</v>
      </c>
      <c r="FF298">
        <v>2</v>
      </c>
      <c r="FG298">
        <v>2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2</v>
      </c>
    </row>
    <row r="299" spans="1:175">
      <c r="A299" t="s">
        <v>255</v>
      </c>
      <c r="B299" t="s">
        <v>238</v>
      </c>
      <c r="C299" t="str">
        <f>"240905"</f>
        <v>240905</v>
      </c>
      <c r="D299" t="s">
        <v>254</v>
      </c>
      <c r="E299">
        <v>1</v>
      </c>
      <c r="F299">
        <v>1277</v>
      </c>
      <c r="G299">
        <v>960</v>
      </c>
      <c r="H299">
        <v>329</v>
      </c>
      <c r="I299">
        <v>631</v>
      </c>
      <c r="J299">
        <v>1</v>
      </c>
      <c r="K299">
        <v>13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631</v>
      </c>
      <c r="T299">
        <v>0</v>
      </c>
      <c r="U299">
        <v>0</v>
      </c>
      <c r="V299">
        <v>631</v>
      </c>
      <c r="W299">
        <v>21</v>
      </c>
      <c r="X299">
        <v>11</v>
      </c>
      <c r="Y299">
        <v>10</v>
      </c>
      <c r="Z299">
        <v>0</v>
      </c>
      <c r="AA299">
        <v>610</v>
      </c>
      <c r="AB299">
        <v>288</v>
      </c>
      <c r="AC299">
        <v>63</v>
      </c>
      <c r="AD299">
        <v>6</v>
      </c>
      <c r="AE299">
        <v>75</v>
      </c>
      <c r="AF299">
        <v>1</v>
      </c>
      <c r="AG299">
        <v>1</v>
      </c>
      <c r="AH299">
        <v>3</v>
      </c>
      <c r="AI299">
        <v>11</v>
      </c>
      <c r="AJ299">
        <v>109</v>
      </c>
      <c r="AK299">
        <v>2</v>
      </c>
      <c r="AL299">
        <v>0</v>
      </c>
      <c r="AM299">
        <v>2</v>
      </c>
      <c r="AN299">
        <v>2</v>
      </c>
      <c r="AO299">
        <v>2</v>
      </c>
      <c r="AP299">
        <v>11</v>
      </c>
      <c r="AQ299">
        <v>288</v>
      </c>
      <c r="AR299">
        <v>110</v>
      </c>
      <c r="AS299">
        <v>38</v>
      </c>
      <c r="AT299">
        <v>15</v>
      </c>
      <c r="AU299">
        <v>7</v>
      </c>
      <c r="AV299">
        <v>5</v>
      </c>
      <c r="AW299">
        <v>4</v>
      </c>
      <c r="AX299">
        <v>33</v>
      </c>
      <c r="AY299">
        <v>0</v>
      </c>
      <c r="AZ299">
        <v>0</v>
      </c>
      <c r="BA299">
        <v>1</v>
      </c>
      <c r="BB299">
        <v>4</v>
      </c>
      <c r="BC299">
        <v>0</v>
      </c>
      <c r="BD299">
        <v>0</v>
      </c>
      <c r="BE299">
        <v>0</v>
      </c>
      <c r="BF299">
        <v>3</v>
      </c>
      <c r="BG299">
        <v>110</v>
      </c>
      <c r="BH299">
        <v>26</v>
      </c>
      <c r="BI299">
        <v>11</v>
      </c>
      <c r="BJ299">
        <v>2</v>
      </c>
      <c r="BK299">
        <v>0</v>
      </c>
      <c r="BL299">
        <v>3</v>
      </c>
      <c r="BM299">
        <v>1</v>
      </c>
      <c r="BN299">
        <v>0</v>
      </c>
      <c r="BO299">
        <v>0</v>
      </c>
      <c r="BP299">
        <v>0</v>
      </c>
      <c r="BQ299">
        <v>6</v>
      </c>
      <c r="BR299">
        <v>2</v>
      </c>
      <c r="BS299">
        <v>1</v>
      </c>
      <c r="BT299">
        <v>26</v>
      </c>
      <c r="BU299">
        <v>21</v>
      </c>
      <c r="BV299">
        <v>11</v>
      </c>
      <c r="BW299">
        <v>1</v>
      </c>
      <c r="BX299">
        <v>2</v>
      </c>
      <c r="BY299">
        <v>2</v>
      </c>
      <c r="BZ299">
        <v>2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1</v>
      </c>
      <c r="CH299">
        <v>2</v>
      </c>
      <c r="CI299">
        <v>0</v>
      </c>
      <c r="CJ299">
        <v>21</v>
      </c>
      <c r="CK299">
        <v>16</v>
      </c>
      <c r="CL299">
        <v>4</v>
      </c>
      <c r="CM299">
        <v>1</v>
      </c>
      <c r="CN299">
        <v>0</v>
      </c>
      <c r="CO299">
        <v>2</v>
      </c>
      <c r="CP299">
        <v>0</v>
      </c>
      <c r="CQ299">
        <v>1</v>
      </c>
      <c r="CR299">
        <v>0</v>
      </c>
      <c r="CS299">
        <v>3</v>
      </c>
      <c r="CT299">
        <v>0</v>
      </c>
      <c r="CU299">
        <v>0</v>
      </c>
      <c r="CV299">
        <v>1</v>
      </c>
      <c r="CW299">
        <v>0</v>
      </c>
      <c r="CX299">
        <v>4</v>
      </c>
      <c r="CY299">
        <v>0</v>
      </c>
      <c r="CZ299">
        <v>16</v>
      </c>
      <c r="DA299">
        <v>56</v>
      </c>
      <c r="DB299">
        <v>9</v>
      </c>
      <c r="DC299">
        <v>4</v>
      </c>
      <c r="DD299">
        <v>1</v>
      </c>
      <c r="DE299">
        <v>4</v>
      </c>
      <c r="DF299">
        <v>10</v>
      </c>
      <c r="DG299">
        <v>0</v>
      </c>
      <c r="DH299">
        <v>1</v>
      </c>
      <c r="DI299">
        <v>0</v>
      </c>
      <c r="DJ299">
        <v>1</v>
      </c>
      <c r="DK299">
        <v>26</v>
      </c>
      <c r="DL299">
        <v>0</v>
      </c>
      <c r="DM299">
        <v>0</v>
      </c>
      <c r="DN299">
        <v>0</v>
      </c>
      <c r="DO299">
        <v>0</v>
      </c>
      <c r="DP299">
        <v>56</v>
      </c>
      <c r="DQ299">
        <v>67</v>
      </c>
      <c r="DR299">
        <v>33</v>
      </c>
      <c r="DS299">
        <v>3</v>
      </c>
      <c r="DT299">
        <v>6</v>
      </c>
      <c r="DU299">
        <v>0</v>
      </c>
      <c r="DV299">
        <v>1</v>
      </c>
      <c r="DW299">
        <v>5</v>
      </c>
      <c r="DX299">
        <v>0</v>
      </c>
      <c r="DY299">
        <v>2</v>
      </c>
      <c r="DZ299">
        <v>0</v>
      </c>
      <c r="EA299">
        <v>1</v>
      </c>
      <c r="EB299">
        <v>2</v>
      </c>
      <c r="EC299">
        <v>3</v>
      </c>
      <c r="ED299">
        <v>2</v>
      </c>
      <c r="EE299">
        <v>9</v>
      </c>
      <c r="EF299">
        <v>67</v>
      </c>
      <c r="EG299">
        <v>22</v>
      </c>
      <c r="EH299">
        <v>17</v>
      </c>
      <c r="EI299">
        <v>1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1</v>
      </c>
      <c r="EP299">
        <v>0</v>
      </c>
      <c r="EQ299">
        <v>0</v>
      </c>
      <c r="ER299">
        <v>0</v>
      </c>
      <c r="ES299">
        <v>3</v>
      </c>
      <c r="ET299">
        <v>0</v>
      </c>
      <c r="EU299">
        <v>22</v>
      </c>
      <c r="EV299">
        <v>4</v>
      </c>
      <c r="EW299">
        <v>3</v>
      </c>
      <c r="EX299">
        <v>0</v>
      </c>
      <c r="EY299">
        <v>0</v>
      </c>
      <c r="EZ299">
        <v>1</v>
      </c>
      <c r="FA299">
        <v>0</v>
      </c>
      <c r="FB299">
        <v>0</v>
      </c>
      <c r="FC299">
        <v>0</v>
      </c>
      <c r="FD299">
        <v>0</v>
      </c>
      <c r="FE299">
        <v>4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</row>
    <row r="300" spans="1:175">
      <c r="A300" t="s">
        <v>253</v>
      </c>
      <c r="B300" t="s">
        <v>238</v>
      </c>
      <c r="C300" t="str">
        <f>"240905"</f>
        <v>240905</v>
      </c>
      <c r="D300" t="s">
        <v>252</v>
      </c>
      <c r="E300">
        <v>2</v>
      </c>
      <c r="F300">
        <v>639</v>
      </c>
      <c r="G300">
        <v>480</v>
      </c>
      <c r="H300">
        <v>168</v>
      </c>
      <c r="I300">
        <v>312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312</v>
      </c>
      <c r="T300">
        <v>0</v>
      </c>
      <c r="U300">
        <v>0</v>
      </c>
      <c r="V300">
        <v>312</v>
      </c>
      <c r="W300">
        <v>4</v>
      </c>
      <c r="X300">
        <v>3</v>
      </c>
      <c r="Y300">
        <v>1</v>
      </c>
      <c r="Z300">
        <v>0</v>
      </c>
      <c r="AA300">
        <v>308</v>
      </c>
      <c r="AB300">
        <v>143</v>
      </c>
      <c r="AC300">
        <v>27</v>
      </c>
      <c r="AD300">
        <v>3</v>
      </c>
      <c r="AE300">
        <v>43</v>
      </c>
      <c r="AF300">
        <v>4</v>
      </c>
      <c r="AG300">
        <v>2</v>
      </c>
      <c r="AH300">
        <v>0</v>
      </c>
      <c r="AI300">
        <v>5</v>
      </c>
      <c r="AJ300">
        <v>49</v>
      </c>
      <c r="AK300">
        <v>2</v>
      </c>
      <c r="AL300">
        <v>1</v>
      </c>
      <c r="AM300">
        <v>1</v>
      </c>
      <c r="AN300">
        <v>3</v>
      </c>
      <c r="AO300">
        <v>0</v>
      </c>
      <c r="AP300">
        <v>3</v>
      </c>
      <c r="AQ300">
        <v>143</v>
      </c>
      <c r="AR300">
        <v>55</v>
      </c>
      <c r="AS300">
        <v>16</v>
      </c>
      <c r="AT300">
        <v>5</v>
      </c>
      <c r="AU300">
        <v>10</v>
      </c>
      <c r="AV300">
        <v>2</v>
      </c>
      <c r="AW300">
        <v>2</v>
      </c>
      <c r="AX300">
        <v>18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1</v>
      </c>
      <c r="BE300">
        <v>1</v>
      </c>
      <c r="BF300">
        <v>0</v>
      </c>
      <c r="BG300">
        <v>55</v>
      </c>
      <c r="BH300">
        <v>3</v>
      </c>
      <c r="BI300">
        <v>2</v>
      </c>
      <c r="BJ300">
        <v>0</v>
      </c>
      <c r="BK300">
        <v>0</v>
      </c>
      <c r="BL300">
        <v>0</v>
      </c>
      <c r="BM300">
        <v>0</v>
      </c>
      <c r="BN300">
        <v>1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3</v>
      </c>
      <c r="BU300">
        <v>18</v>
      </c>
      <c r="BV300">
        <v>9</v>
      </c>
      <c r="BW300">
        <v>0</v>
      </c>
      <c r="BX300">
        <v>2</v>
      </c>
      <c r="BY300">
        <v>1</v>
      </c>
      <c r="BZ300">
        <v>3</v>
      </c>
      <c r="CA300">
        <v>0</v>
      </c>
      <c r="CB300">
        <v>0</v>
      </c>
      <c r="CC300">
        <v>0</v>
      </c>
      <c r="CD300">
        <v>0</v>
      </c>
      <c r="CE300">
        <v>1</v>
      </c>
      <c r="CF300">
        <v>0</v>
      </c>
      <c r="CG300">
        <v>0</v>
      </c>
      <c r="CH300">
        <v>0</v>
      </c>
      <c r="CI300">
        <v>2</v>
      </c>
      <c r="CJ300">
        <v>18</v>
      </c>
      <c r="CK300">
        <v>3</v>
      </c>
      <c r="CL300">
        <v>1</v>
      </c>
      <c r="CM300">
        <v>1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1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3</v>
      </c>
      <c r="DA300">
        <v>35</v>
      </c>
      <c r="DB300">
        <v>2</v>
      </c>
      <c r="DC300">
        <v>2</v>
      </c>
      <c r="DD300">
        <v>4</v>
      </c>
      <c r="DE300">
        <v>5</v>
      </c>
      <c r="DF300">
        <v>2</v>
      </c>
      <c r="DG300">
        <v>0</v>
      </c>
      <c r="DH300">
        <v>0</v>
      </c>
      <c r="DI300">
        <v>0</v>
      </c>
      <c r="DJ300">
        <v>0</v>
      </c>
      <c r="DK300">
        <v>19</v>
      </c>
      <c r="DL300">
        <v>0</v>
      </c>
      <c r="DM300">
        <v>0</v>
      </c>
      <c r="DN300">
        <v>0</v>
      </c>
      <c r="DO300">
        <v>1</v>
      </c>
      <c r="DP300">
        <v>35</v>
      </c>
      <c r="DQ300">
        <v>34</v>
      </c>
      <c r="DR300">
        <v>16</v>
      </c>
      <c r="DS300">
        <v>1</v>
      </c>
      <c r="DT300">
        <v>0</v>
      </c>
      <c r="DU300">
        <v>4</v>
      </c>
      <c r="DV300">
        <v>1</v>
      </c>
      <c r="DW300">
        <v>0</v>
      </c>
      <c r="DX300">
        <v>4</v>
      </c>
      <c r="DY300">
        <v>1</v>
      </c>
      <c r="DZ300">
        <v>0</v>
      </c>
      <c r="EA300">
        <v>1</v>
      </c>
      <c r="EB300">
        <v>0</v>
      </c>
      <c r="EC300">
        <v>0</v>
      </c>
      <c r="ED300">
        <v>0</v>
      </c>
      <c r="EE300">
        <v>6</v>
      </c>
      <c r="EF300">
        <v>34</v>
      </c>
      <c r="EG300">
        <v>13</v>
      </c>
      <c r="EH300">
        <v>8</v>
      </c>
      <c r="EI300">
        <v>1</v>
      </c>
      <c r="EJ300">
        <v>1</v>
      </c>
      <c r="EK300">
        <v>1</v>
      </c>
      <c r="EL300">
        <v>1</v>
      </c>
      <c r="EM300">
        <v>0</v>
      </c>
      <c r="EN300">
        <v>0</v>
      </c>
      <c r="EO300">
        <v>1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13</v>
      </c>
      <c r="EV300">
        <v>4</v>
      </c>
      <c r="EW300">
        <v>1</v>
      </c>
      <c r="EX300">
        <v>0</v>
      </c>
      <c r="EY300">
        <v>0</v>
      </c>
      <c r="EZ300">
        <v>2</v>
      </c>
      <c r="FA300">
        <v>1</v>
      </c>
      <c r="FB300">
        <v>0</v>
      </c>
      <c r="FC300">
        <v>0</v>
      </c>
      <c r="FD300">
        <v>0</v>
      </c>
      <c r="FE300">
        <v>4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</row>
    <row r="301" spans="1:175">
      <c r="A301" t="s">
        <v>251</v>
      </c>
      <c r="B301" t="s">
        <v>238</v>
      </c>
      <c r="C301" t="str">
        <f>"240905"</f>
        <v>240905</v>
      </c>
      <c r="D301" t="s">
        <v>250</v>
      </c>
      <c r="E301">
        <v>3</v>
      </c>
      <c r="F301">
        <v>1285</v>
      </c>
      <c r="G301">
        <v>970</v>
      </c>
      <c r="H301">
        <v>318</v>
      </c>
      <c r="I301">
        <v>652</v>
      </c>
      <c r="J301">
        <v>0</v>
      </c>
      <c r="K301">
        <v>5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652</v>
      </c>
      <c r="T301">
        <v>0</v>
      </c>
      <c r="U301">
        <v>0</v>
      </c>
      <c r="V301">
        <v>652</v>
      </c>
      <c r="W301">
        <v>15</v>
      </c>
      <c r="X301">
        <v>14</v>
      </c>
      <c r="Y301">
        <v>1</v>
      </c>
      <c r="Z301">
        <v>0</v>
      </c>
      <c r="AA301">
        <v>637</v>
      </c>
      <c r="AB301">
        <v>326</v>
      </c>
      <c r="AC301">
        <v>56</v>
      </c>
      <c r="AD301">
        <v>11</v>
      </c>
      <c r="AE301">
        <v>106</v>
      </c>
      <c r="AF301">
        <v>3</v>
      </c>
      <c r="AG301">
        <v>0</v>
      </c>
      <c r="AH301">
        <v>3</v>
      </c>
      <c r="AI301">
        <v>12</v>
      </c>
      <c r="AJ301">
        <v>113</v>
      </c>
      <c r="AK301">
        <v>2</v>
      </c>
      <c r="AL301">
        <v>1</v>
      </c>
      <c r="AM301">
        <v>1</v>
      </c>
      <c r="AN301">
        <v>4</v>
      </c>
      <c r="AO301">
        <v>1</v>
      </c>
      <c r="AP301">
        <v>13</v>
      </c>
      <c r="AQ301">
        <v>326</v>
      </c>
      <c r="AR301">
        <v>97</v>
      </c>
      <c r="AS301">
        <v>23</v>
      </c>
      <c r="AT301">
        <v>8</v>
      </c>
      <c r="AU301">
        <v>5</v>
      </c>
      <c r="AV301">
        <v>5</v>
      </c>
      <c r="AW301">
        <v>2</v>
      </c>
      <c r="AX301">
        <v>42</v>
      </c>
      <c r="AY301">
        <v>0</v>
      </c>
      <c r="AZ301">
        <v>0</v>
      </c>
      <c r="BA301">
        <v>0</v>
      </c>
      <c r="BB301">
        <v>6</v>
      </c>
      <c r="BC301">
        <v>3</v>
      </c>
      <c r="BD301">
        <v>0</v>
      </c>
      <c r="BE301">
        <v>1</v>
      </c>
      <c r="BF301">
        <v>2</v>
      </c>
      <c r="BG301">
        <v>97</v>
      </c>
      <c r="BH301">
        <v>15</v>
      </c>
      <c r="BI301">
        <v>4</v>
      </c>
      <c r="BJ301">
        <v>1</v>
      </c>
      <c r="BK301">
        <v>0</v>
      </c>
      <c r="BL301">
        <v>3</v>
      </c>
      <c r="BM301">
        <v>0</v>
      </c>
      <c r="BN301">
        <v>0</v>
      </c>
      <c r="BO301">
        <v>0</v>
      </c>
      <c r="BP301">
        <v>3</v>
      </c>
      <c r="BQ301">
        <v>2</v>
      </c>
      <c r="BR301">
        <v>0</v>
      </c>
      <c r="BS301">
        <v>2</v>
      </c>
      <c r="BT301">
        <v>15</v>
      </c>
      <c r="BU301">
        <v>24</v>
      </c>
      <c r="BV301">
        <v>11</v>
      </c>
      <c r="BW301">
        <v>2</v>
      </c>
      <c r="BX301">
        <v>1</v>
      </c>
      <c r="BY301">
        <v>1</v>
      </c>
      <c r="BZ301">
        <v>3</v>
      </c>
      <c r="CA301">
        <v>1</v>
      </c>
      <c r="CB301">
        <v>1</v>
      </c>
      <c r="CC301">
        <v>1</v>
      </c>
      <c r="CD301">
        <v>2</v>
      </c>
      <c r="CE301">
        <v>0</v>
      </c>
      <c r="CF301">
        <v>0</v>
      </c>
      <c r="CG301">
        <v>0</v>
      </c>
      <c r="CH301">
        <v>0</v>
      </c>
      <c r="CI301">
        <v>1</v>
      </c>
      <c r="CJ301">
        <v>24</v>
      </c>
      <c r="CK301">
        <v>15</v>
      </c>
      <c r="CL301">
        <v>4</v>
      </c>
      <c r="CM301">
        <v>0</v>
      </c>
      <c r="CN301">
        <v>0</v>
      </c>
      <c r="CO301">
        <v>8</v>
      </c>
      <c r="CP301">
        <v>0</v>
      </c>
      <c r="CQ301">
        <v>0</v>
      </c>
      <c r="CR301">
        <v>0</v>
      </c>
      <c r="CS301">
        <v>3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15</v>
      </c>
      <c r="DA301">
        <v>75</v>
      </c>
      <c r="DB301">
        <v>17</v>
      </c>
      <c r="DC301">
        <v>0</v>
      </c>
      <c r="DD301">
        <v>3</v>
      </c>
      <c r="DE301">
        <v>1</v>
      </c>
      <c r="DF301">
        <v>8</v>
      </c>
      <c r="DG301">
        <v>1</v>
      </c>
      <c r="DH301">
        <v>1</v>
      </c>
      <c r="DI301">
        <v>1</v>
      </c>
      <c r="DJ301">
        <v>0</v>
      </c>
      <c r="DK301">
        <v>41</v>
      </c>
      <c r="DL301">
        <v>0</v>
      </c>
      <c r="DM301">
        <v>0</v>
      </c>
      <c r="DN301">
        <v>0</v>
      </c>
      <c r="DO301">
        <v>2</v>
      </c>
      <c r="DP301">
        <v>75</v>
      </c>
      <c r="DQ301">
        <v>54</v>
      </c>
      <c r="DR301">
        <v>28</v>
      </c>
      <c r="DS301">
        <v>0</v>
      </c>
      <c r="DT301">
        <v>4</v>
      </c>
      <c r="DU301">
        <v>2</v>
      </c>
      <c r="DV301">
        <v>0</v>
      </c>
      <c r="DW301">
        <v>4</v>
      </c>
      <c r="DX301">
        <v>3</v>
      </c>
      <c r="DY301">
        <v>1</v>
      </c>
      <c r="DZ301">
        <v>1</v>
      </c>
      <c r="EA301">
        <v>2</v>
      </c>
      <c r="EB301">
        <v>2</v>
      </c>
      <c r="EC301">
        <v>2</v>
      </c>
      <c r="ED301">
        <v>2</v>
      </c>
      <c r="EE301">
        <v>3</v>
      </c>
      <c r="EF301">
        <v>54</v>
      </c>
      <c r="EG301">
        <v>25</v>
      </c>
      <c r="EH301">
        <v>16</v>
      </c>
      <c r="EI301">
        <v>2</v>
      </c>
      <c r="EJ301">
        <v>3</v>
      </c>
      <c r="EK301">
        <v>0</v>
      </c>
      <c r="EL301">
        <v>2</v>
      </c>
      <c r="EM301">
        <v>1</v>
      </c>
      <c r="EN301">
        <v>1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25</v>
      </c>
      <c r="EV301">
        <v>2</v>
      </c>
      <c r="EW301">
        <v>0</v>
      </c>
      <c r="EX301">
        <v>1</v>
      </c>
      <c r="EY301">
        <v>0</v>
      </c>
      <c r="EZ301">
        <v>0</v>
      </c>
      <c r="FA301">
        <v>1</v>
      </c>
      <c r="FB301">
        <v>0</v>
      </c>
      <c r="FC301">
        <v>0</v>
      </c>
      <c r="FD301">
        <v>0</v>
      </c>
      <c r="FE301">
        <v>2</v>
      </c>
      <c r="FF301">
        <v>4</v>
      </c>
      <c r="FG301">
        <v>3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1</v>
      </c>
      <c r="FS301">
        <v>4</v>
      </c>
    </row>
    <row r="302" spans="1:175">
      <c r="A302" t="s">
        <v>249</v>
      </c>
      <c r="B302" t="s">
        <v>238</v>
      </c>
      <c r="C302" t="str">
        <f>"240905"</f>
        <v>240905</v>
      </c>
      <c r="D302" t="s">
        <v>248</v>
      </c>
      <c r="E302">
        <v>4</v>
      </c>
      <c r="F302">
        <v>523</v>
      </c>
      <c r="G302">
        <v>400</v>
      </c>
      <c r="H302">
        <v>144</v>
      </c>
      <c r="I302">
        <v>256</v>
      </c>
      <c r="J302">
        <v>0</v>
      </c>
      <c r="K302">
        <v>5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256</v>
      </c>
      <c r="T302">
        <v>0</v>
      </c>
      <c r="U302">
        <v>0</v>
      </c>
      <c r="V302">
        <v>256</v>
      </c>
      <c r="W302">
        <v>3</v>
      </c>
      <c r="X302">
        <v>2</v>
      </c>
      <c r="Y302">
        <v>1</v>
      </c>
      <c r="Z302">
        <v>0</v>
      </c>
      <c r="AA302">
        <v>253</v>
      </c>
      <c r="AB302">
        <v>103</v>
      </c>
      <c r="AC302">
        <v>25</v>
      </c>
      <c r="AD302">
        <v>1</v>
      </c>
      <c r="AE302">
        <v>26</v>
      </c>
      <c r="AF302">
        <v>1</v>
      </c>
      <c r="AG302">
        <v>0</v>
      </c>
      <c r="AH302">
        <v>3</v>
      </c>
      <c r="AI302">
        <v>2</v>
      </c>
      <c r="AJ302">
        <v>33</v>
      </c>
      <c r="AK302">
        <v>2</v>
      </c>
      <c r="AL302">
        <v>2</v>
      </c>
      <c r="AM302">
        <v>0</v>
      </c>
      <c r="AN302">
        <v>0</v>
      </c>
      <c r="AO302">
        <v>1</v>
      </c>
      <c r="AP302">
        <v>7</v>
      </c>
      <c r="AQ302">
        <v>103</v>
      </c>
      <c r="AR302">
        <v>38</v>
      </c>
      <c r="AS302">
        <v>20</v>
      </c>
      <c r="AT302">
        <v>5</v>
      </c>
      <c r="AU302">
        <v>5</v>
      </c>
      <c r="AV302">
        <v>1</v>
      </c>
      <c r="AW302">
        <v>1</v>
      </c>
      <c r="AX302">
        <v>5</v>
      </c>
      <c r="AY302">
        <v>0</v>
      </c>
      <c r="AZ302">
        <v>0</v>
      </c>
      <c r="BA302">
        <v>0</v>
      </c>
      <c r="BB302">
        <v>1</v>
      </c>
      <c r="BC302">
        <v>0</v>
      </c>
      <c r="BD302">
        <v>0</v>
      </c>
      <c r="BE302">
        <v>0</v>
      </c>
      <c r="BF302">
        <v>0</v>
      </c>
      <c r="BG302">
        <v>38</v>
      </c>
      <c r="BH302">
        <v>10</v>
      </c>
      <c r="BI302">
        <v>3</v>
      </c>
      <c r="BJ302">
        <v>1</v>
      </c>
      <c r="BK302">
        <v>1</v>
      </c>
      <c r="BL302">
        <v>0</v>
      </c>
      <c r="BM302">
        <v>0</v>
      </c>
      <c r="BN302">
        <v>0</v>
      </c>
      <c r="BO302">
        <v>1</v>
      </c>
      <c r="BP302">
        <v>1</v>
      </c>
      <c r="BQ302">
        <v>0</v>
      </c>
      <c r="BR302">
        <v>2</v>
      </c>
      <c r="BS302">
        <v>1</v>
      </c>
      <c r="BT302">
        <v>10</v>
      </c>
      <c r="BU302">
        <v>10</v>
      </c>
      <c r="BV302">
        <v>5</v>
      </c>
      <c r="BW302">
        <v>1</v>
      </c>
      <c r="BX302">
        <v>0</v>
      </c>
      <c r="BY302">
        <v>0</v>
      </c>
      <c r="BZ302">
        <v>3</v>
      </c>
      <c r="CA302">
        <v>0</v>
      </c>
      <c r="CB302">
        <v>0</v>
      </c>
      <c r="CC302">
        <v>0</v>
      </c>
      <c r="CD302">
        <v>0</v>
      </c>
      <c r="CE302">
        <v>1</v>
      </c>
      <c r="CF302">
        <v>0</v>
      </c>
      <c r="CG302">
        <v>0</v>
      </c>
      <c r="CH302">
        <v>0</v>
      </c>
      <c r="CI302">
        <v>0</v>
      </c>
      <c r="CJ302">
        <v>10</v>
      </c>
      <c r="CK302">
        <v>9</v>
      </c>
      <c r="CL302">
        <v>3</v>
      </c>
      <c r="CM302">
        <v>0</v>
      </c>
      <c r="CN302">
        <v>0</v>
      </c>
      <c r="CO302">
        <v>3</v>
      </c>
      <c r="CP302">
        <v>0</v>
      </c>
      <c r="CQ302">
        <v>0</v>
      </c>
      <c r="CR302">
        <v>0</v>
      </c>
      <c r="CS302">
        <v>3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9</v>
      </c>
      <c r="DA302">
        <v>47</v>
      </c>
      <c r="DB302">
        <v>7</v>
      </c>
      <c r="DC302">
        <v>2</v>
      </c>
      <c r="DD302">
        <v>1</v>
      </c>
      <c r="DE302">
        <v>5</v>
      </c>
      <c r="DF302">
        <v>6</v>
      </c>
      <c r="DG302">
        <v>0</v>
      </c>
      <c r="DH302">
        <v>0</v>
      </c>
      <c r="DI302">
        <v>0</v>
      </c>
      <c r="DJ302">
        <v>1</v>
      </c>
      <c r="DK302">
        <v>23</v>
      </c>
      <c r="DL302">
        <v>0</v>
      </c>
      <c r="DM302">
        <v>0</v>
      </c>
      <c r="DN302">
        <v>0</v>
      </c>
      <c r="DO302">
        <v>2</v>
      </c>
      <c r="DP302">
        <v>47</v>
      </c>
      <c r="DQ302">
        <v>20</v>
      </c>
      <c r="DR302">
        <v>8</v>
      </c>
      <c r="DS302">
        <v>1</v>
      </c>
      <c r="DT302">
        <v>1</v>
      </c>
      <c r="DU302">
        <v>0</v>
      </c>
      <c r="DV302">
        <v>0</v>
      </c>
      <c r="DW302">
        <v>3</v>
      </c>
      <c r="DX302">
        <v>1</v>
      </c>
      <c r="DY302">
        <v>2</v>
      </c>
      <c r="DZ302">
        <v>0</v>
      </c>
      <c r="EA302">
        <v>0</v>
      </c>
      <c r="EB302">
        <v>0</v>
      </c>
      <c r="EC302">
        <v>1</v>
      </c>
      <c r="ED302">
        <v>0</v>
      </c>
      <c r="EE302">
        <v>3</v>
      </c>
      <c r="EF302">
        <v>20</v>
      </c>
      <c r="EG302">
        <v>16</v>
      </c>
      <c r="EH302">
        <v>8</v>
      </c>
      <c r="EI302">
        <v>1</v>
      </c>
      <c r="EJ302">
        <v>0</v>
      </c>
      <c r="EK302">
        <v>0</v>
      </c>
      <c r="EL302">
        <v>1</v>
      </c>
      <c r="EM302">
        <v>0</v>
      </c>
      <c r="EN302">
        <v>3</v>
      </c>
      <c r="EO302">
        <v>0</v>
      </c>
      <c r="EP302">
        <v>1</v>
      </c>
      <c r="EQ302">
        <v>0</v>
      </c>
      <c r="ER302">
        <v>0</v>
      </c>
      <c r="ES302">
        <v>0</v>
      </c>
      <c r="ET302">
        <v>2</v>
      </c>
      <c r="EU302">
        <v>16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</row>
    <row r="303" spans="1:175">
      <c r="A303" t="s">
        <v>247</v>
      </c>
      <c r="B303" t="s">
        <v>238</v>
      </c>
      <c r="C303" t="str">
        <f>"240905"</f>
        <v>240905</v>
      </c>
      <c r="D303" t="s">
        <v>246</v>
      </c>
      <c r="E303">
        <v>5</v>
      </c>
      <c r="F303">
        <v>633</v>
      </c>
      <c r="G303">
        <v>490</v>
      </c>
      <c r="H303">
        <v>212</v>
      </c>
      <c r="I303">
        <v>278</v>
      </c>
      <c r="J303">
        <v>1</v>
      </c>
      <c r="K303">
        <v>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278</v>
      </c>
      <c r="T303">
        <v>0</v>
      </c>
      <c r="U303">
        <v>0</v>
      </c>
      <c r="V303">
        <v>278</v>
      </c>
      <c r="W303">
        <v>8</v>
      </c>
      <c r="X303">
        <v>8</v>
      </c>
      <c r="Y303">
        <v>0</v>
      </c>
      <c r="Z303">
        <v>0</v>
      </c>
      <c r="AA303">
        <v>270</v>
      </c>
      <c r="AB303">
        <v>104</v>
      </c>
      <c r="AC303">
        <v>10</v>
      </c>
      <c r="AD303">
        <v>4</v>
      </c>
      <c r="AE303">
        <v>43</v>
      </c>
      <c r="AF303">
        <v>3</v>
      </c>
      <c r="AG303">
        <v>1</v>
      </c>
      <c r="AH303">
        <v>1</v>
      </c>
      <c r="AI303">
        <v>0</v>
      </c>
      <c r="AJ303">
        <v>38</v>
      </c>
      <c r="AK303">
        <v>0</v>
      </c>
      <c r="AL303">
        <v>0</v>
      </c>
      <c r="AM303">
        <v>0</v>
      </c>
      <c r="AN303">
        <v>0</v>
      </c>
      <c r="AO303">
        <v>1</v>
      </c>
      <c r="AP303">
        <v>3</v>
      </c>
      <c r="AQ303">
        <v>104</v>
      </c>
      <c r="AR303">
        <v>54</v>
      </c>
      <c r="AS303">
        <v>17</v>
      </c>
      <c r="AT303">
        <v>3</v>
      </c>
      <c r="AU303">
        <v>4</v>
      </c>
      <c r="AV303">
        <v>0</v>
      </c>
      <c r="AW303">
        <v>1</v>
      </c>
      <c r="AX303">
        <v>23</v>
      </c>
      <c r="AY303">
        <v>0</v>
      </c>
      <c r="AZ303">
        <v>2</v>
      </c>
      <c r="BA303">
        <v>0</v>
      </c>
      <c r="BB303">
        <v>2</v>
      </c>
      <c r="BC303">
        <v>0</v>
      </c>
      <c r="BD303">
        <v>0</v>
      </c>
      <c r="BE303">
        <v>2</v>
      </c>
      <c r="BF303">
        <v>0</v>
      </c>
      <c r="BG303">
        <v>54</v>
      </c>
      <c r="BH303">
        <v>7</v>
      </c>
      <c r="BI303">
        <v>1</v>
      </c>
      <c r="BJ303">
        <v>0</v>
      </c>
      <c r="BK303">
        <v>0</v>
      </c>
      <c r="BL303">
        <v>0</v>
      </c>
      <c r="BM303">
        <v>0</v>
      </c>
      <c r="BN303">
        <v>1</v>
      </c>
      <c r="BO303">
        <v>1</v>
      </c>
      <c r="BP303">
        <v>1</v>
      </c>
      <c r="BQ303">
        <v>1</v>
      </c>
      <c r="BR303">
        <v>0</v>
      </c>
      <c r="BS303">
        <v>2</v>
      </c>
      <c r="BT303">
        <v>7</v>
      </c>
      <c r="BU303">
        <v>16</v>
      </c>
      <c r="BV303">
        <v>6</v>
      </c>
      <c r="BW303">
        <v>2</v>
      </c>
      <c r="BX303">
        <v>1</v>
      </c>
      <c r="BY303">
        <v>0</v>
      </c>
      <c r="BZ303">
        <v>5</v>
      </c>
      <c r="CA303">
        <v>0</v>
      </c>
      <c r="CB303">
        <v>0</v>
      </c>
      <c r="CC303">
        <v>2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16</v>
      </c>
      <c r="CK303">
        <v>15</v>
      </c>
      <c r="CL303">
        <v>3</v>
      </c>
      <c r="CM303">
        <v>0</v>
      </c>
      <c r="CN303">
        <v>0</v>
      </c>
      <c r="CO303">
        <v>4</v>
      </c>
      <c r="CP303">
        <v>0</v>
      </c>
      <c r="CQ303">
        <v>0</v>
      </c>
      <c r="CR303">
        <v>0</v>
      </c>
      <c r="CS303">
        <v>4</v>
      </c>
      <c r="CT303">
        <v>2</v>
      </c>
      <c r="CU303">
        <v>0</v>
      </c>
      <c r="CV303">
        <v>0</v>
      </c>
      <c r="CW303">
        <v>0</v>
      </c>
      <c r="CX303">
        <v>2</v>
      </c>
      <c r="CY303">
        <v>0</v>
      </c>
      <c r="CZ303">
        <v>15</v>
      </c>
      <c r="DA303">
        <v>33</v>
      </c>
      <c r="DB303">
        <v>3</v>
      </c>
      <c r="DC303">
        <v>3</v>
      </c>
      <c r="DD303">
        <v>3</v>
      </c>
      <c r="DE303">
        <v>1</v>
      </c>
      <c r="DF303">
        <v>6</v>
      </c>
      <c r="DG303">
        <v>0</v>
      </c>
      <c r="DH303">
        <v>1</v>
      </c>
      <c r="DI303">
        <v>1</v>
      </c>
      <c r="DJ303">
        <v>0</v>
      </c>
      <c r="DK303">
        <v>13</v>
      </c>
      <c r="DL303">
        <v>0</v>
      </c>
      <c r="DM303">
        <v>0</v>
      </c>
      <c r="DN303">
        <v>0</v>
      </c>
      <c r="DO303">
        <v>2</v>
      </c>
      <c r="DP303">
        <v>33</v>
      </c>
      <c r="DQ303">
        <v>26</v>
      </c>
      <c r="DR303">
        <v>9</v>
      </c>
      <c r="DS303">
        <v>2</v>
      </c>
      <c r="DT303">
        <v>3</v>
      </c>
      <c r="DU303">
        <v>1</v>
      </c>
      <c r="DV303">
        <v>0</v>
      </c>
      <c r="DW303">
        <v>4</v>
      </c>
      <c r="DX303">
        <v>1</v>
      </c>
      <c r="DY303">
        <v>0</v>
      </c>
      <c r="DZ303">
        <v>1</v>
      </c>
      <c r="EA303">
        <v>0</v>
      </c>
      <c r="EB303">
        <v>1</v>
      </c>
      <c r="EC303">
        <v>1</v>
      </c>
      <c r="ED303">
        <v>1</v>
      </c>
      <c r="EE303">
        <v>2</v>
      </c>
      <c r="EF303">
        <v>26</v>
      </c>
      <c r="EG303">
        <v>11</v>
      </c>
      <c r="EH303">
        <v>6</v>
      </c>
      <c r="EI303">
        <v>2</v>
      </c>
      <c r="EJ303">
        <v>0</v>
      </c>
      <c r="EK303">
        <v>0</v>
      </c>
      <c r="EL303">
        <v>0</v>
      </c>
      <c r="EM303">
        <v>0</v>
      </c>
      <c r="EN303">
        <v>1</v>
      </c>
      <c r="EO303">
        <v>1</v>
      </c>
      <c r="EP303">
        <v>1</v>
      </c>
      <c r="EQ303">
        <v>0</v>
      </c>
      <c r="ER303">
        <v>0</v>
      </c>
      <c r="ES303">
        <v>0</v>
      </c>
      <c r="ET303">
        <v>0</v>
      </c>
      <c r="EU303">
        <v>11</v>
      </c>
      <c r="EV303">
        <v>3</v>
      </c>
      <c r="EW303">
        <v>1</v>
      </c>
      <c r="EX303">
        <v>1</v>
      </c>
      <c r="EY303">
        <v>0</v>
      </c>
      <c r="EZ303">
        <v>0</v>
      </c>
      <c r="FA303">
        <v>0</v>
      </c>
      <c r="FB303">
        <v>1</v>
      </c>
      <c r="FC303">
        <v>0</v>
      </c>
      <c r="FD303">
        <v>0</v>
      </c>
      <c r="FE303">
        <v>3</v>
      </c>
      <c r="FF303">
        <v>1</v>
      </c>
      <c r="FG303">
        <v>0</v>
      </c>
      <c r="FH303">
        <v>0</v>
      </c>
      <c r="FI303">
        <v>0</v>
      </c>
      <c r="FJ303">
        <v>1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1</v>
      </c>
    </row>
    <row r="304" spans="1:175">
      <c r="A304" t="s">
        <v>245</v>
      </c>
      <c r="B304" t="s">
        <v>238</v>
      </c>
      <c r="C304" t="str">
        <f>"240905"</f>
        <v>240905</v>
      </c>
      <c r="D304" t="s">
        <v>244</v>
      </c>
      <c r="E304">
        <v>6</v>
      </c>
      <c r="F304">
        <v>932</v>
      </c>
      <c r="G304">
        <v>710</v>
      </c>
      <c r="H304">
        <v>366</v>
      </c>
      <c r="I304">
        <v>344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344</v>
      </c>
      <c r="T304">
        <v>0</v>
      </c>
      <c r="U304">
        <v>0</v>
      </c>
      <c r="V304">
        <v>344</v>
      </c>
      <c r="W304">
        <v>10</v>
      </c>
      <c r="X304">
        <v>5</v>
      </c>
      <c r="Y304">
        <v>5</v>
      </c>
      <c r="Z304">
        <v>0</v>
      </c>
      <c r="AA304">
        <v>334</v>
      </c>
      <c r="AB304">
        <v>107</v>
      </c>
      <c r="AC304">
        <v>22</v>
      </c>
      <c r="AD304">
        <v>5</v>
      </c>
      <c r="AE304">
        <v>39</v>
      </c>
      <c r="AF304">
        <v>1</v>
      </c>
      <c r="AG304">
        <v>1</v>
      </c>
      <c r="AH304">
        <v>2</v>
      </c>
      <c r="AI304">
        <v>5</v>
      </c>
      <c r="AJ304">
        <v>25</v>
      </c>
      <c r="AK304">
        <v>0</v>
      </c>
      <c r="AL304">
        <v>0</v>
      </c>
      <c r="AM304">
        <v>0</v>
      </c>
      <c r="AN304">
        <v>3</v>
      </c>
      <c r="AO304">
        <v>0</v>
      </c>
      <c r="AP304">
        <v>4</v>
      </c>
      <c r="AQ304">
        <v>107</v>
      </c>
      <c r="AR304">
        <v>63</v>
      </c>
      <c r="AS304">
        <v>14</v>
      </c>
      <c r="AT304">
        <v>6</v>
      </c>
      <c r="AU304">
        <v>8</v>
      </c>
      <c r="AV304">
        <v>3</v>
      </c>
      <c r="AW304">
        <v>2</v>
      </c>
      <c r="AX304">
        <v>24</v>
      </c>
      <c r="AY304">
        <v>0</v>
      </c>
      <c r="AZ304">
        <v>0</v>
      </c>
      <c r="BA304">
        <v>0</v>
      </c>
      <c r="BB304">
        <v>4</v>
      </c>
      <c r="BC304">
        <v>0</v>
      </c>
      <c r="BD304">
        <v>0</v>
      </c>
      <c r="BE304">
        <v>1</v>
      </c>
      <c r="BF304">
        <v>1</v>
      </c>
      <c r="BG304">
        <v>63</v>
      </c>
      <c r="BH304">
        <v>11</v>
      </c>
      <c r="BI304">
        <v>4</v>
      </c>
      <c r="BJ304">
        <v>0</v>
      </c>
      <c r="BK304">
        <v>1</v>
      </c>
      <c r="BL304">
        <v>3</v>
      </c>
      <c r="BM304">
        <v>0</v>
      </c>
      <c r="BN304">
        <v>0</v>
      </c>
      <c r="BO304">
        <v>0</v>
      </c>
      <c r="BP304">
        <v>0</v>
      </c>
      <c r="BQ304">
        <v>3</v>
      </c>
      <c r="BR304">
        <v>0</v>
      </c>
      <c r="BS304">
        <v>0</v>
      </c>
      <c r="BT304">
        <v>11</v>
      </c>
      <c r="BU304">
        <v>17</v>
      </c>
      <c r="BV304">
        <v>12</v>
      </c>
      <c r="BW304">
        <v>1</v>
      </c>
      <c r="BX304">
        <v>0</v>
      </c>
      <c r="BY304">
        <v>0</v>
      </c>
      <c r="BZ304">
        <v>2</v>
      </c>
      <c r="CA304">
        <v>0</v>
      </c>
      <c r="CB304">
        <v>0</v>
      </c>
      <c r="CC304">
        <v>0</v>
      </c>
      <c r="CD304">
        <v>0</v>
      </c>
      <c r="CE304">
        <v>1</v>
      </c>
      <c r="CF304">
        <v>0</v>
      </c>
      <c r="CG304">
        <v>0</v>
      </c>
      <c r="CH304">
        <v>1</v>
      </c>
      <c r="CI304">
        <v>0</v>
      </c>
      <c r="CJ304">
        <v>17</v>
      </c>
      <c r="CK304">
        <v>24</v>
      </c>
      <c r="CL304">
        <v>3</v>
      </c>
      <c r="CM304">
        <v>0</v>
      </c>
      <c r="CN304">
        <v>1</v>
      </c>
      <c r="CO304">
        <v>6</v>
      </c>
      <c r="CP304">
        <v>0</v>
      </c>
      <c r="CQ304">
        <v>0</v>
      </c>
      <c r="CR304">
        <v>0</v>
      </c>
      <c r="CS304">
        <v>6</v>
      </c>
      <c r="CT304">
        <v>0</v>
      </c>
      <c r="CU304">
        <v>0</v>
      </c>
      <c r="CV304">
        <v>0</v>
      </c>
      <c r="CW304">
        <v>0</v>
      </c>
      <c r="CX304">
        <v>8</v>
      </c>
      <c r="CY304">
        <v>0</v>
      </c>
      <c r="CZ304">
        <v>24</v>
      </c>
      <c r="DA304">
        <v>46</v>
      </c>
      <c r="DB304">
        <v>9</v>
      </c>
      <c r="DC304">
        <v>10</v>
      </c>
      <c r="DD304">
        <v>1</v>
      </c>
      <c r="DE304">
        <v>2</v>
      </c>
      <c r="DF304">
        <v>12</v>
      </c>
      <c r="DG304">
        <v>0</v>
      </c>
      <c r="DH304">
        <v>0</v>
      </c>
      <c r="DI304">
        <v>0</v>
      </c>
      <c r="DJ304">
        <v>0</v>
      </c>
      <c r="DK304">
        <v>12</v>
      </c>
      <c r="DL304">
        <v>0</v>
      </c>
      <c r="DM304">
        <v>0</v>
      </c>
      <c r="DN304">
        <v>0</v>
      </c>
      <c r="DO304">
        <v>0</v>
      </c>
      <c r="DP304">
        <v>46</v>
      </c>
      <c r="DQ304">
        <v>37</v>
      </c>
      <c r="DR304">
        <v>22</v>
      </c>
      <c r="DS304">
        <v>0</v>
      </c>
      <c r="DT304">
        <v>3</v>
      </c>
      <c r="DU304">
        <v>1</v>
      </c>
      <c r="DV304">
        <v>3</v>
      </c>
      <c r="DW304">
        <v>5</v>
      </c>
      <c r="DX304">
        <v>0</v>
      </c>
      <c r="DY304">
        <v>2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1</v>
      </c>
      <c r="EF304">
        <v>37</v>
      </c>
      <c r="EG304">
        <v>26</v>
      </c>
      <c r="EH304">
        <v>17</v>
      </c>
      <c r="EI304">
        <v>3</v>
      </c>
      <c r="EJ304">
        <v>0</v>
      </c>
      <c r="EK304">
        <v>1</v>
      </c>
      <c r="EL304">
        <v>3</v>
      </c>
      <c r="EM304">
        <v>0</v>
      </c>
      <c r="EN304">
        <v>2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26</v>
      </c>
      <c r="EV304">
        <v>2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2</v>
      </c>
      <c r="FD304">
        <v>0</v>
      </c>
      <c r="FE304">
        <v>2</v>
      </c>
      <c r="FF304">
        <v>1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1</v>
      </c>
      <c r="FO304">
        <v>0</v>
      </c>
      <c r="FP304">
        <v>0</v>
      </c>
      <c r="FQ304">
        <v>0</v>
      </c>
      <c r="FR304">
        <v>0</v>
      </c>
      <c r="FS304">
        <v>1</v>
      </c>
    </row>
    <row r="305" spans="1:175">
      <c r="A305" t="s">
        <v>243</v>
      </c>
      <c r="B305" t="s">
        <v>238</v>
      </c>
      <c r="C305" t="str">
        <f>"240905"</f>
        <v>240905</v>
      </c>
      <c r="D305" t="s">
        <v>242</v>
      </c>
      <c r="E305">
        <v>7</v>
      </c>
      <c r="F305">
        <v>705</v>
      </c>
      <c r="G305">
        <v>539</v>
      </c>
      <c r="H305">
        <v>323</v>
      </c>
      <c r="I305">
        <v>216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216</v>
      </c>
      <c r="T305">
        <v>0</v>
      </c>
      <c r="U305">
        <v>0</v>
      </c>
      <c r="V305">
        <v>216</v>
      </c>
      <c r="W305">
        <v>18</v>
      </c>
      <c r="X305">
        <v>14</v>
      </c>
      <c r="Y305">
        <v>4</v>
      </c>
      <c r="Z305">
        <v>0</v>
      </c>
      <c r="AA305">
        <v>198</v>
      </c>
      <c r="AB305">
        <v>80</v>
      </c>
      <c r="AC305">
        <v>19</v>
      </c>
      <c r="AD305">
        <v>4</v>
      </c>
      <c r="AE305">
        <v>24</v>
      </c>
      <c r="AF305">
        <v>0</v>
      </c>
      <c r="AG305">
        <v>0</v>
      </c>
      <c r="AH305">
        <v>2</v>
      </c>
      <c r="AI305">
        <v>1</v>
      </c>
      <c r="AJ305">
        <v>26</v>
      </c>
      <c r="AK305">
        <v>0</v>
      </c>
      <c r="AL305">
        <v>0</v>
      </c>
      <c r="AM305">
        <v>0</v>
      </c>
      <c r="AN305">
        <v>1</v>
      </c>
      <c r="AO305">
        <v>1</v>
      </c>
      <c r="AP305">
        <v>2</v>
      </c>
      <c r="AQ305">
        <v>80</v>
      </c>
      <c r="AR305">
        <v>40</v>
      </c>
      <c r="AS305">
        <v>12</v>
      </c>
      <c r="AT305">
        <v>2</v>
      </c>
      <c r="AU305">
        <v>2</v>
      </c>
      <c r="AV305">
        <v>0</v>
      </c>
      <c r="AW305">
        <v>0</v>
      </c>
      <c r="AX305">
        <v>15</v>
      </c>
      <c r="AY305">
        <v>2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4</v>
      </c>
      <c r="BF305">
        <v>3</v>
      </c>
      <c r="BG305">
        <v>40</v>
      </c>
      <c r="BH305">
        <v>11</v>
      </c>
      <c r="BI305">
        <v>3</v>
      </c>
      <c r="BJ305">
        <v>0</v>
      </c>
      <c r="BK305">
        <v>2</v>
      </c>
      <c r="BL305">
        <v>0</v>
      </c>
      <c r="BM305">
        <v>0</v>
      </c>
      <c r="BN305">
        <v>1</v>
      </c>
      <c r="BO305">
        <v>0</v>
      </c>
      <c r="BP305">
        <v>4</v>
      </c>
      <c r="BQ305">
        <v>0</v>
      </c>
      <c r="BR305">
        <v>0</v>
      </c>
      <c r="BS305">
        <v>1</v>
      </c>
      <c r="BT305">
        <v>11</v>
      </c>
      <c r="BU305">
        <v>10</v>
      </c>
      <c r="BV305">
        <v>4</v>
      </c>
      <c r="BW305">
        <v>2</v>
      </c>
      <c r="BX305">
        <v>0</v>
      </c>
      <c r="BY305">
        <v>0</v>
      </c>
      <c r="BZ305">
        <v>2</v>
      </c>
      <c r="CA305">
        <v>0</v>
      </c>
      <c r="CB305">
        <v>0</v>
      </c>
      <c r="CC305">
        <v>0</v>
      </c>
      <c r="CD305">
        <v>2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10</v>
      </c>
      <c r="CK305">
        <v>15</v>
      </c>
      <c r="CL305">
        <v>4</v>
      </c>
      <c r="CM305">
        <v>1</v>
      </c>
      <c r="CN305">
        <v>0</v>
      </c>
      <c r="CO305">
        <v>9</v>
      </c>
      <c r="CP305">
        <v>0</v>
      </c>
      <c r="CQ305">
        <v>0</v>
      </c>
      <c r="CR305">
        <v>1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15</v>
      </c>
      <c r="DA305">
        <v>13</v>
      </c>
      <c r="DB305">
        <v>4</v>
      </c>
      <c r="DC305">
        <v>1</v>
      </c>
      <c r="DD305">
        <v>0</v>
      </c>
      <c r="DE305">
        <v>0</v>
      </c>
      <c r="DF305">
        <v>2</v>
      </c>
      <c r="DG305">
        <v>0</v>
      </c>
      <c r="DH305">
        <v>0</v>
      </c>
      <c r="DI305">
        <v>0</v>
      </c>
      <c r="DJ305">
        <v>0</v>
      </c>
      <c r="DK305">
        <v>6</v>
      </c>
      <c r="DL305">
        <v>0</v>
      </c>
      <c r="DM305">
        <v>0</v>
      </c>
      <c r="DN305">
        <v>0</v>
      </c>
      <c r="DO305">
        <v>0</v>
      </c>
      <c r="DP305">
        <v>13</v>
      </c>
      <c r="DQ305">
        <v>21</v>
      </c>
      <c r="DR305">
        <v>8</v>
      </c>
      <c r="DS305">
        <v>1</v>
      </c>
      <c r="DT305">
        <v>3</v>
      </c>
      <c r="DU305">
        <v>0</v>
      </c>
      <c r="DV305">
        <v>1</v>
      </c>
      <c r="DW305">
        <v>1</v>
      </c>
      <c r="DX305">
        <v>0</v>
      </c>
      <c r="DY305">
        <v>0</v>
      </c>
      <c r="DZ305">
        <v>0</v>
      </c>
      <c r="EA305">
        <v>1</v>
      </c>
      <c r="EB305">
        <v>0</v>
      </c>
      <c r="EC305">
        <v>1</v>
      </c>
      <c r="ED305">
        <v>0</v>
      </c>
      <c r="EE305">
        <v>5</v>
      </c>
      <c r="EF305">
        <v>21</v>
      </c>
      <c r="EG305">
        <v>7</v>
      </c>
      <c r="EH305">
        <v>4</v>
      </c>
      <c r="EI305">
        <v>0</v>
      </c>
      <c r="EJ305">
        <v>1</v>
      </c>
      <c r="EK305">
        <v>0</v>
      </c>
      <c r="EL305">
        <v>1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1</v>
      </c>
      <c r="EU305">
        <v>7</v>
      </c>
      <c r="EV305">
        <v>1</v>
      </c>
      <c r="EW305">
        <v>1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1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</row>
    <row r="306" spans="1:175">
      <c r="A306" t="s">
        <v>241</v>
      </c>
      <c r="B306" t="s">
        <v>238</v>
      </c>
      <c r="C306" t="str">
        <f>"240905"</f>
        <v>240905</v>
      </c>
      <c r="D306" t="s">
        <v>240</v>
      </c>
      <c r="E306">
        <v>8</v>
      </c>
      <c r="F306">
        <v>485</v>
      </c>
      <c r="G306">
        <v>370</v>
      </c>
      <c r="H306">
        <v>181</v>
      </c>
      <c r="I306">
        <v>189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189</v>
      </c>
      <c r="T306">
        <v>0</v>
      </c>
      <c r="U306">
        <v>0</v>
      </c>
      <c r="V306">
        <v>189</v>
      </c>
      <c r="W306">
        <v>9</v>
      </c>
      <c r="X306">
        <v>7</v>
      </c>
      <c r="Y306">
        <v>2</v>
      </c>
      <c r="Z306">
        <v>0</v>
      </c>
      <c r="AA306">
        <v>180</v>
      </c>
      <c r="AB306">
        <v>67</v>
      </c>
      <c r="AC306">
        <v>14</v>
      </c>
      <c r="AD306">
        <v>3</v>
      </c>
      <c r="AE306">
        <v>20</v>
      </c>
      <c r="AF306">
        <v>3</v>
      </c>
      <c r="AG306">
        <v>0</v>
      </c>
      <c r="AH306">
        <v>0</v>
      </c>
      <c r="AI306">
        <v>6</v>
      </c>
      <c r="AJ306">
        <v>19</v>
      </c>
      <c r="AK306">
        <v>0</v>
      </c>
      <c r="AL306">
        <v>0</v>
      </c>
      <c r="AM306">
        <v>0</v>
      </c>
      <c r="AN306">
        <v>1</v>
      </c>
      <c r="AO306">
        <v>0</v>
      </c>
      <c r="AP306">
        <v>1</v>
      </c>
      <c r="AQ306">
        <v>67</v>
      </c>
      <c r="AR306">
        <v>38</v>
      </c>
      <c r="AS306">
        <v>16</v>
      </c>
      <c r="AT306">
        <v>2</v>
      </c>
      <c r="AU306">
        <v>2</v>
      </c>
      <c r="AV306">
        <v>1</v>
      </c>
      <c r="AW306">
        <v>0</v>
      </c>
      <c r="AX306">
        <v>12</v>
      </c>
      <c r="AY306">
        <v>0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1</v>
      </c>
      <c r="BF306">
        <v>3</v>
      </c>
      <c r="BG306">
        <v>38</v>
      </c>
      <c r="BH306">
        <v>8</v>
      </c>
      <c r="BI306">
        <v>4</v>
      </c>
      <c r="BJ306">
        <v>1</v>
      </c>
      <c r="BK306">
        <v>1</v>
      </c>
      <c r="BL306">
        <v>0</v>
      </c>
      <c r="BM306">
        <v>1</v>
      </c>
      <c r="BN306">
        <v>1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8</v>
      </c>
      <c r="BU306">
        <v>12</v>
      </c>
      <c r="BV306">
        <v>5</v>
      </c>
      <c r="BW306">
        <v>0</v>
      </c>
      <c r="BX306">
        <v>1</v>
      </c>
      <c r="BY306">
        <v>1</v>
      </c>
      <c r="BZ306">
        <v>1</v>
      </c>
      <c r="CA306">
        <v>0</v>
      </c>
      <c r="CB306">
        <v>0</v>
      </c>
      <c r="CC306">
        <v>1</v>
      </c>
      <c r="CD306">
        <v>2</v>
      </c>
      <c r="CE306">
        <v>0</v>
      </c>
      <c r="CF306">
        <v>0</v>
      </c>
      <c r="CG306">
        <v>0</v>
      </c>
      <c r="CH306">
        <v>1</v>
      </c>
      <c r="CI306">
        <v>0</v>
      </c>
      <c r="CJ306">
        <v>12</v>
      </c>
      <c r="CK306">
        <v>20</v>
      </c>
      <c r="CL306">
        <v>10</v>
      </c>
      <c r="CM306">
        <v>0</v>
      </c>
      <c r="CN306">
        <v>0</v>
      </c>
      <c r="CO306">
        <v>7</v>
      </c>
      <c r="CP306">
        <v>0</v>
      </c>
      <c r="CQ306">
        <v>0</v>
      </c>
      <c r="CR306">
        <v>0</v>
      </c>
      <c r="CS306">
        <v>1</v>
      </c>
      <c r="CT306">
        <v>0</v>
      </c>
      <c r="CU306">
        <v>0</v>
      </c>
      <c r="CV306">
        <v>0</v>
      </c>
      <c r="CW306">
        <v>0</v>
      </c>
      <c r="CX306">
        <v>2</v>
      </c>
      <c r="CY306">
        <v>0</v>
      </c>
      <c r="CZ306">
        <v>20</v>
      </c>
      <c r="DA306">
        <v>17</v>
      </c>
      <c r="DB306">
        <v>1</v>
      </c>
      <c r="DC306">
        <v>0</v>
      </c>
      <c r="DD306">
        <v>1</v>
      </c>
      <c r="DE306">
        <v>1</v>
      </c>
      <c r="DF306">
        <v>4</v>
      </c>
      <c r="DG306">
        <v>0</v>
      </c>
      <c r="DH306">
        <v>2</v>
      </c>
      <c r="DI306">
        <v>0</v>
      </c>
      <c r="DJ306">
        <v>0</v>
      </c>
      <c r="DK306">
        <v>7</v>
      </c>
      <c r="DL306">
        <v>0</v>
      </c>
      <c r="DM306">
        <v>1</v>
      </c>
      <c r="DN306">
        <v>0</v>
      </c>
      <c r="DO306">
        <v>0</v>
      </c>
      <c r="DP306">
        <v>17</v>
      </c>
      <c r="DQ306">
        <v>14</v>
      </c>
      <c r="DR306">
        <v>5</v>
      </c>
      <c r="DS306">
        <v>0</v>
      </c>
      <c r="DT306">
        <v>0</v>
      </c>
      <c r="DU306">
        <v>0</v>
      </c>
      <c r="DV306">
        <v>1</v>
      </c>
      <c r="DW306">
        <v>1</v>
      </c>
      <c r="DX306">
        <v>1</v>
      </c>
      <c r="DY306">
        <v>1</v>
      </c>
      <c r="DZ306">
        <v>0</v>
      </c>
      <c r="EA306">
        <v>0</v>
      </c>
      <c r="EB306">
        <v>2</v>
      </c>
      <c r="EC306">
        <v>0</v>
      </c>
      <c r="ED306">
        <v>0</v>
      </c>
      <c r="EE306">
        <v>3</v>
      </c>
      <c r="EF306">
        <v>14</v>
      </c>
      <c r="EG306">
        <v>3</v>
      </c>
      <c r="EH306">
        <v>2</v>
      </c>
      <c r="EI306">
        <v>0</v>
      </c>
      <c r="EJ306">
        <v>0</v>
      </c>
      <c r="EK306">
        <v>0</v>
      </c>
      <c r="EL306">
        <v>1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3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1</v>
      </c>
      <c r="FG306">
        <v>1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1</v>
      </c>
    </row>
    <row r="307" spans="1:175">
      <c r="A307" t="s">
        <v>239</v>
      </c>
      <c r="B307" t="s">
        <v>238</v>
      </c>
      <c r="C307" t="str">
        <f>"240905"</f>
        <v>240905</v>
      </c>
      <c r="D307" t="s">
        <v>237</v>
      </c>
      <c r="E307">
        <v>9</v>
      </c>
      <c r="F307">
        <v>395</v>
      </c>
      <c r="G307">
        <v>300</v>
      </c>
      <c r="H307">
        <v>138</v>
      </c>
      <c r="I307">
        <v>162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162</v>
      </c>
      <c r="T307">
        <v>0</v>
      </c>
      <c r="U307">
        <v>0</v>
      </c>
      <c r="V307">
        <v>162</v>
      </c>
      <c r="W307">
        <v>6</v>
      </c>
      <c r="X307">
        <v>4</v>
      </c>
      <c r="Y307">
        <v>2</v>
      </c>
      <c r="Z307">
        <v>0</v>
      </c>
      <c r="AA307">
        <v>156</v>
      </c>
      <c r="AB307">
        <v>64</v>
      </c>
      <c r="AC307">
        <v>16</v>
      </c>
      <c r="AD307">
        <v>1</v>
      </c>
      <c r="AE307">
        <v>13</v>
      </c>
      <c r="AF307">
        <v>1</v>
      </c>
      <c r="AG307">
        <v>0</v>
      </c>
      <c r="AH307">
        <v>0</v>
      </c>
      <c r="AI307">
        <v>0</v>
      </c>
      <c r="AJ307">
        <v>25</v>
      </c>
      <c r="AK307">
        <v>3</v>
      </c>
      <c r="AL307">
        <v>0</v>
      </c>
      <c r="AM307">
        <v>1</v>
      </c>
      <c r="AN307">
        <v>1</v>
      </c>
      <c r="AO307">
        <v>1</v>
      </c>
      <c r="AP307">
        <v>2</v>
      </c>
      <c r="AQ307">
        <v>64</v>
      </c>
      <c r="AR307">
        <v>50</v>
      </c>
      <c r="AS307">
        <v>1</v>
      </c>
      <c r="AT307">
        <v>1</v>
      </c>
      <c r="AU307">
        <v>35</v>
      </c>
      <c r="AV307">
        <v>0</v>
      </c>
      <c r="AW307">
        <v>1</v>
      </c>
      <c r="AX307">
        <v>6</v>
      </c>
      <c r="AY307">
        <v>2</v>
      </c>
      <c r="AZ307">
        <v>0</v>
      </c>
      <c r="BA307">
        <v>0</v>
      </c>
      <c r="BB307">
        <v>1</v>
      </c>
      <c r="BC307">
        <v>0</v>
      </c>
      <c r="BD307">
        <v>0</v>
      </c>
      <c r="BE307">
        <v>1</v>
      </c>
      <c r="BF307">
        <v>2</v>
      </c>
      <c r="BG307">
        <v>50</v>
      </c>
      <c r="BH307">
        <v>7</v>
      </c>
      <c r="BI307">
        <v>2</v>
      </c>
      <c r="BJ307">
        <v>0</v>
      </c>
      <c r="BK307">
        <v>0</v>
      </c>
      <c r="BL307">
        <v>1</v>
      </c>
      <c r="BM307">
        <v>0</v>
      </c>
      <c r="BN307">
        <v>0</v>
      </c>
      <c r="BO307">
        <v>0</v>
      </c>
      <c r="BP307">
        <v>0</v>
      </c>
      <c r="BQ307">
        <v>1</v>
      </c>
      <c r="BR307">
        <v>2</v>
      </c>
      <c r="BS307">
        <v>1</v>
      </c>
      <c r="BT307">
        <v>7</v>
      </c>
      <c r="BU307">
        <v>4</v>
      </c>
      <c r="BV307">
        <v>0</v>
      </c>
      <c r="BW307">
        <v>0</v>
      </c>
      <c r="BX307">
        <v>0</v>
      </c>
      <c r="BY307">
        <v>0</v>
      </c>
      <c r="BZ307">
        <v>1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1</v>
      </c>
      <c r="CG307">
        <v>1</v>
      </c>
      <c r="CH307">
        <v>0</v>
      </c>
      <c r="CI307">
        <v>1</v>
      </c>
      <c r="CJ307">
        <v>4</v>
      </c>
      <c r="CK307">
        <v>6</v>
      </c>
      <c r="CL307">
        <v>2</v>
      </c>
      <c r="CM307">
        <v>0</v>
      </c>
      <c r="CN307">
        <v>0</v>
      </c>
      <c r="CO307">
        <v>1</v>
      </c>
      <c r="CP307">
        <v>0</v>
      </c>
      <c r="CQ307">
        <v>0</v>
      </c>
      <c r="CR307">
        <v>0</v>
      </c>
      <c r="CS307">
        <v>2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1</v>
      </c>
      <c r="CZ307">
        <v>6</v>
      </c>
      <c r="DA307">
        <v>7</v>
      </c>
      <c r="DB307">
        <v>2</v>
      </c>
      <c r="DC307">
        <v>1</v>
      </c>
      <c r="DD307">
        <v>0</v>
      </c>
      <c r="DE307">
        <v>0</v>
      </c>
      <c r="DF307">
        <v>1</v>
      </c>
      <c r="DG307">
        <v>0</v>
      </c>
      <c r="DH307">
        <v>0</v>
      </c>
      <c r="DI307">
        <v>0</v>
      </c>
      <c r="DJ307">
        <v>0</v>
      </c>
      <c r="DK307">
        <v>3</v>
      </c>
      <c r="DL307">
        <v>0</v>
      </c>
      <c r="DM307">
        <v>0</v>
      </c>
      <c r="DN307">
        <v>0</v>
      </c>
      <c r="DO307">
        <v>0</v>
      </c>
      <c r="DP307">
        <v>7</v>
      </c>
      <c r="DQ307">
        <v>13</v>
      </c>
      <c r="DR307">
        <v>6</v>
      </c>
      <c r="DS307">
        <v>0</v>
      </c>
      <c r="DT307">
        <v>1</v>
      </c>
      <c r="DU307">
        <v>0</v>
      </c>
      <c r="DV307">
        <v>0</v>
      </c>
      <c r="DW307">
        <v>2</v>
      </c>
      <c r="DX307">
        <v>0</v>
      </c>
      <c r="DY307">
        <v>0</v>
      </c>
      <c r="DZ307">
        <v>1</v>
      </c>
      <c r="EA307">
        <v>0</v>
      </c>
      <c r="EB307">
        <v>0</v>
      </c>
      <c r="EC307">
        <v>0</v>
      </c>
      <c r="ED307">
        <v>0</v>
      </c>
      <c r="EE307">
        <v>3</v>
      </c>
      <c r="EF307">
        <v>13</v>
      </c>
      <c r="EG307">
        <v>4</v>
      </c>
      <c r="EH307">
        <v>1</v>
      </c>
      <c r="EI307">
        <v>0</v>
      </c>
      <c r="EJ307">
        <v>2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1</v>
      </c>
      <c r="EU307">
        <v>4</v>
      </c>
      <c r="EV307">
        <v>1</v>
      </c>
      <c r="EW307">
        <v>0</v>
      </c>
      <c r="EX307">
        <v>0</v>
      </c>
      <c r="EY307">
        <v>1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1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</row>
    <row r="308" spans="1:175">
      <c r="A308" t="s">
        <v>236</v>
      </c>
      <c r="B308" t="s">
        <v>1</v>
      </c>
      <c r="C308" t="str">
        <f>"246401"</f>
        <v>246401</v>
      </c>
      <c r="D308" t="s">
        <v>234</v>
      </c>
      <c r="E308">
        <v>1</v>
      </c>
      <c r="F308">
        <v>1083</v>
      </c>
      <c r="G308">
        <v>830</v>
      </c>
      <c r="H308">
        <v>483</v>
      </c>
      <c r="I308">
        <v>347</v>
      </c>
      <c r="J308">
        <v>0</v>
      </c>
      <c r="K308">
        <v>5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347</v>
      </c>
      <c r="T308">
        <v>0</v>
      </c>
      <c r="U308">
        <v>0</v>
      </c>
      <c r="V308">
        <v>347</v>
      </c>
      <c r="W308">
        <v>8</v>
      </c>
      <c r="X308">
        <v>0</v>
      </c>
      <c r="Y308">
        <v>8</v>
      </c>
      <c r="Z308">
        <v>0</v>
      </c>
      <c r="AA308">
        <v>339</v>
      </c>
      <c r="AB308">
        <v>111</v>
      </c>
      <c r="AC308">
        <v>37</v>
      </c>
      <c r="AD308">
        <v>11</v>
      </c>
      <c r="AE308">
        <v>0</v>
      </c>
      <c r="AF308">
        <v>1</v>
      </c>
      <c r="AG308">
        <v>0</v>
      </c>
      <c r="AH308">
        <v>2</v>
      </c>
      <c r="AI308">
        <v>17</v>
      </c>
      <c r="AJ308">
        <v>2</v>
      </c>
      <c r="AK308">
        <v>3</v>
      </c>
      <c r="AL308">
        <v>3</v>
      </c>
      <c r="AM308">
        <v>1</v>
      </c>
      <c r="AN308">
        <v>18</v>
      </c>
      <c r="AO308">
        <v>2</v>
      </c>
      <c r="AP308">
        <v>14</v>
      </c>
      <c r="AQ308">
        <v>111</v>
      </c>
      <c r="AR308">
        <v>80</v>
      </c>
      <c r="AS308">
        <v>28</v>
      </c>
      <c r="AT308">
        <v>22</v>
      </c>
      <c r="AU308">
        <v>6</v>
      </c>
      <c r="AV308">
        <v>11</v>
      </c>
      <c r="AW308">
        <v>9</v>
      </c>
      <c r="AX308">
        <v>0</v>
      </c>
      <c r="AY308">
        <v>2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2</v>
      </c>
      <c r="BG308">
        <v>80</v>
      </c>
      <c r="BH308">
        <v>10</v>
      </c>
      <c r="BI308">
        <v>5</v>
      </c>
      <c r="BJ308">
        <v>0</v>
      </c>
      <c r="BK308">
        <v>0</v>
      </c>
      <c r="BL308">
        <v>1</v>
      </c>
      <c r="BM308">
        <v>0</v>
      </c>
      <c r="BN308">
        <v>1</v>
      </c>
      <c r="BO308">
        <v>0</v>
      </c>
      <c r="BP308">
        <v>0</v>
      </c>
      <c r="BQ308">
        <v>2</v>
      </c>
      <c r="BR308">
        <v>0</v>
      </c>
      <c r="BS308">
        <v>1</v>
      </c>
      <c r="BT308">
        <v>10</v>
      </c>
      <c r="BU308">
        <v>18</v>
      </c>
      <c r="BV308">
        <v>10</v>
      </c>
      <c r="BW308">
        <v>1</v>
      </c>
      <c r="BX308">
        <v>2</v>
      </c>
      <c r="BY308">
        <v>0</v>
      </c>
      <c r="BZ308">
        <v>0</v>
      </c>
      <c r="CA308">
        <v>1</v>
      </c>
      <c r="CB308">
        <v>0</v>
      </c>
      <c r="CC308">
        <v>1</v>
      </c>
      <c r="CD308">
        <v>0</v>
      </c>
      <c r="CE308">
        <v>0</v>
      </c>
      <c r="CF308">
        <v>0</v>
      </c>
      <c r="CG308">
        <v>1</v>
      </c>
      <c r="CH308">
        <v>0</v>
      </c>
      <c r="CI308">
        <v>2</v>
      </c>
      <c r="CJ308">
        <v>18</v>
      </c>
      <c r="CK308">
        <v>3</v>
      </c>
      <c r="CL308">
        <v>1</v>
      </c>
      <c r="CM308">
        <v>1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1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3</v>
      </c>
      <c r="DA308">
        <v>21</v>
      </c>
      <c r="DB308">
        <v>9</v>
      </c>
      <c r="DC308">
        <v>1</v>
      </c>
      <c r="DD308">
        <v>2</v>
      </c>
      <c r="DE308">
        <v>3</v>
      </c>
      <c r="DF308">
        <v>0</v>
      </c>
      <c r="DG308">
        <v>1</v>
      </c>
      <c r="DH308">
        <v>0</v>
      </c>
      <c r="DI308">
        <v>0</v>
      </c>
      <c r="DJ308">
        <v>3</v>
      </c>
      <c r="DK308">
        <v>0</v>
      </c>
      <c r="DL308">
        <v>0</v>
      </c>
      <c r="DM308">
        <v>0</v>
      </c>
      <c r="DN308">
        <v>1</v>
      </c>
      <c r="DO308">
        <v>1</v>
      </c>
      <c r="DP308">
        <v>21</v>
      </c>
      <c r="DQ308">
        <v>62</v>
      </c>
      <c r="DR308">
        <v>17</v>
      </c>
      <c r="DS308">
        <v>1</v>
      </c>
      <c r="DT308">
        <v>2</v>
      </c>
      <c r="DU308">
        <v>3</v>
      </c>
      <c r="DV308">
        <v>3</v>
      </c>
      <c r="DW308">
        <v>4</v>
      </c>
      <c r="DX308">
        <v>1</v>
      </c>
      <c r="DY308">
        <v>1</v>
      </c>
      <c r="DZ308">
        <v>1</v>
      </c>
      <c r="EA308">
        <v>0</v>
      </c>
      <c r="EB308">
        <v>2</v>
      </c>
      <c r="EC308">
        <v>0</v>
      </c>
      <c r="ED308">
        <v>0</v>
      </c>
      <c r="EE308">
        <v>27</v>
      </c>
      <c r="EF308">
        <v>62</v>
      </c>
      <c r="EG308">
        <v>28</v>
      </c>
      <c r="EH308">
        <v>18</v>
      </c>
      <c r="EI308">
        <v>2</v>
      </c>
      <c r="EJ308">
        <v>1</v>
      </c>
      <c r="EK308">
        <v>0</v>
      </c>
      <c r="EL308">
        <v>2</v>
      </c>
      <c r="EM308">
        <v>0</v>
      </c>
      <c r="EN308">
        <v>3</v>
      </c>
      <c r="EO308">
        <v>2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28</v>
      </c>
      <c r="EV308">
        <v>3</v>
      </c>
      <c r="EW308">
        <v>2</v>
      </c>
      <c r="EX308">
        <v>0</v>
      </c>
      <c r="EY308">
        <v>0</v>
      </c>
      <c r="EZ308">
        <v>0</v>
      </c>
      <c r="FA308">
        <v>1</v>
      </c>
      <c r="FB308">
        <v>0</v>
      </c>
      <c r="FC308">
        <v>0</v>
      </c>
      <c r="FD308">
        <v>0</v>
      </c>
      <c r="FE308">
        <v>3</v>
      </c>
      <c r="FF308">
        <v>3</v>
      </c>
      <c r="FG308">
        <v>2</v>
      </c>
      <c r="FH308">
        <v>1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3</v>
      </c>
    </row>
    <row r="309" spans="1:175">
      <c r="A309" t="s">
        <v>235</v>
      </c>
      <c r="B309" t="s">
        <v>1</v>
      </c>
      <c r="C309" t="str">
        <f>"246401"</f>
        <v>246401</v>
      </c>
      <c r="D309" t="s">
        <v>234</v>
      </c>
      <c r="E309">
        <v>2</v>
      </c>
      <c r="F309">
        <v>1184</v>
      </c>
      <c r="G309">
        <v>910</v>
      </c>
      <c r="H309">
        <v>439</v>
      </c>
      <c r="I309">
        <v>471</v>
      </c>
      <c r="J309">
        <v>1</v>
      </c>
      <c r="K309">
        <v>3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471</v>
      </c>
      <c r="T309">
        <v>0</v>
      </c>
      <c r="U309">
        <v>0</v>
      </c>
      <c r="V309">
        <v>471</v>
      </c>
      <c r="W309">
        <v>9</v>
      </c>
      <c r="X309">
        <v>7</v>
      </c>
      <c r="Y309">
        <v>2</v>
      </c>
      <c r="Z309">
        <v>0</v>
      </c>
      <c r="AA309">
        <v>462</v>
      </c>
      <c r="AB309">
        <v>141</v>
      </c>
      <c r="AC309">
        <v>64</v>
      </c>
      <c r="AD309">
        <v>7</v>
      </c>
      <c r="AE309">
        <v>4</v>
      </c>
      <c r="AF309">
        <v>1</v>
      </c>
      <c r="AG309">
        <v>6</v>
      </c>
      <c r="AH309">
        <v>2</v>
      </c>
      <c r="AI309">
        <v>34</v>
      </c>
      <c r="AJ309">
        <v>1</v>
      </c>
      <c r="AK309">
        <v>2</v>
      </c>
      <c r="AL309">
        <v>1</v>
      </c>
      <c r="AM309">
        <v>2</v>
      </c>
      <c r="AN309">
        <v>9</v>
      </c>
      <c r="AO309">
        <v>0</v>
      </c>
      <c r="AP309">
        <v>8</v>
      </c>
      <c r="AQ309">
        <v>141</v>
      </c>
      <c r="AR309">
        <v>136</v>
      </c>
      <c r="AS309">
        <v>62</v>
      </c>
      <c r="AT309">
        <v>25</v>
      </c>
      <c r="AU309">
        <v>26</v>
      </c>
      <c r="AV309">
        <v>2</v>
      </c>
      <c r="AW309">
        <v>14</v>
      </c>
      <c r="AX309">
        <v>1</v>
      </c>
      <c r="AY309">
        <v>0</v>
      </c>
      <c r="AZ309">
        <v>0</v>
      </c>
      <c r="BA309">
        <v>1</v>
      </c>
      <c r="BB309">
        <v>0</v>
      </c>
      <c r="BC309">
        <v>1</v>
      </c>
      <c r="BD309">
        <v>0</v>
      </c>
      <c r="BE309">
        <v>1</v>
      </c>
      <c r="BF309">
        <v>3</v>
      </c>
      <c r="BG309">
        <v>136</v>
      </c>
      <c r="BH309">
        <v>21</v>
      </c>
      <c r="BI309">
        <v>6</v>
      </c>
      <c r="BJ309">
        <v>2</v>
      </c>
      <c r="BK309">
        <v>0</v>
      </c>
      <c r="BL309">
        <v>4</v>
      </c>
      <c r="BM309">
        <v>0</v>
      </c>
      <c r="BN309">
        <v>1</v>
      </c>
      <c r="BO309">
        <v>3</v>
      </c>
      <c r="BP309">
        <v>0</v>
      </c>
      <c r="BQ309">
        <v>3</v>
      </c>
      <c r="BR309">
        <v>1</v>
      </c>
      <c r="BS309">
        <v>1</v>
      </c>
      <c r="BT309">
        <v>21</v>
      </c>
      <c r="BU309">
        <v>24</v>
      </c>
      <c r="BV309">
        <v>8</v>
      </c>
      <c r="BW309">
        <v>1</v>
      </c>
      <c r="BX309">
        <v>9</v>
      </c>
      <c r="BY309">
        <v>1</v>
      </c>
      <c r="BZ309">
        <v>0</v>
      </c>
      <c r="CA309">
        <v>2</v>
      </c>
      <c r="CB309">
        <v>0</v>
      </c>
      <c r="CC309">
        <v>0</v>
      </c>
      <c r="CD309">
        <v>1</v>
      </c>
      <c r="CE309">
        <v>0</v>
      </c>
      <c r="CF309">
        <v>0</v>
      </c>
      <c r="CG309">
        <v>0</v>
      </c>
      <c r="CH309">
        <v>0</v>
      </c>
      <c r="CI309">
        <v>2</v>
      </c>
      <c r="CJ309">
        <v>24</v>
      </c>
      <c r="CK309">
        <v>8</v>
      </c>
      <c r="CL309">
        <v>4</v>
      </c>
      <c r="CM309">
        <v>0</v>
      </c>
      <c r="CN309">
        <v>3</v>
      </c>
      <c r="CO309">
        <v>0</v>
      </c>
      <c r="CP309">
        <v>0</v>
      </c>
      <c r="CQ309">
        <v>0</v>
      </c>
      <c r="CR309">
        <v>1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8</v>
      </c>
      <c r="DA309">
        <v>56</v>
      </c>
      <c r="DB309">
        <v>16</v>
      </c>
      <c r="DC309">
        <v>13</v>
      </c>
      <c r="DD309">
        <v>6</v>
      </c>
      <c r="DE309">
        <v>8</v>
      </c>
      <c r="DF309">
        <v>0</v>
      </c>
      <c r="DG309">
        <v>0</v>
      </c>
      <c r="DH309">
        <v>2</v>
      </c>
      <c r="DI309">
        <v>2</v>
      </c>
      <c r="DJ309">
        <v>3</v>
      </c>
      <c r="DK309">
        <v>1</v>
      </c>
      <c r="DL309">
        <v>2</v>
      </c>
      <c r="DM309">
        <v>1</v>
      </c>
      <c r="DN309">
        <v>0</v>
      </c>
      <c r="DO309">
        <v>2</v>
      </c>
      <c r="DP309">
        <v>56</v>
      </c>
      <c r="DQ309">
        <v>49</v>
      </c>
      <c r="DR309">
        <v>25</v>
      </c>
      <c r="DS309">
        <v>2</v>
      </c>
      <c r="DT309">
        <v>1</v>
      </c>
      <c r="DU309">
        <v>0</v>
      </c>
      <c r="DV309">
        <v>0</v>
      </c>
      <c r="DW309">
        <v>0</v>
      </c>
      <c r="DX309">
        <v>4</v>
      </c>
      <c r="DY309">
        <v>0</v>
      </c>
      <c r="DZ309">
        <v>1</v>
      </c>
      <c r="EA309">
        <v>0</v>
      </c>
      <c r="EB309">
        <v>0</v>
      </c>
      <c r="EC309">
        <v>1</v>
      </c>
      <c r="ED309">
        <v>0</v>
      </c>
      <c r="EE309">
        <v>15</v>
      </c>
      <c r="EF309">
        <v>49</v>
      </c>
      <c r="EG309">
        <v>24</v>
      </c>
      <c r="EH309">
        <v>8</v>
      </c>
      <c r="EI309">
        <v>10</v>
      </c>
      <c r="EJ309">
        <v>0</v>
      </c>
      <c r="EK309">
        <v>2</v>
      </c>
      <c r="EL309">
        <v>1</v>
      </c>
      <c r="EM309">
        <v>1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1</v>
      </c>
      <c r="ET309">
        <v>1</v>
      </c>
      <c r="EU309">
        <v>24</v>
      </c>
      <c r="EV309">
        <v>3</v>
      </c>
      <c r="EW309">
        <v>3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3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</row>
    <row r="310" spans="1:175">
      <c r="A310" t="s">
        <v>233</v>
      </c>
      <c r="B310" t="s">
        <v>1</v>
      </c>
      <c r="C310" t="str">
        <f>"246401"</f>
        <v>246401</v>
      </c>
      <c r="D310" t="s">
        <v>120</v>
      </c>
      <c r="E310">
        <v>3</v>
      </c>
      <c r="F310">
        <v>514</v>
      </c>
      <c r="G310">
        <v>390</v>
      </c>
      <c r="H310">
        <v>197</v>
      </c>
      <c r="I310">
        <v>193</v>
      </c>
      <c r="J310">
        <v>0</v>
      </c>
      <c r="K310">
        <v>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193</v>
      </c>
      <c r="T310">
        <v>0</v>
      </c>
      <c r="U310">
        <v>0</v>
      </c>
      <c r="V310">
        <v>193</v>
      </c>
      <c r="W310">
        <v>5</v>
      </c>
      <c r="X310">
        <v>4</v>
      </c>
      <c r="Y310">
        <v>1</v>
      </c>
      <c r="Z310">
        <v>0</v>
      </c>
      <c r="AA310">
        <v>188</v>
      </c>
      <c r="AB310">
        <v>62</v>
      </c>
      <c r="AC310">
        <v>22</v>
      </c>
      <c r="AD310">
        <v>10</v>
      </c>
      <c r="AE310">
        <v>2</v>
      </c>
      <c r="AF310">
        <v>2</v>
      </c>
      <c r="AG310">
        <v>1</v>
      </c>
      <c r="AH310">
        <v>3</v>
      </c>
      <c r="AI310">
        <v>11</v>
      </c>
      <c r="AJ310">
        <v>0</v>
      </c>
      <c r="AK310">
        <v>1</v>
      </c>
      <c r="AL310">
        <v>0</v>
      </c>
      <c r="AM310">
        <v>0</v>
      </c>
      <c r="AN310">
        <v>5</v>
      </c>
      <c r="AO310">
        <v>2</v>
      </c>
      <c r="AP310">
        <v>3</v>
      </c>
      <c r="AQ310">
        <v>62</v>
      </c>
      <c r="AR310">
        <v>45</v>
      </c>
      <c r="AS310">
        <v>20</v>
      </c>
      <c r="AT310">
        <v>8</v>
      </c>
      <c r="AU310">
        <v>4</v>
      </c>
      <c r="AV310">
        <v>4</v>
      </c>
      <c r="AW310">
        <v>5</v>
      </c>
      <c r="AX310">
        <v>1</v>
      </c>
      <c r="AY310">
        <v>1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2</v>
      </c>
      <c r="BF310">
        <v>0</v>
      </c>
      <c r="BG310">
        <v>45</v>
      </c>
      <c r="BH310">
        <v>5</v>
      </c>
      <c r="BI310">
        <v>3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1</v>
      </c>
      <c r="BR310">
        <v>0</v>
      </c>
      <c r="BS310">
        <v>1</v>
      </c>
      <c r="BT310">
        <v>5</v>
      </c>
      <c r="BU310">
        <v>9</v>
      </c>
      <c r="BV310">
        <v>2</v>
      </c>
      <c r="BW310">
        <v>1</v>
      </c>
      <c r="BX310">
        <v>0</v>
      </c>
      <c r="BY310">
        <v>0</v>
      </c>
      <c r="BZ310">
        <v>0</v>
      </c>
      <c r="CA310">
        <v>1</v>
      </c>
      <c r="CB310">
        <v>0</v>
      </c>
      <c r="CC310">
        <v>0</v>
      </c>
      <c r="CD310">
        <v>0</v>
      </c>
      <c r="CE310">
        <v>0</v>
      </c>
      <c r="CF310">
        <v>1</v>
      </c>
      <c r="CG310">
        <v>0</v>
      </c>
      <c r="CH310">
        <v>3</v>
      </c>
      <c r="CI310">
        <v>1</v>
      </c>
      <c r="CJ310">
        <v>9</v>
      </c>
      <c r="CK310">
        <v>2</v>
      </c>
      <c r="CL310">
        <v>2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2</v>
      </c>
      <c r="DA310">
        <v>30</v>
      </c>
      <c r="DB310">
        <v>14</v>
      </c>
      <c r="DC310">
        <v>3</v>
      </c>
      <c r="DD310">
        <v>1</v>
      </c>
      <c r="DE310">
        <v>1</v>
      </c>
      <c r="DF310">
        <v>0</v>
      </c>
      <c r="DG310">
        <v>0</v>
      </c>
      <c r="DH310">
        <v>0</v>
      </c>
      <c r="DI310">
        <v>0</v>
      </c>
      <c r="DJ310">
        <v>6</v>
      </c>
      <c r="DK310">
        <v>0</v>
      </c>
      <c r="DL310">
        <v>0</v>
      </c>
      <c r="DM310">
        <v>1</v>
      </c>
      <c r="DN310">
        <v>0</v>
      </c>
      <c r="DO310">
        <v>4</v>
      </c>
      <c r="DP310">
        <v>30</v>
      </c>
      <c r="DQ310">
        <v>19</v>
      </c>
      <c r="DR310">
        <v>10</v>
      </c>
      <c r="DS310">
        <v>2</v>
      </c>
      <c r="DT310">
        <v>1</v>
      </c>
      <c r="DU310">
        <v>0</v>
      </c>
      <c r="DV310">
        <v>1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1</v>
      </c>
      <c r="EC310">
        <v>0</v>
      </c>
      <c r="ED310">
        <v>0</v>
      </c>
      <c r="EE310">
        <v>4</v>
      </c>
      <c r="EF310">
        <v>19</v>
      </c>
      <c r="EG310">
        <v>12</v>
      </c>
      <c r="EH310">
        <v>8</v>
      </c>
      <c r="EI310">
        <v>1</v>
      </c>
      <c r="EJ310">
        <v>0</v>
      </c>
      <c r="EK310">
        <v>1</v>
      </c>
      <c r="EL310">
        <v>1</v>
      </c>
      <c r="EM310">
        <v>0</v>
      </c>
      <c r="EN310">
        <v>1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12</v>
      </c>
      <c r="EV310">
        <v>4</v>
      </c>
      <c r="EW310">
        <v>4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4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</row>
    <row r="311" spans="1:175">
      <c r="A311" t="s">
        <v>232</v>
      </c>
      <c r="B311" t="s">
        <v>1</v>
      </c>
      <c r="C311" t="str">
        <f>"246401"</f>
        <v>246401</v>
      </c>
      <c r="D311" t="s">
        <v>230</v>
      </c>
      <c r="E311">
        <v>4</v>
      </c>
      <c r="F311">
        <v>922</v>
      </c>
      <c r="G311">
        <v>700</v>
      </c>
      <c r="H311">
        <v>274</v>
      </c>
      <c r="I311">
        <v>426</v>
      </c>
      <c r="J311">
        <v>0</v>
      </c>
      <c r="K311">
        <v>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426</v>
      </c>
      <c r="T311">
        <v>0</v>
      </c>
      <c r="U311">
        <v>0</v>
      </c>
      <c r="V311">
        <v>426</v>
      </c>
      <c r="W311">
        <v>6</v>
      </c>
      <c r="X311">
        <v>6</v>
      </c>
      <c r="Y311">
        <v>0</v>
      </c>
      <c r="Z311">
        <v>0</v>
      </c>
      <c r="AA311">
        <v>420</v>
      </c>
      <c r="AB311">
        <v>131</v>
      </c>
      <c r="AC311">
        <v>51</v>
      </c>
      <c r="AD311">
        <v>17</v>
      </c>
      <c r="AE311">
        <v>4</v>
      </c>
      <c r="AF311">
        <v>1</v>
      </c>
      <c r="AG311">
        <v>0</v>
      </c>
      <c r="AH311">
        <v>1</v>
      </c>
      <c r="AI311">
        <v>29</v>
      </c>
      <c r="AJ311">
        <v>2</v>
      </c>
      <c r="AK311">
        <v>6</v>
      </c>
      <c r="AL311">
        <v>0</v>
      </c>
      <c r="AM311">
        <v>1</v>
      </c>
      <c r="AN311">
        <v>10</v>
      </c>
      <c r="AO311">
        <v>1</v>
      </c>
      <c r="AP311">
        <v>8</v>
      </c>
      <c r="AQ311">
        <v>131</v>
      </c>
      <c r="AR311">
        <v>94</v>
      </c>
      <c r="AS311">
        <v>40</v>
      </c>
      <c r="AT311">
        <v>23</v>
      </c>
      <c r="AU311">
        <v>11</v>
      </c>
      <c r="AV311">
        <v>3</v>
      </c>
      <c r="AW311">
        <v>7</v>
      </c>
      <c r="AX311">
        <v>1</v>
      </c>
      <c r="AY311">
        <v>0</v>
      </c>
      <c r="AZ311">
        <v>1</v>
      </c>
      <c r="BA311">
        <v>1</v>
      </c>
      <c r="BB311">
        <v>0</v>
      </c>
      <c r="BC311">
        <v>0</v>
      </c>
      <c r="BD311">
        <v>1</v>
      </c>
      <c r="BE311">
        <v>3</v>
      </c>
      <c r="BF311">
        <v>3</v>
      </c>
      <c r="BG311">
        <v>94</v>
      </c>
      <c r="BH311">
        <v>20</v>
      </c>
      <c r="BI311">
        <v>7</v>
      </c>
      <c r="BJ311">
        <v>1</v>
      </c>
      <c r="BK311">
        <v>0</v>
      </c>
      <c r="BL311">
        <v>0</v>
      </c>
      <c r="BM311">
        <v>6</v>
      </c>
      <c r="BN311">
        <v>0</v>
      </c>
      <c r="BO311">
        <v>1</v>
      </c>
      <c r="BP311">
        <v>3</v>
      </c>
      <c r="BQ311">
        <v>0</v>
      </c>
      <c r="BR311">
        <v>1</v>
      </c>
      <c r="BS311">
        <v>1</v>
      </c>
      <c r="BT311">
        <v>20</v>
      </c>
      <c r="BU311">
        <v>20</v>
      </c>
      <c r="BV311">
        <v>13</v>
      </c>
      <c r="BW311">
        <v>0</v>
      </c>
      <c r="BX311">
        <v>3</v>
      </c>
      <c r="BY311">
        <v>1</v>
      </c>
      <c r="BZ311">
        <v>0</v>
      </c>
      <c r="CA311">
        <v>0</v>
      </c>
      <c r="CB311">
        <v>1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2</v>
      </c>
      <c r="CJ311">
        <v>20</v>
      </c>
      <c r="CK311">
        <v>11</v>
      </c>
      <c r="CL311">
        <v>2</v>
      </c>
      <c r="CM311">
        <v>0</v>
      </c>
      <c r="CN311">
        <v>3</v>
      </c>
      <c r="CO311">
        <v>1</v>
      </c>
      <c r="CP311">
        <v>0</v>
      </c>
      <c r="CQ311">
        <v>0</v>
      </c>
      <c r="CR311">
        <v>2</v>
      </c>
      <c r="CS311">
        <v>0</v>
      </c>
      <c r="CT311">
        <v>1</v>
      </c>
      <c r="CU311">
        <v>0</v>
      </c>
      <c r="CV311">
        <v>1</v>
      </c>
      <c r="CW311">
        <v>0</v>
      </c>
      <c r="CX311">
        <v>1</v>
      </c>
      <c r="CY311">
        <v>0</v>
      </c>
      <c r="CZ311">
        <v>11</v>
      </c>
      <c r="DA311">
        <v>64</v>
      </c>
      <c r="DB311">
        <v>32</v>
      </c>
      <c r="DC311">
        <v>8</v>
      </c>
      <c r="DD311">
        <v>4</v>
      </c>
      <c r="DE311">
        <v>9</v>
      </c>
      <c r="DF311">
        <v>0</v>
      </c>
      <c r="DG311">
        <v>0</v>
      </c>
      <c r="DH311">
        <v>2</v>
      </c>
      <c r="DI311">
        <v>0</v>
      </c>
      <c r="DJ311">
        <v>3</v>
      </c>
      <c r="DK311">
        <v>0</v>
      </c>
      <c r="DL311">
        <v>1</v>
      </c>
      <c r="DM311">
        <v>0</v>
      </c>
      <c r="DN311">
        <v>0</v>
      </c>
      <c r="DO311">
        <v>5</v>
      </c>
      <c r="DP311">
        <v>64</v>
      </c>
      <c r="DQ311">
        <v>53</v>
      </c>
      <c r="DR311">
        <v>25</v>
      </c>
      <c r="DS311">
        <v>3</v>
      </c>
      <c r="DT311">
        <v>0</v>
      </c>
      <c r="DU311">
        <v>0</v>
      </c>
      <c r="DV311">
        <v>2</v>
      </c>
      <c r="DW311">
        <v>6</v>
      </c>
      <c r="DX311">
        <v>1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16</v>
      </c>
      <c r="EF311">
        <v>53</v>
      </c>
      <c r="EG311">
        <v>25</v>
      </c>
      <c r="EH311">
        <v>18</v>
      </c>
      <c r="EI311">
        <v>2</v>
      </c>
      <c r="EJ311">
        <v>1</v>
      </c>
      <c r="EK311">
        <v>1</v>
      </c>
      <c r="EL311">
        <v>2</v>
      </c>
      <c r="EM311">
        <v>1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25</v>
      </c>
      <c r="EV311">
        <v>1</v>
      </c>
      <c r="EW311">
        <v>1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1</v>
      </c>
      <c r="FF311">
        <v>1</v>
      </c>
      <c r="FG311">
        <v>0</v>
      </c>
      <c r="FH311">
        <v>1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1</v>
      </c>
    </row>
    <row r="312" spans="1:175">
      <c r="A312" t="s">
        <v>231</v>
      </c>
      <c r="B312" t="s">
        <v>1</v>
      </c>
      <c r="C312" t="str">
        <f>"246401"</f>
        <v>246401</v>
      </c>
      <c r="D312" t="s">
        <v>230</v>
      </c>
      <c r="E312">
        <v>5</v>
      </c>
      <c r="F312">
        <v>1181</v>
      </c>
      <c r="G312">
        <v>900</v>
      </c>
      <c r="H312">
        <v>413</v>
      </c>
      <c r="I312">
        <v>487</v>
      </c>
      <c r="J312">
        <v>6</v>
      </c>
      <c r="K312">
        <v>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487</v>
      </c>
      <c r="T312">
        <v>0</v>
      </c>
      <c r="U312">
        <v>0</v>
      </c>
      <c r="V312">
        <v>487</v>
      </c>
      <c r="W312">
        <v>11</v>
      </c>
      <c r="X312">
        <v>5</v>
      </c>
      <c r="Y312">
        <v>2</v>
      </c>
      <c r="Z312">
        <v>0</v>
      </c>
      <c r="AA312">
        <v>476</v>
      </c>
      <c r="AB312">
        <v>173</v>
      </c>
      <c r="AC312">
        <v>61</v>
      </c>
      <c r="AD312">
        <v>18</v>
      </c>
      <c r="AE312">
        <v>4</v>
      </c>
      <c r="AF312">
        <v>4</v>
      </c>
      <c r="AG312">
        <v>3</v>
      </c>
      <c r="AH312">
        <v>7</v>
      </c>
      <c r="AI312">
        <v>43</v>
      </c>
      <c r="AJ312">
        <v>4</v>
      </c>
      <c r="AK312">
        <v>0</v>
      </c>
      <c r="AL312">
        <v>0</v>
      </c>
      <c r="AM312">
        <v>1</v>
      </c>
      <c r="AN312">
        <v>9</v>
      </c>
      <c r="AO312">
        <v>1</v>
      </c>
      <c r="AP312">
        <v>18</v>
      </c>
      <c r="AQ312">
        <v>173</v>
      </c>
      <c r="AR312">
        <v>115</v>
      </c>
      <c r="AS312">
        <v>42</v>
      </c>
      <c r="AT312">
        <v>31</v>
      </c>
      <c r="AU312">
        <v>14</v>
      </c>
      <c r="AV312">
        <v>5</v>
      </c>
      <c r="AW312">
        <v>9</v>
      </c>
      <c r="AX312">
        <v>1</v>
      </c>
      <c r="AY312">
        <v>0</v>
      </c>
      <c r="AZ312">
        <v>2</v>
      </c>
      <c r="BA312">
        <v>0</v>
      </c>
      <c r="BB312">
        <v>1</v>
      </c>
      <c r="BC312">
        <v>0</v>
      </c>
      <c r="BD312">
        <v>1</v>
      </c>
      <c r="BE312">
        <v>5</v>
      </c>
      <c r="BF312">
        <v>4</v>
      </c>
      <c r="BG312">
        <v>115</v>
      </c>
      <c r="BH312">
        <v>16</v>
      </c>
      <c r="BI312">
        <v>3</v>
      </c>
      <c r="BJ312">
        <v>3</v>
      </c>
      <c r="BK312">
        <v>3</v>
      </c>
      <c r="BL312">
        <v>1</v>
      </c>
      <c r="BM312">
        <v>1</v>
      </c>
      <c r="BN312">
        <v>0</v>
      </c>
      <c r="BO312">
        <v>0</v>
      </c>
      <c r="BP312">
        <v>1</v>
      </c>
      <c r="BQ312">
        <v>2</v>
      </c>
      <c r="BR312">
        <v>2</v>
      </c>
      <c r="BS312">
        <v>0</v>
      </c>
      <c r="BT312">
        <v>16</v>
      </c>
      <c r="BU312">
        <v>18</v>
      </c>
      <c r="BV312">
        <v>7</v>
      </c>
      <c r="BW312">
        <v>0</v>
      </c>
      <c r="BX312">
        <v>6</v>
      </c>
      <c r="BY312">
        <v>2</v>
      </c>
      <c r="BZ312">
        <v>0</v>
      </c>
      <c r="CA312">
        <v>0</v>
      </c>
      <c r="CB312">
        <v>2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1</v>
      </c>
      <c r="CI312">
        <v>0</v>
      </c>
      <c r="CJ312">
        <v>18</v>
      </c>
      <c r="CK312">
        <v>3</v>
      </c>
      <c r="CL312">
        <v>2</v>
      </c>
      <c r="CM312">
        <v>1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3</v>
      </c>
      <c r="DA312">
        <v>71</v>
      </c>
      <c r="DB312">
        <v>22</v>
      </c>
      <c r="DC312">
        <v>17</v>
      </c>
      <c r="DD312">
        <v>6</v>
      </c>
      <c r="DE312">
        <v>13</v>
      </c>
      <c r="DF312">
        <v>1</v>
      </c>
      <c r="DG312">
        <v>0</v>
      </c>
      <c r="DH312">
        <v>0</v>
      </c>
      <c r="DI312">
        <v>2</v>
      </c>
      <c r="DJ312">
        <v>5</v>
      </c>
      <c r="DK312">
        <v>0</v>
      </c>
      <c r="DL312">
        <v>1</v>
      </c>
      <c r="DM312">
        <v>0</v>
      </c>
      <c r="DN312">
        <v>0</v>
      </c>
      <c r="DO312">
        <v>4</v>
      </c>
      <c r="DP312">
        <v>71</v>
      </c>
      <c r="DQ312">
        <v>50</v>
      </c>
      <c r="DR312">
        <v>28</v>
      </c>
      <c r="DS312">
        <v>2</v>
      </c>
      <c r="DT312">
        <v>4</v>
      </c>
      <c r="DU312">
        <v>0</v>
      </c>
      <c r="DV312">
        <v>0</v>
      </c>
      <c r="DW312">
        <v>0</v>
      </c>
      <c r="DX312">
        <v>3</v>
      </c>
      <c r="DY312">
        <v>1</v>
      </c>
      <c r="DZ312">
        <v>1</v>
      </c>
      <c r="EA312">
        <v>1</v>
      </c>
      <c r="EB312">
        <v>2</v>
      </c>
      <c r="EC312">
        <v>0</v>
      </c>
      <c r="ED312">
        <v>0</v>
      </c>
      <c r="EE312">
        <v>8</v>
      </c>
      <c r="EF312">
        <v>50</v>
      </c>
      <c r="EG312">
        <v>26</v>
      </c>
      <c r="EH312">
        <v>14</v>
      </c>
      <c r="EI312">
        <v>1</v>
      </c>
      <c r="EJ312">
        <v>1</v>
      </c>
      <c r="EK312">
        <v>0</v>
      </c>
      <c r="EL312">
        <v>0</v>
      </c>
      <c r="EM312">
        <v>0</v>
      </c>
      <c r="EN312">
        <v>0</v>
      </c>
      <c r="EO312">
        <v>1</v>
      </c>
      <c r="EP312">
        <v>0</v>
      </c>
      <c r="EQ312">
        <v>0</v>
      </c>
      <c r="ER312">
        <v>3</v>
      </c>
      <c r="ES312">
        <v>1</v>
      </c>
      <c r="ET312">
        <v>5</v>
      </c>
      <c r="EU312">
        <v>26</v>
      </c>
      <c r="EV312">
        <v>4</v>
      </c>
      <c r="EW312">
        <v>4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4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</row>
    <row r="313" spans="1:175">
      <c r="A313" t="s">
        <v>229</v>
      </c>
      <c r="B313" t="s">
        <v>1</v>
      </c>
      <c r="C313" t="str">
        <f>"246401"</f>
        <v>246401</v>
      </c>
      <c r="D313" t="s">
        <v>228</v>
      </c>
      <c r="E313">
        <v>6</v>
      </c>
      <c r="F313">
        <v>1420</v>
      </c>
      <c r="G313">
        <v>1050</v>
      </c>
      <c r="H313">
        <v>543</v>
      </c>
      <c r="I313">
        <v>507</v>
      </c>
      <c r="J313">
        <v>1</v>
      </c>
      <c r="K313">
        <v>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507</v>
      </c>
      <c r="T313">
        <v>0</v>
      </c>
      <c r="U313">
        <v>0</v>
      </c>
      <c r="V313">
        <v>507</v>
      </c>
      <c r="W313">
        <v>17</v>
      </c>
      <c r="X313">
        <v>11</v>
      </c>
      <c r="Y313">
        <v>6</v>
      </c>
      <c r="Z313">
        <v>0</v>
      </c>
      <c r="AA313">
        <v>490</v>
      </c>
      <c r="AB313">
        <v>186</v>
      </c>
      <c r="AC313">
        <v>76</v>
      </c>
      <c r="AD313">
        <v>17</v>
      </c>
      <c r="AE313">
        <v>1</v>
      </c>
      <c r="AF313">
        <v>2</v>
      </c>
      <c r="AG313">
        <v>3</v>
      </c>
      <c r="AH313">
        <v>3</v>
      </c>
      <c r="AI313">
        <v>37</v>
      </c>
      <c r="AJ313">
        <v>0</v>
      </c>
      <c r="AK313">
        <v>6</v>
      </c>
      <c r="AL313">
        <v>1</v>
      </c>
      <c r="AM313">
        <v>0</v>
      </c>
      <c r="AN313">
        <v>16</v>
      </c>
      <c r="AO313">
        <v>3</v>
      </c>
      <c r="AP313">
        <v>21</v>
      </c>
      <c r="AQ313">
        <v>186</v>
      </c>
      <c r="AR313">
        <v>124</v>
      </c>
      <c r="AS313">
        <v>52</v>
      </c>
      <c r="AT313">
        <v>29</v>
      </c>
      <c r="AU313">
        <v>10</v>
      </c>
      <c r="AV313">
        <v>10</v>
      </c>
      <c r="AW313">
        <v>6</v>
      </c>
      <c r="AX313">
        <v>3</v>
      </c>
      <c r="AY313">
        <v>4</v>
      </c>
      <c r="AZ313">
        <v>1</v>
      </c>
      <c r="BA313">
        <v>1</v>
      </c>
      <c r="BB313">
        <v>0</v>
      </c>
      <c r="BC313">
        <v>2</v>
      </c>
      <c r="BD313">
        <v>1</v>
      </c>
      <c r="BE313">
        <v>1</v>
      </c>
      <c r="BF313">
        <v>4</v>
      </c>
      <c r="BG313">
        <v>124</v>
      </c>
      <c r="BH313">
        <v>14</v>
      </c>
      <c r="BI313">
        <v>3</v>
      </c>
      <c r="BJ313">
        <v>3</v>
      </c>
      <c r="BK313">
        <v>1</v>
      </c>
      <c r="BL313">
        <v>1</v>
      </c>
      <c r="BM313">
        <v>0</v>
      </c>
      <c r="BN313">
        <v>2</v>
      </c>
      <c r="BO313">
        <v>2</v>
      </c>
      <c r="BP313">
        <v>0</v>
      </c>
      <c r="BQ313">
        <v>2</v>
      </c>
      <c r="BR313">
        <v>0</v>
      </c>
      <c r="BS313">
        <v>0</v>
      </c>
      <c r="BT313">
        <v>14</v>
      </c>
      <c r="BU313">
        <v>26</v>
      </c>
      <c r="BV313">
        <v>13</v>
      </c>
      <c r="BW313">
        <v>3</v>
      </c>
      <c r="BX313">
        <v>4</v>
      </c>
      <c r="BY313">
        <v>0</v>
      </c>
      <c r="BZ313">
        <v>0</v>
      </c>
      <c r="CA313">
        <v>1</v>
      </c>
      <c r="CB313">
        <v>2</v>
      </c>
      <c r="CC313">
        <v>0</v>
      </c>
      <c r="CD313">
        <v>1</v>
      </c>
      <c r="CE313">
        <v>0</v>
      </c>
      <c r="CF313">
        <v>0</v>
      </c>
      <c r="CG313">
        <v>0</v>
      </c>
      <c r="CH313">
        <v>1</v>
      </c>
      <c r="CI313">
        <v>1</v>
      </c>
      <c r="CJ313">
        <v>26</v>
      </c>
      <c r="CK313">
        <v>10</v>
      </c>
      <c r="CL313">
        <v>5</v>
      </c>
      <c r="CM313">
        <v>0</v>
      </c>
      <c r="CN313">
        <v>3</v>
      </c>
      <c r="CO313">
        <v>0</v>
      </c>
      <c r="CP313">
        <v>1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1</v>
      </c>
      <c r="CW313">
        <v>0</v>
      </c>
      <c r="CX313">
        <v>0</v>
      </c>
      <c r="CY313">
        <v>0</v>
      </c>
      <c r="CZ313">
        <v>10</v>
      </c>
      <c r="DA313">
        <v>60</v>
      </c>
      <c r="DB313">
        <v>23</v>
      </c>
      <c r="DC313">
        <v>10</v>
      </c>
      <c r="DD313">
        <v>3</v>
      </c>
      <c r="DE313">
        <v>7</v>
      </c>
      <c r="DF313">
        <v>1</v>
      </c>
      <c r="DG313">
        <v>0</v>
      </c>
      <c r="DH313">
        <v>2</v>
      </c>
      <c r="DI313">
        <v>1</v>
      </c>
      <c r="DJ313">
        <v>3</v>
      </c>
      <c r="DK313">
        <v>1</v>
      </c>
      <c r="DL313">
        <v>2</v>
      </c>
      <c r="DM313">
        <v>0</v>
      </c>
      <c r="DN313">
        <v>0</v>
      </c>
      <c r="DO313">
        <v>7</v>
      </c>
      <c r="DP313">
        <v>60</v>
      </c>
      <c r="DQ313">
        <v>45</v>
      </c>
      <c r="DR313">
        <v>23</v>
      </c>
      <c r="DS313">
        <v>1</v>
      </c>
      <c r="DT313">
        <v>3</v>
      </c>
      <c r="DU313">
        <v>2</v>
      </c>
      <c r="DV313">
        <v>1</v>
      </c>
      <c r="DW313">
        <v>1</v>
      </c>
      <c r="DX313">
        <v>1</v>
      </c>
      <c r="DY313">
        <v>0</v>
      </c>
      <c r="DZ313">
        <v>1</v>
      </c>
      <c r="EA313">
        <v>0</v>
      </c>
      <c r="EB313">
        <v>1</v>
      </c>
      <c r="EC313">
        <v>1</v>
      </c>
      <c r="ED313">
        <v>1</v>
      </c>
      <c r="EE313">
        <v>9</v>
      </c>
      <c r="EF313">
        <v>45</v>
      </c>
      <c r="EG313">
        <v>23</v>
      </c>
      <c r="EH313">
        <v>15</v>
      </c>
      <c r="EI313">
        <v>2</v>
      </c>
      <c r="EJ313">
        <v>0</v>
      </c>
      <c r="EK313">
        <v>1</v>
      </c>
      <c r="EL313">
        <v>1</v>
      </c>
      <c r="EM313">
        <v>0</v>
      </c>
      <c r="EN313">
        <v>1</v>
      </c>
      <c r="EO313">
        <v>0</v>
      </c>
      <c r="EP313">
        <v>0</v>
      </c>
      <c r="EQ313">
        <v>0</v>
      </c>
      <c r="ER313">
        <v>0</v>
      </c>
      <c r="ES313">
        <v>1</v>
      </c>
      <c r="ET313">
        <v>2</v>
      </c>
      <c r="EU313">
        <v>23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2</v>
      </c>
      <c r="FG313">
        <v>0</v>
      </c>
      <c r="FH313">
        <v>0</v>
      </c>
      <c r="FI313">
        <v>1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1</v>
      </c>
      <c r="FQ313">
        <v>0</v>
      </c>
      <c r="FR313">
        <v>0</v>
      </c>
      <c r="FS313">
        <v>2</v>
      </c>
    </row>
    <row r="314" spans="1:175">
      <c r="A314" t="s">
        <v>227</v>
      </c>
      <c r="B314" t="s">
        <v>1</v>
      </c>
      <c r="C314" t="str">
        <f>"246401"</f>
        <v>246401</v>
      </c>
      <c r="D314" t="s">
        <v>226</v>
      </c>
      <c r="E314">
        <v>7</v>
      </c>
      <c r="F314">
        <v>1472</v>
      </c>
      <c r="G314">
        <v>1110</v>
      </c>
      <c r="H314">
        <v>597</v>
      </c>
      <c r="I314">
        <v>513</v>
      </c>
      <c r="J314">
        <v>0</v>
      </c>
      <c r="K314">
        <v>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513</v>
      </c>
      <c r="T314">
        <v>0</v>
      </c>
      <c r="U314">
        <v>0</v>
      </c>
      <c r="V314">
        <v>513</v>
      </c>
      <c r="W314">
        <v>9</v>
      </c>
      <c r="X314">
        <v>4</v>
      </c>
      <c r="Y314">
        <v>5</v>
      </c>
      <c r="Z314">
        <v>0</v>
      </c>
      <c r="AA314">
        <v>504</v>
      </c>
      <c r="AB314">
        <v>163</v>
      </c>
      <c r="AC314">
        <v>66</v>
      </c>
      <c r="AD314">
        <v>20</v>
      </c>
      <c r="AE314">
        <v>5</v>
      </c>
      <c r="AF314">
        <v>2</v>
      </c>
      <c r="AG314">
        <v>1</v>
      </c>
      <c r="AH314">
        <v>4</v>
      </c>
      <c r="AI314">
        <v>24</v>
      </c>
      <c r="AJ314">
        <v>1</v>
      </c>
      <c r="AK314">
        <v>2</v>
      </c>
      <c r="AL314">
        <v>3</v>
      </c>
      <c r="AM314">
        <v>3</v>
      </c>
      <c r="AN314">
        <v>13</v>
      </c>
      <c r="AO314">
        <v>1</v>
      </c>
      <c r="AP314">
        <v>18</v>
      </c>
      <c r="AQ314">
        <v>163</v>
      </c>
      <c r="AR314">
        <v>120</v>
      </c>
      <c r="AS314">
        <v>62</v>
      </c>
      <c r="AT314">
        <v>26</v>
      </c>
      <c r="AU314">
        <v>10</v>
      </c>
      <c r="AV314">
        <v>3</v>
      </c>
      <c r="AW314">
        <v>8</v>
      </c>
      <c r="AX314">
        <v>0</v>
      </c>
      <c r="AY314">
        <v>0</v>
      </c>
      <c r="AZ314">
        <v>0</v>
      </c>
      <c r="BA314">
        <v>0</v>
      </c>
      <c r="BB314">
        <v>2</v>
      </c>
      <c r="BC314">
        <v>0</v>
      </c>
      <c r="BD314">
        <v>1</v>
      </c>
      <c r="BE314">
        <v>1</v>
      </c>
      <c r="BF314">
        <v>7</v>
      </c>
      <c r="BG314">
        <v>120</v>
      </c>
      <c r="BH314">
        <v>16</v>
      </c>
      <c r="BI314">
        <v>6</v>
      </c>
      <c r="BJ314">
        <v>0</v>
      </c>
      <c r="BK314">
        <v>0</v>
      </c>
      <c r="BL314">
        <v>3</v>
      </c>
      <c r="BM314">
        <v>3</v>
      </c>
      <c r="BN314">
        <v>1</v>
      </c>
      <c r="BO314">
        <v>1</v>
      </c>
      <c r="BP314">
        <v>0</v>
      </c>
      <c r="BQ314">
        <v>1</v>
      </c>
      <c r="BR314">
        <v>0</v>
      </c>
      <c r="BS314">
        <v>1</v>
      </c>
      <c r="BT314">
        <v>16</v>
      </c>
      <c r="BU314">
        <v>22</v>
      </c>
      <c r="BV314">
        <v>6</v>
      </c>
      <c r="BW314">
        <v>1</v>
      </c>
      <c r="BX314">
        <v>6</v>
      </c>
      <c r="BY314">
        <v>2</v>
      </c>
      <c r="BZ314">
        <v>0</v>
      </c>
      <c r="CA314">
        <v>1</v>
      </c>
      <c r="CB314">
        <v>2</v>
      </c>
      <c r="CC314">
        <v>0</v>
      </c>
      <c r="CD314">
        <v>0</v>
      </c>
      <c r="CE314">
        <v>2</v>
      </c>
      <c r="CF314">
        <v>1</v>
      </c>
      <c r="CG314">
        <v>0</v>
      </c>
      <c r="CH314">
        <v>0</v>
      </c>
      <c r="CI314">
        <v>1</v>
      </c>
      <c r="CJ314">
        <v>22</v>
      </c>
      <c r="CK314">
        <v>5</v>
      </c>
      <c r="CL314">
        <v>1</v>
      </c>
      <c r="CM314">
        <v>0</v>
      </c>
      <c r="CN314">
        <v>0</v>
      </c>
      <c r="CO314">
        <v>0</v>
      </c>
      <c r="CP314">
        <v>1</v>
      </c>
      <c r="CQ314">
        <v>0</v>
      </c>
      <c r="CR314">
        <v>0</v>
      </c>
      <c r="CS314">
        <v>0</v>
      </c>
      <c r="CT314">
        <v>1</v>
      </c>
      <c r="CU314">
        <v>0</v>
      </c>
      <c r="CV314">
        <v>0</v>
      </c>
      <c r="CW314">
        <v>1</v>
      </c>
      <c r="CX314">
        <v>0</v>
      </c>
      <c r="CY314">
        <v>1</v>
      </c>
      <c r="CZ314">
        <v>5</v>
      </c>
      <c r="DA314">
        <v>77</v>
      </c>
      <c r="DB314">
        <v>40</v>
      </c>
      <c r="DC314">
        <v>5</v>
      </c>
      <c r="DD314">
        <v>10</v>
      </c>
      <c r="DE314">
        <v>6</v>
      </c>
      <c r="DF314">
        <v>0</v>
      </c>
      <c r="DG314">
        <v>0</v>
      </c>
      <c r="DH314">
        <v>1</v>
      </c>
      <c r="DI314">
        <v>1</v>
      </c>
      <c r="DJ314">
        <v>2</v>
      </c>
      <c r="DK314">
        <v>2</v>
      </c>
      <c r="DL314">
        <v>2</v>
      </c>
      <c r="DM314">
        <v>1</v>
      </c>
      <c r="DN314">
        <v>0</v>
      </c>
      <c r="DO314">
        <v>7</v>
      </c>
      <c r="DP314">
        <v>77</v>
      </c>
      <c r="DQ314">
        <v>60</v>
      </c>
      <c r="DR314">
        <v>19</v>
      </c>
      <c r="DS314">
        <v>3</v>
      </c>
      <c r="DT314">
        <v>4</v>
      </c>
      <c r="DU314">
        <v>0</v>
      </c>
      <c r="DV314">
        <v>7</v>
      </c>
      <c r="DW314">
        <v>1</v>
      </c>
      <c r="DX314">
        <v>3</v>
      </c>
      <c r="DY314">
        <v>0</v>
      </c>
      <c r="DZ314">
        <v>1</v>
      </c>
      <c r="EA314">
        <v>1</v>
      </c>
      <c r="EB314">
        <v>3</v>
      </c>
      <c r="EC314">
        <v>1</v>
      </c>
      <c r="ED314">
        <v>2</v>
      </c>
      <c r="EE314">
        <v>15</v>
      </c>
      <c r="EF314">
        <v>60</v>
      </c>
      <c r="EG314">
        <v>35</v>
      </c>
      <c r="EH314">
        <v>21</v>
      </c>
      <c r="EI314">
        <v>3</v>
      </c>
      <c r="EJ314">
        <v>3</v>
      </c>
      <c r="EK314">
        <v>1</v>
      </c>
      <c r="EL314">
        <v>1</v>
      </c>
      <c r="EM314">
        <v>2</v>
      </c>
      <c r="EN314">
        <v>0</v>
      </c>
      <c r="EO314">
        <v>0</v>
      </c>
      <c r="EP314">
        <v>0</v>
      </c>
      <c r="EQ314">
        <v>0</v>
      </c>
      <c r="ER314">
        <v>1</v>
      </c>
      <c r="ES314">
        <v>2</v>
      </c>
      <c r="ET314">
        <v>1</v>
      </c>
      <c r="EU314">
        <v>35</v>
      </c>
      <c r="EV314">
        <v>3</v>
      </c>
      <c r="EW314">
        <v>3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3</v>
      </c>
      <c r="FF314">
        <v>3</v>
      </c>
      <c r="FG314">
        <v>2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1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3</v>
      </c>
    </row>
    <row r="315" spans="1:175">
      <c r="A315" t="s">
        <v>225</v>
      </c>
      <c r="B315" t="s">
        <v>1</v>
      </c>
      <c r="C315" t="str">
        <f>"246401"</f>
        <v>246401</v>
      </c>
      <c r="D315" t="s">
        <v>224</v>
      </c>
      <c r="E315">
        <v>8</v>
      </c>
      <c r="F315">
        <v>949</v>
      </c>
      <c r="G315">
        <v>730</v>
      </c>
      <c r="H315">
        <v>410</v>
      </c>
      <c r="I315">
        <v>320</v>
      </c>
      <c r="J315">
        <v>0</v>
      </c>
      <c r="K315">
        <v>3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320</v>
      </c>
      <c r="T315">
        <v>0</v>
      </c>
      <c r="U315">
        <v>0</v>
      </c>
      <c r="V315">
        <v>320</v>
      </c>
      <c r="W315">
        <v>2</v>
      </c>
      <c r="X315">
        <v>1</v>
      </c>
      <c r="Y315">
        <v>1</v>
      </c>
      <c r="Z315">
        <v>0</v>
      </c>
      <c r="AA315">
        <v>318</v>
      </c>
      <c r="AB315">
        <v>92</v>
      </c>
      <c r="AC315">
        <v>36</v>
      </c>
      <c r="AD315">
        <v>12</v>
      </c>
      <c r="AE315">
        <v>6</v>
      </c>
      <c r="AF315">
        <v>0</v>
      </c>
      <c r="AG315">
        <v>3</v>
      </c>
      <c r="AH315">
        <v>4</v>
      </c>
      <c r="AI315">
        <v>17</v>
      </c>
      <c r="AJ315">
        <v>1</v>
      </c>
      <c r="AK315">
        <v>0</v>
      </c>
      <c r="AL315">
        <v>0</v>
      </c>
      <c r="AM315">
        <v>0</v>
      </c>
      <c r="AN315">
        <v>10</v>
      </c>
      <c r="AO315">
        <v>0</v>
      </c>
      <c r="AP315">
        <v>3</v>
      </c>
      <c r="AQ315">
        <v>92</v>
      </c>
      <c r="AR315">
        <v>90</v>
      </c>
      <c r="AS315">
        <v>34</v>
      </c>
      <c r="AT315">
        <v>28</v>
      </c>
      <c r="AU315">
        <v>9</v>
      </c>
      <c r="AV315">
        <v>5</v>
      </c>
      <c r="AW315">
        <v>4</v>
      </c>
      <c r="AX315">
        <v>0</v>
      </c>
      <c r="AY315">
        <v>2</v>
      </c>
      <c r="AZ315">
        <v>1</v>
      </c>
      <c r="BA315">
        <v>0</v>
      </c>
      <c r="BB315">
        <v>2</v>
      </c>
      <c r="BC315">
        <v>2</v>
      </c>
      <c r="BD315">
        <v>0</v>
      </c>
      <c r="BE315">
        <v>1</v>
      </c>
      <c r="BF315">
        <v>2</v>
      </c>
      <c r="BG315">
        <v>90</v>
      </c>
      <c r="BH315">
        <v>9</v>
      </c>
      <c r="BI315">
        <v>3</v>
      </c>
      <c r="BJ315">
        <v>3</v>
      </c>
      <c r="BK315">
        <v>2</v>
      </c>
      <c r="BL315">
        <v>0</v>
      </c>
      <c r="BM315">
        <v>0</v>
      </c>
      <c r="BN315">
        <v>0</v>
      </c>
      <c r="BO315">
        <v>1</v>
      </c>
      <c r="BP315">
        <v>0</v>
      </c>
      <c r="BQ315">
        <v>0</v>
      </c>
      <c r="BR315">
        <v>0</v>
      </c>
      <c r="BS315">
        <v>0</v>
      </c>
      <c r="BT315">
        <v>9</v>
      </c>
      <c r="BU315">
        <v>11</v>
      </c>
      <c r="BV315">
        <v>6</v>
      </c>
      <c r="BW315">
        <v>0</v>
      </c>
      <c r="BX315">
        <v>1</v>
      </c>
      <c r="BY315">
        <v>1</v>
      </c>
      <c r="BZ315">
        <v>0</v>
      </c>
      <c r="CA315">
        <v>0</v>
      </c>
      <c r="CB315">
        <v>0</v>
      </c>
      <c r="CC315">
        <v>0</v>
      </c>
      <c r="CD315">
        <v>3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11</v>
      </c>
      <c r="CK315">
        <v>2</v>
      </c>
      <c r="CL315">
        <v>1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1</v>
      </c>
      <c r="CZ315">
        <v>2</v>
      </c>
      <c r="DA315">
        <v>48</v>
      </c>
      <c r="DB315">
        <v>32</v>
      </c>
      <c r="DC315">
        <v>5</v>
      </c>
      <c r="DD315">
        <v>1</v>
      </c>
      <c r="DE315">
        <v>4</v>
      </c>
      <c r="DF315">
        <v>0</v>
      </c>
      <c r="DG315">
        <v>0</v>
      </c>
      <c r="DH315">
        <v>1</v>
      </c>
      <c r="DI315">
        <v>1</v>
      </c>
      <c r="DJ315">
        <v>0</v>
      </c>
      <c r="DK315">
        <v>1</v>
      </c>
      <c r="DL315">
        <v>2</v>
      </c>
      <c r="DM315">
        <v>0</v>
      </c>
      <c r="DN315">
        <v>0</v>
      </c>
      <c r="DO315">
        <v>1</v>
      </c>
      <c r="DP315">
        <v>48</v>
      </c>
      <c r="DQ315">
        <v>50</v>
      </c>
      <c r="DR315">
        <v>24</v>
      </c>
      <c r="DS315">
        <v>0</v>
      </c>
      <c r="DT315">
        <v>1</v>
      </c>
      <c r="DU315">
        <v>1</v>
      </c>
      <c r="DV315">
        <v>2</v>
      </c>
      <c r="DW315">
        <v>0</v>
      </c>
      <c r="DX315">
        <v>9</v>
      </c>
      <c r="DY315">
        <v>1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12</v>
      </c>
      <c r="EF315">
        <v>50</v>
      </c>
      <c r="EG315">
        <v>14</v>
      </c>
      <c r="EH315">
        <v>7</v>
      </c>
      <c r="EI315">
        <v>1</v>
      </c>
      <c r="EJ315">
        <v>2</v>
      </c>
      <c r="EK315">
        <v>0</v>
      </c>
      <c r="EL315">
        <v>0</v>
      </c>
      <c r="EM315">
        <v>0</v>
      </c>
      <c r="EN315">
        <v>1</v>
      </c>
      <c r="EO315">
        <v>0</v>
      </c>
      <c r="EP315">
        <v>1</v>
      </c>
      <c r="EQ315">
        <v>1</v>
      </c>
      <c r="ER315">
        <v>0</v>
      </c>
      <c r="ES315">
        <v>0</v>
      </c>
      <c r="ET315">
        <v>1</v>
      </c>
      <c r="EU315">
        <v>14</v>
      </c>
      <c r="EV315">
        <v>1</v>
      </c>
      <c r="EW315">
        <v>0</v>
      </c>
      <c r="EX315">
        <v>0</v>
      </c>
      <c r="EY315">
        <v>0</v>
      </c>
      <c r="EZ315">
        <v>0</v>
      </c>
      <c r="FA315">
        <v>1</v>
      </c>
      <c r="FB315">
        <v>0</v>
      </c>
      <c r="FC315">
        <v>0</v>
      </c>
      <c r="FD315">
        <v>0</v>
      </c>
      <c r="FE315">
        <v>1</v>
      </c>
      <c r="FF315">
        <v>1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1</v>
      </c>
      <c r="FO315">
        <v>0</v>
      </c>
      <c r="FP315">
        <v>0</v>
      </c>
      <c r="FQ315">
        <v>0</v>
      </c>
      <c r="FR315">
        <v>0</v>
      </c>
      <c r="FS315">
        <v>1</v>
      </c>
    </row>
    <row r="316" spans="1:175">
      <c r="A316" t="s">
        <v>223</v>
      </c>
      <c r="B316" t="s">
        <v>1</v>
      </c>
      <c r="C316" t="str">
        <f>"246401"</f>
        <v>246401</v>
      </c>
      <c r="D316" t="s">
        <v>222</v>
      </c>
      <c r="E316">
        <v>9</v>
      </c>
      <c r="F316">
        <v>1254</v>
      </c>
      <c r="G316">
        <v>960</v>
      </c>
      <c r="H316">
        <v>328</v>
      </c>
      <c r="I316">
        <v>632</v>
      </c>
      <c r="J316">
        <v>0</v>
      </c>
      <c r="K316">
        <v>9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632</v>
      </c>
      <c r="T316">
        <v>0</v>
      </c>
      <c r="U316">
        <v>0</v>
      </c>
      <c r="V316">
        <v>632</v>
      </c>
      <c r="W316">
        <v>9</v>
      </c>
      <c r="X316">
        <v>7</v>
      </c>
      <c r="Y316">
        <v>2</v>
      </c>
      <c r="Z316">
        <v>0</v>
      </c>
      <c r="AA316">
        <v>623</v>
      </c>
      <c r="AB316">
        <v>205</v>
      </c>
      <c r="AC316">
        <v>78</v>
      </c>
      <c r="AD316">
        <v>13</v>
      </c>
      <c r="AE316">
        <v>7</v>
      </c>
      <c r="AF316">
        <v>4</v>
      </c>
      <c r="AG316">
        <v>8</v>
      </c>
      <c r="AH316">
        <v>10</v>
      </c>
      <c r="AI316">
        <v>50</v>
      </c>
      <c r="AJ316">
        <v>0</v>
      </c>
      <c r="AK316">
        <v>3</v>
      </c>
      <c r="AL316">
        <v>1</v>
      </c>
      <c r="AM316">
        <v>2</v>
      </c>
      <c r="AN316">
        <v>14</v>
      </c>
      <c r="AO316">
        <v>1</v>
      </c>
      <c r="AP316">
        <v>14</v>
      </c>
      <c r="AQ316">
        <v>205</v>
      </c>
      <c r="AR316">
        <v>175</v>
      </c>
      <c r="AS316">
        <v>87</v>
      </c>
      <c r="AT316">
        <v>25</v>
      </c>
      <c r="AU316">
        <v>27</v>
      </c>
      <c r="AV316">
        <v>2</v>
      </c>
      <c r="AW316">
        <v>17</v>
      </c>
      <c r="AX316">
        <v>0</v>
      </c>
      <c r="AY316">
        <v>2</v>
      </c>
      <c r="AZ316">
        <v>0</v>
      </c>
      <c r="BA316">
        <v>0</v>
      </c>
      <c r="BB316">
        <v>0</v>
      </c>
      <c r="BC316">
        <v>2</v>
      </c>
      <c r="BD316">
        <v>3</v>
      </c>
      <c r="BE316">
        <v>3</v>
      </c>
      <c r="BF316">
        <v>7</v>
      </c>
      <c r="BG316">
        <v>175</v>
      </c>
      <c r="BH316">
        <v>27</v>
      </c>
      <c r="BI316">
        <v>13</v>
      </c>
      <c r="BJ316">
        <v>3</v>
      </c>
      <c r="BK316">
        <v>0</v>
      </c>
      <c r="BL316">
        <v>0</v>
      </c>
      <c r="BM316">
        <v>1</v>
      </c>
      <c r="BN316">
        <v>1</v>
      </c>
      <c r="BO316">
        <v>1</v>
      </c>
      <c r="BP316">
        <v>3</v>
      </c>
      <c r="BQ316">
        <v>1</v>
      </c>
      <c r="BR316">
        <v>1</v>
      </c>
      <c r="BS316">
        <v>3</v>
      </c>
      <c r="BT316">
        <v>27</v>
      </c>
      <c r="BU316">
        <v>25</v>
      </c>
      <c r="BV316">
        <v>19</v>
      </c>
      <c r="BW316">
        <v>1</v>
      </c>
      <c r="BX316">
        <v>1</v>
      </c>
      <c r="BY316">
        <v>0</v>
      </c>
      <c r="BZ316">
        <v>0</v>
      </c>
      <c r="CA316">
        <v>0</v>
      </c>
      <c r="CB316">
        <v>0</v>
      </c>
      <c r="CC316">
        <v>1</v>
      </c>
      <c r="CD316">
        <v>1</v>
      </c>
      <c r="CE316">
        <v>0</v>
      </c>
      <c r="CF316">
        <v>1</v>
      </c>
      <c r="CG316">
        <v>0</v>
      </c>
      <c r="CH316">
        <v>1</v>
      </c>
      <c r="CI316">
        <v>0</v>
      </c>
      <c r="CJ316">
        <v>25</v>
      </c>
      <c r="CK316">
        <v>13</v>
      </c>
      <c r="CL316">
        <v>5</v>
      </c>
      <c r="CM316">
        <v>2</v>
      </c>
      <c r="CN316">
        <v>0</v>
      </c>
      <c r="CO316">
        <v>1</v>
      </c>
      <c r="CP316">
        <v>1</v>
      </c>
      <c r="CQ316">
        <v>1</v>
      </c>
      <c r="CR316">
        <v>0</v>
      </c>
      <c r="CS316">
        <v>2</v>
      </c>
      <c r="CT316">
        <v>0</v>
      </c>
      <c r="CU316">
        <v>0</v>
      </c>
      <c r="CV316">
        <v>0</v>
      </c>
      <c r="CW316">
        <v>0</v>
      </c>
      <c r="CX316">
        <v>1</v>
      </c>
      <c r="CY316">
        <v>0</v>
      </c>
      <c r="CZ316">
        <v>13</v>
      </c>
      <c r="DA316">
        <v>73</v>
      </c>
      <c r="DB316">
        <v>41</v>
      </c>
      <c r="DC316">
        <v>6</v>
      </c>
      <c r="DD316">
        <v>8</v>
      </c>
      <c r="DE316">
        <v>10</v>
      </c>
      <c r="DF316">
        <v>0</v>
      </c>
      <c r="DG316">
        <v>0</v>
      </c>
      <c r="DH316">
        <v>1</v>
      </c>
      <c r="DI316">
        <v>0</v>
      </c>
      <c r="DJ316">
        <v>3</v>
      </c>
      <c r="DK316">
        <v>1</v>
      </c>
      <c r="DL316">
        <v>0</v>
      </c>
      <c r="DM316">
        <v>0</v>
      </c>
      <c r="DN316">
        <v>0</v>
      </c>
      <c r="DO316">
        <v>3</v>
      </c>
      <c r="DP316">
        <v>73</v>
      </c>
      <c r="DQ316">
        <v>55</v>
      </c>
      <c r="DR316">
        <v>22</v>
      </c>
      <c r="DS316">
        <v>1</v>
      </c>
      <c r="DT316">
        <v>3</v>
      </c>
      <c r="DU316">
        <v>0</v>
      </c>
      <c r="DV316">
        <v>2</v>
      </c>
      <c r="DW316">
        <v>2</v>
      </c>
      <c r="DX316">
        <v>2</v>
      </c>
      <c r="DY316">
        <v>0</v>
      </c>
      <c r="DZ316">
        <v>0</v>
      </c>
      <c r="EA316">
        <v>0</v>
      </c>
      <c r="EB316">
        <v>1</v>
      </c>
      <c r="EC316">
        <v>1</v>
      </c>
      <c r="ED316">
        <v>0</v>
      </c>
      <c r="EE316">
        <v>21</v>
      </c>
      <c r="EF316">
        <v>55</v>
      </c>
      <c r="EG316">
        <v>47</v>
      </c>
      <c r="EH316">
        <v>28</v>
      </c>
      <c r="EI316">
        <v>6</v>
      </c>
      <c r="EJ316">
        <v>6</v>
      </c>
      <c r="EK316">
        <v>0</v>
      </c>
      <c r="EL316">
        <v>2</v>
      </c>
      <c r="EM316">
        <v>2</v>
      </c>
      <c r="EN316">
        <v>1</v>
      </c>
      <c r="EO316">
        <v>0</v>
      </c>
      <c r="EP316">
        <v>1</v>
      </c>
      <c r="EQ316">
        <v>0</v>
      </c>
      <c r="ER316">
        <v>0</v>
      </c>
      <c r="ES316">
        <v>0</v>
      </c>
      <c r="ET316">
        <v>1</v>
      </c>
      <c r="EU316">
        <v>47</v>
      </c>
      <c r="EV316">
        <v>1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1</v>
      </c>
      <c r="FE316">
        <v>1</v>
      </c>
      <c r="FF316">
        <v>2</v>
      </c>
      <c r="FG316">
        <v>1</v>
      </c>
      <c r="FH316">
        <v>0</v>
      </c>
      <c r="FI316">
        <v>1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2</v>
      </c>
    </row>
    <row r="317" spans="1:175">
      <c r="A317" t="s">
        <v>221</v>
      </c>
      <c r="B317" t="s">
        <v>1</v>
      </c>
      <c r="C317" t="str">
        <f>"246401"</f>
        <v>246401</v>
      </c>
      <c r="D317" t="s">
        <v>220</v>
      </c>
      <c r="E317">
        <v>10</v>
      </c>
      <c r="F317">
        <v>1370</v>
      </c>
      <c r="G317">
        <v>1040</v>
      </c>
      <c r="H317">
        <v>247</v>
      </c>
      <c r="I317">
        <v>793</v>
      </c>
      <c r="J317">
        <v>0</v>
      </c>
      <c r="K317">
        <v>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793</v>
      </c>
      <c r="T317">
        <v>0</v>
      </c>
      <c r="U317">
        <v>0</v>
      </c>
      <c r="V317">
        <v>793</v>
      </c>
      <c r="W317">
        <v>18</v>
      </c>
      <c r="X317">
        <v>12</v>
      </c>
      <c r="Y317">
        <v>6</v>
      </c>
      <c r="Z317">
        <v>0</v>
      </c>
      <c r="AA317">
        <v>775</v>
      </c>
      <c r="AB317">
        <v>269</v>
      </c>
      <c r="AC317">
        <v>108</v>
      </c>
      <c r="AD317">
        <v>11</v>
      </c>
      <c r="AE317">
        <v>4</v>
      </c>
      <c r="AF317">
        <v>0</v>
      </c>
      <c r="AG317">
        <v>6</v>
      </c>
      <c r="AH317">
        <v>11</v>
      </c>
      <c r="AI317">
        <v>88</v>
      </c>
      <c r="AJ317">
        <v>3</v>
      </c>
      <c r="AK317">
        <v>5</v>
      </c>
      <c r="AL317">
        <v>5</v>
      </c>
      <c r="AM317">
        <v>0</v>
      </c>
      <c r="AN317">
        <v>8</v>
      </c>
      <c r="AO317">
        <v>0</v>
      </c>
      <c r="AP317">
        <v>20</v>
      </c>
      <c r="AQ317">
        <v>269</v>
      </c>
      <c r="AR317">
        <v>216</v>
      </c>
      <c r="AS317">
        <v>91</v>
      </c>
      <c r="AT317">
        <v>51</v>
      </c>
      <c r="AU317">
        <v>38</v>
      </c>
      <c r="AV317">
        <v>8</v>
      </c>
      <c r="AW317">
        <v>13</v>
      </c>
      <c r="AX317">
        <v>2</v>
      </c>
      <c r="AY317">
        <v>2</v>
      </c>
      <c r="AZ317">
        <v>0</v>
      </c>
      <c r="BA317">
        <v>1</v>
      </c>
      <c r="BB317">
        <v>1</v>
      </c>
      <c r="BC317">
        <v>3</v>
      </c>
      <c r="BD317">
        <v>1</v>
      </c>
      <c r="BE317">
        <v>0</v>
      </c>
      <c r="BF317">
        <v>5</v>
      </c>
      <c r="BG317">
        <v>216</v>
      </c>
      <c r="BH317">
        <v>17</v>
      </c>
      <c r="BI317">
        <v>11</v>
      </c>
      <c r="BJ317">
        <v>1</v>
      </c>
      <c r="BK317">
        <v>2</v>
      </c>
      <c r="BL317">
        <v>1</v>
      </c>
      <c r="BM317">
        <v>1</v>
      </c>
      <c r="BN317">
        <v>1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17</v>
      </c>
      <c r="BU317">
        <v>33</v>
      </c>
      <c r="BV317">
        <v>20</v>
      </c>
      <c r="BW317">
        <v>5</v>
      </c>
      <c r="BX317">
        <v>3</v>
      </c>
      <c r="BY317">
        <v>2</v>
      </c>
      <c r="BZ317">
        <v>0</v>
      </c>
      <c r="CA317">
        <v>0</v>
      </c>
      <c r="CB317">
        <v>0</v>
      </c>
      <c r="CC317">
        <v>0</v>
      </c>
      <c r="CD317">
        <v>1</v>
      </c>
      <c r="CE317">
        <v>0</v>
      </c>
      <c r="CF317">
        <v>1</v>
      </c>
      <c r="CG317">
        <v>0</v>
      </c>
      <c r="CH317">
        <v>0</v>
      </c>
      <c r="CI317">
        <v>1</v>
      </c>
      <c r="CJ317">
        <v>33</v>
      </c>
      <c r="CK317">
        <v>10</v>
      </c>
      <c r="CL317">
        <v>7</v>
      </c>
      <c r="CM317">
        <v>0</v>
      </c>
      <c r="CN317">
        <v>2</v>
      </c>
      <c r="CO317">
        <v>0</v>
      </c>
      <c r="CP317">
        <v>0</v>
      </c>
      <c r="CQ317">
        <v>0</v>
      </c>
      <c r="CR317">
        <v>0</v>
      </c>
      <c r="CS317">
        <v>1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10</v>
      </c>
      <c r="DA317">
        <v>91</v>
      </c>
      <c r="DB317">
        <v>46</v>
      </c>
      <c r="DC317">
        <v>14</v>
      </c>
      <c r="DD317">
        <v>2</v>
      </c>
      <c r="DE317">
        <v>6</v>
      </c>
      <c r="DF317">
        <v>2</v>
      </c>
      <c r="DG317">
        <v>0</v>
      </c>
      <c r="DH317">
        <v>0</v>
      </c>
      <c r="DI317">
        <v>0</v>
      </c>
      <c r="DJ317">
        <v>7</v>
      </c>
      <c r="DK317">
        <v>0</v>
      </c>
      <c r="DL317">
        <v>3</v>
      </c>
      <c r="DM317">
        <v>0</v>
      </c>
      <c r="DN317">
        <v>3</v>
      </c>
      <c r="DO317">
        <v>8</v>
      </c>
      <c r="DP317">
        <v>91</v>
      </c>
      <c r="DQ317">
        <v>62</v>
      </c>
      <c r="DR317">
        <v>35</v>
      </c>
      <c r="DS317">
        <v>0</v>
      </c>
      <c r="DT317">
        <v>2</v>
      </c>
      <c r="DU317">
        <v>1</v>
      </c>
      <c r="DV317">
        <v>2</v>
      </c>
      <c r="DW317">
        <v>5</v>
      </c>
      <c r="DX317">
        <v>0</v>
      </c>
      <c r="DY317">
        <v>0</v>
      </c>
      <c r="DZ317">
        <v>0</v>
      </c>
      <c r="EA317">
        <v>0</v>
      </c>
      <c r="EB317">
        <v>1</v>
      </c>
      <c r="EC317">
        <v>0</v>
      </c>
      <c r="ED317">
        <v>0</v>
      </c>
      <c r="EE317">
        <v>16</v>
      </c>
      <c r="EF317">
        <v>62</v>
      </c>
      <c r="EG317">
        <v>73</v>
      </c>
      <c r="EH317">
        <v>41</v>
      </c>
      <c r="EI317">
        <v>6</v>
      </c>
      <c r="EJ317">
        <v>9</v>
      </c>
      <c r="EK317">
        <v>3</v>
      </c>
      <c r="EL317">
        <v>3</v>
      </c>
      <c r="EM317">
        <v>1</v>
      </c>
      <c r="EN317">
        <v>2</v>
      </c>
      <c r="EO317">
        <v>1</v>
      </c>
      <c r="EP317">
        <v>0</v>
      </c>
      <c r="EQ317">
        <v>0</v>
      </c>
      <c r="ER317">
        <v>0</v>
      </c>
      <c r="ES317">
        <v>0</v>
      </c>
      <c r="ET317">
        <v>7</v>
      </c>
      <c r="EU317">
        <v>73</v>
      </c>
      <c r="EV317">
        <v>2</v>
      </c>
      <c r="EW317">
        <v>0</v>
      </c>
      <c r="EX317">
        <v>1</v>
      </c>
      <c r="EY317">
        <v>1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2</v>
      </c>
      <c r="FF317">
        <v>2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2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2</v>
      </c>
    </row>
    <row r="318" spans="1:175">
      <c r="A318" t="s">
        <v>219</v>
      </c>
      <c r="B318" t="s">
        <v>1</v>
      </c>
      <c r="C318" t="str">
        <f>"246401"</f>
        <v>246401</v>
      </c>
      <c r="D318" t="s">
        <v>218</v>
      </c>
      <c r="E318">
        <v>11</v>
      </c>
      <c r="F318">
        <v>1081</v>
      </c>
      <c r="G318">
        <v>840</v>
      </c>
      <c r="H318">
        <v>244</v>
      </c>
      <c r="I318">
        <v>596</v>
      </c>
      <c r="J318">
        <v>4</v>
      </c>
      <c r="K318">
        <v>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595</v>
      </c>
      <c r="T318">
        <v>0</v>
      </c>
      <c r="U318">
        <v>0</v>
      </c>
      <c r="V318">
        <v>595</v>
      </c>
      <c r="W318">
        <v>5</v>
      </c>
      <c r="X318">
        <v>2</v>
      </c>
      <c r="Y318">
        <v>3</v>
      </c>
      <c r="Z318">
        <v>0</v>
      </c>
      <c r="AA318">
        <v>590</v>
      </c>
      <c r="AB318">
        <v>231</v>
      </c>
      <c r="AC318">
        <v>73</v>
      </c>
      <c r="AD318">
        <v>12</v>
      </c>
      <c r="AE318">
        <v>4</v>
      </c>
      <c r="AF318">
        <v>3</v>
      </c>
      <c r="AG318">
        <v>1</v>
      </c>
      <c r="AH318">
        <v>20</v>
      </c>
      <c r="AI318">
        <v>88</v>
      </c>
      <c r="AJ318">
        <v>3</v>
      </c>
      <c r="AK318">
        <v>6</v>
      </c>
      <c r="AL318">
        <v>1</v>
      </c>
      <c r="AM318">
        <v>1</v>
      </c>
      <c r="AN318">
        <v>8</v>
      </c>
      <c r="AO318">
        <v>4</v>
      </c>
      <c r="AP318">
        <v>7</v>
      </c>
      <c r="AQ318">
        <v>231</v>
      </c>
      <c r="AR318">
        <v>139</v>
      </c>
      <c r="AS318">
        <v>56</v>
      </c>
      <c r="AT318">
        <v>35</v>
      </c>
      <c r="AU318">
        <v>24</v>
      </c>
      <c r="AV318">
        <v>9</v>
      </c>
      <c r="AW318">
        <v>9</v>
      </c>
      <c r="AX318">
        <v>0</v>
      </c>
      <c r="AY318">
        <v>1</v>
      </c>
      <c r="AZ318">
        <v>2</v>
      </c>
      <c r="BA318">
        <v>0</v>
      </c>
      <c r="BB318">
        <v>1</v>
      </c>
      <c r="BC318">
        <v>0</v>
      </c>
      <c r="BD318">
        <v>0</v>
      </c>
      <c r="BE318">
        <v>1</v>
      </c>
      <c r="BF318">
        <v>1</v>
      </c>
      <c r="BG318">
        <v>139</v>
      </c>
      <c r="BH318">
        <v>17</v>
      </c>
      <c r="BI318">
        <v>8</v>
      </c>
      <c r="BJ318">
        <v>2</v>
      </c>
      <c r="BK318">
        <v>0</v>
      </c>
      <c r="BL318">
        <v>4</v>
      </c>
      <c r="BM318">
        <v>0</v>
      </c>
      <c r="BN318">
        <v>2</v>
      </c>
      <c r="BO318">
        <v>1</v>
      </c>
      <c r="BP318">
        <v>0</v>
      </c>
      <c r="BQ318">
        <v>0</v>
      </c>
      <c r="BR318">
        <v>0</v>
      </c>
      <c r="BS318">
        <v>0</v>
      </c>
      <c r="BT318">
        <v>17</v>
      </c>
      <c r="BU318">
        <v>26</v>
      </c>
      <c r="BV318">
        <v>16</v>
      </c>
      <c r="BW318">
        <v>1</v>
      </c>
      <c r="BX318">
        <v>4</v>
      </c>
      <c r="BY318">
        <v>0</v>
      </c>
      <c r="BZ318">
        <v>0</v>
      </c>
      <c r="CA318">
        <v>1</v>
      </c>
      <c r="CB318">
        <v>1</v>
      </c>
      <c r="CC318">
        <v>0</v>
      </c>
      <c r="CD318">
        <v>1</v>
      </c>
      <c r="CE318">
        <v>0</v>
      </c>
      <c r="CF318">
        <v>0</v>
      </c>
      <c r="CG318">
        <v>0</v>
      </c>
      <c r="CH318">
        <v>1</v>
      </c>
      <c r="CI318">
        <v>1</v>
      </c>
      <c r="CJ318">
        <v>26</v>
      </c>
      <c r="CK318">
        <v>4</v>
      </c>
      <c r="CL318">
        <v>1</v>
      </c>
      <c r="CM318">
        <v>0</v>
      </c>
      <c r="CN318">
        <v>0</v>
      </c>
      <c r="CO318">
        <v>0</v>
      </c>
      <c r="CP318">
        <v>1</v>
      </c>
      <c r="CQ318">
        <v>2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4</v>
      </c>
      <c r="DA318">
        <v>78</v>
      </c>
      <c r="DB318">
        <v>32</v>
      </c>
      <c r="DC318">
        <v>16</v>
      </c>
      <c r="DD318">
        <v>4</v>
      </c>
      <c r="DE318">
        <v>10</v>
      </c>
      <c r="DF318">
        <v>0</v>
      </c>
      <c r="DG318">
        <v>0</v>
      </c>
      <c r="DH318">
        <v>1</v>
      </c>
      <c r="DI318">
        <v>2</v>
      </c>
      <c r="DJ318">
        <v>1</v>
      </c>
      <c r="DK318">
        <v>1</v>
      </c>
      <c r="DL318">
        <v>2</v>
      </c>
      <c r="DM318">
        <v>0</v>
      </c>
      <c r="DN318">
        <v>1</v>
      </c>
      <c r="DO318">
        <v>8</v>
      </c>
      <c r="DP318">
        <v>78</v>
      </c>
      <c r="DQ318">
        <v>50</v>
      </c>
      <c r="DR318">
        <v>22</v>
      </c>
      <c r="DS318">
        <v>4</v>
      </c>
      <c r="DT318">
        <v>1</v>
      </c>
      <c r="DU318">
        <v>1</v>
      </c>
      <c r="DV318">
        <v>2</v>
      </c>
      <c r="DW318">
        <v>1</v>
      </c>
      <c r="DX318">
        <v>2</v>
      </c>
      <c r="DY318">
        <v>0</v>
      </c>
      <c r="DZ318">
        <v>1</v>
      </c>
      <c r="EA318">
        <v>1</v>
      </c>
      <c r="EB318">
        <v>0</v>
      </c>
      <c r="EC318">
        <v>0</v>
      </c>
      <c r="ED318">
        <v>1</v>
      </c>
      <c r="EE318">
        <v>14</v>
      </c>
      <c r="EF318">
        <v>50</v>
      </c>
      <c r="EG318">
        <v>44</v>
      </c>
      <c r="EH318">
        <v>29</v>
      </c>
      <c r="EI318">
        <v>5</v>
      </c>
      <c r="EJ318">
        <v>1</v>
      </c>
      <c r="EK318">
        <v>1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1</v>
      </c>
      <c r="ES318">
        <v>2</v>
      </c>
      <c r="ET318">
        <v>5</v>
      </c>
      <c r="EU318">
        <v>44</v>
      </c>
      <c r="EV318">
        <v>1</v>
      </c>
      <c r="EW318">
        <v>1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1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</row>
    <row r="319" spans="1:175">
      <c r="A319" t="s">
        <v>217</v>
      </c>
      <c r="B319" t="s">
        <v>1</v>
      </c>
      <c r="C319" t="str">
        <f>"246401"</f>
        <v>246401</v>
      </c>
      <c r="D319" t="s">
        <v>216</v>
      </c>
      <c r="E319">
        <v>12</v>
      </c>
      <c r="F319">
        <v>936</v>
      </c>
      <c r="G319">
        <v>720</v>
      </c>
      <c r="H319">
        <v>165</v>
      </c>
      <c r="I319">
        <v>555</v>
      </c>
      <c r="J319">
        <v>0</v>
      </c>
      <c r="K319">
        <v>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555</v>
      </c>
      <c r="T319">
        <v>0</v>
      </c>
      <c r="U319">
        <v>0</v>
      </c>
      <c r="V319">
        <v>555</v>
      </c>
      <c r="W319">
        <v>2</v>
      </c>
      <c r="X319">
        <v>2</v>
      </c>
      <c r="Y319">
        <v>0</v>
      </c>
      <c r="Z319">
        <v>0</v>
      </c>
      <c r="AA319">
        <v>553</v>
      </c>
      <c r="AB319">
        <v>202</v>
      </c>
      <c r="AC319">
        <v>95</v>
      </c>
      <c r="AD319">
        <v>8</v>
      </c>
      <c r="AE319">
        <v>10</v>
      </c>
      <c r="AF319">
        <v>1</v>
      </c>
      <c r="AG319">
        <v>5</v>
      </c>
      <c r="AH319">
        <v>11</v>
      </c>
      <c r="AI319">
        <v>39</v>
      </c>
      <c r="AJ319">
        <v>0</v>
      </c>
      <c r="AK319">
        <v>8</v>
      </c>
      <c r="AL319">
        <v>0</v>
      </c>
      <c r="AM319">
        <v>1</v>
      </c>
      <c r="AN319">
        <v>13</v>
      </c>
      <c r="AO319">
        <v>1</v>
      </c>
      <c r="AP319">
        <v>10</v>
      </c>
      <c r="AQ319">
        <v>202</v>
      </c>
      <c r="AR319">
        <v>132</v>
      </c>
      <c r="AS319">
        <v>62</v>
      </c>
      <c r="AT319">
        <v>30</v>
      </c>
      <c r="AU319">
        <v>16</v>
      </c>
      <c r="AV319">
        <v>4</v>
      </c>
      <c r="AW319">
        <v>4</v>
      </c>
      <c r="AX319">
        <v>0</v>
      </c>
      <c r="AY319">
        <v>2</v>
      </c>
      <c r="AZ319">
        <v>3</v>
      </c>
      <c r="BA319">
        <v>0</v>
      </c>
      <c r="BB319">
        <v>1</v>
      </c>
      <c r="BC319">
        <v>0</v>
      </c>
      <c r="BD319">
        <v>2</v>
      </c>
      <c r="BE319">
        <v>3</v>
      </c>
      <c r="BF319">
        <v>5</v>
      </c>
      <c r="BG319">
        <v>132</v>
      </c>
      <c r="BH319">
        <v>17</v>
      </c>
      <c r="BI319">
        <v>11</v>
      </c>
      <c r="BJ319">
        <v>1</v>
      </c>
      <c r="BK319">
        <v>0</v>
      </c>
      <c r="BL319">
        <v>0</v>
      </c>
      <c r="BM319">
        <v>0</v>
      </c>
      <c r="BN319">
        <v>0</v>
      </c>
      <c r="BO319">
        <v>2</v>
      </c>
      <c r="BP319">
        <v>0</v>
      </c>
      <c r="BQ319">
        <v>3</v>
      </c>
      <c r="BR319">
        <v>0</v>
      </c>
      <c r="BS319">
        <v>0</v>
      </c>
      <c r="BT319">
        <v>17</v>
      </c>
      <c r="BU319">
        <v>11</v>
      </c>
      <c r="BV319">
        <v>3</v>
      </c>
      <c r="BW319">
        <v>2</v>
      </c>
      <c r="BX319">
        <v>2</v>
      </c>
      <c r="BY319">
        <v>1</v>
      </c>
      <c r="BZ319">
        <v>0</v>
      </c>
      <c r="CA319">
        <v>1</v>
      </c>
      <c r="CB319">
        <v>0</v>
      </c>
      <c r="CC319">
        <v>0</v>
      </c>
      <c r="CD319">
        <v>0</v>
      </c>
      <c r="CE319">
        <v>0</v>
      </c>
      <c r="CF319">
        <v>1</v>
      </c>
      <c r="CG319">
        <v>0</v>
      </c>
      <c r="CH319">
        <v>0</v>
      </c>
      <c r="CI319">
        <v>1</v>
      </c>
      <c r="CJ319">
        <v>11</v>
      </c>
      <c r="CK319">
        <v>8</v>
      </c>
      <c r="CL319">
        <v>2</v>
      </c>
      <c r="CM319">
        <v>2</v>
      </c>
      <c r="CN319">
        <v>0</v>
      </c>
      <c r="CO319">
        <v>1</v>
      </c>
      <c r="CP319">
        <v>0</v>
      </c>
      <c r="CQ319">
        <v>0</v>
      </c>
      <c r="CR319">
        <v>0</v>
      </c>
      <c r="CS319">
        <v>2</v>
      </c>
      <c r="CT319">
        <v>0</v>
      </c>
      <c r="CU319">
        <v>0</v>
      </c>
      <c r="CV319">
        <v>0</v>
      </c>
      <c r="CW319">
        <v>0</v>
      </c>
      <c r="CX319">
        <v>1</v>
      </c>
      <c r="CY319">
        <v>0</v>
      </c>
      <c r="CZ319">
        <v>8</v>
      </c>
      <c r="DA319">
        <v>86</v>
      </c>
      <c r="DB319">
        <v>33</v>
      </c>
      <c r="DC319">
        <v>9</v>
      </c>
      <c r="DD319">
        <v>8</v>
      </c>
      <c r="DE319">
        <v>15</v>
      </c>
      <c r="DF319">
        <v>1</v>
      </c>
      <c r="DG319">
        <v>0</v>
      </c>
      <c r="DH319">
        <v>3</v>
      </c>
      <c r="DI319">
        <v>2</v>
      </c>
      <c r="DJ319">
        <v>4</v>
      </c>
      <c r="DK319">
        <v>2</v>
      </c>
      <c r="DL319">
        <v>2</v>
      </c>
      <c r="DM319">
        <v>4</v>
      </c>
      <c r="DN319">
        <v>0</v>
      </c>
      <c r="DO319">
        <v>3</v>
      </c>
      <c r="DP319">
        <v>86</v>
      </c>
      <c r="DQ319">
        <v>44</v>
      </c>
      <c r="DR319">
        <v>21</v>
      </c>
      <c r="DS319">
        <v>2</v>
      </c>
      <c r="DT319">
        <v>3</v>
      </c>
      <c r="DU319">
        <v>0</v>
      </c>
      <c r="DV319">
        <v>1</v>
      </c>
      <c r="DW319">
        <v>5</v>
      </c>
      <c r="DX319">
        <v>3</v>
      </c>
      <c r="DY319">
        <v>0</v>
      </c>
      <c r="DZ319">
        <v>0</v>
      </c>
      <c r="EA319">
        <v>1</v>
      </c>
      <c r="EB319">
        <v>0</v>
      </c>
      <c r="EC319">
        <v>0</v>
      </c>
      <c r="ED319">
        <v>0</v>
      </c>
      <c r="EE319">
        <v>8</v>
      </c>
      <c r="EF319">
        <v>44</v>
      </c>
      <c r="EG319">
        <v>51</v>
      </c>
      <c r="EH319">
        <v>36</v>
      </c>
      <c r="EI319">
        <v>2</v>
      </c>
      <c r="EJ319">
        <v>3</v>
      </c>
      <c r="EK319">
        <v>1</v>
      </c>
      <c r="EL319">
        <v>2</v>
      </c>
      <c r="EM319">
        <v>0</v>
      </c>
      <c r="EN319">
        <v>1</v>
      </c>
      <c r="EO319">
        <v>0</v>
      </c>
      <c r="EP319">
        <v>0</v>
      </c>
      <c r="EQ319">
        <v>0</v>
      </c>
      <c r="ER319">
        <v>0</v>
      </c>
      <c r="ES319">
        <v>3</v>
      </c>
      <c r="ET319">
        <v>3</v>
      </c>
      <c r="EU319">
        <v>51</v>
      </c>
      <c r="EV319">
        <v>2</v>
      </c>
      <c r="EW319">
        <v>2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2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</row>
    <row r="320" spans="1:175">
      <c r="A320" t="s">
        <v>215</v>
      </c>
      <c r="B320" t="s">
        <v>1</v>
      </c>
      <c r="C320" t="str">
        <f>"246401"</f>
        <v>246401</v>
      </c>
      <c r="D320" t="s">
        <v>214</v>
      </c>
      <c r="E320">
        <v>13</v>
      </c>
      <c r="F320">
        <v>714</v>
      </c>
      <c r="G320">
        <v>540</v>
      </c>
      <c r="H320">
        <v>126</v>
      </c>
      <c r="I320">
        <v>414</v>
      </c>
      <c r="J320">
        <v>1</v>
      </c>
      <c r="K320">
        <v>21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414</v>
      </c>
      <c r="T320">
        <v>0</v>
      </c>
      <c r="U320">
        <v>0</v>
      </c>
      <c r="V320">
        <v>414</v>
      </c>
      <c r="W320">
        <v>7</v>
      </c>
      <c r="X320">
        <v>5</v>
      </c>
      <c r="Y320">
        <v>2</v>
      </c>
      <c r="Z320">
        <v>0</v>
      </c>
      <c r="AA320">
        <v>407</v>
      </c>
      <c r="AB320">
        <v>161</v>
      </c>
      <c r="AC320">
        <v>48</v>
      </c>
      <c r="AD320">
        <v>11</v>
      </c>
      <c r="AE320">
        <v>5</v>
      </c>
      <c r="AF320">
        <v>4</v>
      </c>
      <c r="AG320">
        <v>10</v>
      </c>
      <c r="AH320">
        <v>4</v>
      </c>
      <c r="AI320">
        <v>52</v>
      </c>
      <c r="AJ320">
        <v>0</v>
      </c>
      <c r="AK320">
        <v>8</v>
      </c>
      <c r="AL320">
        <v>2</v>
      </c>
      <c r="AM320">
        <v>0</v>
      </c>
      <c r="AN320">
        <v>9</v>
      </c>
      <c r="AO320">
        <v>2</v>
      </c>
      <c r="AP320">
        <v>6</v>
      </c>
      <c r="AQ320">
        <v>161</v>
      </c>
      <c r="AR320">
        <v>87</v>
      </c>
      <c r="AS320">
        <v>29</v>
      </c>
      <c r="AT320">
        <v>23</v>
      </c>
      <c r="AU320">
        <v>15</v>
      </c>
      <c r="AV320">
        <v>4</v>
      </c>
      <c r="AW320">
        <v>7</v>
      </c>
      <c r="AX320">
        <v>0</v>
      </c>
      <c r="AY320">
        <v>1</v>
      </c>
      <c r="AZ320">
        <v>2</v>
      </c>
      <c r="BA320">
        <v>0</v>
      </c>
      <c r="BB320">
        <v>1</v>
      </c>
      <c r="BC320">
        <v>4</v>
      </c>
      <c r="BD320">
        <v>0</v>
      </c>
      <c r="BE320">
        <v>1</v>
      </c>
      <c r="BF320">
        <v>0</v>
      </c>
      <c r="BG320">
        <v>87</v>
      </c>
      <c r="BH320">
        <v>14</v>
      </c>
      <c r="BI320">
        <v>6</v>
      </c>
      <c r="BJ320">
        <v>1</v>
      </c>
      <c r="BK320">
        <v>0</v>
      </c>
      <c r="BL320">
        <v>0</v>
      </c>
      <c r="BM320">
        <v>1</v>
      </c>
      <c r="BN320">
        <v>2</v>
      </c>
      <c r="BO320">
        <v>1</v>
      </c>
      <c r="BP320">
        <v>1</v>
      </c>
      <c r="BQ320">
        <v>0</v>
      </c>
      <c r="BR320">
        <v>2</v>
      </c>
      <c r="BS320">
        <v>0</v>
      </c>
      <c r="BT320">
        <v>14</v>
      </c>
      <c r="BU320">
        <v>14</v>
      </c>
      <c r="BV320">
        <v>2</v>
      </c>
      <c r="BW320">
        <v>0</v>
      </c>
      <c r="BX320">
        <v>6</v>
      </c>
      <c r="BY320">
        <v>1</v>
      </c>
      <c r="BZ320">
        <v>0</v>
      </c>
      <c r="CA320">
        <v>1</v>
      </c>
      <c r="CB320">
        <v>1</v>
      </c>
      <c r="CC320">
        <v>0</v>
      </c>
      <c r="CD320">
        <v>0</v>
      </c>
      <c r="CE320">
        <v>0</v>
      </c>
      <c r="CF320">
        <v>1</v>
      </c>
      <c r="CG320">
        <v>0</v>
      </c>
      <c r="CH320">
        <v>1</v>
      </c>
      <c r="CI320">
        <v>1</v>
      </c>
      <c r="CJ320">
        <v>14</v>
      </c>
      <c r="CK320">
        <v>2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1</v>
      </c>
      <c r="CR320">
        <v>0</v>
      </c>
      <c r="CS320">
        <v>1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2</v>
      </c>
      <c r="DA320">
        <v>47</v>
      </c>
      <c r="DB320">
        <v>23</v>
      </c>
      <c r="DC320">
        <v>4</v>
      </c>
      <c r="DD320">
        <v>6</v>
      </c>
      <c r="DE320">
        <v>6</v>
      </c>
      <c r="DF320">
        <v>0</v>
      </c>
      <c r="DG320">
        <v>0</v>
      </c>
      <c r="DH320">
        <v>3</v>
      </c>
      <c r="DI320">
        <v>0</v>
      </c>
      <c r="DJ320">
        <v>1</v>
      </c>
      <c r="DK320">
        <v>0</v>
      </c>
      <c r="DL320">
        <v>1</v>
      </c>
      <c r="DM320">
        <v>0</v>
      </c>
      <c r="DN320">
        <v>1</v>
      </c>
      <c r="DO320">
        <v>2</v>
      </c>
      <c r="DP320">
        <v>47</v>
      </c>
      <c r="DQ320">
        <v>44</v>
      </c>
      <c r="DR320">
        <v>19</v>
      </c>
      <c r="DS320">
        <v>2</v>
      </c>
      <c r="DT320">
        <v>1</v>
      </c>
      <c r="DU320">
        <v>1</v>
      </c>
      <c r="DV320">
        <v>0</v>
      </c>
      <c r="DW320">
        <v>2</v>
      </c>
      <c r="DX320">
        <v>1</v>
      </c>
      <c r="DY320">
        <v>0</v>
      </c>
      <c r="DZ320">
        <v>1</v>
      </c>
      <c r="EA320">
        <v>0</v>
      </c>
      <c r="EB320">
        <v>2</v>
      </c>
      <c r="EC320">
        <v>1</v>
      </c>
      <c r="ED320">
        <v>0</v>
      </c>
      <c r="EE320">
        <v>14</v>
      </c>
      <c r="EF320">
        <v>44</v>
      </c>
      <c r="EG320">
        <v>36</v>
      </c>
      <c r="EH320">
        <v>28</v>
      </c>
      <c r="EI320">
        <v>2</v>
      </c>
      <c r="EJ320">
        <v>1</v>
      </c>
      <c r="EK320">
        <v>3</v>
      </c>
      <c r="EL320">
        <v>0</v>
      </c>
      <c r="EM320">
        <v>0</v>
      </c>
      <c r="EN320">
        <v>0</v>
      </c>
      <c r="EO320">
        <v>0</v>
      </c>
      <c r="EP320">
        <v>1</v>
      </c>
      <c r="EQ320">
        <v>0</v>
      </c>
      <c r="ER320">
        <v>1</v>
      </c>
      <c r="ES320">
        <v>0</v>
      </c>
      <c r="ET320">
        <v>0</v>
      </c>
      <c r="EU320">
        <v>36</v>
      </c>
      <c r="EV320">
        <v>1</v>
      </c>
      <c r="EW320">
        <v>1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1</v>
      </c>
      <c r="FF320">
        <v>1</v>
      </c>
      <c r="FG320">
        <v>0</v>
      </c>
      <c r="FH320">
        <v>1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1</v>
      </c>
    </row>
    <row r="321" spans="1:175">
      <c r="A321" t="s">
        <v>213</v>
      </c>
      <c r="B321" t="s">
        <v>1</v>
      </c>
      <c r="C321" t="str">
        <f>"246401"</f>
        <v>246401</v>
      </c>
      <c r="D321" t="s">
        <v>212</v>
      </c>
      <c r="E321">
        <v>14</v>
      </c>
      <c r="F321">
        <v>1184</v>
      </c>
      <c r="G321">
        <v>910</v>
      </c>
      <c r="H321">
        <v>356</v>
      </c>
      <c r="I321">
        <v>554</v>
      </c>
      <c r="J321">
        <v>0</v>
      </c>
      <c r="K321">
        <v>17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554</v>
      </c>
      <c r="T321">
        <v>0</v>
      </c>
      <c r="U321">
        <v>0</v>
      </c>
      <c r="V321">
        <v>554</v>
      </c>
      <c r="W321">
        <v>6</v>
      </c>
      <c r="X321">
        <v>5</v>
      </c>
      <c r="Y321">
        <v>1</v>
      </c>
      <c r="Z321">
        <v>0</v>
      </c>
      <c r="AA321">
        <v>548</v>
      </c>
      <c r="AB321">
        <v>149</v>
      </c>
      <c r="AC321">
        <v>47</v>
      </c>
      <c r="AD321">
        <v>17</v>
      </c>
      <c r="AE321">
        <v>6</v>
      </c>
      <c r="AF321">
        <v>2</v>
      </c>
      <c r="AG321">
        <v>6</v>
      </c>
      <c r="AH321">
        <v>6</v>
      </c>
      <c r="AI321">
        <v>34</v>
      </c>
      <c r="AJ321">
        <v>1</v>
      </c>
      <c r="AK321">
        <v>3</v>
      </c>
      <c r="AL321">
        <v>3</v>
      </c>
      <c r="AM321">
        <v>0</v>
      </c>
      <c r="AN321">
        <v>11</v>
      </c>
      <c r="AO321">
        <v>1</v>
      </c>
      <c r="AP321">
        <v>12</v>
      </c>
      <c r="AQ321">
        <v>149</v>
      </c>
      <c r="AR321">
        <v>128</v>
      </c>
      <c r="AS321">
        <v>58</v>
      </c>
      <c r="AT321">
        <v>38</v>
      </c>
      <c r="AU321">
        <v>16</v>
      </c>
      <c r="AV321">
        <v>3</v>
      </c>
      <c r="AW321">
        <v>6</v>
      </c>
      <c r="AX321">
        <v>1</v>
      </c>
      <c r="AY321">
        <v>1</v>
      </c>
      <c r="AZ321">
        <v>0</v>
      </c>
      <c r="BA321">
        <v>0</v>
      </c>
      <c r="BB321">
        <v>1</v>
      </c>
      <c r="BC321">
        <v>0</v>
      </c>
      <c r="BD321">
        <v>2</v>
      </c>
      <c r="BE321">
        <v>1</v>
      </c>
      <c r="BF321">
        <v>1</v>
      </c>
      <c r="BG321">
        <v>128</v>
      </c>
      <c r="BH321">
        <v>26</v>
      </c>
      <c r="BI321">
        <v>11</v>
      </c>
      <c r="BJ321">
        <v>1</v>
      </c>
      <c r="BK321">
        <v>1</v>
      </c>
      <c r="BL321">
        <v>0</v>
      </c>
      <c r="BM321">
        <v>2</v>
      </c>
      <c r="BN321">
        <v>0</v>
      </c>
      <c r="BO321">
        <v>2</v>
      </c>
      <c r="BP321">
        <v>1</v>
      </c>
      <c r="BQ321">
        <v>5</v>
      </c>
      <c r="BR321">
        <v>0</v>
      </c>
      <c r="BS321">
        <v>3</v>
      </c>
      <c r="BT321">
        <v>26</v>
      </c>
      <c r="BU321">
        <v>37</v>
      </c>
      <c r="BV321">
        <v>18</v>
      </c>
      <c r="BW321">
        <v>1</v>
      </c>
      <c r="BX321">
        <v>3</v>
      </c>
      <c r="BY321">
        <v>2</v>
      </c>
      <c r="BZ321">
        <v>0</v>
      </c>
      <c r="CA321">
        <v>2</v>
      </c>
      <c r="CB321">
        <v>2</v>
      </c>
      <c r="CC321">
        <v>2</v>
      </c>
      <c r="CD321">
        <v>1</v>
      </c>
      <c r="CE321">
        <v>0</v>
      </c>
      <c r="CF321">
        <v>1</v>
      </c>
      <c r="CG321">
        <v>1</v>
      </c>
      <c r="CH321">
        <v>1</v>
      </c>
      <c r="CI321">
        <v>3</v>
      </c>
      <c r="CJ321">
        <v>37</v>
      </c>
      <c r="CK321">
        <v>11</v>
      </c>
      <c r="CL321">
        <v>5</v>
      </c>
      <c r="CM321">
        <v>0</v>
      </c>
      <c r="CN321">
        <v>2</v>
      </c>
      <c r="CO321">
        <v>1</v>
      </c>
      <c r="CP321">
        <v>0</v>
      </c>
      <c r="CQ321">
        <v>1</v>
      </c>
      <c r="CR321">
        <v>1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1</v>
      </c>
      <c r="CY321">
        <v>0</v>
      </c>
      <c r="CZ321">
        <v>11</v>
      </c>
      <c r="DA321">
        <v>88</v>
      </c>
      <c r="DB321">
        <v>44</v>
      </c>
      <c r="DC321">
        <v>14</v>
      </c>
      <c r="DD321">
        <v>5</v>
      </c>
      <c r="DE321">
        <v>8</v>
      </c>
      <c r="DF321">
        <v>0</v>
      </c>
      <c r="DG321">
        <v>1</v>
      </c>
      <c r="DH321">
        <v>2</v>
      </c>
      <c r="DI321">
        <v>2</v>
      </c>
      <c r="DJ321">
        <v>1</v>
      </c>
      <c r="DK321">
        <v>2</v>
      </c>
      <c r="DL321">
        <v>0</v>
      </c>
      <c r="DM321">
        <v>0</v>
      </c>
      <c r="DN321">
        <v>0</v>
      </c>
      <c r="DO321">
        <v>9</v>
      </c>
      <c r="DP321">
        <v>88</v>
      </c>
      <c r="DQ321">
        <v>60</v>
      </c>
      <c r="DR321">
        <v>24</v>
      </c>
      <c r="DS321">
        <v>2</v>
      </c>
      <c r="DT321">
        <v>1</v>
      </c>
      <c r="DU321">
        <v>0</v>
      </c>
      <c r="DV321">
        <v>0</v>
      </c>
      <c r="DW321">
        <v>3</v>
      </c>
      <c r="DX321">
        <v>1</v>
      </c>
      <c r="DY321">
        <v>1</v>
      </c>
      <c r="DZ321">
        <v>0</v>
      </c>
      <c r="EA321">
        <v>0</v>
      </c>
      <c r="EB321">
        <v>1</v>
      </c>
      <c r="EC321">
        <v>1</v>
      </c>
      <c r="ED321">
        <v>2</v>
      </c>
      <c r="EE321">
        <v>24</v>
      </c>
      <c r="EF321">
        <v>60</v>
      </c>
      <c r="EG321">
        <v>43</v>
      </c>
      <c r="EH321">
        <v>20</v>
      </c>
      <c r="EI321">
        <v>1</v>
      </c>
      <c r="EJ321">
        <v>8</v>
      </c>
      <c r="EK321">
        <v>1</v>
      </c>
      <c r="EL321">
        <v>4</v>
      </c>
      <c r="EM321">
        <v>0</v>
      </c>
      <c r="EN321">
        <v>3</v>
      </c>
      <c r="EO321">
        <v>1</v>
      </c>
      <c r="EP321">
        <v>0</v>
      </c>
      <c r="EQ321">
        <v>0</v>
      </c>
      <c r="ER321">
        <v>0</v>
      </c>
      <c r="ES321">
        <v>2</v>
      </c>
      <c r="ET321">
        <v>3</v>
      </c>
      <c r="EU321">
        <v>43</v>
      </c>
      <c r="EV321">
        <v>4</v>
      </c>
      <c r="EW321">
        <v>4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4</v>
      </c>
      <c r="FF321">
        <v>2</v>
      </c>
      <c r="FG321">
        <v>1</v>
      </c>
      <c r="FH321">
        <v>1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2</v>
      </c>
    </row>
    <row r="322" spans="1:175">
      <c r="A322" t="s">
        <v>211</v>
      </c>
      <c r="B322" t="s">
        <v>1</v>
      </c>
      <c r="C322" t="str">
        <f>"246401"</f>
        <v>246401</v>
      </c>
      <c r="D322" t="s">
        <v>210</v>
      </c>
      <c r="E322">
        <v>15</v>
      </c>
      <c r="F322">
        <v>1451</v>
      </c>
      <c r="G322">
        <v>1087</v>
      </c>
      <c r="H322">
        <v>351</v>
      </c>
      <c r="I322">
        <v>736</v>
      </c>
      <c r="J322">
        <v>0</v>
      </c>
      <c r="K322">
        <v>12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736</v>
      </c>
      <c r="T322">
        <v>0</v>
      </c>
      <c r="U322">
        <v>0</v>
      </c>
      <c r="V322">
        <v>736</v>
      </c>
      <c r="W322">
        <v>4</v>
      </c>
      <c r="X322">
        <v>2</v>
      </c>
      <c r="Y322">
        <v>2</v>
      </c>
      <c r="Z322">
        <v>0</v>
      </c>
      <c r="AA322">
        <v>732</v>
      </c>
      <c r="AB322">
        <v>222</v>
      </c>
      <c r="AC322">
        <v>75</v>
      </c>
      <c r="AD322">
        <v>15</v>
      </c>
      <c r="AE322">
        <v>3</v>
      </c>
      <c r="AF322">
        <v>5</v>
      </c>
      <c r="AG322">
        <v>8</v>
      </c>
      <c r="AH322">
        <v>6</v>
      </c>
      <c r="AI322">
        <v>64</v>
      </c>
      <c r="AJ322">
        <v>2</v>
      </c>
      <c r="AK322">
        <v>4</v>
      </c>
      <c r="AL322">
        <v>3</v>
      </c>
      <c r="AM322">
        <v>2</v>
      </c>
      <c r="AN322">
        <v>24</v>
      </c>
      <c r="AO322">
        <v>1</v>
      </c>
      <c r="AP322">
        <v>10</v>
      </c>
      <c r="AQ322">
        <v>222</v>
      </c>
      <c r="AR322">
        <v>232</v>
      </c>
      <c r="AS322">
        <v>105</v>
      </c>
      <c r="AT322">
        <v>50</v>
      </c>
      <c r="AU322">
        <v>35</v>
      </c>
      <c r="AV322">
        <v>9</v>
      </c>
      <c r="AW322">
        <v>19</v>
      </c>
      <c r="AX322">
        <v>2</v>
      </c>
      <c r="AY322">
        <v>0</v>
      </c>
      <c r="AZ322">
        <v>0</v>
      </c>
      <c r="BA322">
        <v>1</v>
      </c>
      <c r="BB322">
        <v>0</v>
      </c>
      <c r="BC322">
        <v>1</v>
      </c>
      <c r="BD322">
        <v>1</v>
      </c>
      <c r="BE322">
        <v>4</v>
      </c>
      <c r="BF322">
        <v>5</v>
      </c>
      <c r="BG322">
        <v>232</v>
      </c>
      <c r="BH322">
        <v>32</v>
      </c>
      <c r="BI322">
        <v>13</v>
      </c>
      <c r="BJ322">
        <v>1</v>
      </c>
      <c r="BK322">
        <v>4</v>
      </c>
      <c r="BL322">
        <v>4</v>
      </c>
      <c r="BM322">
        <v>2</v>
      </c>
      <c r="BN322">
        <v>2</v>
      </c>
      <c r="BO322">
        <v>2</v>
      </c>
      <c r="BP322">
        <v>2</v>
      </c>
      <c r="BQ322">
        <v>1</v>
      </c>
      <c r="BR322">
        <v>0</v>
      </c>
      <c r="BS322">
        <v>1</v>
      </c>
      <c r="BT322">
        <v>32</v>
      </c>
      <c r="BU322">
        <v>24</v>
      </c>
      <c r="BV322">
        <v>15</v>
      </c>
      <c r="BW322">
        <v>2</v>
      </c>
      <c r="BX322">
        <v>3</v>
      </c>
      <c r="BY322">
        <v>0</v>
      </c>
      <c r="BZ322">
        <v>0</v>
      </c>
      <c r="CA322">
        <v>0</v>
      </c>
      <c r="CB322">
        <v>0</v>
      </c>
      <c r="CC322">
        <v>1</v>
      </c>
      <c r="CD322">
        <v>0</v>
      </c>
      <c r="CE322">
        <v>0</v>
      </c>
      <c r="CF322">
        <v>1</v>
      </c>
      <c r="CG322">
        <v>1</v>
      </c>
      <c r="CH322">
        <v>1</v>
      </c>
      <c r="CI322">
        <v>0</v>
      </c>
      <c r="CJ322">
        <v>24</v>
      </c>
      <c r="CK322">
        <v>11</v>
      </c>
      <c r="CL322">
        <v>9</v>
      </c>
      <c r="CM322">
        <v>0</v>
      </c>
      <c r="CN322">
        <v>2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11</v>
      </c>
      <c r="DA322">
        <v>97</v>
      </c>
      <c r="DB322">
        <v>48</v>
      </c>
      <c r="DC322">
        <v>8</v>
      </c>
      <c r="DD322">
        <v>9</v>
      </c>
      <c r="DE322">
        <v>12</v>
      </c>
      <c r="DF322">
        <v>0</v>
      </c>
      <c r="DG322">
        <v>2</v>
      </c>
      <c r="DH322">
        <v>4</v>
      </c>
      <c r="DI322">
        <v>0</v>
      </c>
      <c r="DJ322">
        <v>3</v>
      </c>
      <c r="DK322">
        <v>1</v>
      </c>
      <c r="DL322">
        <v>2</v>
      </c>
      <c r="DM322">
        <v>1</v>
      </c>
      <c r="DN322">
        <v>0</v>
      </c>
      <c r="DO322">
        <v>7</v>
      </c>
      <c r="DP322">
        <v>97</v>
      </c>
      <c r="DQ322">
        <v>65</v>
      </c>
      <c r="DR322">
        <v>34</v>
      </c>
      <c r="DS322">
        <v>0</v>
      </c>
      <c r="DT322">
        <v>2</v>
      </c>
      <c r="DU322">
        <v>1</v>
      </c>
      <c r="DV322">
        <v>3</v>
      </c>
      <c r="DW322">
        <v>3</v>
      </c>
      <c r="DX322">
        <v>0</v>
      </c>
      <c r="DY322">
        <v>0</v>
      </c>
      <c r="DZ322">
        <v>3</v>
      </c>
      <c r="EA322">
        <v>0</v>
      </c>
      <c r="EB322">
        <v>0</v>
      </c>
      <c r="EC322">
        <v>0</v>
      </c>
      <c r="ED322">
        <v>0</v>
      </c>
      <c r="EE322">
        <v>19</v>
      </c>
      <c r="EF322">
        <v>65</v>
      </c>
      <c r="EG322">
        <v>46</v>
      </c>
      <c r="EH322">
        <v>25</v>
      </c>
      <c r="EI322">
        <v>4</v>
      </c>
      <c r="EJ322">
        <v>2</v>
      </c>
      <c r="EK322">
        <v>2</v>
      </c>
      <c r="EL322">
        <v>4</v>
      </c>
      <c r="EM322">
        <v>2</v>
      </c>
      <c r="EN322">
        <v>1</v>
      </c>
      <c r="EO322">
        <v>0</v>
      </c>
      <c r="EP322">
        <v>1</v>
      </c>
      <c r="EQ322">
        <v>0</v>
      </c>
      <c r="ER322">
        <v>0</v>
      </c>
      <c r="ES322">
        <v>3</v>
      </c>
      <c r="ET322">
        <v>2</v>
      </c>
      <c r="EU322">
        <v>46</v>
      </c>
      <c r="EV322">
        <v>2</v>
      </c>
      <c r="EW322">
        <v>1</v>
      </c>
      <c r="EX322">
        <v>0</v>
      </c>
      <c r="EY322">
        <v>0</v>
      </c>
      <c r="EZ322">
        <v>0</v>
      </c>
      <c r="FA322">
        <v>0</v>
      </c>
      <c r="FB322">
        <v>1</v>
      </c>
      <c r="FC322">
        <v>0</v>
      </c>
      <c r="FD322">
        <v>0</v>
      </c>
      <c r="FE322">
        <v>2</v>
      </c>
      <c r="FF322">
        <v>1</v>
      </c>
      <c r="FG322">
        <v>0</v>
      </c>
      <c r="FH322">
        <v>0</v>
      </c>
      <c r="FI322">
        <v>0</v>
      </c>
      <c r="FJ322">
        <v>1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1</v>
      </c>
    </row>
    <row r="323" spans="1:175">
      <c r="A323" t="s">
        <v>209</v>
      </c>
      <c r="B323" t="s">
        <v>1</v>
      </c>
      <c r="C323" t="str">
        <f>"246401"</f>
        <v>246401</v>
      </c>
      <c r="D323" t="s">
        <v>208</v>
      </c>
      <c r="E323">
        <v>16</v>
      </c>
      <c r="F323">
        <v>1355</v>
      </c>
      <c r="G323">
        <v>1040</v>
      </c>
      <c r="H323">
        <v>274</v>
      </c>
      <c r="I323">
        <v>766</v>
      </c>
      <c r="J323">
        <v>2</v>
      </c>
      <c r="K323">
        <v>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766</v>
      </c>
      <c r="T323">
        <v>0</v>
      </c>
      <c r="U323">
        <v>0</v>
      </c>
      <c r="V323">
        <v>766</v>
      </c>
      <c r="W323">
        <v>10</v>
      </c>
      <c r="X323">
        <v>6</v>
      </c>
      <c r="Y323">
        <v>4</v>
      </c>
      <c r="Z323">
        <v>0</v>
      </c>
      <c r="AA323">
        <v>756</v>
      </c>
      <c r="AB323">
        <v>266</v>
      </c>
      <c r="AC323">
        <v>82</v>
      </c>
      <c r="AD323">
        <v>20</v>
      </c>
      <c r="AE323">
        <v>4</v>
      </c>
      <c r="AF323">
        <v>7</v>
      </c>
      <c r="AG323">
        <v>2</v>
      </c>
      <c r="AH323">
        <v>13</v>
      </c>
      <c r="AI323">
        <v>92</v>
      </c>
      <c r="AJ323">
        <v>0</v>
      </c>
      <c r="AK323">
        <v>3</v>
      </c>
      <c r="AL323">
        <v>0</v>
      </c>
      <c r="AM323">
        <v>0</v>
      </c>
      <c r="AN323">
        <v>30</v>
      </c>
      <c r="AO323">
        <v>2</v>
      </c>
      <c r="AP323">
        <v>11</v>
      </c>
      <c r="AQ323">
        <v>266</v>
      </c>
      <c r="AR323">
        <v>196</v>
      </c>
      <c r="AS323">
        <v>102</v>
      </c>
      <c r="AT323">
        <v>38</v>
      </c>
      <c r="AU323">
        <v>17</v>
      </c>
      <c r="AV323">
        <v>15</v>
      </c>
      <c r="AW323">
        <v>13</v>
      </c>
      <c r="AX323">
        <v>0</v>
      </c>
      <c r="AY323">
        <v>0</v>
      </c>
      <c r="AZ323">
        <v>0</v>
      </c>
      <c r="BA323">
        <v>0</v>
      </c>
      <c r="BB323">
        <v>1</v>
      </c>
      <c r="BC323">
        <v>1</v>
      </c>
      <c r="BD323">
        <v>1</v>
      </c>
      <c r="BE323">
        <v>1</v>
      </c>
      <c r="BF323">
        <v>7</v>
      </c>
      <c r="BG323">
        <v>196</v>
      </c>
      <c r="BH323">
        <v>22</v>
      </c>
      <c r="BI323">
        <v>6</v>
      </c>
      <c r="BJ323">
        <v>2</v>
      </c>
      <c r="BK323">
        <v>2</v>
      </c>
      <c r="BL323">
        <v>0</v>
      </c>
      <c r="BM323">
        <v>3</v>
      </c>
      <c r="BN323">
        <v>0</v>
      </c>
      <c r="BO323">
        <v>3</v>
      </c>
      <c r="BP323">
        <v>1</v>
      </c>
      <c r="BQ323">
        <v>2</v>
      </c>
      <c r="BR323">
        <v>0</v>
      </c>
      <c r="BS323">
        <v>3</v>
      </c>
      <c r="BT323">
        <v>22</v>
      </c>
      <c r="BU323">
        <v>27</v>
      </c>
      <c r="BV323">
        <v>14</v>
      </c>
      <c r="BW323">
        <v>2</v>
      </c>
      <c r="BX323">
        <v>2</v>
      </c>
      <c r="BY323">
        <v>4</v>
      </c>
      <c r="BZ323">
        <v>0</v>
      </c>
      <c r="CA323">
        <v>0</v>
      </c>
      <c r="CB323">
        <v>1</v>
      </c>
      <c r="CC323">
        <v>0</v>
      </c>
      <c r="CD323">
        <v>0</v>
      </c>
      <c r="CE323">
        <v>1</v>
      </c>
      <c r="CF323">
        <v>0</v>
      </c>
      <c r="CG323">
        <v>0</v>
      </c>
      <c r="CH323">
        <v>2</v>
      </c>
      <c r="CI323">
        <v>1</v>
      </c>
      <c r="CJ323">
        <v>27</v>
      </c>
      <c r="CK323">
        <v>10</v>
      </c>
      <c r="CL323">
        <v>3</v>
      </c>
      <c r="CM323">
        <v>1</v>
      </c>
      <c r="CN323">
        <v>2</v>
      </c>
      <c r="CO323">
        <v>0</v>
      </c>
      <c r="CP323">
        <v>1</v>
      </c>
      <c r="CQ323">
        <v>1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1</v>
      </c>
      <c r="CY323">
        <v>1</v>
      </c>
      <c r="CZ323">
        <v>10</v>
      </c>
      <c r="DA323">
        <v>82</v>
      </c>
      <c r="DB323">
        <v>33</v>
      </c>
      <c r="DC323">
        <v>7</v>
      </c>
      <c r="DD323">
        <v>6</v>
      </c>
      <c r="DE323">
        <v>14</v>
      </c>
      <c r="DF323">
        <v>2</v>
      </c>
      <c r="DG323">
        <v>0</v>
      </c>
      <c r="DH323">
        <v>3</v>
      </c>
      <c r="DI323">
        <v>1</v>
      </c>
      <c r="DJ323">
        <v>1</v>
      </c>
      <c r="DK323">
        <v>1</v>
      </c>
      <c r="DL323">
        <v>0</v>
      </c>
      <c r="DM323">
        <v>0</v>
      </c>
      <c r="DN323">
        <v>0</v>
      </c>
      <c r="DO323">
        <v>14</v>
      </c>
      <c r="DP323">
        <v>82</v>
      </c>
      <c r="DQ323">
        <v>75</v>
      </c>
      <c r="DR323">
        <v>31</v>
      </c>
      <c r="DS323">
        <v>2</v>
      </c>
      <c r="DT323">
        <v>2</v>
      </c>
      <c r="DU323">
        <v>1</v>
      </c>
      <c r="DV323">
        <v>4</v>
      </c>
      <c r="DW323">
        <v>2</v>
      </c>
      <c r="DX323">
        <v>3</v>
      </c>
      <c r="DY323">
        <v>0</v>
      </c>
      <c r="DZ323">
        <v>0</v>
      </c>
      <c r="EA323">
        <v>2</v>
      </c>
      <c r="EB323">
        <v>2</v>
      </c>
      <c r="EC323">
        <v>0</v>
      </c>
      <c r="ED323">
        <v>0</v>
      </c>
      <c r="EE323">
        <v>26</v>
      </c>
      <c r="EF323">
        <v>75</v>
      </c>
      <c r="EG323">
        <v>72</v>
      </c>
      <c r="EH323">
        <v>37</v>
      </c>
      <c r="EI323">
        <v>8</v>
      </c>
      <c r="EJ323">
        <v>7</v>
      </c>
      <c r="EK323">
        <v>0</v>
      </c>
      <c r="EL323">
        <v>9</v>
      </c>
      <c r="EM323">
        <v>2</v>
      </c>
      <c r="EN323">
        <v>2</v>
      </c>
      <c r="EO323">
        <v>1</v>
      </c>
      <c r="EP323">
        <v>0</v>
      </c>
      <c r="EQ323">
        <v>2</v>
      </c>
      <c r="ER323">
        <v>0</v>
      </c>
      <c r="ES323">
        <v>1</v>
      </c>
      <c r="ET323">
        <v>3</v>
      </c>
      <c r="EU323">
        <v>72</v>
      </c>
      <c r="EV323">
        <v>5</v>
      </c>
      <c r="EW323">
        <v>2</v>
      </c>
      <c r="EX323">
        <v>0</v>
      </c>
      <c r="EY323">
        <v>2</v>
      </c>
      <c r="EZ323">
        <v>0</v>
      </c>
      <c r="FA323">
        <v>1</v>
      </c>
      <c r="FB323">
        <v>0</v>
      </c>
      <c r="FC323">
        <v>0</v>
      </c>
      <c r="FD323">
        <v>0</v>
      </c>
      <c r="FE323">
        <v>5</v>
      </c>
      <c r="FF323">
        <v>1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1</v>
      </c>
      <c r="FS323">
        <v>1</v>
      </c>
    </row>
    <row r="324" spans="1:175">
      <c r="A324" t="s">
        <v>207</v>
      </c>
      <c r="B324" t="s">
        <v>1</v>
      </c>
      <c r="C324" t="str">
        <f>"246401"</f>
        <v>246401</v>
      </c>
      <c r="D324" t="s">
        <v>206</v>
      </c>
      <c r="E324">
        <v>17</v>
      </c>
      <c r="F324">
        <v>1662</v>
      </c>
      <c r="G324">
        <v>1260</v>
      </c>
      <c r="H324">
        <v>376</v>
      </c>
      <c r="I324">
        <v>884</v>
      </c>
      <c r="J324">
        <v>0</v>
      </c>
      <c r="K324">
        <v>11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884</v>
      </c>
      <c r="T324">
        <v>0</v>
      </c>
      <c r="U324">
        <v>0</v>
      </c>
      <c r="V324">
        <v>884</v>
      </c>
      <c r="W324">
        <v>12</v>
      </c>
      <c r="X324">
        <v>4</v>
      </c>
      <c r="Y324">
        <v>1</v>
      </c>
      <c r="Z324">
        <v>0</v>
      </c>
      <c r="AA324">
        <v>872</v>
      </c>
      <c r="AB324">
        <v>262</v>
      </c>
      <c r="AC324">
        <v>116</v>
      </c>
      <c r="AD324">
        <v>20</v>
      </c>
      <c r="AE324">
        <v>0</v>
      </c>
      <c r="AF324">
        <v>0</v>
      </c>
      <c r="AG324">
        <v>5</v>
      </c>
      <c r="AH324">
        <v>6</v>
      </c>
      <c r="AI324">
        <v>67</v>
      </c>
      <c r="AJ324">
        <v>3</v>
      </c>
      <c r="AK324">
        <v>6</v>
      </c>
      <c r="AL324">
        <v>2</v>
      </c>
      <c r="AM324">
        <v>2</v>
      </c>
      <c r="AN324">
        <v>15</v>
      </c>
      <c r="AO324">
        <v>3</v>
      </c>
      <c r="AP324">
        <v>17</v>
      </c>
      <c r="AQ324">
        <v>262</v>
      </c>
      <c r="AR324">
        <v>248</v>
      </c>
      <c r="AS324">
        <v>98</v>
      </c>
      <c r="AT324">
        <v>60</v>
      </c>
      <c r="AU324">
        <v>43</v>
      </c>
      <c r="AV324">
        <v>11</v>
      </c>
      <c r="AW324">
        <v>17</v>
      </c>
      <c r="AX324">
        <v>1</v>
      </c>
      <c r="AY324">
        <v>1</v>
      </c>
      <c r="AZ324">
        <v>2</v>
      </c>
      <c r="BA324">
        <v>1</v>
      </c>
      <c r="BB324">
        <v>0</v>
      </c>
      <c r="BC324">
        <v>2</v>
      </c>
      <c r="BD324">
        <v>2</v>
      </c>
      <c r="BE324">
        <v>2</v>
      </c>
      <c r="BF324">
        <v>8</v>
      </c>
      <c r="BG324">
        <v>248</v>
      </c>
      <c r="BH324">
        <v>39</v>
      </c>
      <c r="BI324">
        <v>14</v>
      </c>
      <c r="BJ324">
        <v>8</v>
      </c>
      <c r="BK324">
        <v>1</v>
      </c>
      <c r="BL324">
        <v>6</v>
      </c>
      <c r="BM324">
        <v>2</v>
      </c>
      <c r="BN324">
        <v>3</v>
      </c>
      <c r="BO324">
        <v>1</v>
      </c>
      <c r="BP324">
        <v>2</v>
      </c>
      <c r="BQ324">
        <v>0</v>
      </c>
      <c r="BR324">
        <v>1</v>
      </c>
      <c r="BS324">
        <v>1</v>
      </c>
      <c r="BT324">
        <v>39</v>
      </c>
      <c r="BU324">
        <v>35</v>
      </c>
      <c r="BV324">
        <v>21</v>
      </c>
      <c r="BW324">
        <v>3</v>
      </c>
      <c r="BX324">
        <v>5</v>
      </c>
      <c r="BY324">
        <v>0</v>
      </c>
      <c r="BZ324">
        <v>2</v>
      </c>
      <c r="CA324">
        <v>2</v>
      </c>
      <c r="CB324">
        <v>0</v>
      </c>
      <c r="CC324">
        <v>0</v>
      </c>
      <c r="CD324">
        <v>0</v>
      </c>
      <c r="CE324">
        <v>0</v>
      </c>
      <c r="CF324">
        <v>1</v>
      </c>
      <c r="CG324">
        <v>0</v>
      </c>
      <c r="CH324">
        <v>0</v>
      </c>
      <c r="CI324">
        <v>1</v>
      </c>
      <c r="CJ324">
        <v>35</v>
      </c>
      <c r="CK324">
        <v>17</v>
      </c>
      <c r="CL324">
        <v>6</v>
      </c>
      <c r="CM324">
        <v>0</v>
      </c>
      <c r="CN324">
        <v>2</v>
      </c>
      <c r="CO324">
        <v>2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1</v>
      </c>
      <c r="CW324">
        <v>0</v>
      </c>
      <c r="CX324">
        <v>0</v>
      </c>
      <c r="CY324">
        <v>6</v>
      </c>
      <c r="CZ324">
        <v>17</v>
      </c>
      <c r="DA324">
        <v>123</v>
      </c>
      <c r="DB324">
        <v>60</v>
      </c>
      <c r="DC324">
        <v>13</v>
      </c>
      <c r="DD324">
        <v>9</v>
      </c>
      <c r="DE324">
        <v>16</v>
      </c>
      <c r="DF324">
        <v>2</v>
      </c>
      <c r="DG324">
        <v>0</v>
      </c>
      <c r="DH324">
        <v>5</v>
      </c>
      <c r="DI324">
        <v>0</v>
      </c>
      <c r="DJ324">
        <v>2</v>
      </c>
      <c r="DK324">
        <v>0</v>
      </c>
      <c r="DL324">
        <v>2</v>
      </c>
      <c r="DM324">
        <v>1</v>
      </c>
      <c r="DN324">
        <v>3</v>
      </c>
      <c r="DO324">
        <v>10</v>
      </c>
      <c r="DP324">
        <v>123</v>
      </c>
      <c r="DQ324">
        <v>85</v>
      </c>
      <c r="DR324">
        <v>41</v>
      </c>
      <c r="DS324">
        <v>1</v>
      </c>
      <c r="DT324">
        <v>3</v>
      </c>
      <c r="DU324">
        <v>1</v>
      </c>
      <c r="DV324">
        <v>4</v>
      </c>
      <c r="DW324">
        <v>4</v>
      </c>
      <c r="DX324">
        <v>2</v>
      </c>
      <c r="DY324">
        <v>0</v>
      </c>
      <c r="DZ324">
        <v>2</v>
      </c>
      <c r="EA324">
        <v>1</v>
      </c>
      <c r="EB324">
        <v>2</v>
      </c>
      <c r="EC324">
        <v>0</v>
      </c>
      <c r="ED324">
        <v>1</v>
      </c>
      <c r="EE324">
        <v>23</v>
      </c>
      <c r="EF324">
        <v>85</v>
      </c>
      <c r="EG324">
        <v>57</v>
      </c>
      <c r="EH324">
        <v>29</v>
      </c>
      <c r="EI324">
        <v>3</v>
      </c>
      <c r="EJ324">
        <v>5</v>
      </c>
      <c r="EK324">
        <v>1</v>
      </c>
      <c r="EL324">
        <v>9</v>
      </c>
      <c r="EM324">
        <v>0</v>
      </c>
      <c r="EN324">
        <v>5</v>
      </c>
      <c r="EO324">
        <v>1</v>
      </c>
      <c r="EP324">
        <v>0</v>
      </c>
      <c r="EQ324">
        <v>1</v>
      </c>
      <c r="ER324">
        <v>0</v>
      </c>
      <c r="ES324">
        <v>0</v>
      </c>
      <c r="ET324">
        <v>3</v>
      </c>
      <c r="EU324">
        <v>57</v>
      </c>
      <c r="EV324">
        <v>5</v>
      </c>
      <c r="EW324">
        <v>2</v>
      </c>
      <c r="EX324">
        <v>0</v>
      </c>
      <c r="EY324">
        <v>1</v>
      </c>
      <c r="EZ324">
        <v>0</v>
      </c>
      <c r="FA324">
        <v>0</v>
      </c>
      <c r="FB324">
        <v>1</v>
      </c>
      <c r="FC324">
        <v>0</v>
      </c>
      <c r="FD324">
        <v>1</v>
      </c>
      <c r="FE324">
        <v>5</v>
      </c>
      <c r="FF324">
        <v>1</v>
      </c>
      <c r="FG324">
        <v>0</v>
      </c>
      <c r="FH324">
        <v>0</v>
      </c>
      <c r="FI324">
        <v>0</v>
      </c>
      <c r="FJ324">
        <v>0</v>
      </c>
      <c r="FK324">
        <v>1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1</v>
      </c>
    </row>
    <row r="325" spans="1:175">
      <c r="A325" t="s">
        <v>205</v>
      </c>
      <c r="B325" t="s">
        <v>1</v>
      </c>
      <c r="C325" t="str">
        <f>"246401"</f>
        <v>246401</v>
      </c>
      <c r="D325" t="s">
        <v>204</v>
      </c>
      <c r="E325">
        <v>18</v>
      </c>
      <c r="F325">
        <v>973</v>
      </c>
      <c r="G325">
        <v>740</v>
      </c>
      <c r="H325">
        <v>183</v>
      </c>
      <c r="I325">
        <v>557</v>
      </c>
      <c r="J325">
        <v>0</v>
      </c>
      <c r="K325">
        <v>9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557</v>
      </c>
      <c r="T325">
        <v>0</v>
      </c>
      <c r="U325">
        <v>0</v>
      </c>
      <c r="V325">
        <v>557</v>
      </c>
      <c r="W325">
        <v>8</v>
      </c>
      <c r="X325">
        <v>7</v>
      </c>
      <c r="Y325">
        <v>0</v>
      </c>
      <c r="Z325">
        <v>0</v>
      </c>
      <c r="AA325">
        <v>549</v>
      </c>
      <c r="AB325">
        <v>182</v>
      </c>
      <c r="AC325">
        <v>71</v>
      </c>
      <c r="AD325">
        <v>13</v>
      </c>
      <c r="AE325">
        <v>3</v>
      </c>
      <c r="AF325">
        <v>2</v>
      </c>
      <c r="AG325">
        <v>3</v>
      </c>
      <c r="AH325">
        <v>6</v>
      </c>
      <c r="AI325">
        <v>53</v>
      </c>
      <c r="AJ325">
        <v>0</v>
      </c>
      <c r="AK325">
        <v>1</v>
      </c>
      <c r="AL325">
        <v>0</v>
      </c>
      <c r="AM325">
        <v>0</v>
      </c>
      <c r="AN325">
        <v>9</v>
      </c>
      <c r="AO325">
        <v>4</v>
      </c>
      <c r="AP325">
        <v>17</v>
      </c>
      <c r="AQ325">
        <v>182</v>
      </c>
      <c r="AR325">
        <v>132</v>
      </c>
      <c r="AS325">
        <v>57</v>
      </c>
      <c r="AT325">
        <v>24</v>
      </c>
      <c r="AU325">
        <v>23</v>
      </c>
      <c r="AV325">
        <v>7</v>
      </c>
      <c r="AW325">
        <v>12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1</v>
      </c>
      <c r="BD325">
        <v>0</v>
      </c>
      <c r="BE325">
        <v>3</v>
      </c>
      <c r="BF325">
        <v>4</v>
      </c>
      <c r="BG325">
        <v>132</v>
      </c>
      <c r="BH325">
        <v>16</v>
      </c>
      <c r="BI325">
        <v>10</v>
      </c>
      <c r="BJ325">
        <v>2</v>
      </c>
      <c r="BK325">
        <v>1</v>
      </c>
      <c r="BL325">
        <v>0</v>
      </c>
      <c r="BM325">
        <v>3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16</v>
      </c>
      <c r="BU325">
        <v>22</v>
      </c>
      <c r="BV325">
        <v>9</v>
      </c>
      <c r="BW325">
        <v>2</v>
      </c>
      <c r="BX325">
        <v>6</v>
      </c>
      <c r="BY325">
        <v>0</v>
      </c>
      <c r="BZ325">
        <v>1</v>
      </c>
      <c r="CA325">
        <v>0</v>
      </c>
      <c r="CB325">
        <v>1</v>
      </c>
      <c r="CC325">
        <v>0</v>
      </c>
      <c r="CD325">
        <v>0</v>
      </c>
      <c r="CE325">
        <v>0</v>
      </c>
      <c r="CF325">
        <v>0</v>
      </c>
      <c r="CG325">
        <v>1</v>
      </c>
      <c r="CH325">
        <v>1</v>
      </c>
      <c r="CI325">
        <v>1</v>
      </c>
      <c r="CJ325">
        <v>22</v>
      </c>
      <c r="CK325">
        <v>8</v>
      </c>
      <c r="CL325">
        <v>3</v>
      </c>
      <c r="CM325">
        <v>1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1</v>
      </c>
      <c r="CV325">
        <v>0</v>
      </c>
      <c r="CW325">
        <v>0</v>
      </c>
      <c r="CX325">
        <v>0</v>
      </c>
      <c r="CY325">
        <v>3</v>
      </c>
      <c r="CZ325">
        <v>8</v>
      </c>
      <c r="DA325">
        <v>79</v>
      </c>
      <c r="DB325">
        <v>36</v>
      </c>
      <c r="DC325">
        <v>5</v>
      </c>
      <c r="DD325">
        <v>8</v>
      </c>
      <c r="DE325">
        <v>12</v>
      </c>
      <c r="DF325">
        <v>3</v>
      </c>
      <c r="DG325">
        <v>0</v>
      </c>
      <c r="DH325">
        <v>0</v>
      </c>
      <c r="DI325">
        <v>1</v>
      </c>
      <c r="DJ325">
        <v>4</v>
      </c>
      <c r="DK325">
        <v>1</v>
      </c>
      <c r="DL325">
        <v>0</v>
      </c>
      <c r="DM325">
        <v>0</v>
      </c>
      <c r="DN325">
        <v>0</v>
      </c>
      <c r="DO325">
        <v>9</v>
      </c>
      <c r="DP325">
        <v>79</v>
      </c>
      <c r="DQ325">
        <v>50</v>
      </c>
      <c r="DR325">
        <v>27</v>
      </c>
      <c r="DS325">
        <v>2</v>
      </c>
      <c r="DT325">
        <v>1</v>
      </c>
      <c r="DU325">
        <v>1</v>
      </c>
      <c r="DV325">
        <v>4</v>
      </c>
      <c r="DW325">
        <v>0</v>
      </c>
      <c r="DX325">
        <v>0</v>
      </c>
      <c r="DY325">
        <v>0</v>
      </c>
      <c r="DZ325">
        <v>1</v>
      </c>
      <c r="EA325">
        <v>1</v>
      </c>
      <c r="EB325">
        <v>0</v>
      </c>
      <c r="EC325">
        <v>0</v>
      </c>
      <c r="ED325">
        <v>0</v>
      </c>
      <c r="EE325">
        <v>13</v>
      </c>
      <c r="EF325">
        <v>50</v>
      </c>
      <c r="EG325">
        <v>56</v>
      </c>
      <c r="EH325">
        <v>26</v>
      </c>
      <c r="EI325">
        <v>8</v>
      </c>
      <c r="EJ325">
        <v>7</v>
      </c>
      <c r="EK325">
        <v>2</v>
      </c>
      <c r="EL325">
        <v>5</v>
      </c>
      <c r="EM325">
        <v>0</v>
      </c>
      <c r="EN325">
        <v>0</v>
      </c>
      <c r="EO325">
        <v>1</v>
      </c>
      <c r="EP325">
        <v>0</v>
      </c>
      <c r="EQ325">
        <v>1</v>
      </c>
      <c r="ER325">
        <v>2</v>
      </c>
      <c r="ES325">
        <v>3</v>
      </c>
      <c r="ET325">
        <v>1</v>
      </c>
      <c r="EU325">
        <v>56</v>
      </c>
      <c r="EV325">
        <v>1</v>
      </c>
      <c r="EW325">
        <v>1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1</v>
      </c>
      <c r="FF325">
        <v>3</v>
      </c>
      <c r="FG325">
        <v>1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1</v>
      </c>
      <c r="FO325">
        <v>0</v>
      </c>
      <c r="FP325">
        <v>0</v>
      </c>
      <c r="FQ325">
        <v>1</v>
      </c>
      <c r="FR325">
        <v>0</v>
      </c>
      <c r="FS325">
        <v>3</v>
      </c>
    </row>
    <row r="326" spans="1:175">
      <c r="A326" t="s">
        <v>203</v>
      </c>
      <c r="B326" t="s">
        <v>1</v>
      </c>
      <c r="C326" t="str">
        <f>"246401"</f>
        <v>246401</v>
      </c>
      <c r="D326" t="s">
        <v>201</v>
      </c>
      <c r="E326">
        <v>19</v>
      </c>
      <c r="F326">
        <v>1578</v>
      </c>
      <c r="G326">
        <v>1200</v>
      </c>
      <c r="H326">
        <v>365</v>
      </c>
      <c r="I326">
        <v>835</v>
      </c>
      <c r="J326">
        <v>0</v>
      </c>
      <c r="K326">
        <v>13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833</v>
      </c>
      <c r="T326">
        <v>0</v>
      </c>
      <c r="U326">
        <v>0</v>
      </c>
      <c r="V326">
        <v>833</v>
      </c>
      <c r="W326">
        <v>12</v>
      </c>
      <c r="X326">
        <v>7</v>
      </c>
      <c r="Y326">
        <v>5</v>
      </c>
      <c r="Z326">
        <v>0</v>
      </c>
      <c r="AA326">
        <v>821</v>
      </c>
      <c r="AB326">
        <v>254</v>
      </c>
      <c r="AC326">
        <v>107</v>
      </c>
      <c r="AD326">
        <v>17</v>
      </c>
      <c r="AE326">
        <v>2</v>
      </c>
      <c r="AF326">
        <v>1</v>
      </c>
      <c r="AG326">
        <v>1</v>
      </c>
      <c r="AH326">
        <v>14</v>
      </c>
      <c r="AI326">
        <v>66</v>
      </c>
      <c r="AJ326">
        <v>2</v>
      </c>
      <c r="AK326">
        <v>1</v>
      </c>
      <c r="AL326">
        <v>0</v>
      </c>
      <c r="AM326">
        <v>2</v>
      </c>
      <c r="AN326">
        <v>22</v>
      </c>
      <c r="AO326">
        <v>4</v>
      </c>
      <c r="AP326">
        <v>15</v>
      </c>
      <c r="AQ326">
        <v>254</v>
      </c>
      <c r="AR326">
        <v>190</v>
      </c>
      <c r="AS326">
        <v>73</v>
      </c>
      <c r="AT326">
        <v>43</v>
      </c>
      <c r="AU326">
        <v>27</v>
      </c>
      <c r="AV326">
        <v>13</v>
      </c>
      <c r="AW326">
        <v>18</v>
      </c>
      <c r="AX326">
        <v>1</v>
      </c>
      <c r="AY326">
        <v>1</v>
      </c>
      <c r="AZ326">
        <v>0</v>
      </c>
      <c r="BA326">
        <v>0</v>
      </c>
      <c r="BB326">
        <v>1</v>
      </c>
      <c r="BC326">
        <v>3</v>
      </c>
      <c r="BD326">
        <v>3</v>
      </c>
      <c r="BE326">
        <v>3</v>
      </c>
      <c r="BF326">
        <v>4</v>
      </c>
      <c r="BG326">
        <v>190</v>
      </c>
      <c r="BH326">
        <v>36</v>
      </c>
      <c r="BI326">
        <v>17</v>
      </c>
      <c r="BJ326">
        <v>4</v>
      </c>
      <c r="BK326">
        <v>2</v>
      </c>
      <c r="BL326">
        <v>0</v>
      </c>
      <c r="BM326">
        <v>2</v>
      </c>
      <c r="BN326">
        <v>0</v>
      </c>
      <c r="BO326">
        <v>1</v>
      </c>
      <c r="BP326">
        <v>3</v>
      </c>
      <c r="BQ326">
        <v>0</v>
      </c>
      <c r="BR326">
        <v>6</v>
      </c>
      <c r="BS326">
        <v>1</v>
      </c>
      <c r="BT326">
        <v>36</v>
      </c>
      <c r="BU326">
        <v>43</v>
      </c>
      <c r="BV326">
        <v>27</v>
      </c>
      <c r="BW326">
        <v>6</v>
      </c>
      <c r="BX326">
        <v>3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1</v>
      </c>
      <c r="CE326">
        <v>0</v>
      </c>
      <c r="CF326">
        <v>0</v>
      </c>
      <c r="CG326">
        <v>0</v>
      </c>
      <c r="CH326">
        <v>1</v>
      </c>
      <c r="CI326">
        <v>5</v>
      </c>
      <c r="CJ326">
        <v>43</v>
      </c>
      <c r="CK326">
        <v>10</v>
      </c>
      <c r="CL326">
        <v>4</v>
      </c>
      <c r="CM326">
        <v>2</v>
      </c>
      <c r="CN326">
        <v>1</v>
      </c>
      <c r="CO326">
        <v>0</v>
      </c>
      <c r="CP326">
        <v>0</v>
      </c>
      <c r="CQ326">
        <v>0</v>
      </c>
      <c r="CR326">
        <v>1</v>
      </c>
      <c r="CS326">
        <v>0</v>
      </c>
      <c r="CT326">
        <v>1</v>
      </c>
      <c r="CU326">
        <v>0</v>
      </c>
      <c r="CV326">
        <v>1</v>
      </c>
      <c r="CW326">
        <v>0</v>
      </c>
      <c r="CX326">
        <v>0</v>
      </c>
      <c r="CY326">
        <v>0</v>
      </c>
      <c r="CZ326">
        <v>10</v>
      </c>
      <c r="DA326">
        <v>128</v>
      </c>
      <c r="DB326">
        <v>56</v>
      </c>
      <c r="DC326">
        <v>11</v>
      </c>
      <c r="DD326">
        <v>10</v>
      </c>
      <c r="DE326">
        <v>19</v>
      </c>
      <c r="DF326">
        <v>4</v>
      </c>
      <c r="DG326">
        <v>2</v>
      </c>
      <c r="DH326">
        <v>2</v>
      </c>
      <c r="DI326">
        <v>2</v>
      </c>
      <c r="DJ326">
        <v>3</v>
      </c>
      <c r="DK326">
        <v>1</v>
      </c>
      <c r="DL326">
        <v>1</v>
      </c>
      <c r="DM326">
        <v>1</v>
      </c>
      <c r="DN326">
        <v>0</v>
      </c>
      <c r="DO326">
        <v>16</v>
      </c>
      <c r="DP326">
        <v>128</v>
      </c>
      <c r="DQ326">
        <v>88</v>
      </c>
      <c r="DR326">
        <v>38</v>
      </c>
      <c r="DS326">
        <v>2</v>
      </c>
      <c r="DT326">
        <v>7</v>
      </c>
      <c r="DU326">
        <v>1</v>
      </c>
      <c r="DV326">
        <v>12</v>
      </c>
      <c r="DW326">
        <v>3</v>
      </c>
      <c r="DX326">
        <v>0</v>
      </c>
      <c r="DY326">
        <v>0</v>
      </c>
      <c r="DZ326">
        <v>1</v>
      </c>
      <c r="EA326">
        <v>1</v>
      </c>
      <c r="EB326">
        <v>3</v>
      </c>
      <c r="EC326">
        <v>2</v>
      </c>
      <c r="ED326">
        <v>1</v>
      </c>
      <c r="EE326">
        <v>17</v>
      </c>
      <c r="EF326">
        <v>88</v>
      </c>
      <c r="EG326">
        <v>61</v>
      </c>
      <c r="EH326">
        <v>40</v>
      </c>
      <c r="EI326">
        <v>1</v>
      </c>
      <c r="EJ326">
        <v>4</v>
      </c>
      <c r="EK326">
        <v>0</v>
      </c>
      <c r="EL326">
        <v>3</v>
      </c>
      <c r="EM326">
        <v>1</v>
      </c>
      <c r="EN326">
        <v>3</v>
      </c>
      <c r="EO326">
        <v>0</v>
      </c>
      <c r="EP326">
        <v>0</v>
      </c>
      <c r="EQ326">
        <v>1</v>
      </c>
      <c r="ER326">
        <v>2</v>
      </c>
      <c r="ES326">
        <v>2</v>
      </c>
      <c r="ET326">
        <v>4</v>
      </c>
      <c r="EU326">
        <v>61</v>
      </c>
      <c r="EV326">
        <v>6</v>
      </c>
      <c r="EW326">
        <v>4</v>
      </c>
      <c r="EX326">
        <v>1</v>
      </c>
      <c r="EY326">
        <v>0</v>
      </c>
      <c r="EZ326">
        <v>0</v>
      </c>
      <c r="FA326">
        <v>0</v>
      </c>
      <c r="FB326">
        <v>0</v>
      </c>
      <c r="FC326">
        <v>1</v>
      </c>
      <c r="FD326">
        <v>0</v>
      </c>
      <c r="FE326">
        <v>6</v>
      </c>
      <c r="FF326">
        <v>5</v>
      </c>
      <c r="FG326">
        <v>2</v>
      </c>
      <c r="FH326">
        <v>0</v>
      </c>
      <c r="FI326">
        <v>0</v>
      </c>
      <c r="FJ326">
        <v>0</v>
      </c>
      <c r="FK326">
        <v>0</v>
      </c>
      <c r="FL326">
        <v>2</v>
      </c>
      <c r="FM326">
        <v>0</v>
      </c>
      <c r="FN326">
        <v>0</v>
      </c>
      <c r="FO326">
        <v>0</v>
      </c>
      <c r="FP326">
        <v>0</v>
      </c>
      <c r="FQ326">
        <v>1</v>
      </c>
      <c r="FR326">
        <v>0</v>
      </c>
      <c r="FS326">
        <v>5</v>
      </c>
    </row>
    <row r="327" spans="1:175">
      <c r="A327" t="s">
        <v>202</v>
      </c>
      <c r="B327" t="s">
        <v>1</v>
      </c>
      <c r="C327" t="str">
        <f>"246401"</f>
        <v>246401</v>
      </c>
      <c r="D327" t="s">
        <v>201</v>
      </c>
      <c r="E327">
        <v>20</v>
      </c>
      <c r="F327">
        <v>1947</v>
      </c>
      <c r="G327">
        <v>1489</v>
      </c>
      <c r="H327">
        <v>383</v>
      </c>
      <c r="I327">
        <v>1103</v>
      </c>
      <c r="J327">
        <v>0</v>
      </c>
      <c r="K327">
        <v>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1107</v>
      </c>
      <c r="T327">
        <v>0</v>
      </c>
      <c r="U327">
        <v>0</v>
      </c>
      <c r="V327">
        <v>1107</v>
      </c>
      <c r="W327">
        <v>23</v>
      </c>
      <c r="X327">
        <v>15</v>
      </c>
      <c r="Y327">
        <v>5</v>
      </c>
      <c r="Z327">
        <v>0</v>
      </c>
      <c r="AA327">
        <v>1084</v>
      </c>
      <c r="AB327">
        <v>362</v>
      </c>
      <c r="AC327">
        <v>116</v>
      </c>
      <c r="AD327">
        <v>29</v>
      </c>
      <c r="AE327">
        <v>13</v>
      </c>
      <c r="AF327">
        <v>3</v>
      </c>
      <c r="AG327">
        <v>8</v>
      </c>
      <c r="AH327">
        <v>17</v>
      </c>
      <c r="AI327">
        <v>107</v>
      </c>
      <c r="AJ327">
        <v>0</v>
      </c>
      <c r="AK327">
        <v>9</v>
      </c>
      <c r="AL327">
        <v>0</v>
      </c>
      <c r="AM327">
        <v>5</v>
      </c>
      <c r="AN327">
        <v>26</v>
      </c>
      <c r="AO327">
        <v>4</v>
      </c>
      <c r="AP327">
        <v>25</v>
      </c>
      <c r="AQ327">
        <v>362</v>
      </c>
      <c r="AR327">
        <v>290</v>
      </c>
      <c r="AS327">
        <v>121</v>
      </c>
      <c r="AT327">
        <v>67</v>
      </c>
      <c r="AU327">
        <v>30</v>
      </c>
      <c r="AV327">
        <v>9</v>
      </c>
      <c r="AW327">
        <v>31</v>
      </c>
      <c r="AX327">
        <v>1</v>
      </c>
      <c r="AY327">
        <v>3</v>
      </c>
      <c r="AZ327">
        <v>6</v>
      </c>
      <c r="BA327">
        <v>0</v>
      </c>
      <c r="BB327">
        <v>2</v>
      </c>
      <c r="BC327">
        <v>4</v>
      </c>
      <c r="BD327">
        <v>1</v>
      </c>
      <c r="BE327">
        <v>6</v>
      </c>
      <c r="BF327">
        <v>9</v>
      </c>
      <c r="BG327">
        <v>290</v>
      </c>
      <c r="BH327">
        <v>47</v>
      </c>
      <c r="BI327">
        <v>17</v>
      </c>
      <c r="BJ327">
        <v>4</v>
      </c>
      <c r="BK327">
        <v>1</v>
      </c>
      <c r="BL327">
        <v>2</v>
      </c>
      <c r="BM327">
        <v>1</v>
      </c>
      <c r="BN327">
        <v>4</v>
      </c>
      <c r="BO327">
        <v>4</v>
      </c>
      <c r="BP327">
        <v>5</v>
      </c>
      <c r="BQ327">
        <v>6</v>
      </c>
      <c r="BR327">
        <v>1</v>
      </c>
      <c r="BS327">
        <v>2</v>
      </c>
      <c r="BT327">
        <v>47</v>
      </c>
      <c r="BU327">
        <v>42</v>
      </c>
      <c r="BV327">
        <v>20</v>
      </c>
      <c r="BW327">
        <v>4</v>
      </c>
      <c r="BX327">
        <v>5</v>
      </c>
      <c r="BY327">
        <v>3</v>
      </c>
      <c r="BZ327">
        <v>1</v>
      </c>
      <c r="CA327">
        <v>0</v>
      </c>
      <c r="CB327">
        <v>2</v>
      </c>
      <c r="CC327">
        <v>0</v>
      </c>
      <c r="CD327">
        <v>2</v>
      </c>
      <c r="CE327">
        <v>1</v>
      </c>
      <c r="CF327">
        <v>1</v>
      </c>
      <c r="CG327">
        <v>0</v>
      </c>
      <c r="CH327">
        <v>3</v>
      </c>
      <c r="CI327">
        <v>0</v>
      </c>
      <c r="CJ327">
        <v>42</v>
      </c>
      <c r="CK327">
        <v>15</v>
      </c>
      <c r="CL327">
        <v>8</v>
      </c>
      <c r="CM327">
        <v>1</v>
      </c>
      <c r="CN327">
        <v>0</v>
      </c>
      <c r="CO327">
        <v>0</v>
      </c>
      <c r="CP327">
        <v>1</v>
      </c>
      <c r="CQ327">
        <v>2</v>
      </c>
      <c r="CR327">
        <v>1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2</v>
      </c>
      <c r="CY327">
        <v>0</v>
      </c>
      <c r="CZ327">
        <v>15</v>
      </c>
      <c r="DA327">
        <v>136</v>
      </c>
      <c r="DB327">
        <v>65</v>
      </c>
      <c r="DC327">
        <v>26</v>
      </c>
      <c r="DD327">
        <v>8</v>
      </c>
      <c r="DE327">
        <v>12</v>
      </c>
      <c r="DF327">
        <v>1</v>
      </c>
      <c r="DG327">
        <v>0</v>
      </c>
      <c r="DH327">
        <v>7</v>
      </c>
      <c r="DI327">
        <v>3</v>
      </c>
      <c r="DJ327">
        <v>2</v>
      </c>
      <c r="DK327">
        <v>1</v>
      </c>
      <c r="DL327">
        <v>4</v>
      </c>
      <c r="DM327">
        <v>0</v>
      </c>
      <c r="DN327">
        <v>0</v>
      </c>
      <c r="DO327">
        <v>7</v>
      </c>
      <c r="DP327">
        <v>136</v>
      </c>
      <c r="DQ327">
        <v>110</v>
      </c>
      <c r="DR327">
        <v>52</v>
      </c>
      <c r="DS327">
        <v>8</v>
      </c>
      <c r="DT327">
        <v>4</v>
      </c>
      <c r="DU327">
        <v>0</v>
      </c>
      <c r="DV327">
        <v>4</v>
      </c>
      <c r="DW327">
        <v>4</v>
      </c>
      <c r="DX327">
        <v>3</v>
      </c>
      <c r="DY327">
        <v>0</v>
      </c>
      <c r="DZ327">
        <v>0</v>
      </c>
      <c r="EA327">
        <v>0</v>
      </c>
      <c r="EB327">
        <v>1</v>
      </c>
      <c r="EC327">
        <v>0</v>
      </c>
      <c r="ED327">
        <v>1</v>
      </c>
      <c r="EE327">
        <v>33</v>
      </c>
      <c r="EF327">
        <v>110</v>
      </c>
      <c r="EG327">
        <v>76</v>
      </c>
      <c r="EH327">
        <v>42</v>
      </c>
      <c r="EI327">
        <v>4</v>
      </c>
      <c r="EJ327">
        <v>8</v>
      </c>
      <c r="EK327">
        <v>1</v>
      </c>
      <c r="EL327">
        <v>1</v>
      </c>
      <c r="EM327">
        <v>3</v>
      </c>
      <c r="EN327">
        <v>3</v>
      </c>
      <c r="EO327">
        <v>0</v>
      </c>
      <c r="EP327">
        <v>0</v>
      </c>
      <c r="EQ327">
        <v>5</v>
      </c>
      <c r="ER327">
        <v>0</v>
      </c>
      <c r="ES327">
        <v>4</v>
      </c>
      <c r="ET327">
        <v>5</v>
      </c>
      <c r="EU327">
        <v>76</v>
      </c>
      <c r="EV327">
        <v>6</v>
      </c>
      <c r="EW327">
        <v>1</v>
      </c>
      <c r="EX327">
        <v>1</v>
      </c>
      <c r="EY327">
        <v>0</v>
      </c>
      <c r="EZ327">
        <v>1</v>
      </c>
      <c r="FA327">
        <v>2</v>
      </c>
      <c r="FB327">
        <v>1</v>
      </c>
      <c r="FC327">
        <v>0</v>
      </c>
      <c r="FD327">
        <v>0</v>
      </c>
      <c r="FE327">
        <v>6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</row>
    <row r="328" spans="1:175">
      <c r="A328" t="s">
        <v>200</v>
      </c>
      <c r="B328" t="s">
        <v>1</v>
      </c>
      <c r="C328" t="str">
        <f>"246401"</f>
        <v>246401</v>
      </c>
      <c r="D328" t="s">
        <v>198</v>
      </c>
      <c r="E328">
        <v>21</v>
      </c>
      <c r="F328">
        <v>1515</v>
      </c>
      <c r="G328">
        <v>1150</v>
      </c>
      <c r="H328">
        <v>296</v>
      </c>
      <c r="I328">
        <v>854</v>
      </c>
      <c r="J328">
        <v>0</v>
      </c>
      <c r="K328">
        <v>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854</v>
      </c>
      <c r="T328">
        <v>0</v>
      </c>
      <c r="U328">
        <v>0</v>
      </c>
      <c r="V328">
        <v>854</v>
      </c>
      <c r="W328">
        <v>11</v>
      </c>
      <c r="X328">
        <v>7</v>
      </c>
      <c r="Y328">
        <v>4</v>
      </c>
      <c r="Z328">
        <v>0</v>
      </c>
      <c r="AA328">
        <v>843</v>
      </c>
      <c r="AB328">
        <v>266</v>
      </c>
      <c r="AC328">
        <v>102</v>
      </c>
      <c r="AD328">
        <v>27</v>
      </c>
      <c r="AE328">
        <v>0</v>
      </c>
      <c r="AF328">
        <v>2</v>
      </c>
      <c r="AG328">
        <v>14</v>
      </c>
      <c r="AH328">
        <v>10</v>
      </c>
      <c r="AI328">
        <v>89</v>
      </c>
      <c r="AJ328">
        <v>0</v>
      </c>
      <c r="AK328">
        <v>1</v>
      </c>
      <c r="AL328">
        <v>1</v>
      </c>
      <c r="AM328">
        <v>1</v>
      </c>
      <c r="AN328">
        <v>11</v>
      </c>
      <c r="AO328">
        <v>1</v>
      </c>
      <c r="AP328">
        <v>7</v>
      </c>
      <c r="AQ328">
        <v>266</v>
      </c>
      <c r="AR328">
        <v>236</v>
      </c>
      <c r="AS328">
        <v>89</v>
      </c>
      <c r="AT328">
        <v>68</v>
      </c>
      <c r="AU328">
        <v>31</v>
      </c>
      <c r="AV328">
        <v>8</v>
      </c>
      <c r="AW328">
        <v>19</v>
      </c>
      <c r="AX328">
        <v>2</v>
      </c>
      <c r="AY328">
        <v>1</v>
      </c>
      <c r="AZ328">
        <v>3</v>
      </c>
      <c r="BA328">
        <v>1</v>
      </c>
      <c r="BB328">
        <v>0</v>
      </c>
      <c r="BC328">
        <v>2</v>
      </c>
      <c r="BD328">
        <v>0</v>
      </c>
      <c r="BE328">
        <v>5</v>
      </c>
      <c r="BF328">
        <v>7</v>
      </c>
      <c r="BG328">
        <v>236</v>
      </c>
      <c r="BH328">
        <v>38</v>
      </c>
      <c r="BI328">
        <v>19</v>
      </c>
      <c r="BJ328">
        <v>2</v>
      </c>
      <c r="BK328">
        <v>4</v>
      </c>
      <c r="BL328">
        <v>3</v>
      </c>
      <c r="BM328">
        <v>0</v>
      </c>
      <c r="BN328">
        <v>3</v>
      </c>
      <c r="BO328">
        <v>1</v>
      </c>
      <c r="BP328">
        <v>2</v>
      </c>
      <c r="BQ328">
        <v>2</v>
      </c>
      <c r="BR328">
        <v>2</v>
      </c>
      <c r="BS328">
        <v>0</v>
      </c>
      <c r="BT328">
        <v>38</v>
      </c>
      <c r="BU328">
        <v>28</v>
      </c>
      <c r="BV328">
        <v>10</v>
      </c>
      <c r="BW328">
        <v>1</v>
      </c>
      <c r="BX328">
        <v>7</v>
      </c>
      <c r="BY328">
        <v>1</v>
      </c>
      <c r="BZ328">
        <v>2</v>
      </c>
      <c r="CA328">
        <v>1</v>
      </c>
      <c r="CB328">
        <v>1</v>
      </c>
      <c r="CC328">
        <v>2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</v>
      </c>
      <c r="CJ328">
        <v>28</v>
      </c>
      <c r="CK328">
        <v>15</v>
      </c>
      <c r="CL328">
        <v>7</v>
      </c>
      <c r="CM328">
        <v>2</v>
      </c>
      <c r="CN328">
        <v>1</v>
      </c>
      <c r="CO328">
        <v>0</v>
      </c>
      <c r="CP328">
        <v>1</v>
      </c>
      <c r="CQ328">
        <v>1</v>
      </c>
      <c r="CR328">
        <v>2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1</v>
      </c>
      <c r="CZ328">
        <v>15</v>
      </c>
      <c r="DA328">
        <v>114</v>
      </c>
      <c r="DB328">
        <v>68</v>
      </c>
      <c r="DC328">
        <v>5</v>
      </c>
      <c r="DD328">
        <v>10</v>
      </c>
      <c r="DE328">
        <v>15</v>
      </c>
      <c r="DF328">
        <v>0</v>
      </c>
      <c r="DG328">
        <v>1</v>
      </c>
      <c r="DH328">
        <v>0</v>
      </c>
      <c r="DI328">
        <v>3</v>
      </c>
      <c r="DJ328">
        <v>5</v>
      </c>
      <c r="DK328">
        <v>0</v>
      </c>
      <c r="DL328">
        <v>0</v>
      </c>
      <c r="DM328">
        <v>2</v>
      </c>
      <c r="DN328">
        <v>0</v>
      </c>
      <c r="DO328">
        <v>5</v>
      </c>
      <c r="DP328">
        <v>114</v>
      </c>
      <c r="DQ328">
        <v>96</v>
      </c>
      <c r="DR328">
        <v>45</v>
      </c>
      <c r="DS328">
        <v>4</v>
      </c>
      <c r="DT328">
        <v>5</v>
      </c>
      <c r="DU328">
        <v>2</v>
      </c>
      <c r="DV328">
        <v>1</v>
      </c>
      <c r="DW328">
        <v>6</v>
      </c>
      <c r="DX328">
        <v>1</v>
      </c>
      <c r="DY328">
        <v>2</v>
      </c>
      <c r="DZ328">
        <v>1</v>
      </c>
      <c r="EA328">
        <v>0</v>
      </c>
      <c r="EB328">
        <v>3</v>
      </c>
      <c r="EC328">
        <v>0</v>
      </c>
      <c r="ED328">
        <v>2</v>
      </c>
      <c r="EE328">
        <v>24</v>
      </c>
      <c r="EF328">
        <v>96</v>
      </c>
      <c r="EG328">
        <v>45</v>
      </c>
      <c r="EH328">
        <v>33</v>
      </c>
      <c r="EI328">
        <v>5</v>
      </c>
      <c r="EJ328">
        <v>1</v>
      </c>
      <c r="EK328">
        <v>0</v>
      </c>
      <c r="EL328">
        <v>3</v>
      </c>
      <c r="EM328">
        <v>1</v>
      </c>
      <c r="EN328">
        <v>1</v>
      </c>
      <c r="EO328">
        <v>1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45</v>
      </c>
      <c r="EV328">
        <v>4</v>
      </c>
      <c r="EW328">
        <v>2</v>
      </c>
      <c r="EX328">
        <v>0</v>
      </c>
      <c r="EY328">
        <v>0</v>
      </c>
      <c r="EZ328">
        <v>0</v>
      </c>
      <c r="FA328">
        <v>0</v>
      </c>
      <c r="FB328">
        <v>1</v>
      </c>
      <c r="FC328">
        <v>1</v>
      </c>
      <c r="FD328">
        <v>0</v>
      </c>
      <c r="FE328">
        <v>4</v>
      </c>
      <c r="FF328">
        <v>1</v>
      </c>
      <c r="FG328">
        <v>1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1</v>
      </c>
    </row>
    <row r="329" spans="1:175">
      <c r="A329" t="s">
        <v>199</v>
      </c>
      <c r="B329" t="s">
        <v>1</v>
      </c>
      <c r="C329" t="str">
        <f>"246401"</f>
        <v>246401</v>
      </c>
      <c r="D329" t="s">
        <v>198</v>
      </c>
      <c r="E329">
        <v>22</v>
      </c>
      <c r="F329">
        <v>1654</v>
      </c>
      <c r="G329">
        <v>1261</v>
      </c>
      <c r="H329">
        <v>414</v>
      </c>
      <c r="I329">
        <v>847</v>
      </c>
      <c r="J329">
        <v>0</v>
      </c>
      <c r="K329">
        <v>3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847</v>
      </c>
      <c r="T329">
        <v>0</v>
      </c>
      <c r="U329">
        <v>0</v>
      </c>
      <c r="V329">
        <v>847</v>
      </c>
      <c r="W329">
        <v>10</v>
      </c>
      <c r="X329">
        <v>8</v>
      </c>
      <c r="Y329">
        <v>2</v>
      </c>
      <c r="Z329">
        <v>0</v>
      </c>
      <c r="AA329">
        <v>837</v>
      </c>
      <c r="AB329">
        <v>271</v>
      </c>
      <c r="AC329">
        <v>98</v>
      </c>
      <c r="AD329">
        <v>15</v>
      </c>
      <c r="AE329">
        <v>4</v>
      </c>
      <c r="AF329">
        <v>1</v>
      </c>
      <c r="AG329">
        <v>10</v>
      </c>
      <c r="AH329">
        <v>13</v>
      </c>
      <c r="AI329">
        <v>73</v>
      </c>
      <c r="AJ329">
        <v>4</v>
      </c>
      <c r="AK329">
        <v>4</v>
      </c>
      <c r="AL329">
        <v>0</v>
      </c>
      <c r="AM329">
        <v>3</v>
      </c>
      <c r="AN329">
        <v>21</v>
      </c>
      <c r="AO329">
        <v>5</v>
      </c>
      <c r="AP329">
        <v>20</v>
      </c>
      <c r="AQ329">
        <v>271</v>
      </c>
      <c r="AR329">
        <v>217</v>
      </c>
      <c r="AS329">
        <v>91</v>
      </c>
      <c r="AT329">
        <v>32</v>
      </c>
      <c r="AU329">
        <v>29</v>
      </c>
      <c r="AV329">
        <v>20</v>
      </c>
      <c r="AW329">
        <v>25</v>
      </c>
      <c r="AX329">
        <v>1</v>
      </c>
      <c r="AY329">
        <v>1</v>
      </c>
      <c r="AZ329">
        <v>1</v>
      </c>
      <c r="BA329">
        <v>0</v>
      </c>
      <c r="BB329">
        <v>0</v>
      </c>
      <c r="BC329">
        <v>0</v>
      </c>
      <c r="BD329">
        <v>4</v>
      </c>
      <c r="BE329">
        <v>7</v>
      </c>
      <c r="BF329">
        <v>6</v>
      </c>
      <c r="BG329">
        <v>217</v>
      </c>
      <c r="BH329">
        <v>23</v>
      </c>
      <c r="BI329">
        <v>7</v>
      </c>
      <c r="BJ329">
        <v>1</v>
      </c>
      <c r="BK329">
        <v>1</v>
      </c>
      <c r="BL329">
        <v>5</v>
      </c>
      <c r="BM329">
        <v>1</v>
      </c>
      <c r="BN329">
        <v>1</v>
      </c>
      <c r="BO329">
        <v>2</v>
      </c>
      <c r="BP329">
        <v>2</v>
      </c>
      <c r="BQ329">
        <v>2</v>
      </c>
      <c r="BR329">
        <v>1</v>
      </c>
      <c r="BS329">
        <v>0</v>
      </c>
      <c r="BT329">
        <v>23</v>
      </c>
      <c r="BU329">
        <v>26</v>
      </c>
      <c r="BV329">
        <v>13</v>
      </c>
      <c r="BW329">
        <v>1</v>
      </c>
      <c r="BX329">
        <v>4</v>
      </c>
      <c r="BY329">
        <v>1</v>
      </c>
      <c r="BZ329">
        <v>1</v>
      </c>
      <c r="CA329">
        <v>1</v>
      </c>
      <c r="CB329">
        <v>0</v>
      </c>
      <c r="CC329">
        <v>0</v>
      </c>
      <c r="CD329">
        <v>1</v>
      </c>
      <c r="CE329">
        <v>0</v>
      </c>
      <c r="CF329">
        <v>3</v>
      </c>
      <c r="CG329">
        <v>0</v>
      </c>
      <c r="CH329">
        <v>0</v>
      </c>
      <c r="CI329">
        <v>1</v>
      </c>
      <c r="CJ329">
        <v>26</v>
      </c>
      <c r="CK329">
        <v>16</v>
      </c>
      <c r="CL329">
        <v>6</v>
      </c>
      <c r="CM329">
        <v>0</v>
      </c>
      <c r="CN329">
        <v>5</v>
      </c>
      <c r="CO329">
        <v>2</v>
      </c>
      <c r="CP329">
        <v>0</v>
      </c>
      <c r="CQ329">
        <v>0</v>
      </c>
      <c r="CR329">
        <v>1</v>
      </c>
      <c r="CS329">
        <v>1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1</v>
      </c>
      <c r="CZ329">
        <v>16</v>
      </c>
      <c r="DA329">
        <v>136</v>
      </c>
      <c r="DB329">
        <v>67</v>
      </c>
      <c r="DC329">
        <v>11</v>
      </c>
      <c r="DD329">
        <v>12</v>
      </c>
      <c r="DE329">
        <v>25</v>
      </c>
      <c r="DF329">
        <v>0</v>
      </c>
      <c r="DG329">
        <v>1</v>
      </c>
      <c r="DH329">
        <v>3</v>
      </c>
      <c r="DI329">
        <v>0</v>
      </c>
      <c r="DJ329">
        <v>4</v>
      </c>
      <c r="DK329">
        <v>1</v>
      </c>
      <c r="DL329">
        <v>0</v>
      </c>
      <c r="DM329">
        <v>0</v>
      </c>
      <c r="DN329">
        <v>2</v>
      </c>
      <c r="DO329">
        <v>10</v>
      </c>
      <c r="DP329">
        <v>136</v>
      </c>
      <c r="DQ329">
        <v>86</v>
      </c>
      <c r="DR329">
        <v>42</v>
      </c>
      <c r="DS329">
        <v>4</v>
      </c>
      <c r="DT329">
        <v>4</v>
      </c>
      <c r="DU329">
        <v>1</v>
      </c>
      <c r="DV329">
        <v>0</v>
      </c>
      <c r="DW329">
        <v>6</v>
      </c>
      <c r="DX329">
        <v>4</v>
      </c>
      <c r="DY329">
        <v>0</v>
      </c>
      <c r="DZ329">
        <v>1</v>
      </c>
      <c r="EA329">
        <v>0</v>
      </c>
      <c r="EB329">
        <v>1</v>
      </c>
      <c r="EC329">
        <v>0</v>
      </c>
      <c r="ED329">
        <v>1</v>
      </c>
      <c r="EE329">
        <v>22</v>
      </c>
      <c r="EF329">
        <v>86</v>
      </c>
      <c r="EG329">
        <v>58</v>
      </c>
      <c r="EH329">
        <v>32</v>
      </c>
      <c r="EI329">
        <v>6</v>
      </c>
      <c r="EJ329">
        <v>5</v>
      </c>
      <c r="EK329">
        <v>4</v>
      </c>
      <c r="EL329">
        <v>6</v>
      </c>
      <c r="EM329">
        <v>1</v>
      </c>
      <c r="EN329">
        <v>0</v>
      </c>
      <c r="EO329">
        <v>1</v>
      </c>
      <c r="EP329">
        <v>1</v>
      </c>
      <c r="EQ329">
        <v>0</v>
      </c>
      <c r="ER329">
        <v>0</v>
      </c>
      <c r="ES329">
        <v>1</v>
      </c>
      <c r="ET329">
        <v>1</v>
      </c>
      <c r="EU329">
        <v>58</v>
      </c>
      <c r="EV329">
        <v>3</v>
      </c>
      <c r="EW329">
        <v>1</v>
      </c>
      <c r="EX329">
        <v>1</v>
      </c>
      <c r="EY329">
        <v>0</v>
      </c>
      <c r="EZ329">
        <v>0</v>
      </c>
      <c r="FA329">
        <v>0</v>
      </c>
      <c r="FB329">
        <v>0</v>
      </c>
      <c r="FC329">
        <v>1</v>
      </c>
      <c r="FD329">
        <v>0</v>
      </c>
      <c r="FE329">
        <v>3</v>
      </c>
      <c r="FF329">
        <v>1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1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1</v>
      </c>
    </row>
    <row r="330" spans="1:175">
      <c r="A330" t="s">
        <v>197</v>
      </c>
      <c r="B330" t="s">
        <v>1</v>
      </c>
      <c r="C330" t="str">
        <f>"246401"</f>
        <v>246401</v>
      </c>
      <c r="D330" t="s">
        <v>196</v>
      </c>
      <c r="E330">
        <v>23</v>
      </c>
      <c r="F330">
        <v>2035</v>
      </c>
      <c r="G330">
        <v>1540</v>
      </c>
      <c r="H330">
        <v>456</v>
      </c>
      <c r="I330">
        <v>1084</v>
      </c>
      <c r="J330">
        <v>0</v>
      </c>
      <c r="K330">
        <v>5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1084</v>
      </c>
      <c r="T330">
        <v>0</v>
      </c>
      <c r="U330">
        <v>0</v>
      </c>
      <c r="V330">
        <v>1084</v>
      </c>
      <c r="W330">
        <v>27</v>
      </c>
      <c r="X330">
        <v>15</v>
      </c>
      <c r="Y330">
        <v>12</v>
      </c>
      <c r="Z330">
        <v>0</v>
      </c>
      <c r="AA330">
        <v>1057</v>
      </c>
      <c r="AB330">
        <v>306</v>
      </c>
      <c r="AC330">
        <v>141</v>
      </c>
      <c r="AD330">
        <v>30</v>
      </c>
      <c r="AE330">
        <v>6</v>
      </c>
      <c r="AF330">
        <v>7</v>
      </c>
      <c r="AG330">
        <v>3</v>
      </c>
      <c r="AH330">
        <v>8</v>
      </c>
      <c r="AI330">
        <v>58</v>
      </c>
      <c r="AJ330">
        <v>2</v>
      </c>
      <c r="AK330">
        <v>6</v>
      </c>
      <c r="AL330">
        <v>5</v>
      </c>
      <c r="AM330">
        <v>2</v>
      </c>
      <c r="AN330">
        <v>20</v>
      </c>
      <c r="AO330">
        <v>2</v>
      </c>
      <c r="AP330">
        <v>16</v>
      </c>
      <c r="AQ330">
        <v>306</v>
      </c>
      <c r="AR330">
        <v>229</v>
      </c>
      <c r="AS330">
        <v>108</v>
      </c>
      <c r="AT330">
        <v>35</v>
      </c>
      <c r="AU330">
        <v>29</v>
      </c>
      <c r="AV330">
        <v>11</v>
      </c>
      <c r="AW330">
        <v>24</v>
      </c>
      <c r="AX330">
        <v>0</v>
      </c>
      <c r="AY330">
        <v>2</v>
      </c>
      <c r="AZ330">
        <v>3</v>
      </c>
      <c r="BA330">
        <v>0</v>
      </c>
      <c r="BB330">
        <v>1</v>
      </c>
      <c r="BC330">
        <v>1</v>
      </c>
      <c r="BD330">
        <v>2</v>
      </c>
      <c r="BE330">
        <v>3</v>
      </c>
      <c r="BF330">
        <v>10</v>
      </c>
      <c r="BG330">
        <v>229</v>
      </c>
      <c r="BH330">
        <v>36</v>
      </c>
      <c r="BI330">
        <v>17</v>
      </c>
      <c r="BJ330">
        <v>2</v>
      </c>
      <c r="BK330">
        <v>4</v>
      </c>
      <c r="BL330">
        <v>2</v>
      </c>
      <c r="BM330">
        <v>2</v>
      </c>
      <c r="BN330">
        <v>3</v>
      </c>
      <c r="BO330">
        <v>1</v>
      </c>
      <c r="BP330">
        <v>4</v>
      </c>
      <c r="BQ330">
        <v>1</v>
      </c>
      <c r="BR330">
        <v>0</v>
      </c>
      <c r="BS330">
        <v>0</v>
      </c>
      <c r="BT330">
        <v>36</v>
      </c>
      <c r="BU330">
        <v>60</v>
      </c>
      <c r="BV330">
        <v>36</v>
      </c>
      <c r="BW330">
        <v>3</v>
      </c>
      <c r="BX330">
        <v>8</v>
      </c>
      <c r="BY330">
        <v>1</v>
      </c>
      <c r="BZ330">
        <v>0</v>
      </c>
      <c r="CA330">
        <v>2</v>
      </c>
      <c r="CB330">
        <v>3</v>
      </c>
      <c r="CC330">
        <v>0</v>
      </c>
      <c r="CD330">
        <v>0</v>
      </c>
      <c r="CE330">
        <v>0</v>
      </c>
      <c r="CF330">
        <v>1</v>
      </c>
      <c r="CG330">
        <v>1</v>
      </c>
      <c r="CH330">
        <v>1</v>
      </c>
      <c r="CI330">
        <v>4</v>
      </c>
      <c r="CJ330">
        <v>60</v>
      </c>
      <c r="CK330">
        <v>17</v>
      </c>
      <c r="CL330">
        <v>8</v>
      </c>
      <c r="CM330">
        <v>1</v>
      </c>
      <c r="CN330">
        <v>3</v>
      </c>
      <c r="CO330">
        <v>2</v>
      </c>
      <c r="CP330">
        <v>0</v>
      </c>
      <c r="CQ330">
        <v>1</v>
      </c>
      <c r="CR330">
        <v>0</v>
      </c>
      <c r="CS330">
        <v>1</v>
      </c>
      <c r="CT330">
        <v>1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17</v>
      </c>
      <c r="DA330">
        <v>153</v>
      </c>
      <c r="DB330">
        <v>78</v>
      </c>
      <c r="DC330">
        <v>17</v>
      </c>
      <c r="DD330">
        <v>7</v>
      </c>
      <c r="DE330">
        <v>30</v>
      </c>
      <c r="DF330">
        <v>0</v>
      </c>
      <c r="DG330">
        <v>1</v>
      </c>
      <c r="DH330">
        <v>1</v>
      </c>
      <c r="DI330">
        <v>3</v>
      </c>
      <c r="DJ330">
        <v>0</v>
      </c>
      <c r="DK330">
        <v>4</v>
      </c>
      <c r="DL330">
        <v>4</v>
      </c>
      <c r="DM330">
        <v>1</v>
      </c>
      <c r="DN330">
        <v>3</v>
      </c>
      <c r="DO330">
        <v>4</v>
      </c>
      <c r="DP330">
        <v>153</v>
      </c>
      <c r="DQ330">
        <v>136</v>
      </c>
      <c r="DR330">
        <v>61</v>
      </c>
      <c r="DS330">
        <v>10</v>
      </c>
      <c r="DT330">
        <v>4</v>
      </c>
      <c r="DU330">
        <v>2</v>
      </c>
      <c r="DV330">
        <v>4</v>
      </c>
      <c r="DW330">
        <v>2</v>
      </c>
      <c r="DX330">
        <v>3</v>
      </c>
      <c r="DY330">
        <v>0</v>
      </c>
      <c r="DZ330">
        <v>0</v>
      </c>
      <c r="EA330">
        <v>2</v>
      </c>
      <c r="EB330">
        <v>2</v>
      </c>
      <c r="EC330">
        <v>3</v>
      </c>
      <c r="ED330">
        <v>1</v>
      </c>
      <c r="EE330">
        <v>42</v>
      </c>
      <c r="EF330">
        <v>136</v>
      </c>
      <c r="EG330">
        <v>108</v>
      </c>
      <c r="EH330">
        <v>60</v>
      </c>
      <c r="EI330">
        <v>13</v>
      </c>
      <c r="EJ330">
        <v>11</v>
      </c>
      <c r="EK330">
        <v>6</v>
      </c>
      <c r="EL330">
        <v>5</v>
      </c>
      <c r="EM330">
        <v>2</v>
      </c>
      <c r="EN330">
        <v>4</v>
      </c>
      <c r="EO330">
        <v>1</v>
      </c>
      <c r="EP330">
        <v>1</v>
      </c>
      <c r="EQ330">
        <v>1</v>
      </c>
      <c r="ER330">
        <v>0</v>
      </c>
      <c r="ES330">
        <v>1</v>
      </c>
      <c r="ET330">
        <v>3</v>
      </c>
      <c r="EU330">
        <v>108</v>
      </c>
      <c r="EV330">
        <v>8</v>
      </c>
      <c r="EW330">
        <v>4</v>
      </c>
      <c r="EX330">
        <v>0</v>
      </c>
      <c r="EY330">
        <v>0</v>
      </c>
      <c r="EZ330">
        <v>0</v>
      </c>
      <c r="FA330">
        <v>1</v>
      </c>
      <c r="FB330">
        <v>2</v>
      </c>
      <c r="FC330">
        <v>1</v>
      </c>
      <c r="FD330">
        <v>0</v>
      </c>
      <c r="FE330">
        <v>8</v>
      </c>
      <c r="FF330">
        <v>4</v>
      </c>
      <c r="FG330">
        <v>0</v>
      </c>
      <c r="FH330">
        <v>1</v>
      </c>
      <c r="FI330">
        <v>0</v>
      </c>
      <c r="FJ330">
        <v>0</v>
      </c>
      <c r="FK330">
        <v>0</v>
      </c>
      <c r="FL330">
        <v>1</v>
      </c>
      <c r="FM330">
        <v>1</v>
      </c>
      <c r="FN330">
        <v>0</v>
      </c>
      <c r="FO330">
        <v>0</v>
      </c>
      <c r="FP330">
        <v>0</v>
      </c>
      <c r="FQ330">
        <v>0</v>
      </c>
      <c r="FR330">
        <v>1</v>
      </c>
      <c r="FS330">
        <v>4</v>
      </c>
    </row>
    <row r="331" spans="1:175">
      <c r="A331" t="s">
        <v>195</v>
      </c>
      <c r="B331" t="s">
        <v>1</v>
      </c>
      <c r="C331" t="str">
        <f>"246401"</f>
        <v>246401</v>
      </c>
      <c r="D331" t="s">
        <v>193</v>
      </c>
      <c r="E331">
        <v>24</v>
      </c>
      <c r="F331">
        <v>785</v>
      </c>
      <c r="G331">
        <v>570</v>
      </c>
      <c r="H331">
        <v>105</v>
      </c>
      <c r="I331">
        <v>465</v>
      </c>
      <c r="J331">
        <v>0</v>
      </c>
      <c r="K331">
        <v>2</v>
      </c>
      <c r="L331">
        <v>40</v>
      </c>
      <c r="M331">
        <v>40</v>
      </c>
      <c r="N331">
        <v>4</v>
      </c>
      <c r="O331">
        <v>0</v>
      </c>
      <c r="P331">
        <v>1</v>
      </c>
      <c r="Q331">
        <v>1</v>
      </c>
      <c r="R331">
        <v>34</v>
      </c>
      <c r="S331">
        <v>499</v>
      </c>
      <c r="T331">
        <v>34</v>
      </c>
      <c r="U331">
        <v>0</v>
      </c>
      <c r="V331">
        <v>499</v>
      </c>
      <c r="W331">
        <v>6</v>
      </c>
      <c r="X331">
        <v>3</v>
      </c>
      <c r="Y331">
        <v>3</v>
      </c>
      <c r="Z331">
        <v>0</v>
      </c>
      <c r="AA331">
        <v>493</v>
      </c>
      <c r="AB331">
        <v>147</v>
      </c>
      <c r="AC331">
        <v>61</v>
      </c>
      <c r="AD331">
        <v>7</v>
      </c>
      <c r="AE331">
        <v>4</v>
      </c>
      <c r="AF331">
        <v>0</v>
      </c>
      <c r="AG331">
        <v>4</v>
      </c>
      <c r="AH331">
        <v>8</v>
      </c>
      <c r="AI331">
        <v>38</v>
      </c>
      <c r="AJ331">
        <v>0</v>
      </c>
      <c r="AK331">
        <v>2</v>
      </c>
      <c r="AL331">
        <v>1</v>
      </c>
      <c r="AM331">
        <v>2</v>
      </c>
      <c r="AN331">
        <v>11</v>
      </c>
      <c r="AO331">
        <v>1</v>
      </c>
      <c r="AP331">
        <v>8</v>
      </c>
      <c r="AQ331">
        <v>147</v>
      </c>
      <c r="AR331">
        <v>133</v>
      </c>
      <c r="AS331">
        <v>58</v>
      </c>
      <c r="AT331">
        <v>28</v>
      </c>
      <c r="AU331">
        <v>14</v>
      </c>
      <c r="AV331">
        <v>12</v>
      </c>
      <c r="AW331">
        <v>11</v>
      </c>
      <c r="AX331">
        <v>0</v>
      </c>
      <c r="AY331">
        <v>2</v>
      </c>
      <c r="AZ331">
        <v>0</v>
      </c>
      <c r="BA331">
        <v>0</v>
      </c>
      <c r="BB331">
        <v>2</v>
      </c>
      <c r="BC331">
        <v>0</v>
      </c>
      <c r="BD331">
        <v>3</v>
      </c>
      <c r="BE331">
        <v>1</v>
      </c>
      <c r="BF331">
        <v>2</v>
      </c>
      <c r="BG331">
        <v>133</v>
      </c>
      <c r="BH331">
        <v>26</v>
      </c>
      <c r="BI331">
        <v>9</v>
      </c>
      <c r="BJ331">
        <v>3</v>
      </c>
      <c r="BK331">
        <v>3</v>
      </c>
      <c r="BL331">
        <v>0</v>
      </c>
      <c r="BM331">
        <v>0</v>
      </c>
      <c r="BN331">
        <v>0</v>
      </c>
      <c r="BO331">
        <v>2</v>
      </c>
      <c r="BP331">
        <v>3</v>
      </c>
      <c r="BQ331">
        <v>2</v>
      </c>
      <c r="BR331">
        <v>2</v>
      </c>
      <c r="BS331">
        <v>2</v>
      </c>
      <c r="BT331">
        <v>26</v>
      </c>
      <c r="BU331">
        <v>14</v>
      </c>
      <c r="BV331">
        <v>3</v>
      </c>
      <c r="BW331">
        <v>3</v>
      </c>
      <c r="BX331">
        <v>2</v>
      </c>
      <c r="BY331">
        <v>2</v>
      </c>
      <c r="BZ331">
        <v>0</v>
      </c>
      <c r="CA331">
        <v>0</v>
      </c>
      <c r="CB331">
        <v>1</v>
      </c>
      <c r="CC331">
        <v>0</v>
      </c>
      <c r="CD331">
        <v>3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14</v>
      </c>
      <c r="CK331">
        <v>10</v>
      </c>
      <c r="CL331">
        <v>8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1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1</v>
      </c>
      <c r="CZ331">
        <v>10</v>
      </c>
      <c r="DA331">
        <v>94</v>
      </c>
      <c r="DB331">
        <v>37</v>
      </c>
      <c r="DC331">
        <v>6</v>
      </c>
      <c r="DD331">
        <v>6</v>
      </c>
      <c r="DE331">
        <v>7</v>
      </c>
      <c r="DF331">
        <v>1</v>
      </c>
      <c r="DG331">
        <v>0</v>
      </c>
      <c r="DH331">
        <v>2</v>
      </c>
      <c r="DI331">
        <v>0</v>
      </c>
      <c r="DJ331">
        <v>27</v>
      </c>
      <c r="DK331">
        <v>0</v>
      </c>
      <c r="DL331">
        <v>2</v>
      </c>
      <c r="DM331">
        <v>0</v>
      </c>
      <c r="DN331">
        <v>1</v>
      </c>
      <c r="DO331">
        <v>5</v>
      </c>
      <c r="DP331">
        <v>94</v>
      </c>
      <c r="DQ331">
        <v>45</v>
      </c>
      <c r="DR331">
        <v>22</v>
      </c>
      <c r="DS331">
        <v>1</v>
      </c>
      <c r="DT331">
        <v>2</v>
      </c>
      <c r="DU331">
        <v>0</v>
      </c>
      <c r="DV331">
        <v>1</v>
      </c>
      <c r="DW331">
        <v>2</v>
      </c>
      <c r="DX331">
        <v>1</v>
      </c>
      <c r="DY331">
        <v>2</v>
      </c>
      <c r="DZ331">
        <v>5</v>
      </c>
      <c r="EA331">
        <v>0</v>
      </c>
      <c r="EB331">
        <v>2</v>
      </c>
      <c r="EC331">
        <v>0</v>
      </c>
      <c r="ED331">
        <v>0</v>
      </c>
      <c r="EE331">
        <v>7</v>
      </c>
      <c r="EF331">
        <v>45</v>
      </c>
      <c r="EG331">
        <v>22</v>
      </c>
      <c r="EH331">
        <v>16</v>
      </c>
      <c r="EI331">
        <v>3</v>
      </c>
      <c r="EJ331">
        <v>1</v>
      </c>
      <c r="EK331">
        <v>0</v>
      </c>
      <c r="EL331">
        <v>0</v>
      </c>
      <c r="EM331">
        <v>0</v>
      </c>
      <c r="EN331">
        <v>0</v>
      </c>
      <c r="EO331">
        <v>1</v>
      </c>
      <c r="EP331">
        <v>0</v>
      </c>
      <c r="EQ331">
        <v>0</v>
      </c>
      <c r="ER331">
        <v>0</v>
      </c>
      <c r="ES331">
        <v>0</v>
      </c>
      <c r="ET331">
        <v>1</v>
      </c>
      <c r="EU331">
        <v>22</v>
      </c>
      <c r="EV331">
        <v>1</v>
      </c>
      <c r="EW331">
        <v>1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1</v>
      </c>
      <c r="FF331">
        <v>1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1</v>
      </c>
      <c r="FO331">
        <v>0</v>
      </c>
      <c r="FP331">
        <v>0</v>
      </c>
      <c r="FQ331">
        <v>0</v>
      </c>
      <c r="FR331">
        <v>0</v>
      </c>
      <c r="FS331">
        <v>1</v>
      </c>
    </row>
    <row r="332" spans="1:175">
      <c r="A332" t="s">
        <v>194</v>
      </c>
      <c r="B332" t="s">
        <v>1</v>
      </c>
      <c r="C332" t="str">
        <f>"246401"</f>
        <v>246401</v>
      </c>
      <c r="D332" t="s">
        <v>193</v>
      </c>
      <c r="E332">
        <v>25</v>
      </c>
      <c r="F332">
        <v>1420</v>
      </c>
      <c r="G332">
        <v>1080</v>
      </c>
      <c r="H332">
        <v>275</v>
      </c>
      <c r="I332">
        <v>805</v>
      </c>
      <c r="J332">
        <v>2</v>
      </c>
      <c r="K332">
        <v>2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805</v>
      </c>
      <c r="T332">
        <v>0</v>
      </c>
      <c r="U332">
        <v>0</v>
      </c>
      <c r="V332">
        <v>805</v>
      </c>
      <c r="W332">
        <v>10</v>
      </c>
      <c r="X332">
        <v>6</v>
      </c>
      <c r="Y332">
        <v>4</v>
      </c>
      <c r="Z332">
        <v>0</v>
      </c>
      <c r="AA332">
        <v>795</v>
      </c>
      <c r="AB332">
        <v>261</v>
      </c>
      <c r="AC332">
        <v>104</v>
      </c>
      <c r="AD332">
        <v>28</v>
      </c>
      <c r="AE332">
        <v>7</v>
      </c>
      <c r="AF332">
        <v>6</v>
      </c>
      <c r="AG332">
        <v>2</v>
      </c>
      <c r="AH332">
        <v>13</v>
      </c>
      <c r="AI332">
        <v>70</v>
      </c>
      <c r="AJ332">
        <v>1</v>
      </c>
      <c r="AK332">
        <v>4</v>
      </c>
      <c r="AL332">
        <v>3</v>
      </c>
      <c r="AM332">
        <v>0</v>
      </c>
      <c r="AN332">
        <v>10</v>
      </c>
      <c r="AO332">
        <v>1</v>
      </c>
      <c r="AP332">
        <v>12</v>
      </c>
      <c r="AQ332">
        <v>261</v>
      </c>
      <c r="AR332">
        <v>203</v>
      </c>
      <c r="AS332">
        <v>94</v>
      </c>
      <c r="AT332">
        <v>28</v>
      </c>
      <c r="AU332">
        <v>37</v>
      </c>
      <c r="AV332">
        <v>15</v>
      </c>
      <c r="AW332">
        <v>21</v>
      </c>
      <c r="AX332">
        <v>0</v>
      </c>
      <c r="AY332">
        <v>3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1</v>
      </c>
      <c r="BF332">
        <v>4</v>
      </c>
      <c r="BG332">
        <v>203</v>
      </c>
      <c r="BH332">
        <v>37</v>
      </c>
      <c r="BI332">
        <v>18</v>
      </c>
      <c r="BJ332">
        <v>5</v>
      </c>
      <c r="BK332">
        <v>1</v>
      </c>
      <c r="BL332">
        <v>2</v>
      </c>
      <c r="BM332">
        <v>0</v>
      </c>
      <c r="BN332">
        <v>0</v>
      </c>
      <c r="BO332">
        <v>1</v>
      </c>
      <c r="BP332">
        <v>4</v>
      </c>
      <c r="BQ332">
        <v>1</v>
      </c>
      <c r="BR332">
        <v>1</v>
      </c>
      <c r="BS332">
        <v>4</v>
      </c>
      <c r="BT332">
        <v>37</v>
      </c>
      <c r="BU332">
        <v>30</v>
      </c>
      <c r="BV332">
        <v>23</v>
      </c>
      <c r="BW332">
        <v>0</v>
      </c>
      <c r="BX332">
        <v>2</v>
      </c>
      <c r="BY332">
        <v>0</v>
      </c>
      <c r="BZ332">
        <v>1</v>
      </c>
      <c r="CA332">
        <v>2</v>
      </c>
      <c r="CB332">
        <v>0</v>
      </c>
      <c r="CC332">
        <v>0</v>
      </c>
      <c r="CD332">
        <v>0</v>
      </c>
      <c r="CE332">
        <v>0</v>
      </c>
      <c r="CF332">
        <v>1</v>
      </c>
      <c r="CG332">
        <v>0</v>
      </c>
      <c r="CH332">
        <v>1</v>
      </c>
      <c r="CI332">
        <v>0</v>
      </c>
      <c r="CJ332">
        <v>30</v>
      </c>
      <c r="CK332">
        <v>7</v>
      </c>
      <c r="CL332">
        <v>1</v>
      </c>
      <c r="CM332">
        <v>0</v>
      </c>
      <c r="CN332">
        <v>1</v>
      </c>
      <c r="CO332">
        <v>0</v>
      </c>
      <c r="CP332">
        <v>0</v>
      </c>
      <c r="CQ332">
        <v>2</v>
      </c>
      <c r="CR332">
        <v>1</v>
      </c>
      <c r="CS332">
        <v>1</v>
      </c>
      <c r="CT332">
        <v>0</v>
      </c>
      <c r="CU332">
        <v>0</v>
      </c>
      <c r="CV332">
        <v>1</v>
      </c>
      <c r="CW332">
        <v>0</v>
      </c>
      <c r="CX332">
        <v>0</v>
      </c>
      <c r="CY332">
        <v>0</v>
      </c>
      <c r="CZ332">
        <v>7</v>
      </c>
      <c r="DA332">
        <v>128</v>
      </c>
      <c r="DB332">
        <v>38</v>
      </c>
      <c r="DC332">
        <v>13</v>
      </c>
      <c r="DD332">
        <v>10</v>
      </c>
      <c r="DE332">
        <v>5</v>
      </c>
      <c r="DF332">
        <v>0</v>
      </c>
      <c r="DG332">
        <v>1</v>
      </c>
      <c r="DH332">
        <v>4</v>
      </c>
      <c r="DI332">
        <v>0</v>
      </c>
      <c r="DJ332">
        <v>44</v>
      </c>
      <c r="DK332">
        <v>2</v>
      </c>
      <c r="DL332">
        <v>1</v>
      </c>
      <c r="DM332">
        <v>0</v>
      </c>
      <c r="DN332">
        <v>1</v>
      </c>
      <c r="DO332">
        <v>9</v>
      </c>
      <c r="DP332">
        <v>128</v>
      </c>
      <c r="DQ332">
        <v>75</v>
      </c>
      <c r="DR332">
        <v>33</v>
      </c>
      <c r="DS332">
        <v>3</v>
      </c>
      <c r="DT332">
        <v>6</v>
      </c>
      <c r="DU332">
        <v>1</v>
      </c>
      <c r="DV332">
        <v>2</v>
      </c>
      <c r="DW332">
        <v>2</v>
      </c>
      <c r="DX332">
        <v>2</v>
      </c>
      <c r="DY332">
        <v>1</v>
      </c>
      <c r="DZ332">
        <v>3</v>
      </c>
      <c r="EA332">
        <v>1</v>
      </c>
      <c r="EB332">
        <v>1</v>
      </c>
      <c r="EC332">
        <v>1</v>
      </c>
      <c r="ED332">
        <v>0</v>
      </c>
      <c r="EE332">
        <v>19</v>
      </c>
      <c r="EF332">
        <v>75</v>
      </c>
      <c r="EG332">
        <v>53</v>
      </c>
      <c r="EH332">
        <v>36</v>
      </c>
      <c r="EI332">
        <v>4</v>
      </c>
      <c r="EJ332">
        <v>1</v>
      </c>
      <c r="EK332">
        <v>0</v>
      </c>
      <c r="EL332">
        <v>1</v>
      </c>
      <c r="EM332">
        <v>4</v>
      </c>
      <c r="EN332">
        <v>2</v>
      </c>
      <c r="EO332">
        <v>1</v>
      </c>
      <c r="EP332">
        <v>0</v>
      </c>
      <c r="EQ332">
        <v>2</v>
      </c>
      <c r="ER332">
        <v>1</v>
      </c>
      <c r="ES332">
        <v>0</v>
      </c>
      <c r="ET332">
        <v>1</v>
      </c>
      <c r="EU332">
        <v>53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1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1</v>
      </c>
      <c r="FO332">
        <v>0</v>
      </c>
      <c r="FP332">
        <v>0</v>
      </c>
      <c r="FQ332">
        <v>0</v>
      </c>
      <c r="FR332">
        <v>0</v>
      </c>
      <c r="FS332">
        <v>1</v>
      </c>
    </row>
    <row r="333" spans="1:175">
      <c r="A333" t="s">
        <v>192</v>
      </c>
      <c r="B333" t="s">
        <v>1</v>
      </c>
      <c r="C333" t="str">
        <f>"246401"</f>
        <v>246401</v>
      </c>
      <c r="D333" t="s">
        <v>191</v>
      </c>
      <c r="E333">
        <v>26</v>
      </c>
      <c r="F333">
        <v>1208</v>
      </c>
      <c r="G333">
        <v>930</v>
      </c>
      <c r="H333">
        <v>189</v>
      </c>
      <c r="I333">
        <v>741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741</v>
      </c>
      <c r="T333">
        <v>0</v>
      </c>
      <c r="U333">
        <v>0</v>
      </c>
      <c r="V333">
        <v>741</v>
      </c>
      <c r="W333">
        <v>8</v>
      </c>
      <c r="X333">
        <v>6</v>
      </c>
      <c r="Y333">
        <v>2</v>
      </c>
      <c r="Z333">
        <v>0</v>
      </c>
      <c r="AA333">
        <v>733</v>
      </c>
      <c r="AB333">
        <v>231</v>
      </c>
      <c r="AC333">
        <v>75</v>
      </c>
      <c r="AD333">
        <v>15</v>
      </c>
      <c r="AE333">
        <v>3</v>
      </c>
      <c r="AF333">
        <v>5</v>
      </c>
      <c r="AG333">
        <v>6</v>
      </c>
      <c r="AH333">
        <v>18</v>
      </c>
      <c r="AI333">
        <v>80</v>
      </c>
      <c r="AJ333">
        <v>0</v>
      </c>
      <c r="AK333">
        <v>0</v>
      </c>
      <c r="AL333">
        <v>1</v>
      </c>
      <c r="AM333">
        <v>0</v>
      </c>
      <c r="AN333">
        <v>10</v>
      </c>
      <c r="AO333">
        <v>3</v>
      </c>
      <c r="AP333">
        <v>15</v>
      </c>
      <c r="AQ333">
        <v>231</v>
      </c>
      <c r="AR333">
        <v>198</v>
      </c>
      <c r="AS333">
        <v>75</v>
      </c>
      <c r="AT333">
        <v>40</v>
      </c>
      <c r="AU333">
        <v>25</v>
      </c>
      <c r="AV333">
        <v>14</v>
      </c>
      <c r="AW333">
        <v>25</v>
      </c>
      <c r="AX333">
        <v>2</v>
      </c>
      <c r="AY333">
        <v>1</v>
      </c>
      <c r="AZ333">
        <v>2</v>
      </c>
      <c r="BA333">
        <v>1</v>
      </c>
      <c r="BB333">
        <v>0</v>
      </c>
      <c r="BC333">
        <v>0</v>
      </c>
      <c r="BD333">
        <v>3</v>
      </c>
      <c r="BE333">
        <v>3</v>
      </c>
      <c r="BF333">
        <v>7</v>
      </c>
      <c r="BG333">
        <v>198</v>
      </c>
      <c r="BH333">
        <v>29</v>
      </c>
      <c r="BI333">
        <v>6</v>
      </c>
      <c r="BJ333">
        <v>1</v>
      </c>
      <c r="BK333">
        <v>3</v>
      </c>
      <c r="BL333">
        <v>1</v>
      </c>
      <c r="BM333">
        <v>3</v>
      </c>
      <c r="BN333">
        <v>3</v>
      </c>
      <c r="BO333">
        <v>1</v>
      </c>
      <c r="BP333">
        <v>2</v>
      </c>
      <c r="BQ333">
        <v>2</v>
      </c>
      <c r="BR333">
        <v>3</v>
      </c>
      <c r="BS333">
        <v>4</v>
      </c>
      <c r="BT333">
        <v>29</v>
      </c>
      <c r="BU333">
        <v>26</v>
      </c>
      <c r="BV333">
        <v>12</v>
      </c>
      <c r="BW333">
        <v>2</v>
      </c>
      <c r="BX333">
        <v>1</v>
      </c>
      <c r="BY333">
        <v>0</v>
      </c>
      <c r="BZ333">
        <v>0</v>
      </c>
      <c r="CA333">
        <v>1</v>
      </c>
      <c r="CB333">
        <v>0</v>
      </c>
      <c r="CC333">
        <v>2</v>
      </c>
      <c r="CD333">
        <v>2</v>
      </c>
      <c r="CE333">
        <v>0</v>
      </c>
      <c r="CF333">
        <v>1</v>
      </c>
      <c r="CG333">
        <v>1</v>
      </c>
      <c r="CH333">
        <v>1</v>
      </c>
      <c r="CI333">
        <v>3</v>
      </c>
      <c r="CJ333">
        <v>26</v>
      </c>
      <c r="CK333">
        <v>8</v>
      </c>
      <c r="CL333">
        <v>2</v>
      </c>
      <c r="CM333">
        <v>1</v>
      </c>
      <c r="CN333">
        <v>0</v>
      </c>
      <c r="CO333">
        <v>0</v>
      </c>
      <c r="CP333">
        <v>0</v>
      </c>
      <c r="CQ333">
        <v>0</v>
      </c>
      <c r="CR333">
        <v>2</v>
      </c>
      <c r="CS333">
        <v>1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2</v>
      </c>
      <c r="CZ333">
        <v>8</v>
      </c>
      <c r="DA333">
        <v>119</v>
      </c>
      <c r="DB333">
        <v>29</v>
      </c>
      <c r="DC333">
        <v>16</v>
      </c>
      <c r="DD333">
        <v>4</v>
      </c>
      <c r="DE333">
        <v>16</v>
      </c>
      <c r="DF333">
        <v>1</v>
      </c>
      <c r="DG333">
        <v>1</v>
      </c>
      <c r="DH333">
        <v>5</v>
      </c>
      <c r="DI333">
        <v>1</v>
      </c>
      <c r="DJ333">
        <v>36</v>
      </c>
      <c r="DK333">
        <v>1</v>
      </c>
      <c r="DL333">
        <v>1</v>
      </c>
      <c r="DM333">
        <v>0</v>
      </c>
      <c r="DN333">
        <v>1</v>
      </c>
      <c r="DO333">
        <v>7</v>
      </c>
      <c r="DP333">
        <v>119</v>
      </c>
      <c r="DQ333">
        <v>59</v>
      </c>
      <c r="DR333">
        <v>32</v>
      </c>
      <c r="DS333">
        <v>3</v>
      </c>
      <c r="DT333">
        <v>2</v>
      </c>
      <c r="DU333">
        <v>1</v>
      </c>
      <c r="DV333">
        <v>2</v>
      </c>
      <c r="DW333">
        <v>1</v>
      </c>
      <c r="DX333">
        <v>2</v>
      </c>
      <c r="DY333">
        <v>0</v>
      </c>
      <c r="DZ333">
        <v>1</v>
      </c>
      <c r="EA333">
        <v>0</v>
      </c>
      <c r="EB333">
        <v>0</v>
      </c>
      <c r="EC333">
        <v>1</v>
      </c>
      <c r="ED333">
        <v>1</v>
      </c>
      <c r="EE333">
        <v>13</v>
      </c>
      <c r="EF333">
        <v>59</v>
      </c>
      <c r="EG333">
        <v>59</v>
      </c>
      <c r="EH333">
        <v>42</v>
      </c>
      <c r="EI333">
        <v>10</v>
      </c>
      <c r="EJ333">
        <v>3</v>
      </c>
      <c r="EK333">
        <v>0</v>
      </c>
      <c r="EL333">
        <v>0</v>
      </c>
      <c r="EM333">
        <v>1</v>
      </c>
      <c r="EN333">
        <v>3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59</v>
      </c>
      <c r="EV333">
        <v>2</v>
      </c>
      <c r="EW333">
        <v>1</v>
      </c>
      <c r="EX333">
        <v>0</v>
      </c>
      <c r="EY333">
        <v>1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2</v>
      </c>
      <c r="FF333">
        <v>2</v>
      </c>
      <c r="FG333">
        <v>2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2</v>
      </c>
    </row>
    <row r="334" spans="1:175">
      <c r="A334" t="s">
        <v>190</v>
      </c>
      <c r="B334" t="s">
        <v>1</v>
      </c>
      <c r="C334" t="str">
        <f>"246401"</f>
        <v>246401</v>
      </c>
      <c r="D334" t="s">
        <v>189</v>
      </c>
      <c r="E334">
        <v>27</v>
      </c>
      <c r="F334">
        <v>1170</v>
      </c>
      <c r="G334">
        <v>890</v>
      </c>
      <c r="H334">
        <v>232</v>
      </c>
      <c r="I334">
        <v>658</v>
      </c>
      <c r="J334">
        <v>0</v>
      </c>
      <c r="K334">
        <v>12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658</v>
      </c>
      <c r="T334">
        <v>0</v>
      </c>
      <c r="U334">
        <v>0</v>
      </c>
      <c r="V334">
        <v>658</v>
      </c>
      <c r="W334">
        <v>9</v>
      </c>
      <c r="X334">
        <v>6</v>
      </c>
      <c r="Y334">
        <v>3</v>
      </c>
      <c r="Z334">
        <v>0</v>
      </c>
      <c r="AA334">
        <v>649</v>
      </c>
      <c r="AB334">
        <v>203</v>
      </c>
      <c r="AC334">
        <v>86</v>
      </c>
      <c r="AD334">
        <v>16</v>
      </c>
      <c r="AE334">
        <v>3</v>
      </c>
      <c r="AF334">
        <v>3</v>
      </c>
      <c r="AG334">
        <v>3</v>
      </c>
      <c r="AH334">
        <v>10</v>
      </c>
      <c r="AI334">
        <v>53</v>
      </c>
      <c r="AJ334">
        <v>1</v>
      </c>
      <c r="AK334">
        <v>1</v>
      </c>
      <c r="AL334">
        <v>5</v>
      </c>
      <c r="AM334">
        <v>3</v>
      </c>
      <c r="AN334">
        <v>7</v>
      </c>
      <c r="AO334">
        <v>0</v>
      </c>
      <c r="AP334">
        <v>12</v>
      </c>
      <c r="AQ334">
        <v>203</v>
      </c>
      <c r="AR334">
        <v>150</v>
      </c>
      <c r="AS334">
        <v>70</v>
      </c>
      <c r="AT334">
        <v>25</v>
      </c>
      <c r="AU334">
        <v>17</v>
      </c>
      <c r="AV334">
        <v>11</v>
      </c>
      <c r="AW334">
        <v>17</v>
      </c>
      <c r="AX334">
        <v>1</v>
      </c>
      <c r="AY334">
        <v>2</v>
      </c>
      <c r="AZ334">
        <v>0</v>
      </c>
      <c r="BA334">
        <v>2</v>
      </c>
      <c r="BB334">
        <v>0</v>
      </c>
      <c r="BC334">
        <v>1</v>
      </c>
      <c r="BD334">
        <v>1</v>
      </c>
      <c r="BE334">
        <v>0</v>
      </c>
      <c r="BF334">
        <v>3</v>
      </c>
      <c r="BG334">
        <v>150</v>
      </c>
      <c r="BH334">
        <v>22</v>
      </c>
      <c r="BI334">
        <v>12</v>
      </c>
      <c r="BJ334">
        <v>1</v>
      </c>
      <c r="BK334">
        <v>0</v>
      </c>
      <c r="BL334">
        <v>1</v>
      </c>
      <c r="BM334">
        <v>2</v>
      </c>
      <c r="BN334">
        <v>0</v>
      </c>
      <c r="BO334">
        <v>0</v>
      </c>
      <c r="BP334">
        <v>2</v>
      </c>
      <c r="BQ334">
        <v>1</v>
      </c>
      <c r="BR334">
        <v>2</v>
      </c>
      <c r="BS334">
        <v>1</v>
      </c>
      <c r="BT334">
        <v>22</v>
      </c>
      <c r="BU334">
        <v>23</v>
      </c>
      <c r="BV334">
        <v>9</v>
      </c>
      <c r="BW334">
        <v>3</v>
      </c>
      <c r="BX334">
        <v>3</v>
      </c>
      <c r="BY334">
        <v>2</v>
      </c>
      <c r="BZ334">
        <v>2</v>
      </c>
      <c r="CA334">
        <v>1</v>
      </c>
      <c r="CB334">
        <v>0</v>
      </c>
      <c r="CC334">
        <v>1</v>
      </c>
      <c r="CD334">
        <v>0</v>
      </c>
      <c r="CE334">
        <v>0</v>
      </c>
      <c r="CF334">
        <v>0</v>
      </c>
      <c r="CG334">
        <v>0</v>
      </c>
      <c r="CH334">
        <v>1</v>
      </c>
      <c r="CI334">
        <v>1</v>
      </c>
      <c r="CJ334">
        <v>23</v>
      </c>
      <c r="CK334">
        <v>15</v>
      </c>
      <c r="CL334">
        <v>5</v>
      </c>
      <c r="CM334">
        <v>0</v>
      </c>
      <c r="CN334">
        <v>5</v>
      </c>
      <c r="CO334">
        <v>0</v>
      </c>
      <c r="CP334">
        <v>1</v>
      </c>
      <c r="CQ334">
        <v>0</v>
      </c>
      <c r="CR334">
        <v>1</v>
      </c>
      <c r="CS334">
        <v>0</v>
      </c>
      <c r="CT334">
        <v>0</v>
      </c>
      <c r="CU334">
        <v>1</v>
      </c>
      <c r="CV334">
        <v>0</v>
      </c>
      <c r="CW334">
        <v>0</v>
      </c>
      <c r="CX334">
        <v>0</v>
      </c>
      <c r="CY334">
        <v>2</v>
      </c>
      <c r="CZ334">
        <v>15</v>
      </c>
      <c r="DA334">
        <v>125</v>
      </c>
      <c r="DB334">
        <v>31</v>
      </c>
      <c r="DC334">
        <v>10</v>
      </c>
      <c r="DD334">
        <v>3</v>
      </c>
      <c r="DE334">
        <v>7</v>
      </c>
      <c r="DF334">
        <v>2</v>
      </c>
      <c r="DG334">
        <v>0</v>
      </c>
      <c r="DH334">
        <v>1</v>
      </c>
      <c r="DI334">
        <v>0</v>
      </c>
      <c r="DJ334">
        <v>58</v>
      </c>
      <c r="DK334">
        <v>1</v>
      </c>
      <c r="DL334">
        <v>5</v>
      </c>
      <c r="DM334">
        <v>0</v>
      </c>
      <c r="DN334">
        <v>0</v>
      </c>
      <c r="DO334">
        <v>7</v>
      </c>
      <c r="DP334">
        <v>125</v>
      </c>
      <c r="DQ334">
        <v>63</v>
      </c>
      <c r="DR334">
        <v>34</v>
      </c>
      <c r="DS334">
        <v>2</v>
      </c>
      <c r="DT334">
        <v>3</v>
      </c>
      <c r="DU334">
        <v>0</v>
      </c>
      <c r="DV334">
        <v>2</v>
      </c>
      <c r="DW334">
        <v>6</v>
      </c>
      <c r="DX334">
        <v>3</v>
      </c>
      <c r="DY334">
        <v>0</v>
      </c>
      <c r="DZ334">
        <v>1</v>
      </c>
      <c r="EA334">
        <v>0</v>
      </c>
      <c r="EB334">
        <v>0</v>
      </c>
      <c r="EC334">
        <v>0</v>
      </c>
      <c r="ED334">
        <v>2</v>
      </c>
      <c r="EE334">
        <v>10</v>
      </c>
      <c r="EF334">
        <v>63</v>
      </c>
      <c r="EG334">
        <v>48</v>
      </c>
      <c r="EH334">
        <v>39</v>
      </c>
      <c r="EI334">
        <v>1</v>
      </c>
      <c r="EJ334">
        <v>2</v>
      </c>
      <c r="EK334">
        <v>2</v>
      </c>
      <c r="EL334">
        <v>0</v>
      </c>
      <c r="EM334">
        <v>0</v>
      </c>
      <c r="EN334">
        <v>0</v>
      </c>
      <c r="EO334">
        <v>0</v>
      </c>
      <c r="EP334">
        <v>1</v>
      </c>
      <c r="EQ334">
        <v>1</v>
      </c>
      <c r="ER334">
        <v>0</v>
      </c>
      <c r="ES334">
        <v>0</v>
      </c>
      <c r="ET334">
        <v>2</v>
      </c>
      <c r="EU334">
        <v>48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</row>
    <row r="335" spans="1:175">
      <c r="A335" t="s">
        <v>188</v>
      </c>
      <c r="B335" t="s">
        <v>1</v>
      </c>
      <c r="C335" t="str">
        <f>"246401"</f>
        <v>246401</v>
      </c>
      <c r="D335" t="s">
        <v>187</v>
      </c>
      <c r="E335">
        <v>28</v>
      </c>
      <c r="F335">
        <v>1595</v>
      </c>
      <c r="G335">
        <v>1200</v>
      </c>
      <c r="H335">
        <v>246</v>
      </c>
      <c r="I335">
        <v>954</v>
      </c>
      <c r="J335">
        <v>0</v>
      </c>
      <c r="K335">
        <v>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953</v>
      </c>
      <c r="T335">
        <v>0</v>
      </c>
      <c r="U335">
        <v>0</v>
      </c>
      <c r="V335">
        <v>953</v>
      </c>
      <c r="W335">
        <v>7</v>
      </c>
      <c r="X335">
        <v>1</v>
      </c>
      <c r="Y335">
        <v>6</v>
      </c>
      <c r="Z335">
        <v>0</v>
      </c>
      <c r="AA335">
        <v>946</v>
      </c>
      <c r="AB335">
        <v>312</v>
      </c>
      <c r="AC335">
        <v>106</v>
      </c>
      <c r="AD335">
        <v>32</v>
      </c>
      <c r="AE335">
        <v>4</v>
      </c>
      <c r="AF335">
        <v>4</v>
      </c>
      <c r="AG335">
        <v>9</v>
      </c>
      <c r="AH335">
        <v>4</v>
      </c>
      <c r="AI335">
        <v>113</v>
      </c>
      <c r="AJ335">
        <v>2</v>
      </c>
      <c r="AK335">
        <v>1</v>
      </c>
      <c r="AL335">
        <v>4</v>
      </c>
      <c r="AM335">
        <v>3</v>
      </c>
      <c r="AN335">
        <v>5</v>
      </c>
      <c r="AO335">
        <v>3</v>
      </c>
      <c r="AP335">
        <v>22</v>
      </c>
      <c r="AQ335">
        <v>312</v>
      </c>
      <c r="AR335">
        <v>257</v>
      </c>
      <c r="AS335">
        <v>113</v>
      </c>
      <c r="AT335">
        <v>42</v>
      </c>
      <c r="AU335">
        <v>31</v>
      </c>
      <c r="AV335">
        <v>24</v>
      </c>
      <c r="AW335">
        <v>26</v>
      </c>
      <c r="AX335">
        <v>2</v>
      </c>
      <c r="AY335">
        <v>0</v>
      </c>
      <c r="AZ335">
        <v>1</v>
      </c>
      <c r="BA335">
        <v>0</v>
      </c>
      <c r="BB335">
        <v>1</v>
      </c>
      <c r="BC335">
        <v>1</v>
      </c>
      <c r="BD335">
        <v>2</v>
      </c>
      <c r="BE335">
        <v>8</v>
      </c>
      <c r="BF335">
        <v>6</v>
      </c>
      <c r="BG335">
        <v>257</v>
      </c>
      <c r="BH335">
        <v>36</v>
      </c>
      <c r="BI335">
        <v>22</v>
      </c>
      <c r="BJ335">
        <v>2</v>
      </c>
      <c r="BK335">
        <v>2</v>
      </c>
      <c r="BL335">
        <v>2</v>
      </c>
      <c r="BM335">
        <v>2</v>
      </c>
      <c r="BN335">
        <v>0</v>
      </c>
      <c r="BO335">
        <v>1</v>
      </c>
      <c r="BP335">
        <v>0</v>
      </c>
      <c r="BQ335">
        <v>2</v>
      </c>
      <c r="BR335">
        <v>1</v>
      </c>
      <c r="BS335">
        <v>2</v>
      </c>
      <c r="BT335">
        <v>36</v>
      </c>
      <c r="BU335">
        <v>34</v>
      </c>
      <c r="BV335">
        <v>20</v>
      </c>
      <c r="BW335">
        <v>2</v>
      </c>
      <c r="BX335">
        <v>5</v>
      </c>
      <c r="BY335">
        <v>1</v>
      </c>
      <c r="BZ335">
        <v>0</v>
      </c>
      <c r="CA335">
        <v>1</v>
      </c>
      <c r="CB335">
        <v>0</v>
      </c>
      <c r="CC335">
        <v>1</v>
      </c>
      <c r="CD335">
        <v>0</v>
      </c>
      <c r="CE335">
        <v>0</v>
      </c>
      <c r="CF335">
        <v>1</v>
      </c>
      <c r="CG335">
        <v>0</v>
      </c>
      <c r="CH335">
        <v>0</v>
      </c>
      <c r="CI335">
        <v>3</v>
      </c>
      <c r="CJ335">
        <v>34</v>
      </c>
      <c r="CK335">
        <v>9</v>
      </c>
      <c r="CL335">
        <v>2</v>
      </c>
      <c r="CM335">
        <v>0</v>
      </c>
      <c r="CN335">
        <v>3</v>
      </c>
      <c r="CO335">
        <v>0</v>
      </c>
      <c r="CP335">
        <v>0</v>
      </c>
      <c r="CQ335">
        <v>1</v>
      </c>
      <c r="CR335">
        <v>1</v>
      </c>
      <c r="CS335">
        <v>1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1</v>
      </c>
      <c r="CZ335">
        <v>9</v>
      </c>
      <c r="DA335">
        <v>122</v>
      </c>
      <c r="DB335">
        <v>58</v>
      </c>
      <c r="DC335">
        <v>16</v>
      </c>
      <c r="DD335">
        <v>7</v>
      </c>
      <c r="DE335">
        <v>13</v>
      </c>
      <c r="DF335">
        <v>1</v>
      </c>
      <c r="DG335">
        <v>1</v>
      </c>
      <c r="DH335">
        <v>7</v>
      </c>
      <c r="DI335">
        <v>1</v>
      </c>
      <c r="DJ335">
        <v>10</v>
      </c>
      <c r="DK335">
        <v>1</v>
      </c>
      <c r="DL335">
        <v>6</v>
      </c>
      <c r="DM335">
        <v>0</v>
      </c>
      <c r="DN335">
        <v>0</v>
      </c>
      <c r="DO335">
        <v>1</v>
      </c>
      <c r="DP335">
        <v>122</v>
      </c>
      <c r="DQ335">
        <v>82</v>
      </c>
      <c r="DR335">
        <v>44</v>
      </c>
      <c r="DS335">
        <v>3</v>
      </c>
      <c r="DT335">
        <v>1</v>
      </c>
      <c r="DU335">
        <v>1</v>
      </c>
      <c r="DV335">
        <v>4</v>
      </c>
      <c r="DW335">
        <v>4</v>
      </c>
      <c r="DX335">
        <v>2</v>
      </c>
      <c r="DY335">
        <v>0</v>
      </c>
      <c r="DZ335">
        <v>1</v>
      </c>
      <c r="EA335">
        <v>0</v>
      </c>
      <c r="EB335">
        <v>1</v>
      </c>
      <c r="EC335">
        <v>0</v>
      </c>
      <c r="ED335">
        <v>0</v>
      </c>
      <c r="EE335">
        <v>21</v>
      </c>
      <c r="EF335">
        <v>82</v>
      </c>
      <c r="EG335">
        <v>77</v>
      </c>
      <c r="EH335">
        <v>46</v>
      </c>
      <c r="EI335">
        <v>6</v>
      </c>
      <c r="EJ335">
        <v>6</v>
      </c>
      <c r="EK335">
        <v>2</v>
      </c>
      <c r="EL335">
        <v>4</v>
      </c>
      <c r="EM335">
        <v>0</v>
      </c>
      <c r="EN335">
        <v>3</v>
      </c>
      <c r="EO335">
        <v>1</v>
      </c>
      <c r="EP335">
        <v>1</v>
      </c>
      <c r="EQ335">
        <v>4</v>
      </c>
      <c r="ER335">
        <v>2</v>
      </c>
      <c r="ES335">
        <v>0</v>
      </c>
      <c r="ET335">
        <v>2</v>
      </c>
      <c r="EU335">
        <v>77</v>
      </c>
      <c r="EV335">
        <v>9</v>
      </c>
      <c r="EW335">
        <v>6</v>
      </c>
      <c r="EX335">
        <v>0</v>
      </c>
      <c r="EY335">
        <v>1</v>
      </c>
      <c r="EZ335">
        <v>0</v>
      </c>
      <c r="FA335">
        <v>0</v>
      </c>
      <c r="FB335">
        <v>0</v>
      </c>
      <c r="FC335">
        <v>2</v>
      </c>
      <c r="FD335">
        <v>0</v>
      </c>
      <c r="FE335">
        <v>9</v>
      </c>
      <c r="FF335">
        <v>8</v>
      </c>
      <c r="FG335">
        <v>5</v>
      </c>
      <c r="FH335">
        <v>1</v>
      </c>
      <c r="FI335">
        <v>0</v>
      </c>
      <c r="FJ335">
        <v>1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1</v>
      </c>
      <c r="FS335">
        <v>8</v>
      </c>
    </row>
    <row r="336" spans="1:175">
      <c r="A336" t="s">
        <v>186</v>
      </c>
      <c r="B336" t="s">
        <v>1</v>
      </c>
      <c r="C336" t="str">
        <f>"246401"</f>
        <v>246401</v>
      </c>
      <c r="D336" t="s">
        <v>183</v>
      </c>
      <c r="E336">
        <v>29</v>
      </c>
      <c r="F336">
        <v>1216</v>
      </c>
      <c r="G336">
        <v>920</v>
      </c>
      <c r="H336">
        <v>261</v>
      </c>
      <c r="I336">
        <v>659</v>
      </c>
      <c r="J336">
        <v>0</v>
      </c>
      <c r="K336">
        <v>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659</v>
      </c>
      <c r="T336">
        <v>0</v>
      </c>
      <c r="U336">
        <v>0</v>
      </c>
      <c r="V336">
        <v>659</v>
      </c>
      <c r="W336">
        <v>4</v>
      </c>
      <c r="X336">
        <v>2</v>
      </c>
      <c r="Y336">
        <v>1</v>
      </c>
      <c r="Z336">
        <v>0</v>
      </c>
      <c r="AA336">
        <v>655</v>
      </c>
      <c r="AB336">
        <v>204</v>
      </c>
      <c r="AC336">
        <v>83</v>
      </c>
      <c r="AD336">
        <v>17</v>
      </c>
      <c r="AE336">
        <v>6</v>
      </c>
      <c r="AF336">
        <v>1</v>
      </c>
      <c r="AG336">
        <v>10</v>
      </c>
      <c r="AH336">
        <v>7</v>
      </c>
      <c r="AI336">
        <v>48</v>
      </c>
      <c r="AJ336">
        <v>1</v>
      </c>
      <c r="AK336">
        <v>6</v>
      </c>
      <c r="AL336">
        <v>2</v>
      </c>
      <c r="AM336">
        <v>0</v>
      </c>
      <c r="AN336">
        <v>10</v>
      </c>
      <c r="AO336">
        <v>6</v>
      </c>
      <c r="AP336">
        <v>7</v>
      </c>
      <c r="AQ336">
        <v>204</v>
      </c>
      <c r="AR336">
        <v>157</v>
      </c>
      <c r="AS336">
        <v>72</v>
      </c>
      <c r="AT336">
        <v>30</v>
      </c>
      <c r="AU336">
        <v>16</v>
      </c>
      <c r="AV336">
        <v>6</v>
      </c>
      <c r="AW336">
        <v>15</v>
      </c>
      <c r="AX336">
        <v>2</v>
      </c>
      <c r="AY336">
        <v>2</v>
      </c>
      <c r="AZ336">
        <v>0</v>
      </c>
      <c r="BA336">
        <v>0</v>
      </c>
      <c r="BB336">
        <v>1</v>
      </c>
      <c r="BC336">
        <v>0</v>
      </c>
      <c r="BD336">
        <v>1</v>
      </c>
      <c r="BE336">
        <v>6</v>
      </c>
      <c r="BF336">
        <v>6</v>
      </c>
      <c r="BG336">
        <v>157</v>
      </c>
      <c r="BH336">
        <v>17</v>
      </c>
      <c r="BI336">
        <v>7</v>
      </c>
      <c r="BJ336">
        <v>0</v>
      </c>
      <c r="BK336">
        <v>1</v>
      </c>
      <c r="BL336">
        <v>2</v>
      </c>
      <c r="BM336">
        <v>3</v>
      </c>
      <c r="BN336">
        <v>0</v>
      </c>
      <c r="BO336">
        <v>0</v>
      </c>
      <c r="BP336">
        <v>1</v>
      </c>
      <c r="BQ336">
        <v>2</v>
      </c>
      <c r="BR336">
        <v>0</v>
      </c>
      <c r="BS336">
        <v>1</v>
      </c>
      <c r="BT336">
        <v>17</v>
      </c>
      <c r="BU336">
        <v>40</v>
      </c>
      <c r="BV336">
        <v>24</v>
      </c>
      <c r="BW336">
        <v>2</v>
      </c>
      <c r="BX336">
        <v>2</v>
      </c>
      <c r="BY336">
        <v>1</v>
      </c>
      <c r="BZ336">
        <v>0</v>
      </c>
      <c r="CA336">
        <v>2</v>
      </c>
      <c r="CB336">
        <v>2</v>
      </c>
      <c r="CC336">
        <v>1</v>
      </c>
      <c r="CD336">
        <v>2</v>
      </c>
      <c r="CE336">
        <v>0</v>
      </c>
      <c r="CF336">
        <v>1</v>
      </c>
      <c r="CG336">
        <v>0</v>
      </c>
      <c r="CH336">
        <v>2</v>
      </c>
      <c r="CI336">
        <v>1</v>
      </c>
      <c r="CJ336">
        <v>40</v>
      </c>
      <c r="CK336">
        <v>7</v>
      </c>
      <c r="CL336">
        <v>2</v>
      </c>
      <c r="CM336">
        <v>0</v>
      </c>
      <c r="CN336">
        <v>0</v>
      </c>
      <c r="CO336">
        <v>1</v>
      </c>
      <c r="CP336">
        <v>0</v>
      </c>
      <c r="CQ336">
        <v>3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1</v>
      </c>
      <c r="CZ336">
        <v>7</v>
      </c>
      <c r="DA336">
        <v>105</v>
      </c>
      <c r="DB336">
        <v>53</v>
      </c>
      <c r="DC336">
        <v>10</v>
      </c>
      <c r="DD336">
        <v>5</v>
      </c>
      <c r="DE336">
        <v>10</v>
      </c>
      <c r="DF336">
        <v>0</v>
      </c>
      <c r="DG336">
        <v>1</v>
      </c>
      <c r="DH336">
        <v>3</v>
      </c>
      <c r="DI336">
        <v>0</v>
      </c>
      <c r="DJ336">
        <v>7</v>
      </c>
      <c r="DK336">
        <v>1</v>
      </c>
      <c r="DL336">
        <v>3</v>
      </c>
      <c r="DM336">
        <v>0</v>
      </c>
      <c r="DN336">
        <v>1</v>
      </c>
      <c r="DO336">
        <v>11</v>
      </c>
      <c r="DP336">
        <v>105</v>
      </c>
      <c r="DQ336">
        <v>79</v>
      </c>
      <c r="DR336">
        <v>45</v>
      </c>
      <c r="DS336">
        <v>3</v>
      </c>
      <c r="DT336">
        <v>5</v>
      </c>
      <c r="DU336">
        <v>0</v>
      </c>
      <c r="DV336">
        <v>0</v>
      </c>
      <c r="DW336">
        <v>2</v>
      </c>
      <c r="DX336">
        <v>2</v>
      </c>
      <c r="DY336">
        <v>1</v>
      </c>
      <c r="DZ336">
        <v>1</v>
      </c>
      <c r="EA336">
        <v>0</v>
      </c>
      <c r="EB336">
        <v>2</v>
      </c>
      <c r="EC336">
        <v>0</v>
      </c>
      <c r="ED336">
        <v>1</v>
      </c>
      <c r="EE336">
        <v>17</v>
      </c>
      <c r="EF336">
        <v>79</v>
      </c>
      <c r="EG336">
        <v>44</v>
      </c>
      <c r="EH336">
        <v>28</v>
      </c>
      <c r="EI336">
        <v>1</v>
      </c>
      <c r="EJ336">
        <v>1</v>
      </c>
      <c r="EK336">
        <v>3</v>
      </c>
      <c r="EL336">
        <v>2</v>
      </c>
      <c r="EM336">
        <v>4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1</v>
      </c>
      <c r="ET336">
        <v>4</v>
      </c>
      <c r="EU336">
        <v>44</v>
      </c>
      <c r="EV336">
        <v>1</v>
      </c>
      <c r="EW336">
        <v>1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1</v>
      </c>
      <c r="FF336">
        <v>1</v>
      </c>
      <c r="FG336">
        <v>1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1</v>
      </c>
    </row>
    <row r="337" spans="1:175">
      <c r="A337" t="s">
        <v>185</v>
      </c>
      <c r="B337" t="s">
        <v>1</v>
      </c>
      <c r="C337" t="str">
        <f>"246401"</f>
        <v>246401</v>
      </c>
      <c r="D337" t="s">
        <v>183</v>
      </c>
      <c r="E337">
        <v>30</v>
      </c>
      <c r="F337">
        <v>1050</v>
      </c>
      <c r="G337">
        <v>800</v>
      </c>
      <c r="H337">
        <v>230</v>
      </c>
      <c r="I337">
        <v>570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570</v>
      </c>
      <c r="T337">
        <v>0</v>
      </c>
      <c r="U337">
        <v>0</v>
      </c>
      <c r="V337">
        <v>570</v>
      </c>
      <c r="W337">
        <v>13</v>
      </c>
      <c r="X337">
        <v>10</v>
      </c>
      <c r="Y337">
        <v>3</v>
      </c>
      <c r="Z337">
        <v>0</v>
      </c>
      <c r="AA337">
        <v>557</v>
      </c>
      <c r="AB337">
        <v>195</v>
      </c>
      <c r="AC337">
        <v>85</v>
      </c>
      <c r="AD337">
        <v>26</v>
      </c>
      <c r="AE337">
        <v>2</v>
      </c>
      <c r="AF337">
        <v>7</v>
      </c>
      <c r="AG337">
        <v>5</v>
      </c>
      <c r="AH337">
        <v>3</v>
      </c>
      <c r="AI337">
        <v>49</v>
      </c>
      <c r="AJ337">
        <v>0</v>
      </c>
      <c r="AK337">
        <v>2</v>
      </c>
      <c r="AL337">
        <v>2</v>
      </c>
      <c r="AM337">
        <v>0</v>
      </c>
      <c r="AN337">
        <v>2</v>
      </c>
      <c r="AO337">
        <v>1</v>
      </c>
      <c r="AP337">
        <v>11</v>
      </c>
      <c r="AQ337">
        <v>195</v>
      </c>
      <c r="AR337">
        <v>138</v>
      </c>
      <c r="AS337">
        <v>57</v>
      </c>
      <c r="AT337">
        <v>36</v>
      </c>
      <c r="AU337">
        <v>16</v>
      </c>
      <c r="AV337">
        <v>7</v>
      </c>
      <c r="AW337">
        <v>12</v>
      </c>
      <c r="AX337">
        <v>0</v>
      </c>
      <c r="AY337">
        <v>1</v>
      </c>
      <c r="AZ337">
        <v>1</v>
      </c>
      <c r="BA337">
        <v>0</v>
      </c>
      <c r="BB337">
        <v>0</v>
      </c>
      <c r="BC337">
        <v>0</v>
      </c>
      <c r="BD337">
        <v>1</v>
      </c>
      <c r="BE337">
        <v>2</v>
      </c>
      <c r="BF337">
        <v>5</v>
      </c>
      <c r="BG337">
        <v>138</v>
      </c>
      <c r="BH337">
        <v>27</v>
      </c>
      <c r="BI337">
        <v>9</v>
      </c>
      <c r="BJ337">
        <v>4</v>
      </c>
      <c r="BK337">
        <v>0</v>
      </c>
      <c r="BL337">
        <v>8</v>
      </c>
      <c r="BM337">
        <v>0</v>
      </c>
      <c r="BN337">
        <v>1</v>
      </c>
      <c r="BO337">
        <v>1</v>
      </c>
      <c r="BP337">
        <v>0</v>
      </c>
      <c r="BQ337">
        <v>1</v>
      </c>
      <c r="BR337">
        <v>2</v>
      </c>
      <c r="BS337">
        <v>1</v>
      </c>
      <c r="BT337">
        <v>27</v>
      </c>
      <c r="BU337">
        <v>14</v>
      </c>
      <c r="BV337">
        <v>9</v>
      </c>
      <c r="BW337">
        <v>1</v>
      </c>
      <c r="BX337">
        <v>0</v>
      </c>
      <c r="BY337">
        <v>1</v>
      </c>
      <c r="BZ337">
        <v>0</v>
      </c>
      <c r="CA337">
        <v>0</v>
      </c>
      <c r="CB337">
        <v>2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1</v>
      </c>
      <c r="CI337">
        <v>0</v>
      </c>
      <c r="CJ337">
        <v>14</v>
      </c>
      <c r="CK337">
        <v>9</v>
      </c>
      <c r="CL337">
        <v>4</v>
      </c>
      <c r="CM337">
        <v>1</v>
      </c>
      <c r="CN337">
        <v>2</v>
      </c>
      <c r="CO337">
        <v>1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1</v>
      </c>
      <c r="CZ337">
        <v>9</v>
      </c>
      <c r="DA337">
        <v>96</v>
      </c>
      <c r="DB337">
        <v>51</v>
      </c>
      <c r="DC337">
        <v>5</v>
      </c>
      <c r="DD337">
        <v>5</v>
      </c>
      <c r="DE337">
        <v>4</v>
      </c>
      <c r="DF337">
        <v>1</v>
      </c>
      <c r="DG337">
        <v>0</v>
      </c>
      <c r="DH337">
        <v>0</v>
      </c>
      <c r="DI337">
        <v>0</v>
      </c>
      <c r="DJ337">
        <v>27</v>
      </c>
      <c r="DK337">
        <v>0</v>
      </c>
      <c r="DL337">
        <v>0</v>
      </c>
      <c r="DM337">
        <v>0</v>
      </c>
      <c r="DN337">
        <v>1</v>
      </c>
      <c r="DO337">
        <v>2</v>
      </c>
      <c r="DP337">
        <v>96</v>
      </c>
      <c r="DQ337">
        <v>53</v>
      </c>
      <c r="DR337">
        <v>27</v>
      </c>
      <c r="DS337">
        <v>3</v>
      </c>
      <c r="DT337">
        <v>4</v>
      </c>
      <c r="DU337">
        <v>2</v>
      </c>
      <c r="DV337">
        <v>0</v>
      </c>
      <c r="DW337">
        <v>1</v>
      </c>
      <c r="DX337">
        <v>0</v>
      </c>
      <c r="DY337">
        <v>1</v>
      </c>
      <c r="DZ337">
        <v>2</v>
      </c>
      <c r="EA337">
        <v>0</v>
      </c>
      <c r="EB337">
        <v>0</v>
      </c>
      <c r="EC337">
        <v>0</v>
      </c>
      <c r="ED337">
        <v>2</v>
      </c>
      <c r="EE337">
        <v>11</v>
      </c>
      <c r="EF337">
        <v>53</v>
      </c>
      <c r="EG337">
        <v>24</v>
      </c>
      <c r="EH337">
        <v>17</v>
      </c>
      <c r="EI337">
        <v>1</v>
      </c>
      <c r="EJ337">
        <v>2</v>
      </c>
      <c r="EK337">
        <v>1</v>
      </c>
      <c r="EL337">
        <v>1</v>
      </c>
      <c r="EM337">
        <v>0</v>
      </c>
      <c r="EN337">
        <v>0</v>
      </c>
      <c r="EO337">
        <v>0</v>
      </c>
      <c r="EP337">
        <v>0</v>
      </c>
      <c r="EQ337">
        <v>2</v>
      </c>
      <c r="ER337">
        <v>0</v>
      </c>
      <c r="ES337">
        <v>0</v>
      </c>
      <c r="ET337">
        <v>0</v>
      </c>
      <c r="EU337">
        <v>24</v>
      </c>
      <c r="EV337">
        <v>1</v>
      </c>
      <c r="EW337">
        <v>0</v>
      </c>
      <c r="EX337">
        <v>0</v>
      </c>
      <c r="EY337">
        <v>0</v>
      </c>
      <c r="EZ337">
        <v>1</v>
      </c>
      <c r="FA337">
        <v>0</v>
      </c>
      <c r="FB337">
        <v>0</v>
      </c>
      <c r="FC337">
        <v>0</v>
      </c>
      <c r="FD337">
        <v>0</v>
      </c>
      <c r="FE337">
        <v>1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</row>
    <row r="338" spans="1:175">
      <c r="A338" t="s">
        <v>184</v>
      </c>
      <c r="B338" t="s">
        <v>1</v>
      </c>
      <c r="C338" t="str">
        <f>"246401"</f>
        <v>246401</v>
      </c>
      <c r="D338" t="s">
        <v>183</v>
      </c>
      <c r="E338">
        <v>31</v>
      </c>
      <c r="F338">
        <v>1455</v>
      </c>
      <c r="G338">
        <v>1110</v>
      </c>
      <c r="H338">
        <v>317</v>
      </c>
      <c r="I338">
        <v>793</v>
      </c>
      <c r="J338">
        <v>0</v>
      </c>
      <c r="K338">
        <v>1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793</v>
      </c>
      <c r="T338">
        <v>0</v>
      </c>
      <c r="U338">
        <v>0</v>
      </c>
      <c r="V338">
        <v>793</v>
      </c>
      <c r="W338">
        <v>9</v>
      </c>
      <c r="X338">
        <v>7</v>
      </c>
      <c r="Y338">
        <v>2</v>
      </c>
      <c r="Z338">
        <v>0</v>
      </c>
      <c r="AA338">
        <v>784</v>
      </c>
      <c r="AB338">
        <v>280</v>
      </c>
      <c r="AC338">
        <v>120</v>
      </c>
      <c r="AD338">
        <v>26</v>
      </c>
      <c r="AE338">
        <v>8</v>
      </c>
      <c r="AF338">
        <v>1</v>
      </c>
      <c r="AG338">
        <v>2</v>
      </c>
      <c r="AH338">
        <v>13</v>
      </c>
      <c r="AI338">
        <v>81</v>
      </c>
      <c r="AJ338">
        <v>2</v>
      </c>
      <c r="AK338">
        <v>3</v>
      </c>
      <c r="AL338">
        <v>1</v>
      </c>
      <c r="AM338">
        <v>0</v>
      </c>
      <c r="AN338">
        <v>7</v>
      </c>
      <c r="AO338">
        <v>2</v>
      </c>
      <c r="AP338">
        <v>14</v>
      </c>
      <c r="AQ338">
        <v>280</v>
      </c>
      <c r="AR338">
        <v>224</v>
      </c>
      <c r="AS338">
        <v>98</v>
      </c>
      <c r="AT338">
        <v>47</v>
      </c>
      <c r="AU338">
        <v>24</v>
      </c>
      <c r="AV338">
        <v>21</v>
      </c>
      <c r="AW338">
        <v>20</v>
      </c>
      <c r="AX338">
        <v>1</v>
      </c>
      <c r="AY338">
        <v>2</v>
      </c>
      <c r="AZ338">
        <v>0</v>
      </c>
      <c r="BA338">
        <v>2</v>
      </c>
      <c r="BB338">
        <v>1</v>
      </c>
      <c r="BC338">
        <v>0</v>
      </c>
      <c r="BD338">
        <v>3</v>
      </c>
      <c r="BE338">
        <v>3</v>
      </c>
      <c r="BF338">
        <v>2</v>
      </c>
      <c r="BG338">
        <v>224</v>
      </c>
      <c r="BH338">
        <v>20</v>
      </c>
      <c r="BI338">
        <v>15</v>
      </c>
      <c r="BJ338">
        <v>0</v>
      </c>
      <c r="BK338">
        <v>0</v>
      </c>
      <c r="BL338">
        <v>0</v>
      </c>
      <c r="BM338">
        <v>1</v>
      </c>
      <c r="BN338">
        <v>0</v>
      </c>
      <c r="BO338">
        <v>3</v>
      </c>
      <c r="BP338">
        <v>0</v>
      </c>
      <c r="BQ338">
        <v>1</v>
      </c>
      <c r="BR338">
        <v>0</v>
      </c>
      <c r="BS338">
        <v>0</v>
      </c>
      <c r="BT338">
        <v>20</v>
      </c>
      <c r="BU338">
        <v>17</v>
      </c>
      <c r="BV338">
        <v>10</v>
      </c>
      <c r="BW338">
        <v>1</v>
      </c>
      <c r="BX338">
        <v>0</v>
      </c>
      <c r="BY338">
        <v>0</v>
      </c>
      <c r="BZ338">
        <v>2</v>
      </c>
      <c r="CA338">
        <v>0</v>
      </c>
      <c r="CB338">
        <v>0</v>
      </c>
      <c r="CC338">
        <v>0</v>
      </c>
      <c r="CD338">
        <v>1</v>
      </c>
      <c r="CE338">
        <v>0</v>
      </c>
      <c r="CF338">
        <v>0</v>
      </c>
      <c r="CG338">
        <v>1</v>
      </c>
      <c r="CH338">
        <v>1</v>
      </c>
      <c r="CI338">
        <v>1</v>
      </c>
      <c r="CJ338">
        <v>17</v>
      </c>
      <c r="CK338">
        <v>11</v>
      </c>
      <c r="CL338">
        <v>5</v>
      </c>
      <c r="CM338">
        <v>1</v>
      </c>
      <c r="CN338">
        <v>2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1</v>
      </c>
      <c r="CV338">
        <v>0</v>
      </c>
      <c r="CW338">
        <v>1</v>
      </c>
      <c r="CX338">
        <v>0</v>
      </c>
      <c r="CY338">
        <v>1</v>
      </c>
      <c r="CZ338">
        <v>11</v>
      </c>
      <c r="DA338">
        <v>126</v>
      </c>
      <c r="DB338">
        <v>51</v>
      </c>
      <c r="DC338">
        <v>15</v>
      </c>
      <c r="DD338">
        <v>4</v>
      </c>
      <c r="DE338">
        <v>21</v>
      </c>
      <c r="DF338">
        <v>1</v>
      </c>
      <c r="DG338">
        <v>2</v>
      </c>
      <c r="DH338">
        <v>2</v>
      </c>
      <c r="DI338">
        <v>3</v>
      </c>
      <c r="DJ338">
        <v>9</v>
      </c>
      <c r="DK338">
        <v>2</v>
      </c>
      <c r="DL338">
        <v>0</v>
      </c>
      <c r="DM338">
        <v>1</v>
      </c>
      <c r="DN338">
        <v>1</v>
      </c>
      <c r="DO338">
        <v>14</v>
      </c>
      <c r="DP338">
        <v>126</v>
      </c>
      <c r="DQ338">
        <v>58</v>
      </c>
      <c r="DR338">
        <v>29</v>
      </c>
      <c r="DS338">
        <v>2</v>
      </c>
      <c r="DT338">
        <v>5</v>
      </c>
      <c r="DU338">
        <v>2</v>
      </c>
      <c r="DV338">
        <v>1</v>
      </c>
      <c r="DW338">
        <v>1</v>
      </c>
      <c r="DX338">
        <v>3</v>
      </c>
      <c r="DY338">
        <v>0</v>
      </c>
      <c r="DZ338">
        <v>1</v>
      </c>
      <c r="EA338">
        <v>0</v>
      </c>
      <c r="EB338">
        <v>1</v>
      </c>
      <c r="EC338">
        <v>2</v>
      </c>
      <c r="ED338">
        <v>1</v>
      </c>
      <c r="EE338">
        <v>10</v>
      </c>
      <c r="EF338">
        <v>58</v>
      </c>
      <c r="EG338">
        <v>45</v>
      </c>
      <c r="EH338">
        <v>34</v>
      </c>
      <c r="EI338">
        <v>1</v>
      </c>
      <c r="EJ338">
        <v>1</v>
      </c>
      <c r="EK338">
        <v>1</v>
      </c>
      <c r="EL338">
        <v>2</v>
      </c>
      <c r="EM338">
        <v>0</v>
      </c>
      <c r="EN338">
        <v>1</v>
      </c>
      <c r="EO338">
        <v>0</v>
      </c>
      <c r="EP338">
        <v>0</v>
      </c>
      <c r="EQ338">
        <v>0</v>
      </c>
      <c r="ER338">
        <v>1</v>
      </c>
      <c r="ES338">
        <v>0</v>
      </c>
      <c r="ET338">
        <v>4</v>
      </c>
      <c r="EU338">
        <v>45</v>
      </c>
      <c r="EV338">
        <v>1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1</v>
      </c>
      <c r="FC338">
        <v>0</v>
      </c>
      <c r="FD338">
        <v>0</v>
      </c>
      <c r="FE338">
        <v>1</v>
      </c>
      <c r="FF338">
        <v>2</v>
      </c>
      <c r="FG338">
        <v>2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2</v>
      </c>
    </row>
    <row r="339" spans="1:175">
      <c r="A339" t="s">
        <v>182</v>
      </c>
      <c r="B339" t="s">
        <v>1</v>
      </c>
      <c r="C339" t="str">
        <f>"246401"</f>
        <v>246401</v>
      </c>
      <c r="D339" t="s">
        <v>181</v>
      </c>
      <c r="E339">
        <v>32</v>
      </c>
      <c r="F339">
        <v>1420</v>
      </c>
      <c r="G339">
        <v>1070</v>
      </c>
      <c r="H339">
        <v>217</v>
      </c>
      <c r="I339">
        <v>853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853</v>
      </c>
      <c r="T339">
        <v>0</v>
      </c>
      <c r="U339">
        <v>0</v>
      </c>
      <c r="V339">
        <v>853</v>
      </c>
      <c r="W339">
        <v>8</v>
      </c>
      <c r="X339">
        <v>8</v>
      </c>
      <c r="Y339">
        <v>0</v>
      </c>
      <c r="Z339">
        <v>0</v>
      </c>
      <c r="AA339">
        <v>845</v>
      </c>
      <c r="AB339">
        <v>284</v>
      </c>
      <c r="AC339">
        <v>117</v>
      </c>
      <c r="AD339">
        <v>26</v>
      </c>
      <c r="AE339">
        <v>9</v>
      </c>
      <c r="AF339">
        <v>6</v>
      </c>
      <c r="AG339">
        <v>12</v>
      </c>
      <c r="AH339">
        <v>12</v>
      </c>
      <c r="AI339">
        <v>75</v>
      </c>
      <c r="AJ339">
        <v>1</v>
      </c>
      <c r="AK339">
        <v>1</v>
      </c>
      <c r="AL339">
        <v>1</v>
      </c>
      <c r="AM339">
        <v>0</v>
      </c>
      <c r="AN339">
        <v>9</v>
      </c>
      <c r="AO339">
        <v>3</v>
      </c>
      <c r="AP339">
        <v>12</v>
      </c>
      <c r="AQ339">
        <v>284</v>
      </c>
      <c r="AR339">
        <v>209</v>
      </c>
      <c r="AS339">
        <v>83</v>
      </c>
      <c r="AT339">
        <v>45</v>
      </c>
      <c r="AU339">
        <v>37</v>
      </c>
      <c r="AV339">
        <v>13</v>
      </c>
      <c r="AW339">
        <v>15</v>
      </c>
      <c r="AX339">
        <v>0</v>
      </c>
      <c r="AY339">
        <v>2</v>
      </c>
      <c r="AZ339">
        <v>1</v>
      </c>
      <c r="BA339">
        <v>0</v>
      </c>
      <c r="BB339">
        <v>0</v>
      </c>
      <c r="BC339">
        <v>2</v>
      </c>
      <c r="BD339">
        <v>2</v>
      </c>
      <c r="BE339">
        <v>4</v>
      </c>
      <c r="BF339">
        <v>5</v>
      </c>
      <c r="BG339">
        <v>209</v>
      </c>
      <c r="BH339">
        <v>28</v>
      </c>
      <c r="BI339">
        <v>11</v>
      </c>
      <c r="BJ339">
        <v>2</v>
      </c>
      <c r="BK339">
        <v>3</v>
      </c>
      <c r="BL339">
        <v>4</v>
      </c>
      <c r="BM339">
        <v>2</v>
      </c>
      <c r="BN339">
        <v>2</v>
      </c>
      <c r="BO339">
        <v>0</v>
      </c>
      <c r="BP339">
        <v>1</v>
      </c>
      <c r="BQ339">
        <v>0</v>
      </c>
      <c r="BR339">
        <v>0</v>
      </c>
      <c r="BS339">
        <v>3</v>
      </c>
      <c r="BT339">
        <v>28</v>
      </c>
      <c r="BU339">
        <v>36</v>
      </c>
      <c r="BV339">
        <v>23</v>
      </c>
      <c r="BW339">
        <v>5</v>
      </c>
      <c r="BX339">
        <v>2</v>
      </c>
      <c r="BY339">
        <v>1</v>
      </c>
      <c r="BZ339">
        <v>0</v>
      </c>
      <c r="CA339">
        <v>1</v>
      </c>
      <c r="CB339">
        <v>2</v>
      </c>
      <c r="CC339">
        <v>1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1</v>
      </c>
      <c r="CJ339">
        <v>36</v>
      </c>
      <c r="CK339">
        <v>3</v>
      </c>
      <c r="CL339">
        <v>0</v>
      </c>
      <c r="CM339">
        <v>0</v>
      </c>
      <c r="CN339">
        <v>2</v>
      </c>
      <c r="CO339">
        <v>0</v>
      </c>
      <c r="CP339">
        <v>0</v>
      </c>
      <c r="CQ339">
        <v>1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3</v>
      </c>
      <c r="DA339">
        <v>152</v>
      </c>
      <c r="DB339">
        <v>59</v>
      </c>
      <c r="DC339">
        <v>10</v>
      </c>
      <c r="DD339">
        <v>8</v>
      </c>
      <c r="DE339">
        <v>15</v>
      </c>
      <c r="DF339">
        <v>2</v>
      </c>
      <c r="DG339">
        <v>4</v>
      </c>
      <c r="DH339">
        <v>1</v>
      </c>
      <c r="DI339">
        <v>2</v>
      </c>
      <c r="DJ339">
        <v>31</v>
      </c>
      <c r="DK339">
        <v>5</v>
      </c>
      <c r="DL339">
        <v>3</v>
      </c>
      <c r="DM339">
        <v>0</v>
      </c>
      <c r="DN339">
        <v>0</v>
      </c>
      <c r="DO339">
        <v>12</v>
      </c>
      <c r="DP339">
        <v>152</v>
      </c>
      <c r="DQ339">
        <v>80</v>
      </c>
      <c r="DR339">
        <v>34</v>
      </c>
      <c r="DS339">
        <v>0</v>
      </c>
      <c r="DT339">
        <v>5</v>
      </c>
      <c r="DU339">
        <v>2</v>
      </c>
      <c r="DV339">
        <v>0</v>
      </c>
      <c r="DW339">
        <v>2</v>
      </c>
      <c r="DX339">
        <v>3</v>
      </c>
      <c r="DY339">
        <v>2</v>
      </c>
      <c r="DZ339">
        <v>0</v>
      </c>
      <c r="EA339">
        <v>1</v>
      </c>
      <c r="EB339">
        <v>0</v>
      </c>
      <c r="EC339">
        <v>1</v>
      </c>
      <c r="ED339">
        <v>0</v>
      </c>
      <c r="EE339">
        <v>30</v>
      </c>
      <c r="EF339">
        <v>80</v>
      </c>
      <c r="EG339">
        <v>42</v>
      </c>
      <c r="EH339">
        <v>26</v>
      </c>
      <c r="EI339">
        <v>4</v>
      </c>
      <c r="EJ339">
        <v>4</v>
      </c>
      <c r="EK339">
        <v>0</v>
      </c>
      <c r="EL339">
        <v>0</v>
      </c>
      <c r="EM339">
        <v>1</v>
      </c>
      <c r="EN339">
        <v>2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5</v>
      </c>
      <c r="EU339">
        <v>42</v>
      </c>
      <c r="EV339">
        <v>7</v>
      </c>
      <c r="EW339">
        <v>5</v>
      </c>
      <c r="EX339">
        <v>1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1</v>
      </c>
      <c r="FE339">
        <v>7</v>
      </c>
      <c r="FF339">
        <v>4</v>
      </c>
      <c r="FG339">
        <v>0</v>
      </c>
      <c r="FH339">
        <v>1</v>
      </c>
      <c r="FI339">
        <v>1</v>
      </c>
      <c r="FJ339">
        <v>1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1</v>
      </c>
      <c r="FR339">
        <v>0</v>
      </c>
      <c r="FS339">
        <v>4</v>
      </c>
    </row>
    <row r="340" spans="1:175">
      <c r="A340" t="s">
        <v>180</v>
      </c>
      <c r="B340" t="s">
        <v>1</v>
      </c>
      <c r="C340" t="str">
        <f>"246401"</f>
        <v>246401</v>
      </c>
      <c r="D340" t="s">
        <v>179</v>
      </c>
      <c r="E340">
        <v>33</v>
      </c>
      <c r="F340">
        <v>728</v>
      </c>
      <c r="G340">
        <v>520</v>
      </c>
      <c r="H340">
        <v>115</v>
      </c>
      <c r="I340">
        <v>405</v>
      </c>
      <c r="J340">
        <v>0</v>
      </c>
      <c r="K340">
        <v>7</v>
      </c>
      <c r="L340">
        <v>40</v>
      </c>
      <c r="M340">
        <v>38</v>
      </c>
      <c r="N340">
        <v>7</v>
      </c>
      <c r="O340">
        <v>0</v>
      </c>
      <c r="P340">
        <v>0</v>
      </c>
      <c r="Q340">
        <v>0</v>
      </c>
      <c r="R340">
        <v>31</v>
      </c>
      <c r="S340">
        <v>436</v>
      </c>
      <c r="T340">
        <v>31</v>
      </c>
      <c r="U340">
        <v>0</v>
      </c>
      <c r="V340">
        <v>436</v>
      </c>
      <c r="W340">
        <v>6</v>
      </c>
      <c r="X340">
        <v>4</v>
      </c>
      <c r="Y340">
        <v>2</v>
      </c>
      <c r="Z340">
        <v>0</v>
      </c>
      <c r="AA340">
        <v>430</v>
      </c>
      <c r="AB340">
        <v>150</v>
      </c>
      <c r="AC340">
        <v>64</v>
      </c>
      <c r="AD340">
        <v>22</v>
      </c>
      <c r="AE340">
        <v>3</v>
      </c>
      <c r="AF340">
        <v>2</v>
      </c>
      <c r="AG340">
        <v>2</v>
      </c>
      <c r="AH340">
        <v>4</v>
      </c>
      <c r="AI340">
        <v>38</v>
      </c>
      <c r="AJ340">
        <v>0</v>
      </c>
      <c r="AK340">
        <v>1</v>
      </c>
      <c r="AL340">
        <v>0</v>
      </c>
      <c r="AM340">
        <v>1</v>
      </c>
      <c r="AN340">
        <v>3</v>
      </c>
      <c r="AO340">
        <v>0</v>
      </c>
      <c r="AP340">
        <v>10</v>
      </c>
      <c r="AQ340">
        <v>150</v>
      </c>
      <c r="AR340">
        <v>95</v>
      </c>
      <c r="AS340">
        <v>44</v>
      </c>
      <c r="AT340">
        <v>25</v>
      </c>
      <c r="AU340">
        <v>15</v>
      </c>
      <c r="AV340">
        <v>3</v>
      </c>
      <c r="AW340">
        <v>6</v>
      </c>
      <c r="AX340">
        <v>0</v>
      </c>
      <c r="AY340">
        <v>0</v>
      </c>
      <c r="AZ340">
        <v>0</v>
      </c>
      <c r="BA340">
        <v>0</v>
      </c>
      <c r="BB340">
        <v>1</v>
      </c>
      <c r="BC340">
        <v>0</v>
      </c>
      <c r="BD340">
        <v>0</v>
      </c>
      <c r="BE340">
        <v>1</v>
      </c>
      <c r="BF340">
        <v>0</v>
      </c>
      <c r="BG340">
        <v>95</v>
      </c>
      <c r="BH340">
        <v>15</v>
      </c>
      <c r="BI340">
        <v>7</v>
      </c>
      <c r="BJ340">
        <v>1</v>
      </c>
      <c r="BK340">
        <v>1</v>
      </c>
      <c r="BL340">
        <v>1</v>
      </c>
      <c r="BM340">
        <v>2</v>
      </c>
      <c r="BN340">
        <v>1</v>
      </c>
      <c r="BO340">
        <v>2</v>
      </c>
      <c r="BP340">
        <v>0</v>
      </c>
      <c r="BQ340">
        <v>0</v>
      </c>
      <c r="BR340">
        <v>0</v>
      </c>
      <c r="BS340">
        <v>0</v>
      </c>
      <c r="BT340">
        <v>15</v>
      </c>
      <c r="BU340">
        <v>14</v>
      </c>
      <c r="BV340">
        <v>6</v>
      </c>
      <c r="BW340">
        <v>3</v>
      </c>
      <c r="BX340">
        <v>1</v>
      </c>
      <c r="BY340">
        <v>2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1</v>
      </c>
      <c r="CF340">
        <v>0</v>
      </c>
      <c r="CG340">
        <v>0</v>
      </c>
      <c r="CH340">
        <v>0</v>
      </c>
      <c r="CI340">
        <v>1</v>
      </c>
      <c r="CJ340">
        <v>14</v>
      </c>
      <c r="CK340">
        <v>8</v>
      </c>
      <c r="CL340">
        <v>3</v>
      </c>
      <c r="CM340">
        <v>2</v>
      </c>
      <c r="CN340">
        <v>0</v>
      </c>
      <c r="CO340">
        <v>0</v>
      </c>
      <c r="CP340">
        <v>0</v>
      </c>
      <c r="CQ340">
        <v>1</v>
      </c>
      <c r="CR340">
        <v>0</v>
      </c>
      <c r="CS340">
        <v>1</v>
      </c>
      <c r="CT340">
        <v>0</v>
      </c>
      <c r="CU340">
        <v>1</v>
      </c>
      <c r="CV340">
        <v>0</v>
      </c>
      <c r="CW340">
        <v>0</v>
      </c>
      <c r="CX340">
        <v>0</v>
      </c>
      <c r="CY340">
        <v>0</v>
      </c>
      <c r="CZ340">
        <v>8</v>
      </c>
      <c r="DA340">
        <v>75</v>
      </c>
      <c r="DB340">
        <v>33</v>
      </c>
      <c r="DC340">
        <v>6</v>
      </c>
      <c r="DD340">
        <v>7</v>
      </c>
      <c r="DE340">
        <v>12</v>
      </c>
      <c r="DF340">
        <v>0</v>
      </c>
      <c r="DG340">
        <v>1</v>
      </c>
      <c r="DH340">
        <v>6</v>
      </c>
      <c r="DI340">
        <v>0</v>
      </c>
      <c r="DJ340">
        <v>4</v>
      </c>
      <c r="DK340">
        <v>0</v>
      </c>
      <c r="DL340">
        <v>0</v>
      </c>
      <c r="DM340">
        <v>0</v>
      </c>
      <c r="DN340">
        <v>0</v>
      </c>
      <c r="DO340">
        <v>6</v>
      </c>
      <c r="DP340">
        <v>75</v>
      </c>
      <c r="DQ340">
        <v>32</v>
      </c>
      <c r="DR340">
        <v>20</v>
      </c>
      <c r="DS340">
        <v>0</v>
      </c>
      <c r="DT340">
        <v>2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3</v>
      </c>
      <c r="EA340">
        <v>0</v>
      </c>
      <c r="EB340">
        <v>0</v>
      </c>
      <c r="EC340">
        <v>0</v>
      </c>
      <c r="ED340">
        <v>0</v>
      </c>
      <c r="EE340">
        <v>7</v>
      </c>
      <c r="EF340">
        <v>32</v>
      </c>
      <c r="EG340">
        <v>38</v>
      </c>
      <c r="EH340">
        <v>25</v>
      </c>
      <c r="EI340">
        <v>7</v>
      </c>
      <c r="EJ340">
        <v>1</v>
      </c>
      <c r="EK340">
        <v>0</v>
      </c>
      <c r="EL340">
        <v>2</v>
      </c>
      <c r="EM340">
        <v>0</v>
      </c>
      <c r="EN340">
        <v>1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2</v>
      </c>
      <c r="EU340">
        <v>38</v>
      </c>
      <c r="EV340">
        <v>2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2</v>
      </c>
      <c r="FD340">
        <v>0</v>
      </c>
      <c r="FE340">
        <v>2</v>
      </c>
      <c r="FF340">
        <v>1</v>
      </c>
      <c r="FG340">
        <v>1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1</v>
      </c>
    </row>
    <row r="341" spans="1:175">
      <c r="A341" t="s">
        <v>178</v>
      </c>
      <c r="B341" t="s">
        <v>1</v>
      </c>
      <c r="C341" t="str">
        <f>"246401"</f>
        <v>246401</v>
      </c>
      <c r="D341" t="s">
        <v>176</v>
      </c>
      <c r="E341">
        <v>34</v>
      </c>
      <c r="F341">
        <v>1820</v>
      </c>
      <c r="G341">
        <v>1380</v>
      </c>
      <c r="H341">
        <v>208</v>
      </c>
      <c r="I341">
        <v>1172</v>
      </c>
      <c r="J341">
        <v>2</v>
      </c>
      <c r="K341">
        <v>5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1172</v>
      </c>
      <c r="T341">
        <v>0</v>
      </c>
      <c r="U341">
        <v>0</v>
      </c>
      <c r="V341">
        <v>1172</v>
      </c>
      <c r="W341">
        <v>12</v>
      </c>
      <c r="X341">
        <v>5</v>
      </c>
      <c r="Y341">
        <v>7</v>
      </c>
      <c r="Z341">
        <v>0</v>
      </c>
      <c r="AA341">
        <v>1160</v>
      </c>
      <c r="AB341">
        <v>388</v>
      </c>
      <c r="AC341">
        <v>140</v>
      </c>
      <c r="AD341">
        <v>33</v>
      </c>
      <c r="AE341">
        <v>11</v>
      </c>
      <c r="AF341">
        <v>2</v>
      </c>
      <c r="AG341">
        <v>3</v>
      </c>
      <c r="AH341">
        <v>7</v>
      </c>
      <c r="AI341">
        <v>154</v>
      </c>
      <c r="AJ341">
        <v>2</v>
      </c>
      <c r="AK341">
        <v>1</v>
      </c>
      <c r="AL341">
        <v>2</v>
      </c>
      <c r="AM341">
        <v>1</v>
      </c>
      <c r="AN341">
        <v>12</v>
      </c>
      <c r="AO341">
        <v>4</v>
      </c>
      <c r="AP341">
        <v>16</v>
      </c>
      <c r="AQ341">
        <v>388</v>
      </c>
      <c r="AR341">
        <v>362</v>
      </c>
      <c r="AS341">
        <v>179</v>
      </c>
      <c r="AT341">
        <v>68</v>
      </c>
      <c r="AU341">
        <v>53</v>
      </c>
      <c r="AV341">
        <v>14</v>
      </c>
      <c r="AW341">
        <v>29</v>
      </c>
      <c r="AX341">
        <v>1</v>
      </c>
      <c r="AY341">
        <v>3</v>
      </c>
      <c r="AZ341">
        <v>2</v>
      </c>
      <c r="BA341">
        <v>0</v>
      </c>
      <c r="BB341">
        <v>0</v>
      </c>
      <c r="BC341">
        <v>3</v>
      </c>
      <c r="BD341">
        <v>3</v>
      </c>
      <c r="BE341">
        <v>4</v>
      </c>
      <c r="BF341">
        <v>3</v>
      </c>
      <c r="BG341">
        <v>362</v>
      </c>
      <c r="BH341">
        <v>27</v>
      </c>
      <c r="BI341">
        <v>15</v>
      </c>
      <c r="BJ341">
        <v>1</v>
      </c>
      <c r="BK341">
        <v>1</v>
      </c>
      <c r="BL341">
        <v>2</v>
      </c>
      <c r="BM341">
        <v>1</v>
      </c>
      <c r="BN341">
        <v>1</v>
      </c>
      <c r="BO341">
        <v>1</v>
      </c>
      <c r="BP341">
        <v>2</v>
      </c>
      <c r="BQ341">
        <v>1</v>
      </c>
      <c r="BR341">
        <v>0</v>
      </c>
      <c r="BS341">
        <v>2</v>
      </c>
      <c r="BT341">
        <v>27</v>
      </c>
      <c r="BU341">
        <v>42</v>
      </c>
      <c r="BV341">
        <v>28</v>
      </c>
      <c r="BW341">
        <v>5</v>
      </c>
      <c r="BX341">
        <v>6</v>
      </c>
      <c r="BY341">
        <v>0</v>
      </c>
      <c r="BZ341">
        <v>0</v>
      </c>
      <c r="CA341">
        <v>0</v>
      </c>
      <c r="CB341">
        <v>1</v>
      </c>
      <c r="CC341">
        <v>0</v>
      </c>
      <c r="CD341">
        <v>1</v>
      </c>
      <c r="CE341">
        <v>0</v>
      </c>
      <c r="CF341">
        <v>0</v>
      </c>
      <c r="CG341">
        <v>0</v>
      </c>
      <c r="CH341">
        <v>0</v>
      </c>
      <c r="CI341">
        <v>1</v>
      </c>
      <c r="CJ341">
        <v>42</v>
      </c>
      <c r="CK341">
        <v>21</v>
      </c>
      <c r="CL341">
        <v>11</v>
      </c>
      <c r="CM341">
        <v>2</v>
      </c>
      <c r="CN341">
        <v>3</v>
      </c>
      <c r="CO341">
        <v>0</v>
      </c>
      <c r="CP341">
        <v>0</v>
      </c>
      <c r="CQ341">
        <v>2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1</v>
      </c>
      <c r="CY341">
        <v>2</v>
      </c>
      <c r="CZ341">
        <v>21</v>
      </c>
      <c r="DA341">
        <v>137</v>
      </c>
      <c r="DB341">
        <v>57</v>
      </c>
      <c r="DC341">
        <v>21</v>
      </c>
      <c r="DD341">
        <v>8</v>
      </c>
      <c r="DE341">
        <v>24</v>
      </c>
      <c r="DF341">
        <v>0</v>
      </c>
      <c r="DG341">
        <v>1</v>
      </c>
      <c r="DH341">
        <v>2</v>
      </c>
      <c r="DI341">
        <v>1</v>
      </c>
      <c r="DJ341">
        <v>12</v>
      </c>
      <c r="DK341">
        <v>1</v>
      </c>
      <c r="DL341">
        <v>3</v>
      </c>
      <c r="DM341">
        <v>1</v>
      </c>
      <c r="DN341">
        <v>0</v>
      </c>
      <c r="DO341">
        <v>6</v>
      </c>
      <c r="DP341">
        <v>137</v>
      </c>
      <c r="DQ341">
        <v>76</v>
      </c>
      <c r="DR341">
        <v>41</v>
      </c>
      <c r="DS341">
        <v>2</v>
      </c>
      <c r="DT341">
        <v>1</v>
      </c>
      <c r="DU341">
        <v>1</v>
      </c>
      <c r="DV341">
        <v>4</v>
      </c>
      <c r="DW341">
        <v>1</v>
      </c>
      <c r="DX341">
        <v>3</v>
      </c>
      <c r="DY341">
        <v>2</v>
      </c>
      <c r="DZ341">
        <v>2</v>
      </c>
      <c r="EA341">
        <v>0</v>
      </c>
      <c r="EB341">
        <v>0</v>
      </c>
      <c r="EC341">
        <v>0</v>
      </c>
      <c r="ED341">
        <v>0</v>
      </c>
      <c r="EE341">
        <v>19</v>
      </c>
      <c r="EF341">
        <v>76</v>
      </c>
      <c r="EG341">
        <v>103</v>
      </c>
      <c r="EH341">
        <v>59</v>
      </c>
      <c r="EI341">
        <v>9</v>
      </c>
      <c r="EJ341">
        <v>14</v>
      </c>
      <c r="EK341">
        <v>3</v>
      </c>
      <c r="EL341">
        <v>4</v>
      </c>
      <c r="EM341">
        <v>3</v>
      </c>
      <c r="EN341">
        <v>1</v>
      </c>
      <c r="EO341">
        <v>0</v>
      </c>
      <c r="EP341">
        <v>1</v>
      </c>
      <c r="EQ341">
        <v>1</v>
      </c>
      <c r="ER341">
        <v>0</v>
      </c>
      <c r="ES341">
        <v>3</v>
      </c>
      <c r="ET341">
        <v>5</v>
      </c>
      <c r="EU341">
        <v>103</v>
      </c>
      <c r="EV341">
        <v>3</v>
      </c>
      <c r="EW341">
        <v>2</v>
      </c>
      <c r="EX341">
        <v>0</v>
      </c>
      <c r="EY341">
        <v>0</v>
      </c>
      <c r="EZ341">
        <v>0</v>
      </c>
      <c r="FA341">
        <v>1</v>
      </c>
      <c r="FB341">
        <v>0</v>
      </c>
      <c r="FC341">
        <v>0</v>
      </c>
      <c r="FD341">
        <v>0</v>
      </c>
      <c r="FE341">
        <v>3</v>
      </c>
      <c r="FF341">
        <v>1</v>
      </c>
      <c r="FG341">
        <v>1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1</v>
      </c>
    </row>
    <row r="342" spans="1:175">
      <c r="A342" t="s">
        <v>177</v>
      </c>
      <c r="B342" t="s">
        <v>1</v>
      </c>
      <c r="C342" t="str">
        <f>"246401"</f>
        <v>246401</v>
      </c>
      <c r="D342" t="s">
        <v>176</v>
      </c>
      <c r="E342">
        <v>35</v>
      </c>
      <c r="F342">
        <v>1747</v>
      </c>
      <c r="G342">
        <v>1330</v>
      </c>
      <c r="H342">
        <v>151</v>
      </c>
      <c r="I342">
        <v>1179</v>
      </c>
      <c r="J342">
        <v>1</v>
      </c>
      <c r="K342">
        <v>3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1179</v>
      </c>
      <c r="T342">
        <v>0</v>
      </c>
      <c r="U342">
        <v>0</v>
      </c>
      <c r="V342">
        <v>1179</v>
      </c>
      <c r="W342">
        <v>1</v>
      </c>
      <c r="X342">
        <v>0</v>
      </c>
      <c r="Y342">
        <v>1</v>
      </c>
      <c r="Z342">
        <v>0</v>
      </c>
      <c r="AA342">
        <v>1178</v>
      </c>
      <c r="AB342">
        <v>287</v>
      </c>
      <c r="AC342">
        <v>103</v>
      </c>
      <c r="AD342">
        <v>20</v>
      </c>
      <c r="AE342">
        <v>3</v>
      </c>
      <c r="AF342">
        <v>2</v>
      </c>
      <c r="AG342">
        <v>6</v>
      </c>
      <c r="AH342">
        <v>8</v>
      </c>
      <c r="AI342">
        <v>108</v>
      </c>
      <c r="AJ342">
        <v>1</v>
      </c>
      <c r="AK342">
        <v>4</v>
      </c>
      <c r="AL342">
        <v>2</v>
      </c>
      <c r="AM342">
        <v>1</v>
      </c>
      <c r="AN342">
        <v>5</v>
      </c>
      <c r="AO342">
        <v>6</v>
      </c>
      <c r="AP342">
        <v>18</v>
      </c>
      <c r="AQ342">
        <v>287</v>
      </c>
      <c r="AR342">
        <v>372</v>
      </c>
      <c r="AS342">
        <v>167</v>
      </c>
      <c r="AT342">
        <v>54</v>
      </c>
      <c r="AU342">
        <v>70</v>
      </c>
      <c r="AV342">
        <v>18</v>
      </c>
      <c r="AW342">
        <v>37</v>
      </c>
      <c r="AX342">
        <v>1</v>
      </c>
      <c r="AY342">
        <v>1</v>
      </c>
      <c r="AZ342">
        <v>3</v>
      </c>
      <c r="BA342">
        <v>3</v>
      </c>
      <c r="BB342">
        <v>0</v>
      </c>
      <c r="BC342">
        <v>2</v>
      </c>
      <c r="BD342">
        <v>2</v>
      </c>
      <c r="BE342">
        <v>3</v>
      </c>
      <c r="BF342">
        <v>11</v>
      </c>
      <c r="BG342">
        <v>372</v>
      </c>
      <c r="BH342">
        <v>27</v>
      </c>
      <c r="BI342">
        <v>16</v>
      </c>
      <c r="BJ342">
        <v>4</v>
      </c>
      <c r="BK342">
        <v>1</v>
      </c>
      <c r="BL342">
        <v>0</v>
      </c>
      <c r="BM342">
        <v>0</v>
      </c>
      <c r="BN342">
        <v>0</v>
      </c>
      <c r="BO342">
        <v>0</v>
      </c>
      <c r="BP342">
        <v>1</v>
      </c>
      <c r="BQ342">
        <v>0</v>
      </c>
      <c r="BR342">
        <v>1</v>
      </c>
      <c r="BS342">
        <v>4</v>
      </c>
      <c r="BT342">
        <v>27</v>
      </c>
      <c r="BU342">
        <v>64</v>
      </c>
      <c r="BV342">
        <v>42</v>
      </c>
      <c r="BW342">
        <v>6</v>
      </c>
      <c r="BX342">
        <v>6</v>
      </c>
      <c r="BY342">
        <v>1</v>
      </c>
      <c r="BZ342">
        <v>0</v>
      </c>
      <c r="CA342">
        <v>3</v>
      </c>
      <c r="CB342">
        <v>1</v>
      </c>
      <c r="CC342">
        <v>0</v>
      </c>
      <c r="CD342">
        <v>1</v>
      </c>
      <c r="CE342">
        <v>0</v>
      </c>
      <c r="CF342">
        <v>1</v>
      </c>
      <c r="CG342">
        <v>1</v>
      </c>
      <c r="CH342">
        <v>0</v>
      </c>
      <c r="CI342">
        <v>2</v>
      </c>
      <c r="CJ342">
        <v>64</v>
      </c>
      <c r="CK342">
        <v>13</v>
      </c>
      <c r="CL342">
        <v>2</v>
      </c>
      <c r="CM342">
        <v>1</v>
      </c>
      <c r="CN342">
        <v>4</v>
      </c>
      <c r="CO342">
        <v>1</v>
      </c>
      <c r="CP342">
        <v>1</v>
      </c>
      <c r="CQ342">
        <v>1</v>
      </c>
      <c r="CR342">
        <v>0</v>
      </c>
      <c r="CS342">
        <v>1</v>
      </c>
      <c r="CT342">
        <v>0</v>
      </c>
      <c r="CU342">
        <v>0</v>
      </c>
      <c r="CV342">
        <v>0</v>
      </c>
      <c r="CW342">
        <v>0</v>
      </c>
      <c r="CX342">
        <v>2</v>
      </c>
      <c r="CY342">
        <v>0</v>
      </c>
      <c r="CZ342">
        <v>13</v>
      </c>
      <c r="DA342">
        <v>210</v>
      </c>
      <c r="DB342">
        <v>87</v>
      </c>
      <c r="DC342">
        <v>23</v>
      </c>
      <c r="DD342">
        <v>12</v>
      </c>
      <c r="DE342">
        <v>33</v>
      </c>
      <c r="DF342">
        <v>1</v>
      </c>
      <c r="DG342">
        <v>4</v>
      </c>
      <c r="DH342">
        <v>1</v>
      </c>
      <c r="DI342">
        <v>3</v>
      </c>
      <c r="DJ342">
        <v>10</v>
      </c>
      <c r="DK342">
        <v>3</v>
      </c>
      <c r="DL342">
        <v>1</v>
      </c>
      <c r="DM342">
        <v>1</v>
      </c>
      <c r="DN342">
        <v>3</v>
      </c>
      <c r="DO342">
        <v>28</v>
      </c>
      <c r="DP342">
        <v>210</v>
      </c>
      <c r="DQ342">
        <v>64</v>
      </c>
      <c r="DR342">
        <v>31</v>
      </c>
      <c r="DS342">
        <v>5</v>
      </c>
      <c r="DT342">
        <v>0</v>
      </c>
      <c r="DU342">
        <v>0</v>
      </c>
      <c r="DV342">
        <v>3</v>
      </c>
      <c r="DW342">
        <v>1</v>
      </c>
      <c r="DX342">
        <v>9</v>
      </c>
      <c r="DY342">
        <v>1</v>
      </c>
      <c r="DZ342">
        <v>1</v>
      </c>
      <c r="EA342">
        <v>1</v>
      </c>
      <c r="EB342">
        <v>0</v>
      </c>
      <c r="EC342">
        <v>1</v>
      </c>
      <c r="ED342">
        <v>0</v>
      </c>
      <c r="EE342">
        <v>11</v>
      </c>
      <c r="EF342">
        <v>64</v>
      </c>
      <c r="EG342">
        <v>137</v>
      </c>
      <c r="EH342">
        <v>93</v>
      </c>
      <c r="EI342">
        <v>10</v>
      </c>
      <c r="EJ342">
        <v>10</v>
      </c>
      <c r="EK342">
        <v>2</v>
      </c>
      <c r="EL342">
        <v>6</v>
      </c>
      <c r="EM342">
        <v>2</v>
      </c>
      <c r="EN342">
        <v>7</v>
      </c>
      <c r="EO342">
        <v>0</v>
      </c>
      <c r="EP342">
        <v>1</v>
      </c>
      <c r="EQ342">
        <v>1</v>
      </c>
      <c r="ER342">
        <v>2</v>
      </c>
      <c r="ES342">
        <v>1</v>
      </c>
      <c r="ET342">
        <v>2</v>
      </c>
      <c r="EU342">
        <v>137</v>
      </c>
      <c r="EV342">
        <v>2</v>
      </c>
      <c r="EW342">
        <v>2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2</v>
      </c>
      <c r="FF342">
        <v>2</v>
      </c>
      <c r="FG342">
        <v>1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1</v>
      </c>
      <c r="FS342">
        <v>2</v>
      </c>
    </row>
    <row r="343" spans="1:175">
      <c r="A343" t="s">
        <v>175</v>
      </c>
      <c r="B343" t="s">
        <v>1</v>
      </c>
      <c r="C343" t="str">
        <f>"246401"</f>
        <v>246401</v>
      </c>
      <c r="D343" t="s">
        <v>174</v>
      </c>
      <c r="E343">
        <v>36</v>
      </c>
      <c r="F343">
        <v>1681</v>
      </c>
      <c r="G343">
        <v>1280</v>
      </c>
      <c r="H343">
        <v>307</v>
      </c>
      <c r="I343">
        <v>973</v>
      </c>
      <c r="J343">
        <v>1</v>
      </c>
      <c r="K343">
        <v>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973</v>
      </c>
      <c r="T343">
        <v>0</v>
      </c>
      <c r="U343">
        <v>0</v>
      </c>
      <c r="V343">
        <v>973</v>
      </c>
      <c r="W343">
        <v>12</v>
      </c>
      <c r="X343">
        <v>9</v>
      </c>
      <c r="Y343">
        <v>3</v>
      </c>
      <c r="Z343">
        <v>0</v>
      </c>
      <c r="AA343">
        <v>961</v>
      </c>
      <c r="AB343">
        <v>342</v>
      </c>
      <c r="AC343">
        <v>118</v>
      </c>
      <c r="AD343">
        <v>33</v>
      </c>
      <c r="AE343">
        <v>12</v>
      </c>
      <c r="AF343">
        <v>1</v>
      </c>
      <c r="AG343">
        <v>11</v>
      </c>
      <c r="AH343">
        <v>15</v>
      </c>
      <c r="AI343">
        <v>106</v>
      </c>
      <c r="AJ343">
        <v>2</v>
      </c>
      <c r="AK343">
        <v>2</v>
      </c>
      <c r="AL343">
        <v>2</v>
      </c>
      <c r="AM343">
        <v>2</v>
      </c>
      <c r="AN343">
        <v>14</v>
      </c>
      <c r="AO343">
        <v>4</v>
      </c>
      <c r="AP343">
        <v>20</v>
      </c>
      <c r="AQ343">
        <v>342</v>
      </c>
      <c r="AR343">
        <v>252</v>
      </c>
      <c r="AS343">
        <v>105</v>
      </c>
      <c r="AT343">
        <v>69</v>
      </c>
      <c r="AU343">
        <v>39</v>
      </c>
      <c r="AV343">
        <v>15</v>
      </c>
      <c r="AW343">
        <v>18</v>
      </c>
      <c r="AX343">
        <v>1</v>
      </c>
      <c r="AY343">
        <v>1</v>
      </c>
      <c r="AZ343">
        <v>0</v>
      </c>
      <c r="BA343">
        <v>1</v>
      </c>
      <c r="BB343">
        <v>0</v>
      </c>
      <c r="BC343">
        <v>1</v>
      </c>
      <c r="BD343">
        <v>1</v>
      </c>
      <c r="BE343">
        <v>0</v>
      </c>
      <c r="BF343">
        <v>1</v>
      </c>
      <c r="BG343">
        <v>252</v>
      </c>
      <c r="BH343">
        <v>36</v>
      </c>
      <c r="BI343">
        <v>15</v>
      </c>
      <c r="BJ343">
        <v>3</v>
      </c>
      <c r="BK343">
        <v>2</v>
      </c>
      <c r="BL343">
        <v>4</v>
      </c>
      <c r="BM343">
        <v>0</v>
      </c>
      <c r="BN343">
        <v>0</v>
      </c>
      <c r="BO343">
        <v>2</v>
      </c>
      <c r="BP343">
        <v>0</v>
      </c>
      <c r="BQ343">
        <v>1</v>
      </c>
      <c r="BR343">
        <v>4</v>
      </c>
      <c r="BS343">
        <v>5</v>
      </c>
      <c r="BT343">
        <v>36</v>
      </c>
      <c r="BU343">
        <v>38</v>
      </c>
      <c r="BV343">
        <v>23</v>
      </c>
      <c r="BW343">
        <v>2</v>
      </c>
      <c r="BX343">
        <v>3</v>
      </c>
      <c r="BY343">
        <v>3</v>
      </c>
      <c r="BZ343">
        <v>1</v>
      </c>
      <c r="CA343">
        <v>1</v>
      </c>
      <c r="CB343">
        <v>1</v>
      </c>
      <c r="CC343">
        <v>0</v>
      </c>
      <c r="CD343">
        <v>0</v>
      </c>
      <c r="CE343">
        <v>1</v>
      </c>
      <c r="CF343">
        <v>0</v>
      </c>
      <c r="CG343">
        <v>0</v>
      </c>
      <c r="CH343">
        <v>2</v>
      </c>
      <c r="CI343">
        <v>1</v>
      </c>
      <c r="CJ343">
        <v>38</v>
      </c>
      <c r="CK343">
        <v>8</v>
      </c>
      <c r="CL343">
        <v>2</v>
      </c>
      <c r="CM343">
        <v>1</v>
      </c>
      <c r="CN343">
        <v>2</v>
      </c>
      <c r="CO343">
        <v>0</v>
      </c>
      <c r="CP343">
        <v>0</v>
      </c>
      <c r="CQ343">
        <v>0</v>
      </c>
      <c r="CR343">
        <v>1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2</v>
      </c>
      <c r="CZ343">
        <v>8</v>
      </c>
      <c r="DA343">
        <v>143</v>
      </c>
      <c r="DB343">
        <v>71</v>
      </c>
      <c r="DC343">
        <v>14</v>
      </c>
      <c r="DD343">
        <v>7</v>
      </c>
      <c r="DE343">
        <v>20</v>
      </c>
      <c r="DF343">
        <v>1</v>
      </c>
      <c r="DG343">
        <v>0</v>
      </c>
      <c r="DH343">
        <v>7</v>
      </c>
      <c r="DI343">
        <v>0</v>
      </c>
      <c r="DJ343">
        <v>10</v>
      </c>
      <c r="DK343">
        <v>2</v>
      </c>
      <c r="DL343">
        <v>5</v>
      </c>
      <c r="DM343">
        <v>0</v>
      </c>
      <c r="DN343">
        <v>0</v>
      </c>
      <c r="DO343">
        <v>6</v>
      </c>
      <c r="DP343">
        <v>143</v>
      </c>
      <c r="DQ343">
        <v>82</v>
      </c>
      <c r="DR343">
        <v>39</v>
      </c>
      <c r="DS343">
        <v>0</v>
      </c>
      <c r="DT343">
        <v>3</v>
      </c>
      <c r="DU343">
        <v>1</v>
      </c>
      <c r="DV343">
        <v>1</v>
      </c>
      <c r="DW343">
        <v>5</v>
      </c>
      <c r="DX343">
        <v>5</v>
      </c>
      <c r="DY343">
        <v>0</v>
      </c>
      <c r="DZ343">
        <v>3</v>
      </c>
      <c r="EA343">
        <v>1</v>
      </c>
      <c r="EB343">
        <v>1</v>
      </c>
      <c r="EC343">
        <v>0</v>
      </c>
      <c r="ED343">
        <v>1</v>
      </c>
      <c r="EE343">
        <v>22</v>
      </c>
      <c r="EF343">
        <v>82</v>
      </c>
      <c r="EG343">
        <v>58</v>
      </c>
      <c r="EH343">
        <v>42</v>
      </c>
      <c r="EI343">
        <v>3</v>
      </c>
      <c r="EJ343">
        <v>1</v>
      </c>
      <c r="EK343">
        <v>1</v>
      </c>
      <c r="EL343">
        <v>4</v>
      </c>
      <c r="EM343">
        <v>2</v>
      </c>
      <c r="EN343">
        <v>1</v>
      </c>
      <c r="EO343">
        <v>0</v>
      </c>
      <c r="EP343">
        <v>0</v>
      </c>
      <c r="EQ343">
        <v>2</v>
      </c>
      <c r="ER343">
        <v>0</v>
      </c>
      <c r="ES343">
        <v>0</v>
      </c>
      <c r="ET343">
        <v>2</v>
      </c>
      <c r="EU343">
        <v>58</v>
      </c>
      <c r="EV343">
        <v>1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1</v>
      </c>
      <c r="FC343">
        <v>0</v>
      </c>
      <c r="FD343">
        <v>0</v>
      </c>
      <c r="FE343">
        <v>1</v>
      </c>
      <c r="FF343">
        <v>1</v>
      </c>
      <c r="FG343">
        <v>0</v>
      </c>
      <c r="FH343">
        <v>0</v>
      </c>
      <c r="FI343">
        <v>0</v>
      </c>
      <c r="FJ343">
        <v>0</v>
      </c>
      <c r="FK343">
        <v>1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1</v>
      </c>
    </row>
    <row r="344" spans="1:175">
      <c r="A344" t="s">
        <v>173</v>
      </c>
      <c r="B344" t="s">
        <v>1</v>
      </c>
      <c r="C344" t="str">
        <f>"246401"</f>
        <v>246401</v>
      </c>
      <c r="D344" t="s">
        <v>172</v>
      </c>
      <c r="E344">
        <v>37</v>
      </c>
      <c r="F344">
        <v>1808</v>
      </c>
      <c r="G344">
        <v>1370</v>
      </c>
      <c r="H344">
        <v>248</v>
      </c>
      <c r="I344">
        <v>1122</v>
      </c>
      <c r="J344">
        <v>2</v>
      </c>
      <c r="K344">
        <v>14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1121</v>
      </c>
      <c r="T344">
        <v>0</v>
      </c>
      <c r="U344">
        <v>0</v>
      </c>
      <c r="V344">
        <v>1121</v>
      </c>
      <c r="W344">
        <v>13</v>
      </c>
      <c r="X344">
        <v>8</v>
      </c>
      <c r="Y344">
        <v>4</v>
      </c>
      <c r="Z344">
        <v>0</v>
      </c>
      <c r="AA344">
        <v>1108</v>
      </c>
      <c r="AB344">
        <v>368</v>
      </c>
      <c r="AC344">
        <v>150</v>
      </c>
      <c r="AD344">
        <v>30</v>
      </c>
      <c r="AE344">
        <v>11</v>
      </c>
      <c r="AF344">
        <v>1</v>
      </c>
      <c r="AG344">
        <v>36</v>
      </c>
      <c r="AH344">
        <v>18</v>
      </c>
      <c r="AI344">
        <v>79</v>
      </c>
      <c r="AJ344">
        <v>0</v>
      </c>
      <c r="AK344">
        <v>5</v>
      </c>
      <c r="AL344">
        <v>3</v>
      </c>
      <c r="AM344">
        <v>2</v>
      </c>
      <c r="AN344">
        <v>14</v>
      </c>
      <c r="AO344">
        <v>5</v>
      </c>
      <c r="AP344">
        <v>14</v>
      </c>
      <c r="AQ344">
        <v>368</v>
      </c>
      <c r="AR344">
        <v>297</v>
      </c>
      <c r="AS344">
        <v>146</v>
      </c>
      <c r="AT344">
        <v>41</v>
      </c>
      <c r="AU344">
        <v>43</v>
      </c>
      <c r="AV344">
        <v>11</v>
      </c>
      <c r="AW344">
        <v>31</v>
      </c>
      <c r="AX344">
        <v>0</v>
      </c>
      <c r="AY344">
        <v>6</v>
      </c>
      <c r="AZ344">
        <v>3</v>
      </c>
      <c r="BA344">
        <v>0</v>
      </c>
      <c r="BB344">
        <v>1</v>
      </c>
      <c r="BC344">
        <v>0</v>
      </c>
      <c r="BD344">
        <v>3</v>
      </c>
      <c r="BE344">
        <v>2</v>
      </c>
      <c r="BF344">
        <v>10</v>
      </c>
      <c r="BG344">
        <v>297</v>
      </c>
      <c r="BH344">
        <v>23</v>
      </c>
      <c r="BI344">
        <v>6</v>
      </c>
      <c r="BJ344">
        <v>2</v>
      </c>
      <c r="BK344">
        <v>3</v>
      </c>
      <c r="BL344">
        <v>1</v>
      </c>
      <c r="BM344">
        <v>1</v>
      </c>
      <c r="BN344">
        <v>1</v>
      </c>
      <c r="BO344">
        <v>0</v>
      </c>
      <c r="BP344">
        <v>1</v>
      </c>
      <c r="BQ344">
        <v>4</v>
      </c>
      <c r="BR344">
        <v>3</v>
      </c>
      <c r="BS344">
        <v>1</v>
      </c>
      <c r="BT344">
        <v>23</v>
      </c>
      <c r="BU344">
        <v>40</v>
      </c>
      <c r="BV344">
        <v>20</v>
      </c>
      <c r="BW344">
        <v>6</v>
      </c>
      <c r="BX344">
        <v>7</v>
      </c>
      <c r="BY344">
        <v>0</v>
      </c>
      <c r="BZ344">
        <v>0</v>
      </c>
      <c r="CA344">
        <v>0</v>
      </c>
      <c r="CB344">
        <v>0</v>
      </c>
      <c r="CC344">
        <v>2</v>
      </c>
      <c r="CD344">
        <v>0</v>
      </c>
      <c r="CE344">
        <v>1</v>
      </c>
      <c r="CF344">
        <v>1</v>
      </c>
      <c r="CG344">
        <v>0</v>
      </c>
      <c r="CH344">
        <v>3</v>
      </c>
      <c r="CI344">
        <v>0</v>
      </c>
      <c r="CJ344">
        <v>40</v>
      </c>
      <c r="CK344">
        <v>19</v>
      </c>
      <c r="CL344">
        <v>8</v>
      </c>
      <c r="CM344">
        <v>1</v>
      </c>
      <c r="CN344">
        <v>4</v>
      </c>
      <c r="CO344">
        <v>1</v>
      </c>
      <c r="CP344">
        <v>1</v>
      </c>
      <c r="CQ344">
        <v>0</v>
      </c>
      <c r="CR344">
        <v>0</v>
      </c>
      <c r="CS344">
        <v>2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2</v>
      </c>
      <c r="CZ344">
        <v>19</v>
      </c>
      <c r="DA344">
        <v>168</v>
      </c>
      <c r="DB344">
        <v>71</v>
      </c>
      <c r="DC344">
        <v>13</v>
      </c>
      <c r="DD344">
        <v>12</v>
      </c>
      <c r="DE344">
        <v>16</v>
      </c>
      <c r="DF344">
        <v>2</v>
      </c>
      <c r="DG344">
        <v>0</v>
      </c>
      <c r="DH344">
        <v>1</v>
      </c>
      <c r="DI344">
        <v>1</v>
      </c>
      <c r="DJ344">
        <v>27</v>
      </c>
      <c r="DK344">
        <v>2</v>
      </c>
      <c r="DL344">
        <v>6</v>
      </c>
      <c r="DM344">
        <v>0</v>
      </c>
      <c r="DN344">
        <v>2</v>
      </c>
      <c r="DO344">
        <v>15</v>
      </c>
      <c r="DP344">
        <v>168</v>
      </c>
      <c r="DQ344">
        <v>100</v>
      </c>
      <c r="DR344">
        <v>47</v>
      </c>
      <c r="DS344">
        <v>3</v>
      </c>
      <c r="DT344">
        <v>2</v>
      </c>
      <c r="DU344">
        <v>0</v>
      </c>
      <c r="DV344">
        <v>1</v>
      </c>
      <c r="DW344">
        <v>7</v>
      </c>
      <c r="DX344">
        <v>1</v>
      </c>
      <c r="DY344">
        <v>2</v>
      </c>
      <c r="DZ344">
        <v>2</v>
      </c>
      <c r="EA344">
        <v>0</v>
      </c>
      <c r="EB344">
        <v>0</v>
      </c>
      <c r="EC344">
        <v>2</v>
      </c>
      <c r="ED344">
        <v>2</v>
      </c>
      <c r="EE344">
        <v>31</v>
      </c>
      <c r="EF344">
        <v>100</v>
      </c>
      <c r="EG344">
        <v>80</v>
      </c>
      <c r="EH344">
        <v>47</v>
      </c>
      <c r="EI344">
        <v>7</v>
      </c>
      <c r="EJ344">
        <v>8</v>
      </c>
      <c r="EK344">
        <v>2</v>
      </c>
      <c r="EL344">
        <v>3</v>
      </c>
      <c r="EM344">
        <v>3</v>
      </c>
      <c r="EN344">
        <v>0</v>
      </c>
      <c r="EO344">
        <v>3</v>
      </c>
      <c r="EP344">
        <v>0</v>
      </c>
      <c r="EQ344">
        <v>3</v>
      </c>
      <c r="ER344">
        <v>0</v>
      </c>
      <c r="ES344">
        <v>2</v>
      </c>
      <c r="ET344">
        <v>2</v>
      </c>
      <c r="EU344">
        <v>80</v>
      </c>
      <c r="EV344">
        <v>11</v>
      </c>
      <c r="EW344">
        <v>11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11</v>
      </c>
      <c r="FF344">
        <v>2</v>
      </c>
      <c r="FG344">
        <v>2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2</v>
      </c>
    </row>
    <row r="345" spans="1:175">
      <c r="A345" t="s">
        <v>171</v>
      </c>
      <c r="B345" t="s">
        <v>1</v>
      </c>
      <c r="C345" t="str">
        <f>"246401"</f>
        <v>246401</v>
      </c>
      <c r="D345" t="s">
        <v>169</v>
      </c>
      <c r="E345">
        <v>38</v>
      </c>
      <c r="F345">
        <v>2025</v>
      </c>
      <c r="G345">
        <v>1539</v>
      </c>
      <c r="H345">
        <v>285</v>
      </c>
      <c r="I345">
        <v>1254</v>
      </c>
      <c r="J345">
        <v>0</v>
      </c>
      <c r="K345">
        <v>12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1251</v>
      </c>
      <c r="T345">
        <v>0</v>
      </c>
      <c r="U345">
        <v>0</v>
      </c>
      <c r="V345">
        <v>1251</v>
      </c>
      <c r="W345">
        <v>23</v>
      </c>
      <c r="X345">
        <v>18</v>
      </c>
      <c r="Y345">
        <v>5</v>
      </c>
      <c r="Z345">
        <v>0</v>
      </c>
      <c r="AA345">
        <v>1228</v>
      </c>
      <c r="AB345">
        <v>427</v>
      </c>
      <c r="AC345">
        <v>163</v>
      </c>
      <c r="AD345">
        <v>35</v>
      </c>
      <c r="AE345">
        <v>17</v>
      </c>
      <c r="AF345">
        <v>7</v>
      </c>
      <c r="AG345">
        <v>12</v>
      </c>
      <c r="AH345">
        <v>13</v>
      </c>
      <c r="AI345">
        <v>108</v>
      </c>
      <c r="AJ345">
        <v>2</v>
      </c>
      <c r="AK345">
        <v>4</v>
      </c>
      <c r="AL345">
        <v>4</v>
      </c>
      <c r="AM345">
        <v>3</v>
      </c>
      <c r="AN345">
        <v>25</v>
      </c>
      <c r="AO345">
        <v>2</v>
      </c>
      <c r="AP345">
        <v>32</v>
      </c>
      <c r="AQ345">
        <v>427</v>
      </c>
      <c r="AR345">
        <v>326</v>
      </c>
      <c r="AS345">
        <v>136</v>
      </c>
      <c r="AT345">
        <v>62</v>
      </c>
      <c r="AU345">
        <v>30</v>
      </c>
      <c r="AV345">
        <v>18</v>
      </c>
      <c r="AW345">
        <v>55</v>
      </c>
      <c r="AX345">
        <v>0</v>
      </c>
      <c r="AY345">
        <v>4</v>
      </c>
      <c r="AZ345">
        <v>2</v>
      </c>
      <c r="BA345">
        <v>2</v>
      </c>
      <c r="BB345">
        <v>3</v>
      </c>
      <c r="BC345">
        <v>0</v>
      </c>
      <c r="BD345">
        <v>1</v>
      </c>
      <c r="BE345">
        <v>5</v>
      </c>
      <c r="BF345">
        <v>8</v>
      </c>
      <c r="BG345">
        <v>326</v>
      </c>
      <c r="BH345">
        <v>34</v>
      </c>
      <c r="BI345">
        <v>16</v>
      </c>
      <c r="BJ345">
        <v>7</v>
      </c>
      <c r="BK345">
        <v>7</v>
      </c>
      <c r="BL345">
        <v>0</v>
      </c>
      <c r="BM345">
        <v>0</v>
      </c>
      <c r="BN345">
        <v>0</v>
      </c>
      <c r="BO345">
        <v>2</v>
      </c>
      <c r="BP345">
        <v>0</v>
      </c>
      <c r="BQ345">
        <v>0</v>
      </c>
      <c r="BR345">
        <v>2</v>
      </c>
      <c r="BS345">
        <v>0</v>
      </c>
      <c r="BT345">
        <v>34</v>
      </c>
      <c r="BU345">
        <v>37</v>
      </c>
      <c r="BV345">
        <v>20</v>
      </c>
      <c r="BW345">
        <v>4</v>
      </c>
      <c r="BX345">
        <v>3</v>
      </c>
      <c r="BY345">
        <v>1</v>
      </c>
      <c r="BZ345">
        <v>2</v>
      </c>
      <c r="CA345">
        <v>1</v>
      </c>
      <c r="CB345">
        <v>0</v>
      </c>
      <c r="CC345">
        <v>1</v>
      </c>
      <c r="CD345">
        <v>0</v>
      </c>
      <c r="CE345">
        <v>0</v>
      </c>
      <c r="CF345">
        <v>1</v>
      </c>
      <c r="CG345">
        <v>1</v>
      </c>
      <c r="CH345">
        <v>2</v>
      </c>
      <c r="CI345">
        <v>1</v>
      </c>
      <c r="CJ345">
        <v>37</v>
      </c>
      <c r="CK345">
        <v>16</v>
      </c>
      <c r="CL345">
        <v>6</v>
      </c>
      <c r="CM345">
        <v>1</v>
      </c>
      <c r="CN345">
        <v>4</v>
      </c>
      <c r="CO345">
        <v>2</v>
      </c>
      <c r="CP345">
        <v>1</v>
      </c>
      <c r="CQ345">
        <v>1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1</v>
      </c>
      <c r="CZ345">
        <v>16</v>
      </c>
      <c r="DA345">
        <v>187</v>
      </c>
      <c r="DB345">
        <v>63</v>
      </c>
      <c r="DC345">
        <v>38</v>
      </c>
      <c r="DD345">
        <v>16</v>
      </c>
      <c r="DE345">
        <v>24</v>
      </c>
      <c r="DF345">
        <v>1</v>
      </c>
      <c r="DG345">
        <v>0</v>
      </c>
      <c r="DH345">
        <v>2</v>
      </c>
      <c r="DI345">
        <v>3</v>
      </c>
      <c r="DJ345">
        <v>18</v>
      </c>
      <c r="DK345">
        <v>2</v>
      </c>
      <c r="DL345">
        <v>5</v>
      </c>
      <c r="DM345">
        <v>1</v>
      </c>
      <c r="DN345">
        <v>0</v>
      </c>
      <c r="DO345">
        <v>14</v>
      </c>
      <c r="DP345">
        <v>187</v>
      </c>
      <c r="DQ345">
        <v>103</v>
      </c>
      <c r="DR345">
        <v>53</v>
      </c>
      <c r="DS345">
        <v>3</v>
      </c>
      <c r="DT345">
        <v>6</v>
      </c>
      <c r="DU345">
        <v>3</v>
      </c>
      <c r="DV345">
        <v>1</v>
      </c>
      <c r="DW345">
        <v>6</v>
      </c>
      <c r="DX345">
        <v>5</v>
      </c>
      <c r="DY345">
        <v>0</v>
      </c>
      <c r="DZ345">
        <v>2</v>
      </c>
      <c r="EA345">
        <v>0</v>
      </c>
      <c r="EB345">
        <v>0</v>
      </c>
      <c r="EC345">
        <v>0</v>
      </c>
      <c r="ED345">
        <v>1</v>
      </c>
      <c r="EE345">
        <v>23</v>
      </c>
      <c r="EF345">
        <v>103</v>
      </c>
      <c r="EG345">
        <v>88</v>
      </c>
      <c r="EH345">
        <v>59</v>
      </c>
      <c r="EI345">
        <v>7</v>
      </c>
      <c r="EJ345">
        <v>4</v>
      </c>
      <c r="EK345">
        <v>1</v>
      </c>
      <c r="EL345">
        <v>7</v>
      </c>
      <c r="EM345">
        <v>1</v>
      </c>
      <c r="EN345">
        <v>2</v>
      </c>
      <c r="EO345">
        <v>0</v>
      </c>
      <c r="EP345">
        <v>0</v>
      </c>
      <c r="EQ345">
        <v>2</v>
      </c>
      <c r="ER345">
        <v>0</v>
      </c>
      <c r="ES345">
        <v>1</v>
      </c>
      <c r="ET345">
        <v>4</v>
      </c>
      <c r="EU345">
        <v>88</v>
      </c>
      <c r="EV345">
        <v>8</v>
      </c>
      <c r="EW345">
        <v>4</v>
      </c>
      <c r="EX345">
        <v>1</v>
      </c>
      <c r="EY345">
        <v>0</v>
      </c>
      <c r="EZ345">
        <v>0</v>
      </c>
      <c r="FA345">
        <v>0</v>
      </c>
      <c r="FB345">
        <v>1</v>
      </c>
      <c r="FC345">
        <v>0</v>
      </c>
      <c r="FD345">
        <v>2</v>
      </c>
      <c r="FE345">
        <v>8</v>
      </c>
      <c r="FF345">
        <v>2</v>
      </c>
      <c r="FG345">
        <v>1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1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2</v>
      </c>
    </row>
    <row r="346" spans="1:175">
      <c r="A346" t="s">
        <v>170</v>
      </c>
      <c r="B346" t="s">
        <v>1</v>
      </c>
      <c r="C346" t="str">
        <f>"246401"</f>
        <v>246401</v>
      </c>
      <c r="D346" t="s">
        <v>169</v>
      </c>
      <c r="E346">
        <v>39</v>
      </c>
      <c r="F346">
        <v>2258</v>
      </c>
      <c r="G346">
        <v>1732</v>
      </c>
      <c r="H346">
        <v>287</v>
      </c>
      <c r="I346">
        <v>1445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1445</v>
      </c>
      <c r="T346">
        <v>0</v>
      </c>
      <c r="U346">
        <v>0</v>
      </c>
      <c r="V346">
        <v>1445</v>
      </c>
      <c r="W346">
        <v>18</v>
      </c>
      <c r="X346">
        <v>8</v>
      </c>
      <c r="Y346">
        <v>8</v>
      </c>
      <c r="Z346">
        <v>0</v>
      </c>
      <c r="AA346">
        <v>1427</v>
      </c>
      <c r="AB346">
        <v>407</v>
      </c>
      <c r="AC346">
        <v>168</v>
      </c>
      <c r="AD346">
        <v>33</v>
      </c>
      <c r="AE346">
        <v>15</v>
      </c>
      <c r="AF346">
        <v>7</v>
      </c>
      <c r="AG346">
        <v>11</v>
      </c>
      <c r="AH346">
        <v>23</v>
      </c>
      <c r="AI346">
        <v>94</v>
      </c>
      <c r="AJ346">
        <v>1</v>
      </c>
      <c r="AK346">
        <v>1</v>
      </c>
      <c r="AL346">
        <v>5</v>
      </c>
      <c r="AM346">
        <v>1</v>
      </c>
      <c r="AN346">
        <v>19</v>
      </c>
      <c r="AO346">
        <v>5</v>
      </c>
      <c r="AP346">
        <v>24</v>
      </c>
      <c r="AQ346">
        <v>407</v>
      </c>
      <c r="AR346">
        <v>430</v>
      </c>
      <c r="AS346">
        <v>191</v>
      </c>
      <c r="AT346">
        <v>63</v>
      </c>
      <c r="AU346">
        <v>71</v>
      </c>
      <c r="AV346">
        <v>26</v>
      </c>
      <c r="AW346">
        <v>60</v>
      </c>
      <c r="AX346">
        <v>3</v>
      </c>
      <c r="AY346">
        <v>1</v>
      </c>
      <c r="AZ346">
        <v>0</v>
      </c>
      <c r="BA346">
        <v>2</v>
      </c>
      <c r="BB346">
        <v>0</v>
      </c>
      <c r="BC346">
        <v>4</v>
      </c>
      <c r="BD346">
        <v>3</v>
      </c>
      <c r="BE346">
        <v>1</v>
      </c>
      <c r="BF346">
        <v>5</v>
      </c>
      <c r="BG346">
        <v>430</v>
      </c>
      <c r="BH346">
        <v>35</v>
      </c>
      <c r="BI346">
        <v>14</v>
      </c>
      <c r="BJ346">
        <v>4</v>
      </c>
      <c r="BK346">
        <v>2</v>
      </c>
      <c r="BL346">
        <v>4</v>
      </c>
      <c r="BM346">
        <v>1</v>
      </c>
      <c r="BN346">
        <v>0</v>
      </c>
      <c r="BO346">
        <v>2</v>
      </c>
      <c r="BP346">
        <v>3</v>
      </c>
      <c r="BQ346">
        <v>0</v>
      </c>
      <c r="BR346">
        <v>0</v>
      </c>
      <c r="BS346">
        <v>5</v>
      </c>
      <c r="BT346">
        <v>35</v>
      </c>
      <c r="BU346">
        <v>49</v>
      </c>
      <c r="BV346">
        <v>28</v>
      </c>
      <c r="BW346">
        <v>1</v>
      </c>
      <c r="BX346">
        <v>5</v>
      </c>
      <c r="BY346">
        <v>0</v>
      </c>
      <c r="BZ346">
        <v>1</v>
      </c>
      <c r="CA346">
        <v>0</v>
      </c>
      <c r="CB346">
        <v>1</v>
      </c>
      <c r="CC346">
        <v>4</v>
      </c>
      <c r="CD346">
        <v>1</v>
      </c>
      <c r="CE346">
        <v>0</v>
      </c>
      <c r="CF346">
        <v>2</v>
      </c>
      <c r="CG346">
        <v>0</v>
      </c>
      <c r="CH346">
        <v>1</v>
      </c>
      <c r="CI346">
        <v>5</v>
      </c>
      <c r="CJ346">
        <v>49</v>
      </c>
      <c r="CK346">
        <v>20</v>
      </c>
      <c r="CL346">
        <v>13</v>
      </c>
      <c r="CM346">
        <v>2</v>
      </c>
      <c r="CN346">
        <v>2</v>
      </c>
      <c r="CO346">
        <v>0</v>
      </c>
      <c r="CP346">
        <v>0</v>
      </c>
      <c r="CQ346">
        <v>0</v>
      </c>
      <c r="CR346">
        <v>2</v>
      </c>
      <c r="CS346">
        <v>0</v>
      </c>
      <c r="CT346">
        <v>0</v>
      </c>
      <c r="CU346">
        <v>0</v>
      </c>
      <c r="CV346">
        <v>0</v>
      </c>
      <c r="CW346">
        <v>1</v>
      </c>
      <c r="CX346">
        <v>0</v>
      </c>
      <c r="CY346">
        <v>0</v>
      </c>
      <c r="CZ346">
        <v>20</v>
      </c>
      <c r="DA346">
        <v>206</v>
      </c>
      <c r="DB346">
        <v>93</v>
      </c>
      <c r="DC346">
        <v>39</v>
      </c>
      <c r="DD346">
        <v>20</v>
      </c>
      <c r="DE346">
        <v>19</v>
      </c>
      <c r="DF346">
        <v>0</v>
      </c>
      <c r="DG346">
        <v>0</v>
      </c>
      <c r="DH346">
        <v>4</v>
      </c>
      <c r="DI346">
        <v>1</v>
      </c>
      <c r="DJ346">
        <v>14</v>
      </c>
      <c r="DK346">
        <v>1</v>
      </c>
      <c r="DL346">
        <v>4</v>
      </c>
      <c r="DM346">
        <v>0</v>
      </c>
      <c r="DN346">
        <v>1</v>
      </c>
      <c r="DO346">
        <v>10</v>
      </c>
      <c r="DP346">
        <v>206</v>
      </c>
      <c r="DQ346">
        <v>109</v>
      </c>
      <c r="DR346">
        <v>60</v>
      </c>
      <c r="DS346">
        <v>5</v>
      </c>
      <c r="DT346">
        <v>4</v>
      </c>
      <c r="DU346">
        <v>7</v>
      </c>
      <c r="DV346">
        <v>1</v>
      </c>
      <c r="DW346">
        <v>4</v>
      </c>
      <c r="DX346">
        <v>5</v>
      </c>
      <c r="DY346">
        <v>0</v>
      </c>
      <c r="DZ346">
        <v>2</v>
      </c>
      <c r="EA346">
        <v>0</v>
      </c>
      <c r="EB346">
        <v>2</v>
      </c>
      <c r="EC346">
        <v>2</v>
      </c>
      <c r="ED346">
        <v>1</v>
      </c>
      <c r="EE346">
        <v>16</v>
      </c>
      <c r="EF346">
        <v>109</v>
      </c>
      <c r="EG346">
        <v>163</v>
      </c>
      <c r="EH346">
        <v>107</v>
      </c>
      <c r="EI346">
        <v>16</v>
      </c>
      <c r="EJ346">
        <v>14</v>
      </c>
      <c r="EK346">
        <v>2</v>
      </c>
      <c r="EL346">
        <v>1</v>
      </c>
      <c r="EM346">
        <v>1</v>
      </c>
      <c r="EN346">
        <v>4</v>
      </c>
      <c r="EO346">
        <v>1</v>
      </c>
      <c r="EP346">
        <v>0</v>
      </c>
      <c r="EQ346">
        <v>4</v>
      </c>
      <c r="ER346">
        <v>1</v>
      </c>
      <c r="ES346">
        <v>1</v>
      </c>
      <c r="ET346">
        <v>11</v>
      </c>
      <c r="EU346">
        <v>163</v>
      </c>
      <c r="EV346">
        <v>2</v>
      </c>
      <c r="EW346">
        <v>1</v>
      </c>
      <c r="EX346">
        <v>0</v>
      </c>
      <c r="EY346">
        <v>0</v>
      </c>
      <c r="EZ346">
        <v>0</v>
      </c>
      <c r="FA346">
        <v>0</v>
      </c>
      <c r="FB346">
        <v>1</v>
      </c>
      <c r="FC346">
        <v>0</v>
      </c>
      <c r="FD346">
        <v>0</v>
      </c>
      <c r="FE346">
        <v>2</v>
      </c>
      <c r="FF346">
        <v>6</v>
      </c>
      <c r="FG346">
        <v>3</v>
      </c>
      <c r="FH346">
        <v>0</v>
      </c>
      <c r="FI346">
        <v>0</v>
      </c>
      <c r="FJ346">
        <v>0</v>
      </c>
      <c r="FK346">
        <v>0</v>
      </c>
      <c r="FL346">
        <v>1</v>
      </c>
      <c r="FM346">
        <v>1</v>
      </c>
      <c r="FN346">
        <v>1</v>
      </c>
      <c r="FO346">
        <v>0</v>
      </c>
      <c r="FP346">
        <v>0</v>
      </c>
      <c r="FQ346">
        <v>0</v>
      </c>
      <c r="FR346">
        <v>0</v>
      </c>
      <c r="FS346">
        <v>6</v>
      </c>
    </row>
    <row r="347" spans="1:175">
      <c r="A347" t="s">
        <v>168</v>
      </c>
      <c r="B347" t="s">
        <v>1</v>
      </c>
      <c r="C347" t="str">
        <f>"246401"</f>
        <v>246401</v>
      </c>
      <c r="D347" t="s">
        <v>166</v>
      </c>
      <c r="E347">
        <v>40</v>
      </c>
      <c r="F347">
        <v>1511</v>
      </c>
      <c r="G347">
        <v>1160</v>
      </c>
      <c r="H347">
        <v>228</v>
      </c>
      <c r="I347">
        <v>932</v>
      </c>
      <c r="J347">
        <v>1</v>
      </c>
      <c r="K347">
        <v>5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932</v>
      </c>
      <c r="T347">
        <v>0</v>
      </c>
      <c r="U347">
        <v>0</v>
      </c>
      <c r="V347">
        <v>932</v>
      </c>
      <c r="W347">
        <v>8</v>
      </c>
      <c r="X347">
        <v>7</v>
      </c>
      <c r="Y347">
        <v>1</v>
      </c>
      <c r="Z347">
        <v>0</v>
      </c>
      <c r="AA347">
        <v>924</v>
      </c>
      <c r="AB347">
        <v>344</v>
      </c>
      <c r="AC347">
        <v>124</v>
      </c>
      <c r="AD347">
        <v>44</v>
      </c>
      <c r="AE347">
        <v>3</v>
      </c>
      <c r="AF347">
        <v>6</v>
      </c>
      <c r="AG347">
        <v>5</v>
      </c>
      <c r="AH347">
        <v>9</v>
      </c>
      <c r="AI347">
        <v>76</v>
      </c>
      <c r="AJ347">
        <v>4</v>
      </c>
      <c r="AK347">
        <v>3</v>
      </c>
      <c r="AL347">
        <v>11</v>
      </c>
      <c r="AM347">
        <v>0</v>
      </c>
      <c r="AN347">
        <v>20</v>
      </c>
      <c r="AO347">
        <v>8</v>
      </c>
      <c r="AP347">
        <v>31</v>
      </c>
      <c r="AQ347">
        <v>344</v>
      </c>
      <c r="AR347">
        <v>182</v>
      </c>
      <c r="AS347">
        <v>84</v>
      </c>
      <c r="AT347">
        <v>29</v>
      </c>
      <c r="AU347">
        <v>24</v>
      </c>
      <c r="AV347">
        <v>7</v>
      </c>
      <c r="AW347">
        <v>25</v>
      </c>
      <c r="AX347">
        <v>4</v>
      </c>
      <c r="AY347">
        <v>0</v>
      </c>
      <c r="AZ347">
        <v>2</v>
      </c>
      <c r="BA347">
        <v>0</v>
      </c>
      <c r="BB347">
        <v>0</v>
      </c>
      <c r="BC347">
        <v>0</v>
      </c>
      <c r="BD347">
        <v>1</v>
      </c>
      <c r="BE347">
        <v>2</v>
      </c>
      <c r="BF347">
        <v>4</v>
      </c>
      <c r="BG347">
        <v>182</v>
      </c>
      <c r="BH347">
        <v>20</v>
      </c>
      <c r="BI347">
        <v>15</v>
      </c>
      <c r="BJ347">
        <v>0</v>
      </c>
      <c r="BK347">
        <v>0</v>
      </c>
      <c r="BL347">
        <v>1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2</v>
      </c>
      <c r="BS347">
        <v>2</v>
      </c>
      <c r="BT347">
        <v>20</v>
      </c>
      <c r="BU347">
        <v>41</v>
      </c>
      <c r="BV347">
        <v>29</v>
      </c>
      <c r="BW347">
        <v>1</v>
      </c>
      <c r="BX347">
        <v>3</v>
      </c>
      <c r="BY347">
        <v>1</v>
      </c>
      <c r="BZ347">
        <v>1</v>
      </c>
      <c r="CA347">
        <v>1</v>
      </c>
      <c r="CB347">
        <v>1</v>
      </c>
      <c r="CC347">
        <v>0</v>
      </c>
      <c r="CD347">
        <v>0</v>
      </c>
      <c r="CE347">
        <v>1</v>
      </c>
      <c r="CF347">
        <v>1</v>
      </c>
      <c r="CG347">
        <v>1</v>
      </c>
      <c r="CH347">
        <v>1</v>
      </c>
      <c r="CI347">
        <v>0</v>
      </c>
      <c r="CJ347">
        <v>41</v>
      </c>
      <c r="CK347">
        <v>85</v>
      </c>
      <c r="CL347">
        <v>83</v>
      </c>
      <c r="CM347">
        <v>2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85</v>
      </c>
      <c r="DA347">
        <v>74</v>
      </c>
      <c r="DB347">
        <v>35</v>
      </c>
      <c r="DC347">
        <v>5</v>
      </c>
      <c r="DD347">
        <v>10</v>
      </c>
      <c r="DE347">
        <v>10</v>
      </c>
      <c r="DF347">
        <v>0</v>
      </c>
      <c r="DG347">
        <v>0</v>
      </c>
      <c r="DH347">
        <v>2</v>
      </c>
      <c r="DI347">
        <v>1</v>
      </c>
      <c r="DJ347">
        <v>6</v>
      </c>
      <c r="DK347">
        <v>1</v>
      </c>
      <c r="DL347">
        <v>2</v>
      </c>
      <c r="DM347">
        <v>0</v>
      </c>
      <c r="DN347">
        <v>2</v>
      </c>
      <c r="DO347">
        <v>0</v>
      </c>
      <c r="DP347">
        <v>74</v>
      </c>
      <c r="DQ347">
        <v>79</v>
      </c>
      <c r="DR347">
        <v>45</v>
      </c>
      <c r="DS347">
        <v>4</v>
      </c>
      <c r="DT347">
        <v>3</v>
      </c>
      <c r="DU347">
        <v>1</v>
      </c>
      <c r="DV347">
        <v>1</v>
      </c>
      <c r="DW347">
        <v>1</v>
      </c>
      <c r="DX347">
        <v>3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2</v>
      </c>
      <c r="EE347">
        <v>19</v>
      </c>
      <c r="EF347">
        <v>79</v>
      </c>
      <c r="EG347">
        <v>91</v>
      </c>
      <c r="EH347">
        <v>49</v>
      </c>
      <c r="EI347">
        <v>9</v>
      </c>
      <c r="EJ347">
        <v>5</v>
      </c>
      <c r="EK347">
        <v>2</v>
      </c>
      <c r="EL347">
        <v>9</v>
      </c>
      <c r="EM347">
        <v>2</v>
      </c>
      <c r="EN347">
        <v>2</v>
      </c>
      <c r="EO347">
        <v>1</v>
      </c>
      <c r="EP347">
        <v>1</v>
      </c>
      <c r="EQ347">
        <v>0</v>
      </c>
      <c r="ER347">
        <v>0</v>
      </c>
      <c r="ES347">
        <v>0</v>
      </c>
      <c r="ET347">
        <v>11</v>
      </c>
      <c r="EU347">
        <v>91</v>
      </c>
      <c r="EV347">
        <v>8</v>
      </c>
      <c r="EW347">
        <v>4</v>
      </c>
      <c r="EX347">
        <v>0</v>
      </c>
      <c r="EY347">
        <v>1</v>
      </c>
      <c r="EZ347">
        <v>1</v>
      </c>
      <c r="FA347">
        <v>0</v>
      </c>
      <c r="FB347">
        <v>0</v>
      </c>
      <c r="FC347">
        <v>1</v>
      </c>
      <c r="FD347">
        <v>1</v>
      </c>
      <c r="FE347">
        <v>8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</row>
    <row r="348" spans="1:175">
      <c r="A348" t="s">
        <v>167</v>
      </c>
      <c r="B348" t="s">
        <v>1</v>
      </c>
      <c r="C348" t="str">
        <f>"246401"</f>
        <v>246401</v>
      </c>
      <c r="D348" t="s">
        <v>166</v>
      </c>
      <c r="E348">
        <v>41</v>
      </c>
      <c r="F348">
        <v>868</v>
      </c>
      <c r="G348">
        <v>660</v>
      </c>
      <c r="H348">
        <v>108</v>
      </c>
      <c r="I348">
        <v>552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552</v>
      </c>
      <c r="T348">
        <v>0</v>
      </c>
      <c r="U348">
        <v>0</v>
      </c>
      <c r="V348">
        <v>552</v>
      </c>
      <c r="W348">
        <v>10</v>
      </c>
      <c r="X348">
        <v>6</v>
      </c>
      <c r="Y348">
        <v>4</v>
      </c>
      <c r="Z348">
        <v>0</v>
      </c>
      <c r="AA348">
        <v>542</v>
      </c>
      <c r="AB348">
        <v>183</v>
      </c>
      <c r="AC348">
        <v>72</v>
      </c>
      <c r="AD348">
        <v>16</v>
      </c>
      <c r="AE348">
        <v>7</v>
      </c>
      <c r="AF348">
        <v>3</v>
      </c>
      <c r="AG348">
        <v>7</v>
      </c>
      <c r="AH348">
        <v>6</v>
      </c>
      <c r="AI348">
        <v>45</v>
      </c>
      <c r="AJ348">
        <v>1</v>
      </c>
      <c r="AK348">
        <v>3</v>
      </c>
      <c r="AL348">
        <v>3</v>
      </c>
      <c r="AM348">
        <v>0</v>
      </c>
      <c r="AN348">
        <v>3</v>
      </c>
      <c r="AO348">
        <v>3</v>
      </c>
      <c r="AP348">
        <v>14</v>
      </c>
      <c r="AQ348">
        <v>183</v>
      </c>
      <c r="AR348">
        <v>124</v>
      </c>
      <c r="AS348">
        <v>71</v>
      </c>
      <c r="AT348">
        <v>17</v>
      </c>
      <c r="AU348">
        <v>13</v>
      </c>
      <c r="AV348">
        <v>5</v>
      </c>
      <c r="AW348">
        <v>10</v>
      </c>
      <c r="AX348">
        <v>0</v>
      </c>
      <c r="AY348">
        <v>1</v>
      </c>
      <c r="AZ348">
        <v>1</v>
      </c>
      <c r="BA348">
        <v>0</v>
      </c>
      <c r="BB348">
        <v>1</v>
      </c>
      <c r="BC348">
        <v>0</v>
      </c>
      <c r="BD348">
        <v>0</v>
      </c>
      <c r="BE348">
        <v>1</v>
      </c>
      <c r="BF348">
        <v>4</v>
      </c>
      <c r="BG348">
        <v>124</v>
      </c>
      <c r="BH348">
        <v>20</v>
      </c>
      <c r="BI348">
        <v>13</v>
      </c>
      <c r="BJ348">
        <v>3</v>
      </c>
      <c r="BK348">
        <v>0</v>
      </c>
      <c r="BL348">
        <v>0</v>
      </c>
      <c r="BM348">
        <v>1</v>
      </c>
      <c r="BN348">
        <v>0</v>
      </c>
      <c r="BO348">
        <v>0</v>
      </c>
      <c r="BP348">
        <v>0</v>
      </c>
      <c r="BQ348">
        <v>2</v>
      </c>
      <c r="BR348">
        <v>1</v>
      </c>
      <c r="BS348">
        <v>0</v>
      </c>
      <c r="BT348">
        <v>20</v>
      </c>
      <c r="BU348">
        <v>21</v>
      </c>
      <c r="BV348">
        <v>12</v>
      </c>
      <c r="BW348">
        <v>3</v>
      </c>
      <c r="BX348">
        <v>4</v>
      </c>
      <c r="BY348">
        <v>1</v>
      </c>
      <c r="BZ348">
        <v>0</v>
      </c>
      <c r="CA348">
        <v>0</v>
      </c>
      <c r="CB348">
        <v>0</v>
      </c>
      <c r="CC348">
        <v>0</v>
      </c>
      <c r="CD348">
        <v>1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21</v>
      </c>
      <c r="CK348">
        <v>50</v>
      </c>
      <c r="CL348">
        <v>48</v>
      </c>
      <c r="CM348">
        <v>0</v>
      </c>
      <c r="CN348">
        <v>1</v>
      </c>
      <c r="CO348">
        <v>1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50</v>
      </c>
      <c r="DA348">
        <v>56</v>
      </c>
      <c r="DB348">
        <v>25</v>
      </c>
      <c r="DC348">
        <v>14</v>
      </c>
      <c r="DD348">
        <v>4</v>
      </c>
      <c r="DE348">
        <v>4</v>
      </c>
      <c r="DF348">
        <v>0</v>
      </c>
      <c r="DG348">
        <v>2</v>
      </c>
      <c r="DH348">
        <v>1</v>
      </c>
      <c r="DI348">
        <v>0</v>
      </c>
      <c r="DJ348">
        <v>3</v>
      </c>
      <c r="DK348">
        <v>0</v>
      </c>
      <c r="DL348">
        <v>0</v>
      </c>
      <c r="DM348">
        <v>0</v>
      </c>
      <c r="DN348">
        <v>1</v>
      </c>
      <c r="DO348">
        <v>2</v>
      </c>
      <c r="DP348">
        <v>56</v>
      </c>
      <c r="DQ348">
        <v>42</v>
      </c>
      <c r="DR348">
        <v>22</v>
      </c>
      <c r="DS348">
        <v>5</v>
      </c>
      <c r="DT348">
        <v>0</v>
      </c>
      <c r="DU348">
        <v>1</v>
      </c>
      <c r="DV348">
        <v>0</v>
      </c>
      <c r="DW348">
        <v>0</v>
      </c>
      <c r="DX348">
        <v>1</v>
      </c>
      <c r="DY348">
        <v>0</v>
      </c>
      <c r="DZ348">
        <v>0</v>
      </c>
      <c r="EA348">
        <v>1</v>
      </c>
      <c r="EB348">
        <v>0</v>
      </c>
      <c r="EC348">
        <v>1</v>
      </c>
      <c r="ED348">
        <v>0</v>
      </c>
      <c r="EE348">
        <v>11</v>
      </c>
      <c r="EF348">
        <v>42</v>
      </c>
      <c r="EG348">
        <v>41</v>
      </c>
      <c r="EH348">
        <v>23</v>
      </c>
      <c r="EI348">
        <v>7</v>
      </c>
      <c r="EJ348">
        <v>2</v>
      </c>
      <c r="EK348">
        <v>0</v>
      </c>
      <c r="EL348">
        <v>2</v>
      </c>
      <c r="EM348">
        <v>0</v>
      </c>
      <c r="EN348">
        <v>3</v>
      </c>
      <c r="EO348">
        <v>2</v>
      </c>
      <c r="EP348">
        <v>0</v>
      </c>
      <c r="EQ348">
        <v>1</v>
      </c>
      <c r="ER348">
        <v>0</v>
      </c>
      <c r="ES348">
        <v>0</v>
      </c>
      <c r="ET348">
        <v>1</v>
      </c>
      <c r="EU348">
        <v>41</v>
      </c>
      <c r="EV348">
        <v>4</v>
      </c>
      <c r="EW348">
        <v>2</v>
      </c>
      <c r="EX348">
        <v>0</v>
      </c>
      <c r="EY348">
        <v>0</v>
      </c>
      <c r="EZ348">
        <v>0</v>
      </c>
      <c r="FA348">
        <v>2</v>
      </c>
      <c r="FB348">
        <v>0</v>
      </c>
      <c r="FC348">
        <v>0</v>
      </c>
      <c r="FD348">
        <v>0</v>
      </c>
      <c r="FE348">
        <v>4</v>
      </c>
      <c r="FF348">
        <v>1</v>
      </c>
      <c r="FG348">
        <v>0</v>
      </c>
      <c r="FH348">
        <v>0</v>
      </c>
      <c r="FI348">
        <v>1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1</v>
      </c>
    </row>
    <row r="349" spans="1:175">
      <c r="A349" t="s">
        <v>165</v>
      </c>
      <c r="B349" t="s">
        <v>1</v>
      </c>
      <c r="C349" t="str">
        <f>"246401"</f>
        <v>246401</v>
      </c>
      <c r="D349" t="s">
        <v>163</v>
      </c>
      <c r="E349">
        <v>42</v>
      </c>
      <c r="F349">
        <v>1884</v>
      </c>
      <c r="G349">
        <v>1460</v>
      </c>
      <c r="H349">
        <v>293</v>
      </c>
      <c r="I349">
        <v>1167</v>
      </c>
      <c r="J349">
        <v>1</v>
      </c>
      <c r="K349">
        <v>6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1166</v>
      </c>
      <c r="T349">
        <v>0</v>
      </c>
      <c r="U349">
        <v>0</v>
      </c>
      <c r="V349">
        <v>1166</v>
      </c>
      <c r="W349">
        <v>15</v>
      </c>
      <c r="X349">
        <v>15</v>
      </c>
      <c r="Y349">
        <v>0</v>
      </c>
      <c r="Z349">
        <v>0</v>
      </c>
      <c r="AA349">
        <v>1151</v>
      </c>
      <c r="AB349">
        <v>372</v>
      </c>
      <c r="AC349">
        <v>138</v>
      </c>
      <c r="AD349">
        <v>30</v>
      </c>
      <c r="AE349">
        <v>5</v>
      </c>
      <c r="AF349">
        <v>4</v>
      </c>
      <c r="AG349">
        <v>4</v>
      </c>
      <c r="AH349">
        <v>8</v>
      </c>
      <c r="AI349">
        <v>125</v>
      </c>
      <c r="AJ349">
        <v>1</v>
      </c>
      <c r="AK349">
        <v>5</v>
      </c>
      <c r="AL349">
        <v>3</v>
      </c>
      <c r="AM349">
        <v>6</v>
      </c>
      <c r="AN349">
        <v>20</v>
      </c>
      <c r="AO349">
        <v>7</v>
      </c>
      <c r="AP349">
        <v>16</v>
      </c>
      <c r="AQ349">
        <v>372</v>
      </c>
      <c r="AR349">
        <v>277</v>
      </c>
      <c r="AS349">
        <v>138</v>
      </c>
      <c r="AT349">
        <v>62</v>
      </c>
      <c r="AU349">
        <v>24</v>
      </c>
      <c r="AV349">
        <v>12</v>
      </c>
      <c r="AW349">
        <v>21</v>
      </c>
      <c r="AX349">
        <v>1</v>
      </c>
      <c r="AY349">
        <v>2</v>
      </c>
      <c r="AZ349">
        <v>1</v>
      </c>
      <c r="BA349">
        <v>3</v>
      </c>
      <c r="BB349">
        <v>1</v>
      </c>
      <c r="BC349">
        <v>2</v>
      </c>
      <c r="BD349">
        <v>0</v>
      </c>
      <c r="BE349">
        <v>3</v>
      </c>
      <c r="BF349">
        <v>7</v>
      </c>
      <c r="BG349">
        <v>277</v>
      </c>
      <c r="BH349">
        <v>40</v>
      </c>
      <c r="BI349">
        <v>27</v>
      </c>
      <c r="BJ349">
        <v>1</v>
      </c>
      <c r="BK349">
        <v>2</v>
      </c>
      <c r="BL349">
        <v>2</v>
      </c>
      <c r="BM349">
        <v>1</v>
      </c>
      <c r="BN349">
        <v>1</v>
      </c>
      <c r="BO349">
        <v>0</v>
      </c>
      <c r="BP349">
        <v>2</v>
      </c>
      <c r="BQ349">
        <v>2</v>
      </c>
      <c r="BR349">
        <v>0</v>
      </c>
      <c r="BS349">
        <v>2</v>
      </c>
      <c r="BT349">
        <v>40</v>
      </c>
      <c r="BU349">
        <v>54</v>
      </c>
      <c r="BV349">
        <v>31</v>
      </c>
      <c r="BW349">
        <v>6</v>
      </c>
      <c r="BX349">
        <v>7</v>
      </c>
      <c r="BY349">
        <v>3</v>
      </c>
      <c r="BZ349">
        <v>0</v>
      </c>
      <c r="CA349">
        <v>1</v>
      </c>
      <c r="CB349">
        <v>0</v>
      </c>
      <c r="CC349">
        <v>0</v>
      </c>
      <c r="CD349">
        <v>2</v>
      </c>
      <c r="CE349">
        <v>1</v>
      </c>
      <c r="CF349">
        <v>0</v>
      </c>
      <c r="CG349">
        <v>0</v>
      </c>
      <c r="CH349">
        <v>0</v>
      </c>
      <c r="CI349">
        <v>3</v>
      </c>
      <c r="CJ349">
        <v>54</v>
      </c>
      <c r="CK349">
        <v>14</v>
      </c>
      <c r="CL349">
        <v>5</v>
      </c>
      <c r="CM349">
        <v>1</v>
      </c>
      <c r="CN349">
        <v>1</v>
      </c>
      <c r="CO349">
        <v>0</v>
      </c>
      <c r="CP349">
        <v>0</v>
      </c>
      <c r="CQ349">
        <v>0</v>
      </c>
      <c r="CR349">
        <v>0</v>
      </c>
      <c r="CS349">
        <v>2</v>
      </c>
      <c r="CT349">
        <v>0</v>
      </c>
      <c r="CU349">
        <v>2</v>
      </c>
      <c r="CV349">
        <v>1</v>
      </c>
      <c r="CW349">
        <v>0</v>
      </c>
      <c r="CX349">
        <v>1</v>
      </c>
      <c r="CY349">
        <v>1</v>
      </c>
      <c r="CZ349">
        <v>14</v>
      </c>
      <c r="DA349">
        <v>128</v>
      </c>
      <c r="DB349">
        <v>56</v>
      </c>
      <c r="DC349">
        <v>18</v>
      </c>
      <c r="DD349">
        <v>12</v>
      </c>
      <c r="DE349">
        <v>8</v>
      </c>
      <c r="DF349">
        <v>0</v>
      </c>
      <c r="DG349">
        <v>0</v>
      </c>
      <c r="DH349">
        <v>3</v>
      </c>
      <c r="DI349">
        <v>6</v>
      </c>
      <c r="DJ349">
        <v>4</v>
      </c>
      <c r="DK349">
        <v>1</v>
      </c>
      <c r="DL349">
        <v>7</v>
      </c>
      <c r="DM349">
        <v>2</v>
      </c>
      <c r="DN349">
        <v>3</v>
      </c>
      <c r="DO349">
        <v>8</v>
      </c>
      <c r="DP349">
        <v>128</v>
      </c>
      <c r="DQ349">
        <v>115</v>
      </c>
      <c r="DR349">
        <v>56</v>
      </c>
      <c r="DS349">
        <v>5</v>
      </c>
      <c r="DT349">
        <v>6</v>
      </c>
      <c r="DU349">
        <v>2</v>
      </c>
      <c r="DV349">
        <v>0</v>
      </c>
      <c r="DW349">
        <v>3</v>
      </c>
      <c r="DX349">
        <v>2</v>
      </c>
      <c r="DY349">
        <v>0</v>
      </c>
      <c r="DZ349">
        <v>2</v>
      </c>
      <c r="EA349">
        <v>1</v>
      </c>
      <c r="EB349">
        <v>2</v>
      </c>
      <c r="EC349">
        <v>0</v>
      </c>
      <c r="ED349">
        <v>0</v>
      </c>
      <c r="EE349">
        <v>36</v>
      </c>
      <c r="EF349">
        <v>115</v>
      </c>
      <c r="EG349">
        <v>141</v>
      </c>
      <c r="EH349">
        <v>83</v>
      </c>
      <c r="EI349">
        <v>12</v>
      </c>
      <c r="EJ349">
        <v>10</v>
      </c>
      <c r="EK349">
        <v>6</v>
      </c>
      <c r="EL349">
        <v>7</v>
      </c>
      <c r="EM349">
        <v>2</v>
      </c>
      <c r="EN349">
        <v>7</v>
      </c>
      <c r="EO349">
        <v>0</v>
      </c>
      <c r="EP349">
        <v>1</v>
      </c>
      <c r="EQ349">
        <v>0</v>
      </c>
      <c r="ER349">
        <v>0</v>
      </c>
      <c r="ES349">
        <v>5</v>
      </c>
      <c r="ET349">
        <v>8</v>
      </c>
      <c r="EU349">
        <v>141</v>
      </c>
      <c r="EV349">
        <v>9</v>
      </c>
      <c r="EW349">
        <v>8</v>
      </c>
      <c r="EX349">
        <v>0</v>
      </c>
      <c r="EY349">
        <v>0</v>
      </c>
      <c r="EZ349">
        <v>1</v>
      </c>
      <c r="FA349">
        <v>0</v>
      </c>
      <c r="FB349">
        <v>0</v>
      </c>
      <c r="FC349">
        <v>0</v>
      </c>
      <c r="FD349">
        <v>0</v>
      </c>
      <c r="FE349">
        <v>9</v>
      </c>
      <c r="FF349">
        <v>1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1</v>
      </c>
      <c r="FQ349">
        <v>0</v>
      </c>
      <c r="FR349">
        <v>0</v>
      </c>
      <c r="FS349">
        <v>1</v>
      </c>
    </row>
    <row r="350" spans="1:175">
      <c r="A350" t="s">
        <v>164</v>
      </c>
      <c r="B350" t="s">
        <v>1</v>
      </c>
      <c r="C350" t="str">
        <f>"246401"</f>
        <v>246401</v>
      </c>
      <c r="D350" t="s">
        <v>163</v>
      </c>
      <c r="E350">
        <v>43</v>
      </c>
      <c r="F350">
        <v>1550</v>
      </c>
      <c r="G350">
        <v>1190</v>
      </c>
      <c r="H350">
        <v>107</v>
      </c>
      <c r="I350">
        <v>1083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1083</v>
      </c>
      <c r="T350">
        <v>0</v>
      </c>
      <c r="U350">
        <v>0</v>
      </c>
      <c r="V350">
        <v>1083</v>
      </c>
      <c r="W350">
        <v>6</v>
      </c>
      <c r="X350">
        <v>4</v>
      </c>
      <c r="Y350">
        <v>2</v>
      </c>
      <c r="Z350">
        <v>0</v>
      </c>
      <c r="AA350">
        <v>1077</v>
      </c>
      <c r="AB350">
        <v>263</v>
      </c>
      <c r="AC350">
        <v>76</v>
      </c>
      <c r="AD350">
        <v>14</v>
      </c>
      <c r="AE350">
        <v>2</v>
      </c>
      <c r="AF350">
        <v>4</v>
      </c>
      <c r="AG350">
        <v>10</v>
      </c>
      <c r="AH350">
        <v>8</v>
      </c>
      <c r="AI350">
        <v>98</v>
      </c>
      <c r="AJ350">
        <v>2</v>
      </c>
      <c r="AK350">
        <v>6</v>
      </c>
      <c r="AL350">
        <v>4</v>
      </c>
      <c r="AM350">
        <v>2</v>
      </c>
      <c r="AN350">
        <v>12</v>
      </c>
      <c r="AO350">
        <v>3</v>
      </c>
      <c r="AP350">
        <v>22</v>
      </c>
      <c r="AQ350">
        <v>263</v>
      </c>
      <c r="AR350">
        <v>337</v>
      </c>
      <c r="AS350">
        <v>172</v>
      </c>
      <c r="AT350">
        <v>58</v>
      </c>
      <c r="AU350">
        <v>49</v>
      </c>
      <c r="AV350">
        <v>8</v>
      </c>
      <c r="AW350">
        <v>33</v>
      </c>
      <c r="AX350">
        <v>0</v>
      </c>
      <c r="AY350">
        <v>1</v>
      </c>
      <c r="AZ350">
        <v>1</v>
      </c>
      <c r="BA350">
        <v>1</v>
      </c>
      <c r="BB350">
        <v>0</v>
      </c>
      <c r="BC350">
        <v>1</v>
      </c>
      <c r="BD350">
        <v>6</v>
      </c>
      <c r="BE350">
        <v>4</v>
      </c>
      <c r="BF350">
        <v>3</v>
      </c>
      <c r="BG350">
        <v>337</v>
      </c>
      <c r="BH350">
        <v>33</v>
      </c>
      <c r="BI350">
        <v>16</v>
      </c>
      <c r="BJ350">
        <v>4</v>
      </c>
      <c r="BK350">
        <v>1</v>
      </c>
      <c r="BL350">
        <v>1</v>
      </c>
      <c r="BM350">
        <v>2</v>
      </c>
      <c r="BN350">
        <v>0</v>
      </c>
      <c r="BO350">
        <v>3</v>
      </c>
      <c r="BP350">
        <v>0</v>
      </c>
      <c r="BQ350">
        <v>0</v>
      </c>
      <c r="BR350">
        <v>4</v>
      </c>
      <c r="BS350">
        <v>2</v>
      </c>
      <c r="BT350">
        <v>33</v>
      </c>
      <c r="BU350">
        <v>48</v>
      </c>
      <c r="BV350">
        <v>27</v>
      </c>
      <c r="BW350">
        <v>0</v>
      </c>
      <c r="BX350">
        <v>9</v>
      </c>
      <c r="BY350">
        <v>0</v>
      </c>
      <c r="BZ350">
        <v>1</v>
      </c>
      <c r="CA350">
        <v>4</v>
      </c>
      <c r="CB350">
        <v>0</v>
      </c>
      <c r="CC350">
        <v>0</v>
      </c>
      <c r="CD350">
        <v>0</v>
      </c>
      <c r="CE350">
        <v>1</v>
      </c>
      <c r="CF350">
        <v>2</v>
      </c>
      <c r="CG350">
        <v>0</v>
      </c>
      <c r="CH350">
        <v>1</v>
      </c>
      <c r="CI350">
        <v>3</v>
      </c>
      <c r="CJ350">
        <v>48</v>
      </c>
      <c r="CK350">
        <v>17</v>
      </c>
      <c r="CL350">
        <v>8</v>
      </c>
      <c r="CM350">
        <v>3</v>
      </c>
      <c r="CN350">
        <v>4</v>
      </c>
      <c r="CO350">
        <v>1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1</v>
      </c>
      <c r="CW350">
        <v>0</v>
      </c>
      <c r="CX350">
        <v>0</v>
      </c>
      <c r="CY350">
        <v>0</v>
      </c>
      <c r="CZ350">
        <v>17</v>
      </c>
      <c r="DA350">
        <v>96</v>
      </c>
      <c r="DB350">
        <v>41</v>
      </c>
      <c r="DC350">
        <v>12</v>
      </c>
      <c r="DD350">
        <v>8</v>
      </c>
      <c r="DE350">
        <v>14</v>
      </c>
      <c r="DF350">
        <v>0</v>
      </c>
      <c r="DG350">
        <v>0</v>
      </c>
      <c r="DH350">
        <v>1</v>
      </c>
      <c r="DI350">
        <v>2</v>
      </c>
      <c r="DJ350">
        <v>8</v>
      </c>
      <c r="DK350">
        <v>1</v>
      </c>
      <c r="DL350">
        <v>0</v>
      </c>
      <c r="DM350">
        <v>0</v>
      </c>
      <c r="DN350">
        <v>0</v>
      </c>
      <c r="DO350">
        <v>9</v>
      </c>
      <c r="DP350">
        <v>96</v>
      </c>
      <c r="DQ350">
        <v>82</v>
      </c>
      <c r="DR350">
        <v>44</v>
      </c>
      <c r="DS350">
        <v>6</v>
      </c>
      <c r="DT350">
        <v>3</v>
      </c>
      <c r="DU350">
        <v>1</v>
      </c>
      <c r="DV350">
        <v>0</v>
      </c>
      <c r="DW350">
        <v>1</v>
      </c>
      <c r="DX350">
        <v>5</v>
      </c>
      <c r="DY350">
        <v>1</v>
      </c>
      <c r="DZ350">
        <v>0</v>
      </c>
      <c r="EA350">
        <v>1</v>
      </c>
      <c r="EB350">
        <v>3</v>
      </c>
      <c r="EC350">
        <v>0</v>
      </c>
      <c r="ED350">
        <v>0</v>
      </c>
      <c r="EE350">
        <v>17</v>
      </c>
      <c r="EF350">
        <v>82</v>
      </c>
      <c r="EG350">
        <v>197</v>
      </c>
      <c r="EH350">
        <v>105</v>
      </c>
      <c r="EI350">
        <v>19</v>
      </c>
      <c r="EJ350">
        <v>28</v>
      </c>
      <c r="EK350">
        <v>6</v>
      </c>
      <c r="EL350">
        <v>7</v>
      </c>
      <c r="EM350">
        <v>1</v>
      </c>
      <c r="EN350">
        <v>4</v>
      </c>
      <c r="EO350">
        <v>1</v>
      </c>
      <c r="EP350">
        <v>1</v>
      </c>
      <c r="EQ350">
        <v>3</v>
      </c>
      <c r="ER350">
        <v>1</v>
      </c>
      <c r="ES350">
        <v>2</v>
      </c>
      <c r="ET350">
        <v>19</v>
      </c>
      <c r="EU350">
        <v>197</v>
      </c>
      <c r="EV350">
        <v>2</v>
      </c>
      <c r="EW350">
        <v>1</v>
      </c>
      <c r="EX350">
        <v>0</v>
      </c>
      <c r="EY350">
        <v>0</v>
      </c>
      <c r="EZ350">
        <v>0</v>
      </c>
      <c r="FA350">
        <v>1</v>
      </c>
      <c r="FB350">
        <v>0</v>
      </c>
      <c r="FC350">
        <v>0</v>
      </c>
      <c r="FD350">
        <v>0</v>
      </c>
      <c r="FE350">
        <v>2</v>
      </c>
      <c r="FF350">
        <v>2</v>
      </c>
      <c r="FG350">
        <v>0</v>
      </c>
      <c r="FH350">
        <v>1</v>
      </c>
      <c r="FI350">
        <v>0</v>
      </c>
      <c r="FJ350">
        <v>0</v>
      </c>
      <c r="FK350">
        <v>0</v>
      </c>
      <c r="FL350">
        <v>0</v>
      </c>
      <c r="FM350">
        <v>1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2</v>
      </c>
    </row>
    <row r="351" spans="1:175">
      <c r="A351" t="s">
        <v>162</v>
      </c>
      <c r="B351" t="s">
        <v>1</v>
      </c>
      <c r="C351" t="str">
        <f>"246401"</f>
        <v>246401</v>
      </c>
      <c r="D351" t="s">
        <v>161</v>
      </c>
      <c r="E351">
        <v>44</v>
      </c>
      <c r="F351">
        <v>1745</v>
      </c>
      <c r="G351">
        <v>1328</v>
      </c>
      <c r="H351">
        <v>248</v>
      </c>
      <c r="I351">
        <v>1080</v>
      </c>
      <c r="J351">
        <v>0</v>
      </c>
      <c r="K351">
        <v>5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1080</v>
      </c>
      <c r="T351">
        <v>0</v>
      </c>
      <c r="U351">
        <v>0</v>
      </c>
      <c r="V351">
        <v>1080</v>
      </c>
      <c r="W351">
        <v>5</v>
      </c>
      <c r="X351">
        <v>4</v>
      </c>
      <c r="Y351">
        <v>1</v>
      </c>
      <c r="Z351">
        <v>0</v>
      </c>
      <c r="AA351">
        <v>1075</v>
      </c>
      <c r="AB351">
        <v>403</v>
      </c>
      <c r="AC351">
        <v>162</v>
      </c>
      <c r="AD351">
        <v>38</v>
      </c>
      <c r="AE351">
        <v>14</v>
      </c>
      <c r="AF351">
        <v>5</v>
      </c>
      <c r="AG351">
        <v>7</v>
      </c>
      <c r="AH351">
        <v>7</v>
      </c>
      <c r="AI351">
        <v>93</v>
      </c>
      <c r="AJ351">
        <v>3</v>
      </c>
      <c r="AK351">
        <v>4</v>
      </c>
      <c r="AL351">
        <v>6</v>
      </c>
      <c r="AM351">
        <v>2</v>
      </c>
      <c r="AN351">
        <v>23</v>
      </c>
      <c r="AO351">
        <v>5</v>
      </c>
      <c r="AP351">
        <v>34</v>
      </c>
      <c r="AQ351">
        <v>403</v>
      </c>
      <c r="AR351">
        <v>207</v>
      </c>
      <c r="AS351">
        <v>107</v>
      </c>
      <c r="AT351">
        <v>39</v>
      </c>
      <c r="AU351">
        <v>17</v>
      </c>
      <c r="AV351">
        <v>11</v>
      </c>
      <c r="AW351">
        <v>14</v>
      </c>
      <c r="AX351">
        <v>1</v>
      </c>
      <c r="AY351">
        <v>2</v>
      </c>
      <c r="AZ351">
        <v>2</v>
      </c>
      <c r="BA351">
        <v>1</v>
      </c>
      <c r="BB351">
        <v>1</v>
      </c>
      <c r="BC351">
        <v>1</v>
      </c>
      <c r="BD351">
        <v>3</v>
      </c>
      <c r="BE351">
        <v>1</v>
      </c>
      <c r="BF351">
        <v>7</v>
      </c>
      <c r="BG351">
        <v>207</v>
      </c>
      <c r="BH351">
        <v>45</v>
      </c>
      <c r="BI351">
        <v>24</v>
      </c>
      <c r="BJ351">
        <v>4</v>
      </c>
      <c r="BK351">
        <v>1</v>
      </c>
      <c r="BL351">
        <v>6</v>
      </c>
      <c r="BM351">
        <v>2</v>
      </c>
      <c r="BN351">
        <v>0</v>
      </c>
      <c r="BO351">
        <v>0</v>
      </c>
      <c r="BP351">
        <v>1</v>
      </c>
      <c r="BQ351">
        <v>3</v>
      </c>
      <c r="BR351">
        <v>3</v>
      </c>
      <c r="BS351">
        <v>1</v>
      </c>
      <c r="BT351">
        <v>45</v>
      </c>
      <c r="BU351">
        <v>54</v>
      </c>
      <c r="BV351">
        <v>31</v>
      </c>
      <c r="BW351">
        <v>5</v>
      </c>
      <c r="BX351">
        <v>7</v>
      </c>
      <c r="BY351">
        <v>1</v>
      </c>
      <c r="BZ351">
        <v>0</v>
      </c>
      <c r="CA351">
        <v>0</v>
      </c>
      <c r="CB351">
        <v>1</v>
      </c>
      <c r="CC351">
        <v>1</v>
      </c>
      <c r="CD351">
        <v>1</v>
      </c>
      <c r="CE351">
        <v>1</v>
      </c>
      <c r="CF351">
        <v>1</v>
      </c>
      <c r="CG351">
        <v>1</v>
      </c>
      <c r="CH351">
        <v>3</v>
      </c>
      <c r="CI351">
        <v>1</v>
      </c>
      <c r="CJ351">
        <v>54</v>
      </c>
      <c r="CK351">
        <v>18</v>
      </c>
      <c r="CL351">
        <v>9</v>
      </c>
      <c r="CM351">
        <v>1</v>
      </c>
      <c r="CN351">
        <v>3</v>
      </c>
      <c r="CO351">
        <v>0</v>
      </c>
      <c r="CP351">
        <v>0</v>
      </c>
      <c r="CQ351">
        <v>1</v>
      </c>
      <c r="CR351">
        <v>1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1</v>
      </c>
      <c r="CY351">
        <v>2</v>
      </c>
      <c r="CZ351">
        <v>18</v>
      </c>
      <c r="DA351">
        <v>141</v>
      </c>
      <c r="DB351">
        <v>65</v>
      </c>
      <c r="DC351">
        <v>4</v>
      </c>
      <c r="DD351">
        <v>11</v>
      </c>
      <c r="DE351">
        <v>25</v>
      </c>
      <c r="DF351">
        <v>3</v>
      </c>
      <c r="DG351">
        <v>0</v>
      </c>
      <c r="DH351">
        <v>4</v>
      </c>
      <c r="DI351">
        <v>1</v>
      </c>
      <c r="DJ351">
        <v>6</v>
      </c>
      <c r="DK351">
        <v>2</v>
      </c>
      <c r="DL351">
        <v>3</v>
      </c>
      <c r="DM351">
        <v>1</v>
      </c>
      <c r="DN351">
        <v>6</v>
      </c>
      <c r="DO351">
        <v>10</v>
      </c>
      <c r="DP351">
        <v>141</v>
      </c>
      <c r="DQ351">
        <v>134</v>
      </c>
      <c r="DR351">
        <v>74</v>
      </c>
      <c r="DS351">
        <v>6</v>
      </c>
      <c r="DT351">
        <v>5</v>
      </c>
      <c r="DU351">
        <v>2</v>
      </c>
      <c r="DV351">
        <v>3</v>
      </c>
      <c r="DW351">
        <v>8</v>
      </c>
      <c r="DX351">
        <v>1</v>
      </c>
      <c r="DY351">
        <v>0</v>
      </c>
      <c r="DZ351">
        <v>3</v>
      </c>
      <c r="EA351">
        <v>0</v>
      </c>
      <c r="EB351">
        <v>0</v>
      </c>
      <c r="EC351">
        <v>2</v>
      </c>
      <c r="ED351">
        <v>0</v>
      </c>
      <c r="EE351">
        <v>30</v>
      </c>
      <c r="EF351">
        <v>134</v>
      </c>
      <c r="EG351">
        <v>70</v>
      </c>
      <c r="EH351">
        <v>44</v>
      </c>
      <c r="EI351">
        <v>4</v>
      </c>
      <c r="EJ351">
        <v>6</v>
      </c>
      <c r="EK351">
        <v>3</v>
      </c>
      <c r="EL351">
        <v>2</v>
      </c>
      <c r="EM351">
        <v>3</v>
      </c>
      <c r="EN351">
        <v>1</v>
      </c>
      <c r="EO351">
        <v>0</v>
      </c>
      <c r="EP351">
        <v>3</v>
      </c>
      <c r="EQ351">
        <v>1</v>
      </c>
      <c r="ER351">
        <v>1</v>
      </c>
      <c r="ES351">
        <v>0</v>
      </c>
      <c r="ET351">
        <v>2</v>
      </c>
      <c r="EU351">
        <v>70</v>
      </c>
      <c r="EV351">
        <v>1</v>
      </c>
      <c r="EW351">
        <v>1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1</v>
      </c>
      <c r="FF351">
        <v>2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1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1</v>
      </c>
      <c r="FS351">
        <v>2</v>
      </c>
    </row>
    <row r="352" spans="1:175">
      <c r="A352" t="s">
        <v>160</v>
      </c>
      <c r="B352" t="s">
        <v>1</v>
      </c>
      <c r="C352" t="str">
        <f>"246401"</f>
        <v>246401</v>
      </c>
      <c r="D352" t="s">
        <v>159</v>
      </c>
      <c r="E352">
        <v>45</v>
      </c>
      <c r="F352">
        <v>1723</v>
      </c>
      <c r="G352">
        <v>1300</v>
      </c>
      <c r="H352">
        <v>319</v>
      </c>
      <c r="I352">
        <v>981</v>
      </c>
      <c r="J352">
        <v>8</v>
      </c>
      <c r="K352">
        <v>21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981</v>
      </c>
      <c r="T352">
        <v>0</v>
      </c>
      <c r="U352">
        <v>0</v>
      </c>
      <c r="V352">
        <v>981</v>
      </c>
      <c r="W352">
        <v>7</v>
      </c>
      <c r="X352">
        <v>3</v>
      </c>
      <c r="Y352">
        <v>1</v>
      </c>
      <c r="Z352">
        <v>0</v>
      </c>
      <c r="AA352">
        <v>974</v>
      </c>
      <c r="AB352">
        <v>521</v>
      </c>
      <c r="AC352">
        <v>156</v>
      </c>
      <c r="AD352">
        <v>28</v>
      </c>
      <c r="AE352">
        <v>5</v>
      </c>
      <c r="AF352">
        <v>2</v>
      </c>
      <c r="AG352">
        <v>7</v>
      </c>
      <c r="AH352">
        <v>7</v>
      </c>
      <c r="AI352">
        <v>243</v>
      </c>
      <c r="AJ352">
        <v>1</v>
      </c>
      <c r="AK352">
        <v>11</v>
      </c>
      <c r="AL352">
        <v>3</v>
      </c>
      <c r="AM352">
        <v>3</v>
      </c>
      <c r="AN352">
        <v>29</v>
      </c>
      <c r="AO352">
        <v>4</v>
      </c>
      <c r="AP352">
        <v>22</v>
      </c>
      <c r="AQ352">
        <v>521</v>
      </c>
      <c r="AR352">
        <v>159</v>
      </c>
      <c r="AS352">
        <v>77</v>
      </c>
      <c r="AT352">
        <v>34</v>
      </c>
      <c r="AU352">
        <v>22</v>
      </c>
      <c r="AV352">
        <v>11</v>
      </c>
      <c r="AW352">
        <v>8</v>
      </c>
      <c r="AX352">
        <v>0</v>
      </c>
      <c r="AY352">
        <v>0</v>
      </c>
      <c r="AZ352">
        <v>0</v>
      </c>
      <c r="BA352">
        <v>2</v>
      </c>
      <c r="BB352">
        <v>1</v>
      </c>
      <c r="BC352">
        <v>0</v>
      </c>
      <c r="BD352">
        <v>1</v>
      </c>
      <c r="BE352">
        <v>1</v>
      </c>
      <c r="BF352">
        <v>2</v>
      </c>
      <c r="BG352">
        <v>159</v>
      </c>
      <c r="BH352">
        <v>25</v>
      </c>
      <c r="BI352">
        <v>14</v>
      </c>
      <c r="BJ352">
        <v>2</v>
      </c>
      <c r="BK352">
        <v>1</v>
      </c>
      <c r="BL352">
        <v>0</v>
      </c>
      <c r="BM352">
        <v>4</v>
      </c>
      <c r="BN352">
        <v>0</v>
      </c>
      <c r="BO352">
        <v>1</v>
      </c>
      <c r="BP352">
        <v>2</v>
      </c>
      <c r="BQ352">
        <v>0</v>
      </c>
      <c r="BR352">
        <v>0</v>
      </c>
      <c r="BS352">
        <v>1</v>
      </c>
      <c r="BT352">
        <v>25</v>
      </c>
      <c r="BU352">
        <v>42</v>
      </c>
      <c r="BV352">
        <v>25</v>
      </c>
      <c r="BW352">
        <v>2</v>
      </c>
      <c r="BX352">
        <v>7</v>
      </c>
      <c r="BY352">
        <v>1</v>
      </c>
      <c r="BZ352">
        <v>1</v>
      </c>
      <c r="CA352">
        <v>1</v>
      </c>
      <c r="CB352">
        <v>0</v>
      </c>
      <c r="CC352">
        <v>0</v>
      </c>
      <c r="CD352">
        <v>0</v>
      </c>
      <c r="CE352">
        <v>2</v>
      </c>
      <c r="CF352">
        <v>1</v>
      </c>
      <c r="CG352">
        <v>0</v>
      </c>
      <c r="CH352">
        <v>1</v>
      </c>
      <c r="CI352">
        <v>1</v>
      </c>
      <c r="CJ352">
        <v>42</v>
      </c>
      <c r="CK352">
        <v>8</v>
      </c>
      <c r="CL352">
        <v>4</v>
      </c>
      <c r="CM352">
        <v>0</v>
      </c>
      <c r="CN352">
        <v>0</v>
      </c>
      <c r="CO352">
        <v>2</v>
      </c>
      <c r="CP352">
        <v>0</v>
      </c>
      <c r="CQ352">
        <v>1</v>
      </c>
      <c r="CR352">
        <v>0</v>
      </c>
      <c r="CS352">
        <v>0</v>
      </c>
      <c r="CT352">
        <v>0</v>
      </c>
      <c r="CU352">
        <v>0</v>
      </c>
      <c r="CV352">
        <v>1</v>
      </c>
      <c r="CW352">
        <v>0</v>
      </c>
      <c r="CX352">
        <v>0</v>
      </c>
      <c r="CY352">
        <v>0</v>
      </c>
      <c r="CZ352">
        <v>8</v>
      </c>
      <c r="DA352">
        <v>78</v>
      </c>
      <c r="DB352">
        <v>43</v>
      </c>
      <c r="DC352">
        <v>2</v>
      </c>
      <c r="DD352">
        <v>4</v>
      </c>
      <c r="DE352">
        <v>11</v>
      </c>
      <c r="DF352">
        <v>0</v>
      </c>
      <c r="DG352">
        <v>0</v>
      </c>
      <c r="DH352">
        <v>3</v>
      </c>
      <c r="DI352">
        <v>2</v>
      </c>
      <c r="DJ352">
        <v>7</v>
      </c>
      <c r="DK352">
        <v>0</v>
      </c>
      <c r="DL352">
        <v>0</v>
      </c>
      <c r="DM352">
        <v>0</v>
      </c>
      <c r="DN352">
        <v>1</v>
      </c>
      <c r="DO352">
        <v>5</v>
      </c>
      <c r="DP352">
        <v>78</v>
      </c>
      <c r="DQ352">
        <v>55</v>
      </c>
      <c r="DR352">
        <v>26</v>
      </c>
      <c r="DS352">
        <v>1</v>
      </c>
      <c r="DT352">
        <v>4</v>
      </c>
      <c r="DU352">
        <v>0</v>
      </c>
      <c r="DV352">
        <v>1</v>
      </c>
      <c r="DW352">
        <v>1</v>
      </c>
      <c r="DX352">
        <v>3</v>
      </c>
      <c r="DY352">
        <v>0</v>
      </c>
      <c r="DZ352">
        <v>0</v>
      </c>
      <c r="EA352">
        <v>2</v>
      </c>
      <c r="EB352">
        <v>3</v>
      </c>
      <c r="EC352">
        <v>1</v>
      </c>
      <c r="ED352">
        <v>2</v>
      </c>
      <c r="EE352">
        <v>11</v>
      </c>
      <c r="EF352">
        <v>55</v>
      </c>
      <c r="EG352">
        <v>78</v>
      </c>
      <c r="EH352">
        <v>46</v>
      </c>
      <c r="EI352">
        <v>5</v>
      </c>
      <c r="EJ352">
        <v>6</v>
      </c>
      <c r="EK352">
        <v>5</v>
      </c>
      <c r="EL352">
        <v>3</v>
      </c>
      <c r="EM352">
        <v>6</v>
      </c>
      <c r="EN352">
        <v>1</v>
      </c>
      <c r="EO352">
        <v>3</v>
      </c>
      <c r="EP352">
        <v>0</v>
      </c>
      <c r="EQ352">
        <v>0</v>
      </c>
      <c r="ER352">
        <v>0</v>
      </c>
      <c r="ES352">
        <v>2</v>
      </c>
      <c r="ET352">
        <v>1</v>
      </c>
      <c r="EU352">
        <v>78</v>
      </c>
      <c r="EV352">
        <v>5</v>
      </c>
      <c r="EW352">
        <v>4</v>
      </c>
      <c r="EX352">
        <v>1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5</v>
      </c>
      <c r="FF352">
        <v>3</v>
      </c>
      <c r="FG352">
        <v>1</v>
      </c>
      <c r="FH352">
        <v>0</v>
      </c>
      <c r="FI352">
        <v>1</v>
      </c>
      <c r="FJ352">
        <v>1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3</v>
      </c>
    </row>
    <row r="353" spans="1:175">
      <c r="A353" t="s">
        <v>158</v>
      </c>
      <c r="B353" t="s">
        <v>1</v>
      </c>
      <c r="C353" t="str">
        <f>"246401"</f>
        <v>246401</v>
      </c>
      <c r="D353" t="s">
        <v>157</v>
      </c>
      <c r="E353">
        <v>46</v>
      </c>
      <c r="F353">
        <v>1985</v>
      </c>
      <c r="G353">
        <v>1510</v>
      </c>
      <c r="H353">
        <v>332</v>
      </c>
      <c r="I353">
        <v>1178</v>
      </c>
      <c r="J353">
        <v>0</v>
      </c>
      <c r="K353">
        <v>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1178</v>
      </c>
      <c r="T353">
        <v>0</v>
      </c>
      <c r="U353">
        <v>0</v>
      </c>
      <c r="V353">
        <v>1178</v>
      </c>
      <c r="W353">
        <v>5</v>
      </c>
      <c r="X353">
        <v>4</v>
      </c>
      <c r="Y353">
        <v>1</v>
      </c>
      <c r="Z353">
        <v>0</v>
      </c>
      <c r="AA353">
        <v>1173</v>
      </c>
      <c r="AB353">
        <v>358</v>
      </c>
      <c r="AC353">
        <v>147</v>
      </c>
      <c r="AD353">
        <v>39</v>
      </c>
      <c r="AE353">
        <v>13</v>
      </c>
      <c r="AF353">
        <v>4</v>
      </c>
      <c r="AG353">
        <v>6</v>
      </c>
      <c r="AH353">
        <v>6</v>
      </c>
      <c r="AI353">
        <v>95</v>
      </c>
      <c r="AJ353">
        <v>2</v>
      </c>
      <c r="AK353">
        <v>3</v>
      </c>
      <c r="AL353">
        <v>1</v>
      </c>
      <c r="AM353">
        <v>3</v>
      </c>
      <c r="AN353">
        <v>14</v>
      </c>
      <c r="AO353">
        <v>6</v>
      </c>
      <c r="AP353">
        <v>19</v>
      </c>
      <c r="AQ353">
        <v>358</v>
      </c>
      <c r="AR353">
        <v>306</v>
      </c>
      <c r="AS353">
        <v>117</v>
      </c>
      <c r="AT353">
        <v>62</v>
      </c>
      <c r="AU353">
        <v>51</v>
      </c>
      <c r="AV353">
        <v>20</v>
      </c>
      <c r="AW353">
        <v>37</v>
      </c>
      <c r="AX353">
        <v>3</v>
      </c>
      <c r="AY353">
        <v>2</v>
      </c>
      <c r="AZ353">
        <v>2</v>
      </c>
      <c r="BA353">
        <v>0</v>
      </c>
      <c r="BB353">
        <v>2</v>
      </c>
      <c r="BC353">
        <v>1</v>
      </c>
      <c r="BD353">
        <v>1</v>
      </c>
      <c r="BE353">
        <v>3</v>
      </c>
      <c r="BF353">
        <v>5</v>
      </c>
      <c r="BG353">
        <v>306</v>
      </c>
      <c r="BH353">
        <v>54</v>
      </c>
      <c r="BI353">
        <v>25</v>
      </c>
      <c r="BJ353">
        <v>5</v>
      </c>
      <c r="BK353">
        <v>3</v>
      </c>
      <c r="BL353">
        <v>2</v>
      </c>
      <c r="BM353">
        <v>4</v>
      </c>
      <c r="BN353">
        <v>1</v>
      </c>
      <c r="BO353">
        <v>1</v>
      </c>
      <c r="BP353">
        <v>1</v>
      </c>
      <c r="BQ353">
        <v>3</v>
      </c>
      <c r="BR353">
        <v>0</v>
      </c>
      <c r="BS353">
        <v>9</v>
      </c>
      <c r="BT353">
        <v>54</v>
      </c>
      <c r="BU353">
        <v>46</v>
      </c>
      <c r="BV353">
        <v>19</v>
      </c>
      <c r="BW353">
        <v>8</v>
      </c>
      <c r="BX353">
        <v>10</v>
      </c>
      <c r="BY353">
        <v>2</v>
      </c>
      <c r="BZ353">
        <v>0</v>
      </c>
      <c r="CA353">
        <v>1</v>
      </c>
      <c r="CB353">
        <v>0</v>
      </c>
      <c r="CC353">
        <v>0</v>
      </c>
      <c r="CD353">
        <v>1</v>
      </c>
      <c r="CE353">
        <v>0</v>
      </c>
      <c r="CF353">
        <v>2</v>
      </c>
      <c r="CG353">
        <v>0</v>
      </c>
      <c r="CH353">
        <v>1</v>
      </c>
      <c r="CI353">
        <v>2</v>
      </c>
      <c r="CJ353">
        <v>46</v>
      </c>
      <c r="CK353">
        <v>16</v>
      </c>
      <c r="CL353">
        <v>3</v>
      </c>
      <c r="CM353">
        <v>0</v>
      </c>
      <c r="CN353">
        <v>6</v>
      </c>
      <c r="CO353">
        <v>0</v>
      </c>
      <c r="CP353">
        <v>1</v>
      </c>
      <c r="CQ353">
        <v>3</v>
      </c>
      <c r="CR353">
        <v>0</v>
      </c>
      <c r="CS353">
        <v>1</v>
      </c>
      <c r="CT353">
        <v>0</v>
      </c>
      <c r="CU353">
        <v>0</v>
      </c>
      <c r="CV353">
        <v>0</v>
      </c>
      <c r="CW353">
        <v>1</v>
      </c>
      <c r="CX353">
        <v>0</v>
      </c>
      <c r="CY353">
        <v>1</v>
      </c>
      <c r="CZ353">
        <v>16</v>
      </c>
      <c r="DA353">
        <v>180</v>
      </c>
      <c r="DB353">
        <v>93</v>
      </c>
      <c r="DC353">
        <v>16</v>
      </c>
      <c r="DD353">
        <v>14</v>
      </c>
      <c r="DE353">
        <v>27</v>
      </c>
      <c r="DF353">
        <v>1</v>
      </c>
      <c r="DG353">
        <v>1</v>
      </c>
      <c r="DH353">
        <v>2</v>
      </c>
      <c r="DI353">
        <v>1</v>
      </c>
      <c r="DJ353">
        <v>6</v>
      </c>
      <c r="DK353">
        <v>0</v>
      </c>
      <c r="DL353">
        <v>6</v>
      </c>
      <c r="DM353">
        <v>1</v>
      </c>
      <c r="DN353">
        <v>0</v>
      </c>
      <c r="DO353">
        <v>12</v>
      </c>
      <c r="DP353">
        <v>180</v>
      </c>
      <c r="DQ353">
        <v>108</v>
      </c>
      <c r="DR353">
        <v>52</v>
      </c>
      <c r="DS353">
        <v>2</v>
      </c>
      <c r="DT353">
        <v>5</v>
      </c>
      <c r="DU353">
        <v>2</v>
      </c>
      <c r="DV353">
        <v>2</v>
      </c>
      <c r="DW353">
        <v>4</v>
      </c>
      <c r="DX353">
        <v>1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40</v>
      </c>
      <c r="EF353">
        <v>108</v>
      </c>
      <c r="EG353">
        <v>98</v>
      </c>
      <c r="EH353">
        <v>50</v>
      </c>
      <c r="EI353">
        <v>12</v>
      </c>
      <c r="EJ353">
        <v>9</v>
      </c>
      <c r="EK353">
        <v>4</v>
      </c>
      <c r="EL353">
        <v>7</v>
      </c>
      <c r="EM353">
        <v>2</v>
      </c>
      <c r="EN353">
        <v>4</v>
      </c>
      <c r="EO353">
        <v>1</v>
      </c>
      <c r="EP353">
        <v>1</v>
      </c>
      <c r="EQ353">
        <v>1</v>
      </c>
      <c r="ER353">
        <v>3</v>
      </c>
      <c r="ES353">
        <v>1</v>
      </c>
      <c r="ET353">
        <v>3</v>
      </c>
      <c r="EU353">
        <v>98</v>
      </c>
      <c r="EV353">
        <v>3</v>
      </c>
      <c r="EW353">
        <v>1</v>
      </c>
      <c r="EX353">
        <v>0</v>
      </c>
      <c r="EY353">
        <v>0</v>
      </c>
      <c r="EZ353">
        <v>1</v>
      </c>
      <c r="FA353">
        <v>0</v>
      </c>
      <c r="FB353">
        <v>0</v>
      </c>
      <c r="FC353">
        <v>1</v>
      </c>
      <c r="FD353">
        <v>0</v>
      </c>
      <c r="FE353">
        <v>3</v>
      </c>
      <c r="FF353">
        <v>4</v>
      </c>
      <c r="FG353">
        <v>2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2</v>
      </c>
      <c r="FS353">
        <v>4</v>
      </c>
    </row>
    <row r="354" spans="1:175">
      <c r="A354" t="s">
        <v>156</v>
      </c>
      <c r="B354" t="s">
        <v>1</v>
      </c>
      <c r="C354" t="str">
        <f>"246401"</f>
        <v>246401</v>
      </c>
      <c r="D354" t="s">
        <v>154</v>
      </c>
      <c r="E354">
        <v>47</v>
      </c>
      <c r="F354">
        <v>1690</v>
      </c>
      <c r="G354">
        <v>1290</v>
      </c>
      <c r="H354">
        <v>310</v>
      </c>
      <c r="I354">
        <v>980</v>
      </c>
      <c r="J354">
        <v>0</v>
      </c>
      <c r="K354">
        <v>5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980</v>
      </c>
      <c r="T354">
        <v>0</v>
      </c>
      <c r="U354">
        <v>0</v>
      </c>
      <c r="V354">
        <v>980</v>
      </c>
      <c r="W354">
        <v>10</v>
      </c>
      <c r="X354">
        <v>5</v>
      </c>
      <c r="Y354">
        <v>5</v>
      </c>
      <c r="Z354">
        <v>0</v>
      </c>
      <c r="AA354">
        <v>970</v>
      </c>
      <c r="AB354">
        <v>311</v>
      </c>
      <c r="AC354">
        <v>121</v>
      </c>
      <c r="AD354">
        <v>28</v>
      </c>
      <c r="AE354">
        <v>7</v>
      </c>
      <c r="AF354">
        <v>5</v>
      </c>
      <c r="AG354">
        <v>4</v>
      </c>
      <c r="AH354">
        <v>2</v>
      </c>
      <c r="AI354">
        <v>82</v>
      </c>
      <c r="AJ354">
        <v>1</v>
      </c>
      <c r="AK354">
        <v>1</v>
      </c>
      <c r="AL354">
        <v>2</v>
      </c>
      <c r="AM354">
        <v>1</v>
      </c>
      <c r="AN354">
        <v>15</v>
      </c>
      <c r="AO354">
        <v>1</v>
      </c>
      <c r="AP354">
        <v>41</v>
      </c>
      <c r="AQ354">
        <v>311</v>
      </c>
      <c r="AR354">
        <v>205</v>
      </c>
      <c r="AS354">
        <v>89</v>
      </c>
      <c r="AT354">
        <v>34</v>
      </c>
      <c r="AU354">
        <v>29</v>
      </c>
      <c r="AV354">
        <v>10</v>
      </c>
      <c r="AW354">
        <v>28</v>
      </c>
      <c r="AX354">
        <v>0</v>
      </c>
      <c r="AY354">
        <v>1</v>
      </c>
      <c r="AZ354">
        <v>1</v>
      </c>
      <c r="BA354">
        <v>0</v>
      </c>
      <c r="BB354">
        <v>0</v>
      </c>
      <c r="BC354">
        <v>1</v>
      </c>
      <c r="BD354">
        <v>1</v>
      </c>
      <c r="BE354">
        <v>3</v>
      </c>
      <c r="BF354">
        <v>8</v>
      </c>
      <c r="BG354">
        <v>205</v>
      </c>
      <c r="BH354">
        <v>34</v>
      </c>
      <c r="BI354">
        <v>11</v>
      </c>
      <c r="BJ354">
        <v>1</v>
      </c>
      <c r="BK354">
        <v>0</v>
      </c>
      <c r="BL354">
        <v>3</v>
      </c>
      <c r="BM354">
        <v>2</v>
      </c>
      <c r="BN354">
        <v>2</v>
      </c>
      <c r="BO354">
        <v>2</v>
      </c>
      <c r="BP354">
        <v>4</v>
      </c>
      <c r="BQ354">
        <v>3</v>
      </c>
      <c r="BR354">
        <v>1</v>
      </c>
      <c r="BS354">
        <v>5</v>
      </c>
      <c r="BT354">
        <v>34</v>
      </c>
      <c r="BU354">
        <v>39</v>
      </c>
      <c r="BV354">
        <v>24</v>
      </c>
      <c r="BW354">
        <v>2</v>
      </c>
      <c r="BX354">
        <v>5</v>
      </c>
      <c r="BY354">
        <v>2</v>
      </c>
      <c r="BZ354">
        <v>0</v>
      </c>
      <c r="CA354">
        <v>4</v>
      </c>
      <c r="CB354">
        <v>1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1</v>
      </c>
      <c r="CJ354">
        <v>39</v>
      </c>
      <c r="CK354">
        <v>15</v>
      </c>
      <c r="CL354">
        <v>8</v>
      </c>
      <c r="CM354">
        <v>0</v>
      </c>
      <c r="CN354">
        <v>6</v>
      </c>
      <c r="CO354">
        <v>0</v>
      </c>
      <c r="CP354">
        <v>0</v>
      </c>
      <c r="CQ354">
        <v>0</v>
      </c>
      <c r="CR354">
        <v>0</v>
      </c>
      <c r="CS354">
        <v>1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15</v>
      </c>
      <c r="DA354">
        <v>149</v>
      </c>
      <c r="DB354">
        <v>78</v>
      </c>
      <c r="DC354">
        <v>18</v>
      </c>
      <c r="DD354">
        <v>13</v>
      </c>
      <c r="DE354">
        <v>22</v>
      </c>
      <c r="DF354">
        <v>0</v>
      </c>
      <c r="DG354">
        <v>0</v>
      </c>
      <c r="DH354">
        <v>3</v>
      </c>
      <c r="DI354">
        <v>2</v>
      </c>
      <c r="DJ354">
        <v>3</v>
      </c>
      <c r="DK354">
        <v>1</v>
      </c>
      <c r="DL354">
        <v>3</v>
      </c>
      <c r="DM354">
        <v>1</v>
      </c>
      <c r="DN354">
        <v>2</v>
      </c>
      <c r="DO354">
        <v>3</v>
      </c>
      <c r="DP354">
        <v>149</v>
      </c>
      <c r="DQ354">
        <v>137</v>
      </c>
      <c r="DR354">
        <v>55</v>
      </c>
      <c r="DS354">
        <v>2</v>
      </c>
      <c r="DT354">
        <v>6</v>
      </c>
      <c r="DU354">
        <v>2</v>
      </c>
      <c r="DV354">
        <v>4</v>
      </c>
      <c r="DW354">
        <v>6</v>
      </c>
      <c r="DX354">
        <v>2</v>
      </c>
      <c r="DY354">
        <v>1</v>
      </c>
      <c r="DZ354">
        <v>1</v>
      </c>
      <c r="EA354">
        <v>0</v>
      </c>
      <c r="EB354">
        <v>1</v>
      </c>
      <c r="EC354">
        <v>2</v>
      </c>
      <c r="ED354">
        <v>0</v>
      </c>
      <c r="EE354">
        <v>55</v>
      </c>
      <c r="EF354">
        <v>137</v>
      </c>
      <c r="EG354">
        <v>74</v>
      </c>
      <c r="EH354">
        <v>47</v>
      </c>
      <c r="EI354">
        <v>6</v>
      </c>
      <c r="EJ354">
        <v>2</v>
      </c>
      <c r="EK354">
        <v>3</v>
      </c>
      <c r="EL354">
        <v>2</v>
      </c>
      <c r="EM354">
        <v>2</v>
      </c>
      <c r="EN354">
        <v>4</v>
      </c>
      <c r="EO354">
        <v>1</v>
      </c>
      <c r="EP354">
        <v>1</v>
      </c>
      <c r="EQ354">
        <v>0</v>
      </c>
      <c r="ER354">
        <v>2</v>
      </c>
      <c r="ES354">
        <v>1</v>
      </c>
      <c r="ET354">
        <v>3</v>
      </c>
      <c r="EU354">
        <v>74</v>
      </c>
      <c r="EV354">
        <v>1</v>
      </c>
      <c r="EW354">
        <v>0</v>
      </c>
      <c r="EX354">
        <v>1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1</v>
      </c>
      <c r="FF354">
        <v>5</v>
      </c>
      <c r="FG354">
        <v>4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1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5</v>
      </c>
    </row>
    <row r="355" spans="1:175">
      <c r="A355" t="s">
        <v>155</v>
      </c>
      <c r="B355" t="s">
        <v>1</v>
      </c>
      <c r="C355" t="str">
        <f>"246401"</f>
        <v>246401</v>
      </c>
      <c r="D355" t="s">
        <v>154</v>
      </c>
      <c r="E355">
        <v>48</v>
      </c>
      <c r="F355">
        <v>1862</v>
      </c>
      <c r="G355">
        <v>1410</v>
      </c>
      <c r="H355">
        <v>306</v>
      </c>
      <c r="I355">
        <v>1104</v>
      </c>
      <c r="J355">
        <v>0</v>
      </c>
      <c r="K355">
        <v>10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1104</v>
      </c>
      <c r="T355">
        <v>0</v>
      </c>
      <c r="U355">
        <v>0</v>
      </c>
      <c r="V355">
        <v>1104</v>
      </c>
      <c r="W355">
        <v>15</v>
      </c>
      <c r="X355">
        <v>10</v>
      </c>
      <c r="Y355">
        <v>5</v>
      </c>
      <c r="Z355">
        <v>0</v>
      </c>
      <c r="AA355">
        <v>1089</v>
      </c>
      <c r="AB355">
        <v>328</v>
      </c>
      <c r="AC355">
        <v>90</v>
      </c>
      <c r="AD355">
        <v>32</v>
      </c>
      <c r="AE355">
        <v>2</v>
      </c>
      <c r="AF355">
        <v>8</v>
      </c>
      <c r="AG355">
        <v>10</v>
      </c>
      <c r="AH355">
        <v>8</v>
      </c>
      <c r="AI355">
        <v>105</v>
      </c>
      <c r="AJ355">
        <v>2</v>
      </c>
      <c r="AK355">
        <v>11</v>
      </c>
      <c r="AL355">
        <v>3</v>
      </c>
      <c r="AM355">
        <v>9</v>
      </c>
      <c r="AN355">
        <v>13</v>
      </c>
      <c r="AO355">
        <v>2</v>
      </c>
      <c r="AP355">
        <v>33</v>
      </c>
      <c r="AQ355">
        <v>328</v>
      </c>
      <c r="AR355">
        <v>293</v>
      </c>
      <c r="AS355">
        <v>133</v>
      </c>
      <c r="AT355">
        <v>39</v>
      </c>
      <c r="AU355">
        <v>56</v>
      </c>
      <c r="AV355">
        <v>14</v>
      </c>
      <c r="AW355">
        <v>35</v>
      </c>
      <c r="AX355">
        <v>1</v>
      </c>
      <c r="AY355">
        <v>4</v>
      </c>
      <c r="AZ355">
        <v>1</v>
      </c>
      <c r="BA355">
        <v>0</v>
      </c>
      <c r="BB355">
        <v>2</v>
      </c>
      <c r="BC355">
        <v>0</v>
      </c>
      <c r="BD355">
        <v>0</v>
      </c>
      <c r="BE355">
        <v>2</v>
      </c>
      <c r="BF355">
        <v>6</v>
      </c>
      <c r="BG355">
        <v>293</v>
      </c>
      <c r="BH355">
        <v>38</v>
      </c>
      <c r="BI355">
        <v>27</v>
      </c>
      <c r="BJ355">
        <v>2</v>
      </c>
      <c r="BK355">
        <v>3</v>
      </c>
      <c r="BL355">
        <v>1</v>
      </c>
      <c r="BM355">
        <v>0</v>
      </c>
      <c r="BN355">
        <v>1</v>
      </c>
      <c r="BO355">
        <v>0</v>
      </c>
      <c r="BP355">
        <v>0</v>
      </c>
      <c r="BQ355">
        <v>1</v>
      </c>
      <c r="BR355">
        <v>1</v>
      </c>
      <c r="BS355">
        <v>2</v>
      </c>
      <c r="BT355">
        <v>38</v>
      </c>
      <c r="BU355">
        <v>39</v>
      </c>
      <c r="BV355">
        <v>25</v>
      </c>
      <c r="BW355">
        <v>2</v>
      </c>
      <c r="BX355">
        <v>6</v>
      </c>
      <c r="BY355">
        <v>1</v>
      </c>
      <c r="BZ355">
        <v>0</v>
      </c>
      <c r="CA355">
        <v>0</v>
      </c>
      <c r="CB355">
        <v>0</v>
      </c>
      <c r="CC355">
        <v>0</v>
      </c>
      <c r="CD355">
        <v>1</v>
      </c>
      <c r="CE355">
        <v>0</v>
      </c>
      <c r="CF355">
        <v>2</v>
      </c>
      <c r="CG355">
        <v>0</v>
      </c>
      <c r="CH355">
        <v>0</v>
      </c>
      <c r="CI355">
        <v>2</v>
      </c>
      <c r="CJ355">
        <v>39</v>
      </c>
      <c r="CK355">
        <v>14</v>
      </c>
      <c r="CL355">
        <v>7</v>
      </c>
      <c r="CM355">
        <v>0</v>
      </c>
      <c r="CN355">
        <v>3</v>
      </c>
      <c r="CO355">
        <v>0</v>
      </c>
      <c r="CP355">
        <v>0</v>
      </c>
      <c r="CQ355">
        <v>2</v>
      </c>
      <c r="CR355">
        <v>0</v>
      </c>
      <c r="CS355">
        <v>0</v>
      </c>
      <c r="CT355">
        <v>1</v>
      </c>
      <c r="CU355">
        <v>0</v>
      </c>
      <c r="CV355">
        <v>0</v>
      </c>
      <c r="CW355">
        <v>0</v>
      </c>
      <c r="CX355">
        <v>0</v>
      </c>
      <c r="CY355">
        <v>1</v>
      </c>
      <c r="CZ355">
        <v>14</v>
      </c>
      <c r="DA355">
        <v>182</v>
      </c>
      <c r="DB355">
        <v>74</v>
      </c>
      <c r="DC355">
        <v>16</v>
      </c>
      <c r="DD355">
        <v>13</v>
      </c>
      <c r="DE355">
        <v>43</v>
      </c>
      <c r="DF355">
        <v>0</v>
      </c>
      <c r="DG355">
        <v>0</v>
      </c>
      <c r="DH355">
        <v>1</v>
      </c>
      <c r="DI355">
        <v>2</v>
      </c>
      <c r="DJ355">
        <v>15</v>
      </c>
      <c r="DK355">
        <v>1</v>
      </c>
      <c r="DL355">
        <v>8</v>
      </c>
      <c r="DM355">
        <v>0</v>
      </c>
      <c r="DN355">
        <v>4</v>
      </c>
      <c r="DO355">
        <v>5</v>
      </c>
      <c r="DP355">
        <v>182</v>
      </c>
      <c r="DQ355">
        <v>89</v>
      </c>
      <c r="DR355">
        <v>36</v>
      </c>
      <c r="DS355">
        <v>2</v>
      </c>
      <c r="DT355">
        <v>3</v>
      </c>
      <c r="DU355">
        <v>1</v>
      </c>
      <c r="DV355">
        <v>2</v>
      </c>
      <c r="DW355">
        <v>5</v>
      </c>
      <c r="DX355">
        <v>1</v>
      </c>
      <c r="DY355">
        <v>2</v>
      </c>
      <c r="DZ355">
        <v>1</v>
      </c>
      <c r="EA355">
        <v>3</v>
      </c>
      <c r="EB355">
        <v>1</v>
      </c>
      <c r="EC355">
        <v>0</v>
      </c>
      <c r="ED355">
        <v>0</v>
      </c>
      <c r="EE355">
        <v>32</v>
      </c>
      <c r="EF355">
        <v>89</v>
      </c>
      <c r="EG355">
        <v>99</v>
      </c>
      <c r="EH355">
        <v>64</v>
      </c>
      <c r="EI355">
        <v>14</v>
      </c>
      <c r="EJ355">
        <v>4</v>
      </c>
      <c r="EK355">
        <v>1</v>
      </c>
      <c r="EL355">
        <v>5</v>
      </c>
      <c r="EM355">
        <v>0</v>
      </c>
      <c r="EN355">
        <v>1</v>
      </c>
      <c r="EO355">
        <v>1</v>
      </c>
      <c r="EP355">
        <v>2</v>
      </c>
      <c r="EQ355">
        <v>1</v>
      </c>
      <c r="ER355">
        <v>0</v>
      </c>
      <c r="ES355">
        <v>1</v>
      </c>
      <c r="ET355">
        <v>5</v>
      </c>
      <c r="EU355">
        <v>99</v>
      </c>
      <c r="EV355">
        <v>5</v>
      </c>
      <c r="EW355">
        <v>4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1</v>
      </c>
      <c r="FD355">
        <v>0</v>
      </c>
      <c r="FE355">
        <v>5</v>
      </c>
      <c r="FF355">
        <v>2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1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1</v>
      </c>
      <c r="FS355">
        <v>2</v>
      </c>
    </row>
    <row r="356" spans="1:175">
      <c r="A356" t="s">
        <v>153</v>
      </c>
      <c r="B356" t="s">
        <v>1</v>
      </c>
      <c r="C356" t="str">
        <f>"246401"</f>
        <v>246401</v>
      </c>
      <c r="D356" t="s">
        <v>151</v>
      </c>
      <c r="E356">
        <v>49</v>
      </c>
      <c r="F356">
        <v>1784</v>
      </c>
      <c r="G356">
        <v>1370</v>
      </c>
      <c r="H356">
        <v>286</v>
      </c>
      <c r="I356">
        <v>1084</v>
      </c>
      <c r="J356">
        <v>0</v>
      </c>
      <c r="K356">
        <v>2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1084</v>
      </c>
      <c r="T356">
        <v>0</v>
      </c>
      <c r="U356">
        <v>0</v>
      </c>
      <c r="V356">
        <v>1084</v>
      </c>
      <c r="W356">
        <v>13</v>
      </c>
      <c r="X356">
        <v>8</v>
      </c>
      <c r="Y356">
        <v>5</v>
      </c>
      <c r="Z356">
        <v>0</v>
      </c>
      <c r="AA356">
        <v>1071</v>
      </c>
      <c r="AB356">
        <v>341</v>
      </c>
      <c r="AC356">
        <v>129</v>
      </c>
      <c r="AD356">
        <v>43</v>
      </c>
      <c r="AE356">
        <v>4</v>
      </c>
      <c r="AF356">
        <v>2</v>
      </c>
      <c r="AG356">
        <v>6</v>
      </c>
      <c r="AH356">
        <v>7</v>
      </c>
      <c r="AI356">
        <v>99</v>
      </c>
      <c r="AJ356">
        <v>1</v>
      </c>
      <c r="AK356">
        <v>1</v>
      </c>
      <c r="AL356">
        <v>4</v>
      </c>
      <c r="AM356">
        <v>1</v>
      </c>
      <c r="AN356">
        <v>12</v>
      </c>
      <c r="AO356">
        <v>9</v>
      </c>
      <c r="AP356">
        <v>23</v>
      </c>
      <c r="AQ356">
        <v>341</v>
      </c>
      <c r="AR356">
        <v>291</v>
      </c>
      <c r="AS356">
        <v>112</v>
      </c>
      <c r="AT356">
        <v>58</v>
      </c>
      <c r="AU356">
        <v>44</v>
      </c>
      <c r="AV356">
        <v>11</v>
      </c>
      <c r="AW356">
        <v>44</v>
      </c>
      <c r="AX356">
        <v>2</v>
      </c>
      <c r="AY356">
        <v>2</v>
      </c>
      <c r="AZ356">
        <v>1</v>
      </c>
      <c r="BA356">
        <v>0</v>
      </c>
      <c r="BB356">
        <v>1</v>
      </c>
      <c r="BC356">
        <v>0</v>
      </c>
      <c r="BD356">
        <v>4</v>
      </c>
      <c r="BE356">
        <v>3</v>
      </c>
      <c r="BF356">
        <v>9</v>
      </c>
      <c r="BG356">
        <v>291</v>
      </c>
      <c r="BH356">
        <v>16</v>
      </c>
      <c r="BI356">
        <v>8</v>
      </c>
      <c r="BJ356">
        <v>2</v>
      </c>
      <c r="BK356">
        <v>0</v>
      </c>
      <c r="BL356">
        <v>2</v>
      </c>
      <c r="BM356">
        <v>1</v>
      </c>
      <c r="BN356">
        <v>1</v>
      </c>
      <c r="BO356">
        <v>0</v>
      </c>
      <c r="BP356">
        <v>0</v>
      </c>
      <c r="BQ356">
        <v>0</v>
      </c>
      <c r="BR356">
        <v>1</v>
      </c>
      <c r="BS356">
        <v>1</v>
      </c>
      <c r="BT356">
        <v>16</v>
      </c>
      <c r="BU356">
        <v>34</v>
      </c>
      <c r="BV356">
        <v>18</v>
      </c>
      <c r="BW356">
        <v>5</v>
      </c>
      <c r="BX356">
        <v>3</v>
      </c>
      <c r="BY356">
        <v>2</v>
      </c>
      <c r="BZ356">
        <v>1</v>
      </c>
      <c r="CA356">
        <v>3</v>
      </c>
      <c r="CB356">
        <v>0</v>
      </c>
      <c r="CC356">
        <v>0</v>
      </c>
      <c r="CD356">
        <v>1</v>
      </c>
      <c r="CE356">
        <v>0</v>
      </c>
      <c r="CF356">
        <v>0</v>
      </c>
      <c r="CG356">
        <v>0</v>
      </c>
      <c r="CH356">
        <v>1</v>
      </c>
      <c r="CI356">
        <v>0</v>
      </c>
      <c r="CJ356">
        <v>34</v>
      </c>
      <c r="CK356">
        <v>12</v>
      </c>
      <c r="CL356">
        <v>3</v>
      </c>
      <c r="CM356">
        <v>0</v>
      </c>
      <c r="CN356">
        <v>4</v>
      </c>
      <c r="CO356">
        <v>2</v>
      </c>
      <c r="CP356">
        <v>1</v>
      </c>
      <c r="CQ356">
        <v>2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12</v>
      </c>
      <c r="DA356">
        <v>189</v>
      </c>
      <c r="DB356">
        <v>83</v>
      </c>
      <c r="DC356">
        <v>22</v>
      </c>
      <c r="DD356">
        <v>7</v>
      </c>
      <c r="DE356">
        <v>47</v>
      </c>
      <c r="DF356">
        <v>0</v>
      </c>
      <c r="DG356">
        <v>1</v>
      </c>
      <c r="DH356">
        <v>6</v>
      </c>
      <c r="DI356">
        <v>0</v>
      </c>
      <c r="DJ356">
        <v>9</v>
      </c>
      <c r="DK356">
        <v>4</v>
      </c>
      <c r="DL356">
        <v>4</v>
      </c>
      <c r="DM356">
        <v>0</v>
      </c>
      <c r="DN356">
        <v>0</v>
      </c>
      <c r="DO356">
        <v>6</v>
      </c>
      <c r="DP356">
        <v>189</v>
      </c>
      <c r="DQ356">
        <v>104</v>
      </c>
      <c r="DR356">
        <v>49</v>
      </c>
      <c r="DS356">
        <v>0</v>
      </c>
      <c r="DT356">
        <v>2</v>
      </c>
      <c r="DU356">
        <v>2</v>
      </c>
      <c r="DV356">
        <v>1</v>
      </c>
      <c r="DW356">
        <v>2</v>
      </c>
      <c r="DX356">
        <v>4</v>
      </c>
      <c r="DY356">
        <v>0</v>
      </c>
      <c r="DZ356">
        <v>2</v>
      </c>
      <c r="EA356">
        <v>1</v>
      </c>
      <c r="EB356">
        <v>1</v>
      </c>
      <c r="EC356">
        <v>1</v>
      </c>
      <c r="ED356">
        <v>1</v>
      </c>
      <c r="EE356">
        <v>38</v>
      </c>
      <c r="EF356">
        <v>104</v>
      </c>
      <c r="EG356">
        <v>78</v>
      </c>
      <c r="EH356">
        <v>48</v>
      </c>
      <c r="EI356">
        <v>8</v>
      </c>
      <c r="EJ356">
        <v>5</v>
      </c>
      <c r="EK356">
        <v>2</v>
      </c>
      <c r="EL356">
        <v>4</v>
      </c>
      <c r="EM356">
        <v>2</v>
      </c>
      <c r="EN356">
        <v>1</v>
      </c>
      <c r="EO356">
        <v>2</v>
      </c>
      <c r="EP356">
        <v>0</v>
      </c>
      <c r="EQ356">
        <v>1</v>
      </c>
      <c r="ER356">
        <v>0</v>
      </c>
      <c r="ES356">
        <v>0</v>
      </c>
      <c r="ET356">
        <v>5</v>
      </c>
      <c r="EU356">
        <v>78</v>
      </c>
      <c r="EV356">
        <v>4</v>
      </c>
      <c r="EW356">
        <v>3</v>
      </c>
      <c r="EX356">
        <v>0</v>
      </c>
      <c r="EY356">
        <v>0</v>
      </c>
      <c r="EZ356">
        <v>0</v>
      </c>
      <c r="FA356">
        <v>1</v>
      </c>
      <c r="FB356">
        <v>0</v>
      </c>
      <c r="FC356">
        <v>0</v>
      </c>
      <c r="FD356">
        <v>0</v>
      </c>
      <c r="FE356">
        <v>4</v>
      </c>
      <c r="FF356">
        <v>2</v>
      </c>
      <c r="FG356">
        <v>0</v>
      </c>
      <c r="FH356">
        <v>2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2</v>
      </c>
    </row>
    <row r="357" spans="1:175">
      <c r="A357" t="s">
        <v>152</v>
      </c>
      <c r="B357" t="s">
        <v>1</v>
      </c>
      <c r="C357" t="str">
        <f>"246401"</f>
        <v>246401</v>
      </c>
      <c r="D357" t="s">
        <v>151</v>
      </c>
      <c r="E357">
        <v>50</v>
      </c>
      <c r="F357">
        <v>1722</v>
      </c>
      <c r="G357">
        <v>1310</v>
      </c>
      <c r="H357">
        <v>328</v>
      </c>
      <c r="I357">
        <v>982</v>
      </c>
      <c r="J357">
        <v>0</v>
      </c>
      <c r="K357">
        <v>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982</v>
      </c>
      <c r="T357">
        <v>0</v>
      </c>
      <c r="U357">
        <v>0</v>
      </c>
      <c r="V357">
        <v>982</v>
      </c>
      <c r="W357">
        <v>12</v>
      </c>
      <c r="X357">
        <v>9</v>
      </c>
      <c r="Y357">
        <v>3</v>
      </c>
      <c r="Z357">
        <v>0</v>
      </c>
      <c r="AA357">
        <v>970</v>
      </c>
      <c r="AB357">
        <v>310</v>
      </c>
      <c r="AC357">
        <v>127</v>
      </c>
      <c r="AD357">
        <v>30</v>
      </c>
      <c r="AE357">
        <v>5</v>
      </c>
      <c r="AF357">
        <v>5</v>
      </c>
      <c r="AG357">
        <v>5</v>
      </c>
      <c r="AH357">
        <v>1</v>
      </c>
      <c r="AI357">
        <v>81</v>
      </c>
      <c r="AJ357">
        <v>3</v>
      </c>
      <c r="AK357">
        <v>6</v>
      </c>
      <c r="AL357">
        <v>3</v>
      </c>
      <c r="AM357">
        <v>9</v>
      </c>
      <c r="AN357">
        <v>11</v>
      </c>
      <c r="AO357">
        <v>3</v>
      </c>
      <c r="AP357">
        <v>21</v>
      </c>
      <c r="AQ357">
        <v>310</v>
      </c>
      <c r="AR357">
        <v>234</v>
      </c>
      <c r="AS357">
        <v>108</v>
      </c>
      <c r="AT357">
        <v>34</v>
      </c>
      <c r="AU357">
        <v>31</v>
      </c>
      <c r="AV357">
        <v>9</v>
      </c>
      <c r="AW357">
        <v>32</v>
      </c>
      <c r="AX357">
        <v>2</v>
      </c>
      <c r="AY357">
        <v>3</v>
      </c>
      <c r="AZ357">
        <v>0</v>
      </c>
      <c r="BA357">
        <v>2</v>
      </c>
      <c r="BB357">
        <v>0</v>
      </c>
      <c r="BC357">
        <v>1</v>
      </c>
      <c r="BD357">
        <v>1</v>
      </c>
      <c r="BE357">
        <v>7</v>
      </c>
      <c r="BF357">
        <v>4</v>
      </c>
      <c r="BG357">
        <v>234</v>
      </c>
      <c r="BH357">
        <v>48</v>
      </c>
      <c r="BI357">
        <v>18</v>
      </c>
      <c r="BJ357">
        <v>9</v>
      </c>
      <c r="BK357">
        <v>3</v>
      </c>
      <c r="BL357">
        <v>2</v>
      </c>
      <c r="BM357">
        <v>1</v>
      </c>
      <c r="BN357">
        <v>4</v>
      </c>
      <c r="BO357">
        <v>0</v>
      </c>
      <c r="BP357">
        <v>1</v>
      </c>
      <c r="BQ357">
        <v>4</v>
      </c>
      <c r="BR357">
        <v>2</v>
      </c>
      <c r="BS357">
        <v>4</v>
      </c>
      <c r="BT357">
        <v>48</v>
      </c>
      <c r="BU357">
        <v>33</v>
      </c>
      <c r="BV357">
        <v>16</v>
      </c>
      <c r="BW357">
        <v>2</v>
      </c>
      <c r="BX357">
        <v>5</v>
      </c>
      <c r="BY357">
        <v>3</v>
      </c>
      <c r="BZ357">
        <v>0</v>
      </c>
      <c r="CA357">
        <v>0</v>
      </c>
      <c r="CB357">
        <v>1</v>
      </c>
      <c r="CC357">
        <v>1</v>
      </c>
      <c r="CD357">
        <v>0</v>
      </c>
      <c r="CE357">
        <v>1</v>
      </c>
      <c r="CF357">
        <v>1</v>
      </c>
      <c r="CG357">
        <v>0</v>
      </c>
      <c r="CH357">
        <v>0</v>
      </c>
      <c r="CI357">
        <v>3</v>
      </c>
      <c r="CJ357">
        <v>33</v>
      </c>
      <c r="CK357">
        <v>10</v>
      </c>
      <c r="CL357">
        <v>0</v>
      </c>
      <c r="CM357">
        <v>1</v>
      </c>
      <c r="CN357">
        <v>5</v>
      </c>
      <c r="CO357">
        <v>0</v>
      </c>
      <c r="CP357">
        <v>0</v>
      </c>
      <c r="CQ357">
        <v>0</v>
      </c>
      <c r="CR357">
        <v>1</v>
      </c>
      <c r="CS357">
        <v>0</v>
      </c>
      <c r="CT357">
        <v>0</v>
      </c>
      <c r="CU357">
        <v>0</v>
      </c>
      <c r="CV357">
        <v>2</v>
      </c>
      <c r="CW357">
        <v>0</v>
      </c>
      <c r="CX357">
        <v>0</v>
      </c>
      <c r="CY357">
        <v>1</v>
      </c>
      <c r="CZ357">
        <v>10</v>
      </c>
      <c r="DA357">
        <v>150</v>
      </c>
      <c r="DB357">
        <v>87</v>
      </c>
      <c r="DC357">
        <v>12</v>
      </c>
      <c r="DD357">
        <v>12</v>
      </c>
      <c r="DE357">
        <v>19</v>
      </c>
      <c r="DF357">
        <v>0</v>
      </c>
      <c r="DG357">
        <v>2</v>
      </c>
      <c r="DH357">
        <v>3</v>
      </c>
      <c r="DI357">
        <v>2</v>
      </c>
      <c r="DJ357">
        <v>4</v>
      </c>
      <c r="DK357">
        <v>1</v>
      </c>
      <c r="DL357">
        <v>3</v>
      </c>
      <c r="DM357">
        <v>0</v>
      </c>
      <c r="DN357">
        <v>1</v>
      </c>
      <c r="DO357">
        <v>4</v>
      </c>
      <c r="DP357">
        <v>150</v>
      </c>
      <c r="DQ357">
        <v>108</v>
      </c>
      <c r="DR357">
        <v>48</v>
      </c>
      <c r="DS357">
        <v>2</v>
      </c>
      <c r="DT357">
        <v>6</v>
      </c>
      <c r="DU357">
        <v>2</v>
      </c>
      <c r="DV357">
        <v>6</v>
      </c>
      <c r="DW357">
        <v>0</v>
      </c>
      <c r="DX357">
        <v>6</v>
      </c>
      <c r="DY357">
        <v>0</v>
      </c>
      <c r="DZ357">
        <v>2</v>
      </c>
      <c r="EA357">
        <v>0</v>
      </c>
      <c r="EB357">
        <v>1</v>
      </c>
      <c r="EC357">
        <v>3</v>
      </c>
      <c r="ED357">
        <v>0</v>
      </c>
      <c r="EE357">
        <v>32</v>
      </c>
      <c r="EF357">
        <v>108</v>
      </c>
      <c r="EG357">
        <v>73</v>
      </c>
      <c r="EH357">
        <v>50</v>
      </c>
      <c r="EI357">
        <v>5</v>
      </c>
      <c r="EJ357">
        <v>1</v>
      </c>
      <c r="EK357">
        <v>1</v>
      </c>
      <c r="EL357">
        <v>2</v>
      </c>
      <c r="EM357">
        <v>2</v>
      </c>
      <c r="EN357">
        <v>4</v>
      </c>
      <c r="EO357">
        <v>0</v>
      </c>
      <c r="EP357">
        <v>0</v>
      </c>
      <c r="EQ357">
        <v>0</v>
      </c>
      <c r="ER357">
        <v>3</v>
      </c>
      <c r="ES357">
        <v>4</v>
      </c>
      <c r="ET357">
        <v>1</v>
      </c>
      <c r="EU357">
        <v>73</v>
      </c>
      <c r="EV357">
        <v>3</v>
      </c>
      <c r="EW357">
        <v>2</v>
      </c>
      <c r="EX357">
        <v>1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3</v>
      </c>
      <c r="FF357">
        <v>1</v>
      </c>
      <c r="FG357">
        <v>0</v>
      </c>
      <c r="FH357">
        <v>0</v>
      </c>
      <c r="FI357">
        <v>1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1</v>
      </c>
    </row>
    <row r="358" spans="1:175">
      <c r="A358" t="s">
        <v>150</v>
      </c>
      <c r="B358" t="s">
        <v>1</v>
      </c>
      <c r="C358" t="str">
        <f>"246401"</f>
        <v>246401</v>
      </c>
      <c r="D358" t="s">
        <v>148</v>
      </c>
      <c r="E358">
        <v>51</v>
      </c>
      <c r="F358">
        <v>984</v>
      </c>
      <c r="G358">
        <v>750</v>
      </c>
      <c r="H358">
        <v>181</v>
      </c>
      <c r="I358">
        <v>569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569</v>
      </c>
      <c r="T358">
        <v>0</v>
      </c>
      <c r="U358">
        <v>0</v>
      </c>
      <c r="V358">
        <v>569</v>
      </c>
      <c r="W358">
        <v>9</v>
      </c>
      <c r="X358">
        <v>8</v>
      </c>
      <c r="Y358">
        <v>1</v>
      </c>
      <c r="Z358">
        <v>0</v>
      </c>
      <c r="AA358">
        <v>560</v>
      </c>
      <c r="AB358">
        <v>167</v>
      </c>
      <c r="AC358">
        <v>75</v>
      </c>
      <c r="AD358">
        <v>10</v>
      </c>
      <c r="AE358">
        <v>1</v>
      </c>
      <c r="AF358">
        <v>2</v>
      </c>
      <c r="AG358">
        <v>1</v>
      </c>
      <c r="AH358">
        <v>4</v>
      </c>
      <c r="AI358">
        <v>45</v>
      </c>
      <c r="AJ358">
        <v>0</v>
      </c>
      <c r="AK358">
        <v>0</v>
      </c>
      <c r="AL358">
        <v>2</v>
      </c>
      <c r="AM358">
        <v>4</v>
      </c>
      <c r="AN358">
        <v>5</v>
      </c>
      <c r="AO358">
        <v>1</v>
      </c>
      <c r="AP358">
        <v>17</v>
      </c>
      <c r="AQ358">
        <v>167</v>
      </c>
      <c r="AR358">
        <v>159</v>
      </c>
      <c r="AS358">
        <v>62</v>
      </c>
      <c r="AT358">
        <v>31</v>
      </c>
      <c r="AU358">
        <v>25</v>
      </c>
      <c r="AV358">
        <v>7</v>
      </c>
      <c r="AW358">
        <v>24</v>
      </c>
      <c r="AX358">
        <v>0</v>
      </c>
      <c r="AY358">
        <v>0</v>
      </c>
      <c r="AZ358">
        <v>2</v>
      </c>
      <c r="BA358">
        <v>0</v>
      </c>
      <c r="BB358">
        <v>0</v>
      </c>
      <c r="BC358">
        <v>0</v>
      </c>
      <c r="BD358">
        <v>2</v>
      </c>
      <c r="BE358">
        <v>3</v>
      </c>
      <c r="BF358">
        <v>3</v>
      </c>
      <c r="BG358">
        <v>159</v>
      </c>
      <c r="BH358">
        <v>26</v>
      </c>
      <c r="BI358">
        <v>11</v>
      </c>
      <c r="BJ358">
        <v>2</v>
      </c>
      <c r="BK358">
        <v>0</v>
      </c>
      <c r="BL358">
        <v>4</v>
      </c>
      <c r="BM358">
        <v>2</v>
      </c>
      <c r="BN358">
        <v>3</v>
      </c>
      <c r="BO358">
        <v>0</v>
      </c>
      <c r="BP358">
        <v>0</v>
      </c>
      <c r="BQ358">
        <v>1</v>
      </c>
      <c r="BR358">
        <v>0</v>
      </c>
      <c r="BS358">
        <v>3</v>
      </c>
      <c r="BT358">
        <v>26</v>
      </c>
      <c r="BU358">
        <v>20</v>
      </c>
      <c r="BV358">
        <v>12</v>
      </c>
      <c r="BW358">
        <v>2</v>
      </c>
      <c r="BX358">
        <v>3</v>
      </c>
      <c r="BY358">
        <v>1</v>
      </c>
      <c r="BZ358">
        <v>1</v>
      </c>
      <c r="CA358">
        <v>0</v>
      </c>
      <c r="CB358">
        <v>0</v>
      </c>
      <c r="CC358">
        <v>0</v>
      </c>
      <c r="CD358">
        <v>0</v>
      </c>
      <c r="CE358">
        <v>1</v>
      </c>
      <c r="CF358">
        <v>0</v>
      </c>
      <c r="CG358">
        <v>0</v>
      </c>
      <c r="CH358">
        <v>0</v>
      </c>
      <c r="CI358">
        <v>0</v>
      </c>
      <c r="CJ358">
        <v>20</v>
      </c>
      <c r="CK358">
        <v>6</v>
      </c>
      <c r="CL358">
        <v>4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1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1</v>
      </c>
      <c r="CY358">
        <v>0</v>
      </c>
      <c r="CZ358">
        <v>6</v>
      </c>
      <c r="DA358">
        <v>89</v>
      </c>
      <c r="DB358">
        <v>53</v>
      </c>
      <c r="DC358">
        <v>10</v>
      </c>
      <c r="DD358">
        <v>4</v>
      </c>
      <c r="DE358">
        <v>11</v>
      </c>
      <c r="DF358">
        <v>1</v>
      </c>
      <c r="DG358">
        <v>0</v>
      </c>
      <c r="DH358">
        <v>1</v>
      </c>
      <c r="DI358">
        <v>0</v>
      </c>
      <c r="DJ358">
        <v>5</v>
      </c>
      <c r="DK358">
        <v>0</v>
      </c>
      <c r="DL358">
        <v>1</v>
      </c>
      <c r="DM358">
        <v>0</v>
      </c>
      <c r="DN358">
        <v>0</v>
      </c>
      <c r="DO358">
        <v>3</v>
      </c>
      <c r="DP358">
        <v>89</v>
      </c>
      <c r="DQ358">
        <v>59</v>
      </c>
      <c r="DR358">
        <v>28</v>
      </c>
      <c r="DS358">
        <v>1</v>
      </c>
      <c r="DT358">
        <v>0</v>
      </c>
      <c r="DU358">
        <v>0</v>
      </c>
      <c r="DV358">
        <v>1</v>
      </c>
      <c r="DW358">
        <v>2</v>
      </c>
      <c r="DX358">
        <v>4</v>
      </c>
      <c r="DY358">
        <v>2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21</v>
      </c>
      <c r="EF358">
        <v>59</v>
      </c>
      <c r="EG358">
        <v>33</v>
      </c>
      <c r="EH358">
        <v>19</v>
      </c>
      <c r="EI358">
        <v>2</v>
      </c>
      <c r="EJ358">
        <v>4</v>
      </c>
      <c r="EK358">
        <v>0</v>
      </c>
      <c r="EL358">
        <v>1</v>
      </c>
      <c r="EM358">
        <v>0</v>
      </c>
      <c r="EN358">
        <v>0</v>
      </c>
      <c r="EO358">
        <v>0</v>
      </c>
      <c r="EP358">
        <v>0</v>
      </c>
      <c r="EQ358">
        <v>2</v>
      </c>
      <c r="ER358">
        <v>0</v>
      </c>
      <c r="ES358">
        <v>0</v>
      </c>
      <c r="ET358">
        <v>5</v>
      </c>
      <c r="EU358">
        <v>33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1</v>
      </c>
      <c r="FG358">
        <v>1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1</v>
      </c>
    </row>
    <row r="359" spans="1:175">
      <c r="A359" t="s">
        <v>149</v>
      </c>
      <c r="B359" t="s">
        <v>1</v>
      </c>
      <c r="C359" t="str">
        <f>"246401"</f>
        <v>246401</v>
      </c>
      <c r="D359" t="s">
        <v>148</v>
      </c>
      <c r="E359">
        <v>52</v>
      </c>
      <c r="F359">
        <v>1724</v>
      </c>
      <c r="G359">
        <v>1310</v>
      </c>
      <c r="H359">
        <v>285</v>
      </c>
      <c r="I359">
        <v>1025</v>
      </c>
      <c r="J359">
        <v>0</v>
      </c>
      <c r="K359">
        <v>7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1025</v>
      </c>
      <c r="T359">
        <v>0</v>
      </c>
      <c r="U359">
        <v>0</v>
      </c>
      <c r="V359">
        <v>1025</v>
      </c>
      <c r="W359">
        <v>9</v>
      </c>
      <c r="X359">
        <v>8</v>
      </c>
      <c r="Y359">
        <v>1</v>
      </c>
      <c r="Z359">
        <v>0</v>
      </c>
      <c r="AA359">
        <v>1016</v>
      </c>
      <c r="AB359">
        <v>369</v>
      </c>
      <c r="AC359">
        <v>163</v>
      </c>
      <c r="AD359">
        <v>35</v>
      </c>
      <c r="AE359">
        <v>1</v>
      </c>
      <c r="AF359">
        <v>2</v>
      </c>
      <c r="AG359">
        <v>2</v>
      </c>
      <c r="AH359">
        <v>11</v>
      </c>
      <c r="AI359">
        <v>100</v>
      </c>
      <c r="AJ359">
        <v>1</v>
      </c>
      <c r="AK359">
        <v>4</v>
      </c>
      <c r="AL359">
        <v>6</v>
      </c>
      <c r="AM359">
        <v>1</v>
      </c>
      <c r="AN359">
        <v>16</v>
      </c>
      <c r="AO359">
        <v>5</v>
      </c>
      <c r="AP359">
        <v>22</v>
      </c>
      <c r="AQ359">
        <v>369</v>
      </c>
      <c r="AR359">
        <v>238</v>
      </c>
      <c r="AS359">
        <v>106</v>
      </c>
      <c r="AT359">
        <v>35</v>
      </c>
      <c r="AU359">
        <v>30</v>
      </c>
      <c r="AV359">
        <v>14</v>
      </c>
      <c r="AW359">
        <v>41</v>
      </c>
      <c r="AX359">
        <v>1</v>
      </c>
      <c r="AY359">
        <v>0</v>
      </c>
      <c r="AZ359">
        <v>2</v>
      </c>
      <c r="BA359">
        <v>1</v>
      </c>
      <c r="BB359">
        <v>0</v>
      </c>
      <c r="BC359">
        <v>1</v>
      </c>
      <c r="BD359">
        <v>2</v>
      </c>
      <c r="BE359">
        <v>1</v>
      </c>
      <c r="BF359">
        <v>4</v>
      </c>
      <c r="BG359">
        <v>238</v>
      </c>
      <c r="BH359">
        <v>45</v>
      </c>
      <c r="BI359">
        <v>16</v>
      </c>
      <c r="BJ359">
        <v>5</v>
      </c>
      <c r="BK359">
        <v>1</v>
      </c>
      <c r="BL359">
        <v>5</v>
      </c>
      <c r="BM359">
        <v>2</v>
      </c>
      <c r="BN359">
        <v>4</v>
      </c>
      <c r="BO359">
        <v>2</v>
      </c>
      <c r="BP359">
        <v>2</v>
      </c>
      <c r="BQ359">
        <v>1</v>
      </c>
      <c r="BR359">
        <v>3</v>
      </c>
      <c r="BS359">
        <v>4</v>
      </c>
      <c r="BT359">
        <v>45</v>
      </c>
      <c r="BU359">
        <v>39</v>
      </c>
      <c r="BV359">
        <v>21</v>
      </c>
      <c r="BW359">
        <v>1</v>
      </c>
      <c r="BX359">
        <v>3</v>
      </c>
      <c r="BY359">
        <v>1</v>
      </c>
      <c r="BZ359">
        <v>1</v>
      </c>
      <c r="CA359">
        <v>1</v>
      </c>
      <c r="CB359">
        <v>1</v>
      </c>
      <c r="CC359">
        <v>1</v>
      </c>
      <c r="CD359">
        <v>3</v>
      </c>
      <c r="CE359">
        <v>1</v>
      </c>
      <c r="CF359">
        <v>1</v>
      </c>
      <c r="CG359">
        <v>1</v>
      </c>
      <c r="CH359">
        <v>1</v>
      </c>
      <c r="CI359">
        <v>2</v>
      </c>
      <c r="CJ359">
        <v>39</v>
      </c>
      <c r="CK359">
        <v>5</v>
      </c>
      <c r="CL359">
        <v>2</v>
      </c>
      <c r="CM359">
        <v>1</v>
      </c>
      <c r="CN359">
        <v>1</v>
      </c>
      <c r="CO359">
        <v>1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5</v>
      </c>
      <c r="DA359">
        <v>147</v>
      </c>
      <c r="DB359">
        <v>66</v>
      </c>
      <c r="DC359">
        <v>7</v>
      </c>
      <c r="DD359">
        <v>17</v>
      </c>
      <c r="DE359">
        <v>27</v>
      </c>
      <c r="DF359">
        <v>0</v>
      </c>
      <c r="DG359">
        <v>3</v>
      </c>
      <c r="DH359">
        <v>3</v>
      </c>
      <c r="DI359">
        <v>2</v>
      </c>
      <c r="DJ359">
        <v>9</v>
      </c>
      <c r="DK359">
        <v>1</v>
      </c>
      <c r="DL359">
        <v>2</v>
      </c>
      <c r="DM359">
        <v>1</v>
      </c>
      <c r="DN359">
        <v>0</v>
      </c>
      <c r="DO359">
        <v>9</v>
      </c>
      <c r="DP359">
        <v>147</v>
      </c>
      <c r="DQ359">
        <v>100</v>
      </c>
      <c r="DR359">
        <v>50</v>
      </c>
      <c r="DS359">
        <v>1</v>
      </c>
      <c r="DT359">
        <v>3</v>
      </c>
      <c r="DU359">
        <v>3</v>
      </c>
      <c r="DV359">
        <v>0</v>
      </c>
      <c r="DW359">
        <v>6</v>
      </c>
      <c r="DX359">
        <v>0</v>
      </c>
      <c r="DY359">
        <v>1</v>
      </c>
      <c r="DZ359">
        <v>4</v>
      </c>
      <c r="EA359">
        <v>0</v>
      </c>
      <c r="EB359">
        <v>1</v>
      </c>
      <c r="EC359">
        <v>0</v>
      </c>
      <c r="ED359">
        <v>1</v>
      </c>
      <c r="EE359">
        <v>30</v>
      </c>
      <c r="EF359">
        <v>100</v>
      </c>
      <c r="EG359">
        <v>64</v>
      </c>
      <c r="EH359">
        <v>42</v>
      </c>
      <c r="EI359">
        <v>4</v>
      </c>
      <c r="EJ359">
        <v>3</v>
      </c>
      <c r="EK359">
        <v>5</v>
      </c>
      <c r="EL359">
        <v>1</v>
      </c>
      <c r="EM359">
        <v>2</v>
      </c>
      <c r="EN359">
        <v>2</v>
      </c>
      <c r="EO359">
        <v>2</v>
      </c>
      <c r="EP359">
        <v>1</v>
      </c>
      <c r="EQ359">
        <v>0</v>
      </c>
      <c r="ER359">
        <v>0</v>
      </c>
      <c r="ES359">
        <v>0</v>
      </c>
      <c r="ET359">
        <v>2</v>
      </c>
      <c r="EU359">
        <v>64</v>
      </c>
      <c r="EV359">
        <v>7</v>
      </c>
      <c r="EW359">
        <v>3</v>
      </c>
      <c r="EX359">
        <v>0</v>
      </c>
      <c r="EY359">
        <v>0</v>
      </c>
      <c r="EZ359">
        <v>1</v>
      </c>
      <c r="FA359">
        <v>0</v>
      </c>
      <c r="FB359">
        <v>3</v>
      </c>
      <c r="FC359">
        <v>0</v>
      </c>
      <c r="FD359">
        <v>0</v>
      </c>
      <c r="FE359">
        <v>7</v>
      </c>
      <c r="FF359">
        <v>2</v>
      </c>
      <c r="FG359">
        <v>1</v>
      </c>
      <c r="FH359">
        <v>0</v>
      </c>
      <c r="FI359">
        <v>0</v>
      </c>
      <c r="FJ359">
        <v>0</v>
      </c>
      <c r="FK359">
        <v>1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2</v>
      </c>
    </row>
    <row r="360" spans="1:175">
      <c r="A360" t="s">
        <v>147</v>
      </c>
      <c r="B360" t="s">
        <v>1</v>
      </c>
      <c r="C360" t="str">
        <f>"246401"</f>
        <v>246401</v>
      </c>
      <c r="D360" t="s">
        <v>146</v>
      </c>
      <c r="E360">
        <v>53</v>
      </c>
      <c r="F360">
        <v>432</v>
      </c>
      <c r="G360">
        <v>390</v>
      </c>
      <c r="H360">
        <v>96</v>
      </c>
      <c r="I360">
        <v>294</v>
      </c>
      <c r="J360">
        <v>0</v>
      </c>
      <c r="K360">
        <v>3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294</v>
      </c>
      <c r="T360">
        <v>0</v>
      </c>
      <c r="U360">
        <v>0</v>
      </c>
      <c r="V360">
        <v>294</v>
      </c>
      <c r="W360">
        <v>1</v>
      </c>
      <c r="X360">
        <v>1</v>
      </c>
      <c r="Y360">
        <v>0</v>
      </c>
      <c r="Z360">
        <v>0</v>
      </c>
      <c r="AA360">
        <v>293</v>
      </c>
      <c r="AB360">
        <v>74</v>
      </c>
      <c r="AC360">
        <v>34</v>
      </c>
      <c r="AD360">
        <v>5</v>
      </c>
      <c r="AE360">
        <v>0</v>
      </c>
      <c r="AF360">
        <v>0</v>
      </c>
      <c r="AG360">
        <v>1</v>
      </c>
      <c r="AH360">
        <v>1</v>
      </c>
      <c r="AI360">
        <v>21</v>
      </c>
      <c r="AJ360">
        <v>0</v>
      </c>
      <c r="AK360">
        <v>1</v>
      </c>
      <c r="AL360">
        <v>1</v>
      </c>
      <c r="AM360">
        <v>1</v>
      </c>
      <c r="AN360">
        <v>3</v>
      </c>
      <c r="AO360">
        <v>1</v>
      </c>
      <c r="AP360">
        <v>5</v>
      </c>
      <c r="AQ360">
        <v>74</v>
      </c>
      <c r="AR360">
        <v>67</v>
      </c>
      <c r="AS360">
        <v>36</v>
      </c>
      <c r="AT360">
        <v>6</v>
      </c>
      <c r="AU360">
        <v>15</v>
      </c>
      <c r="AV360">
        <v>5</v>
      </c>
      <c r="AW360">
        <v>3</v>
      </c>
      <c r="AX360">
        <v>1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1</v>
      </c>
      <c r="BE360">
        <v>0</v>
      </c>
      <c r="BF360">
        <v>0</v>
      </c>
      <c r="BG360">
        <v>67</v>
      </c>
      <c r="BH360">
        <v>8</v>
      </c>
      <c r="BI360">
        <v>5</v>
      </c>
      <c r="BJ360">
        <v>0</v>
      </c>
      <c r="BK360">
        <v>1</v>
      </c>
      <c r="BL360">
        <v>0</v>
      </c>
      <c r="BM360">
        <v>0</v>
      </c>
      <c r="BN360">
        <v>0</v>
      </c>
      <c r="BO360">
        <v>0</v>
      </c>
      <c r="BP360">
        <v>1</v>
      </c>
      <c r="BQ360">
        <v>0</v>
      </c>
      <c r="BR360">
        <v>0</v>
      </c>
      <c r="BS360">
        <v>1</v>
      </c>
      <c r="BT360">
        <v>8</v>
      </c>
      <c r="BU360">
        <v>8</v>
      </c>
      <c r="BV360">
        <v>7</v>
      </c>
      <c r="BW360">
        <v>1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8</v>
      </c>
      <c r="CK360">
        <v>8</v>
      </c>
      <c r="CL360">
        <v>4</v>
      </c>
      <c r="CM360">
        <v>2</v>
      </c>
      <c r="CN360">
        <v>2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8</v>
      </c>
      <c r="DA360">
        <v>57</v>
      </c>
      <c r="DB360">
        <v>35</v>
      </c>
      <c r="DC360">
        <v>6</v>
      </c>
      <c r="DD360">
        <v>2</v>
      </c>
      <c r="DE360">
        <v>6</v>
      </c>
      <c r="DF360">
        <v>1</v>
      </c>
      <c r="DG360">
        <v>1</v>
      </c>
      <c r="DH360">
        <v>1</v>
      </c>
      <c r="DI360">
        <v>0</v>
      </c>
      <c r="DJ360">
        <v>4</v>
      </c>
      <c r="DK360">
        <v>0</v>
      </c>
      <c r="DL360">
        <v>0</v>
      </c>
      <c r="DM360">
        <v>0</v>
      </c>
      <c r="DN360">
        <v>0</v>
      </c>
      <c r="DO360">
        <v>1</v>
      </c>
      <c r="DP360">
        <v>57</v>
      </c>
      <c r="DQ360">
        <v>31</v>
      </c>
      <c r="DR360">
        <v>10</v>
      </c>
      <c r="DS360">
        <v>1</v>
      </c>
      <c r="DT360">
        <v>0</v>
      </c>
      <c r="DU360">
        <v>1</v>
      </c>
      <c r="DV360">
        <v>3</v>
      </c>
      <c r="DW360">
        <v>7</v>
      </c>
      <c r="DX360">
        <v>0</v>
      </c>
      <c r="DY360">
        <v>0</v>
      </c>
      <c r="DZ360">
        <v>0</v>
      </c>
      <c r="EA360">
        <v>0</v>
      </c>
      <c r="EB360">
        <v>1</v>
      </c>
      <c r="EC360">
        <v>0</v>
      </c>
      <c r="ED360">
        <v>0</v>
      </c>
      <c r="EE360">
        <v>8</v>
      </c>
      <c r="EF360">
        <v>31</v>
      </c>
      <c r="EG360">
        <v>38</v>
      </c>
      <c r="EH360">
        <v>23</v>
      </c>
      <c r="EI360">
        <v>2</v>
      </c>
      <c r="EJ360">
        <v>5</v>
      </c>
      <c r="EK360">
        <v>0</v>
      </c>
      <c r="EL360">
        <v>0</v>
      </c>
      <c r="EM360">
        <v>1</v>
      </c>
      <c r="EN360">
        <v>3</v>
      </c>
      <c r="EO360">
        <v>0</v>
      </c>
      <c r="EP360">
        <v>0</v>
      </c>
      <c r="EQ360">
        <v>0</v>
      </c>
      <c r="ER360">
        <v>2</v>
      </c>
      <c r="ES360">
        <v>0</v>
      </c>
      <c r="ET360">
        <v>2</v>
      </c>
      <c r="EU360">
        <v>38</v>
      </c>
      <c r="EV360">
        <v>2</v>
      </c>
      <c r="EW360">
        <v>2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2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</row>
    <row r="361" spans="1:175">
      <c r="A361" t="s">
        <v>145</v>
      </c>
      <c r="B361" t="s">
        <v>1</v>
      </c>
      <c r="C361" t="str">
        <f>"246401"</f>
        <v>246401</v>
      </c>
      <c r="D361" t="s">
        <v>144</v>
      </c>
      <c r="E361">
        <v>54</v>
      </c>
      <c r="F361">
        <v>1805</v>
      </c>
      <c r="G361">
        <v>1390</v>
      </c>
      <c r="H361">
        <v>335</v>
      </c>
      <c r="I361">
        <v>1055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1055</v>
      </c>
      <c r="T361">
        <v>0</v>
      </c>
      <c r="U361">
        <v>0</v>
      </c>
      <c r="V361">
        <v>1055</v>
      </c>
      <c r="W361">
        <v>15</v>
      </c>
      <c r="X361">
        <v>11</v>
      </c>
      <c r="Y361">
        <v>4</v>
      </c>
      <c r="Z361">
        <v>0</v>
      </c>
      <c r="AA361">
        <v>1040</v>
      </c>
      <c r="AB361">
        <v>337</v>
      </c>
      <c r="AC361">
        <v>95</v>
      </c>
      <c r="AD361">
        <v>32</v>
      </c>
      <c r="AE361">
        <v>4</v>
      </c>
      <c r="AF361">
        <v>7</v>
      </c>
      <c r="AG361">
        <v>7</v>
      </c>
      <c r="AH361">
        <v>5</v>
      </c>
      <c r="AI361">
        <v>119</v>
      </c>
      <c r="AJ361">
        <v>1</v>
      </c>
      <c r="AK361">
        <v>5</v>
      </c>
      <c r="AL361">
        <v>4</v>
      </c>
      <c r="AM361">
        <v>2</v>
      </c>
      <c r="AN361">
        <v>7</v>
      </c>
      <c r="AO361">
        <v>8</v>
      </c>
      <c r="AP361">
        <v>41</v>
      </c>
      <c r="AQ361">
        <v>337</v>
      </c>
      <c r="AR361">
        <v>231</v>
      </c>
      <c r="AS361">
        <v>103</v>
      </c>
      <c r="AT361">
        <v>57</v>
      </c>
      <c r="AU361">
        <v>27</v>
      </c>
      <c r="AV361">
        <v>5</v>
      </c>
      <c r="AW361">
        <v>30</v>
      </c>
      <c r="AX361">
        <v>1</v>
      </c>
      <c r="AY361">
        <v>2</v>
      </c>
      <c r="AZ361">
        <v>0</v>
      </c>
      <c r="BA361">
        <v>0</v>
      </c>
      <c r="BB361">
        <v>0</v>
      </c>
      <c r="BC361">
        <v>0</v>
      </c>
      <c r="BD361">
        <v>3</v>
      </c>
      <c r="BE361">
        <v>2</v>
      </c>
      <c r="BF361">
        <v>1</v>
      </c>
      <c r="BG361">
        <v>231</v>
      </c>
      <c r="BH361">
        <v>54</v>
      </c>
      <c r="BI361">
        <v>17</v>
      </c>
      <c r="BJ361">
        <v>6</v>
      </c>
      <c r="BK361">
        <v>1</v>
      </c>
      <c r="BL361">
        <v>1</v>
      </c>
      <c r="BM361">
        <v>0</v>
      </c>
      <c r="BN361">
        <v>4</v>
      </c>
      <c r="BO361">
        <v>0</v>
      </c>
      <c r="BP361">
        <v>9</v>
      </c>
      <c r="BQ361">
        <v>9</v>
      </c>
      <c r="BR361">
        <v>2</v>
      </c>
      <c r="BS361">
        <v>5</v>
      </c>
      <c r="BT361">
        <v>54</v>
      </c>
      <c r="BU361">
        <v>31</v>
      </c>
      <c r="BV361">
        <v>13</v>
      </c>
      <c r="BW361">
        <v>2</v>
      </c>
      <c r="BX361">
        <v>4</v>
      </c>
      <c r="BY361">
        <v>3</v>
      </c>
      <c r="BZ361">
        <v>3</v>
      </c>
      <c r="CA361">
        <v>0</v>
      </c>
      <c r="CB361">
        <v>1</v>
      </c>
      <c r="CC361">
        <v>1</v>
      </c>
      <c r="CD361">
        <v>1</v>
      </c>
      <c r="CE361">
        <v>0</v>
      </c>
      <c r="CF361">
        <v>0</v>
      </c>
      <c r="CG361">
        <v>0</v>
      </c>
      <c r="CH361">
        <v>0</v>
      </c>
      <c r="CI361">
        <v>3</v>
      </c>
      <c r="CJ361">
        <v>31</v>
      </c>
      <c r="CK361">
        <v>10</v>
      </c>
      <c r="CL361">
        <v>4</v>
      </c>
      <c r="CM361">
        <v>0</v>
      </c>
      <c r="CN361">
        <v>1</v>
      </c>
      <c r="CO361">
        <v>0</v>
      </c>
      <c r="CP361">
        <v>1</v>
      </c>
      <c r="CQ361">
        <v>1</v>
      </c>
      <c r="CR361">
        <v>0</v>
      </c>
      <c r="CS361">
        <v>0</v>
      </c>
      <c r="CT361">
        <v>0</v>
      </c>
      <c r="CU361">
        <v>1</v>
      </c>
      <c r="CV361">
        <v>0</v>
      </c>
      <c r="CW361">
        <v>1</v>
      </c>
      <c r="CX361">
        <v>1</v>
      </c>
      <c r="CY361">
        <v>0</v>
      </c>
      <c r="CZ361">
        <v>10</v>
      </c>
      <c r="DA361">
        <v>202</v>
      </c>
      <c r="DB361">
        <v>107</v>
      </c>
      <c r="DC361">
        <v>14</v>
      </c>
      <c r="DD361">
        <v>11</v>
      </c>
      <c r="DE361">
        <v>29</v>
      </c>
      <c r="DF361">
        <v>0</v>
      </c>
      <c r="DG361">
        <v>0</v>
      </c>
      <c r="DH361">
        <v>3</v>
      </c>
      <c r="DI361">
        <v>5</v>
      </c>
      <c r="DJ361">
        <v>9</v>
      </c>
      <c r="DK361">
        <v>0</v>
      </c>
      <c r="DL361">
        <v>0</v>
      </c>
      <c r="DM361">
        <v>8</v>
      </c>
      <c r="DN361">
        <v>2</v>
      </c>
      <c r="DO361">
        <v>14</v>
      </c>
      <c r="DP361">
        <v>202</v>
      </c>
      <c r="DQ361">
        <v>111</v>
      </c>
      <c r="DR361">
        <v>48</v>
      </c>
      <c r="DS361">
        <v>2</v>
      </c>
      <c r="DT361">
        <v>7</v>
      </c>
      <c r="DU361">
        <v>1</v>
      </c>
      <c r="DV361">
        <v>1</v>
      </c>
      <c r="DW361">
        <v>8</v>
      </c>
      <c r="DX361">
        <v>4</v>
      </c>
      <c r="DY361">
        <v>0</v>
      </c>
      <c r="DZ361">
        <v>0</v>
      </c>
      <c r="EA361">
        <v>0</v>
      </c>
      <c r="EB361">
        <v>2</v>
      </c>
      <c r="EC361">
        <v>0</v>
      </c>
      <c r="ED361">
        <v>1</v>
      </c>
      <c r="EE361">
        <v>37</v>
      </c>
      <c r="EF361">
        <v>111</v>
      </c>
      <c r="EG361">
        <v>55</v>
      </c>
      <c r="EH361">
        <v>30</v>
      </c>
      <c r="EI361">
        <v>4</v>
      </c>
      <c r="EJ361">
        <v>4</v>
      </c>
      <c r="EK361">
        <v>2</v>
      </c>
      <c r="EL361">
        <v>3</v>
      </c>
      <c r="EM361">
        <v>1</v>
      </c>
      <c r="EN361">
        <v>1</v>
      </c>
      <c r="EO361">
        <v>0</v>
      </c>
      <c r="EP361">
        <v>0</v>
      </c>
      <c r="EQ361">
        <v>1</v>
      </c>
      <c r="ER361">
        <v>1</v>
      </c>
      <c r="ES361">
        <v>1</v>
      </c>
      <c r="ET361">
        <v>7</v>
      </c>
      <c r="EU361">
        <v>55</v>
      </c>
      <c r="EV361">
        <v>9</v>
      </c>
      <c r="EW361">
        <v>4</v>
      </c>
      <c r="EX361">
        <v>0</v>
      </c>
      <c r="EY361">
        <v>0</v>
      </c>
      <c r="EZ361">
        <v>0</v>
      </c>
      <c r="FA361">
        <v>5</v>
      </c>
      <c r="FB361">
        <v>0</v>
      </c>
      <c r="FC361">
        <v>0</v>
      </c>
      <c r="FD361">
        <v>0</v>
      </c>
      <c r="FE361">
        <v>9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</row>
    <row r="362" spans="1:175">
      <c r="A362" t="s">
        <v>143</v>
      </c>
      <c r="B362" t="s">
        <v>1</v>
      </c>
      <c r="C362" t="str">
        <f>"246401"</f>
        <v>246401</v>
      </c>
      <c r="D362" t="s">
        <v>141</v>
      </c>
      <c r="E362">
        <v>55</v>
      </c>
      <c r="F362">
        <v>1666</v>
      </c>
      <c r="G362">
        <v>1280</v>
      </c>
      <c r="H362">
        <v>368</v>
      </c>
      <c r="I362">
        <v>912</v>
      </c>
      <c r="J362">
        <v>0</v>
      </c>
      <c r="K362">
        <v>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912</v>
      </c>
      <c r="T362">
        <v>0</v>
      </c>
      <c r="U362">
        <v>0</v>
      </c>
      <c r="V362">
        <v>912</v>
      </c>
      <c r="W362">
        <v>10</v>
      </c>
      <c r="X362">
        <v>8</v>
      </c>
      <c r="Y362">
        <v>2</v>
      </c>
      <c r="Z362">
        <v>0</v>
      </c>
      <c r="AA362">
        <v>902</v>
      </c>
      <c r="AB362">
        <v>284</v>
      </c>
      <c r="AC362">
        <v>87</v>
      </c>
      <c r="AD362">
        <v>24</v>
      </c>
      <c r="AE362">
        <v>5</v>
      </c>
      <c r="AF362">
        <v>1</v>
      </c>
      <c r="AG362">
        <v>9</v>
      </c>
      <c r="AH362">
        <v>12</v>
      </c>
      <c r="AI362">
        <v>98</v>
      </c>
      <c r="AJ362">
        <v>4</v>
      </c>
      <c r="AK362">
        <v>1</v>
      </c>
      <c r="AL362">
        <v>5</v>
      </c>
      <c r="AM362">
        <v>0</v>
      </c>
      <c r="AN362">
        <v>18</v>
      </c>
      <c r="AO362">
        <v>3</v>
      </c>
      <c r="AP362">
        <v>17</v>
      </c>
      <c r="AQ362">
        <v>284</v>
      </c>
      <c r="AR362">
        <v>198</v>
      </c>
      <c r="AS362">
        <v>87</v>
      </c>
      <c r="AT362">
        <v>43</v>
      </c>
      <c r="AU362">
        <v>23</v>
      </c>
      <c r="AV362">
        <v>4</v>
      </c>
      <c r="AW362">
        <v>25</v>
      </c>
      <c r="AX362">
        <v>2</v>
      </c>
      <c r="AY362">
        <v>0</v>
      </c>
      <c r="AZ362">
        <v>0</v>
      </c>
      <c r="BA362">
        <v>1</v>
      </c>
      <c r="BB362">
        <v>1</v>
      </c>
      <c r="BC362">
        <v>3</v>
      </c>
      <c r="BD362">
        <v>1</v>
      </c>
      <c r="BE362">
        <v>0</v>
      </c>
      <c r="BF362">
        <v>8</v>
      </c>
      <c r="BG362">
        <v>198</v>
      </c>
      <c r="BH362">
        <v>32</v>
      </c>
      <c r="BI362">
        <v>14</v>
      </c>
      <c r="BJ362">
        <v>4</v>
      </c>
      <c r="BK362">
        <v>0</v>
      </c>
      <c r="BL362">
        <v>2</v>
      </c>
      <c r="BM362">
        <v>0</v>
      </c>
      <c r="BN362">
        <v>2</v>
      </c>
      <c r="BO362">
        <v>0</v>
      </c>
      <c r="BP362">
        <v>1</v>
      </c>
      <c r="BQ362">
        <v>1</v>
      </c>
      <c r="BR362">
        <v>2</v>
      </c>
      <c r="BS362">
        <v>6</v>
      </c>
      <c r="BT362">
        <v>32</v>
      </c>
      <c r="BU362">
        <v>39</v>
      </c>
      <c r="BV362">
        <v>19</v>
      </c>
      <c r="BW362">
        <v>4</v>
      </c>
      <c r="BX362">
        <v>3</v>
      </c>
      <c r="BY362">
        <v>3</v>
      </c>
      <c r="BZ362">
        <v>0</v>
      </c>
      <c r="CA362">
        <v>2</v>
      </c>
      <c r="CB362">
        <v>0</v>
      </c>
      <c r="CC362">
        <v>0</v>
      </c>
      <c r="CD362">
        <v>0</v>
      </c>
      <c r="CE362">
        <v>1</v>
      </c>
      <c r="CF362">
        <v>2</v>
      </c>
      <c r="CG362">
        <v>0</v>
      </c>
      <c r="CH362">
        <v>1</v>
      </c>
      <c r="CI362">
        <v>4</v>
      </c>
      <c r="CJ362">
        <v>39</v>
      </c>
      <c r="CK362">
        <v>22</v>
      </c>
      <c r="CL362">
        <v>5</v>
      </c>
      <c r="CM362">
        <v>4</v>
      </c>
      <c r="CN362">
        <v>6</v>
      </c>
      <c r="CO362">
        <v>1</v>
      </c>
      <c r="CP362">
        <v>0</v>
      </c>
      <c r="CQ362">
        <v>0</v>
      </c>
      <c r="CR362">
        <v>0</v>
      </c>
      <c r="CS362">
        <v>1</v>
      </c>
      <c r="CT362">
        <v>0</v>
      </c>
      <c r="CU362">
        <v>0</v>
      </c>
      <c r="CV362">
        <v>1</v>
      </c>
      <c r="CW362">
        <v>1</v>
      </c>
      <c r="CX362">
        <v>1</v>
      </c>
      <c r="CY362">
        <v>2</v>
      </c>
      <c r="CZ362">
        <v>22</v>
      </c>
      <c r="DA362">
        <v>169</v>
      </c>
      <c r="DB362">
        <v>112</v>
      </c>
      <c r="DC362">
        <v>14</v>
      </c>
      <c r="DD362">
        <v>10</v>
      </c>
      <c r="DE362">
        <v>14</v>
      </c>
      <c r="DF362">
        <v>0</v>
      </c>
      <c r="DG362">
        <v>0</v>
      </c>
      <c r="DH362">
        <v>2</v>
      </c>
      <c r="DI362">
        <v>2</v>
      </c>
      <c r="DJ362">
        <v>6</v>
      </c>
      <c r="DK362">
        <v>1</v>
      </c>
      <c r="DL362">
        <v>3</v>
      </c>
      <c r="DM362">
        <v>1</v>
      </c>
      <c r="DN362">
        <v>0</v>
      </c>
      <c r="DO362">
        <v>4</v>
      </c>
      <c r="DP362">
        <v>169</v>
      </c>
      <c r="DQ362">
        <v>86</v>
      </c>
      <c r="DR362">
        <v>47</v>
      </c>
      <c r="DS362">
        <v>4</v>
      </c>
      <c r="DT362">
        <v>3</v>
      </c>
      <c r="DU362">
        <v>0</v>
      </c>
      <c r="DV362">
        <v>1</v>
      </c>
      <c r="DW362">
        <v>4</v>
      </c>
      <c r="DX362">
        <v>0</v>
      </c>
      <c r="DY362">
        <v>0</v>
      </c>
      <c r="DZ362">
        <v>2</v>
      </c>
      <c r="EA362">
        <v>0</v>
      </c>
      <c r="EB362">
        <v>1</v>
      </c>
      <c r="EC362">
        <v>0</v>
      </c>
      <c r="ED362">
        <v>1</v>
      </c>
      <c r="EE362">
        <v>23</v>
      </c>
      <c r="EF362">
        <v>86</v>
      </c>
      <c r="EG362">
        <v>62</v>
      </c>
      <c r="EH362">
        <v>42</v>
      </c>
      <c r="EI362">
        <v>5</v>
      </c>
      <c r="EJ362">
        <v>6</v>
      </c>
      <c r="EK362">
        <v>0</v>
      </c>
      <c r="EL362">
        <v>4</v>
      </c>
      <c r="EM362">
        <v>0</v>
      </c>
      <c r="EN362">
        <v>1</v>
      </c>
      <c r="EO362">
        <v>1</v>
      </c>
      <c r="EP362">
        <v>0</v>
      </c>
      <c r="EQ362">
        <v>0</v>
      </c>
      <c r="ER362">
        <v>0</v>
      </c>
      <c r="ES362">
        <v>1</v>
      </c>
      <c r="ET362">
        <v>2</v>
      </c>
      <c r="EU362">
        <v>62</v>
      </c>
      <c r="EV362">
        <v>5</v>
      </c>
      <c r="EW362">
        <v>2</v>
      </c>
      <c r="EX362">
        <v>1</v>
      </c>
      <c r="EY362">
        <v>0</v>
      </c>
      <c r="EZ362">
        <v>1</v>
      </c>
      <c r="FA362">
        <v>0</v>
      </c>
      <c r="FB362">
        <v>0</v>
      </c>
      <c r="FC362">
        <v>0</v>
      </c>
      <c r="FD362">
        <v>1</v>
      </c>
      <c r="FE362">
        <v>5</v>
      </c>
      <c r="FF362">
        <v>5</v>
      </c>
      <c r="FG362">
        <v>2</v>
      </c>
      <c r="FH362">
        <v>0</v>
      </c>
      <c r="FI362">
        <v>0</v>
      </c>
      <c r="FJ362">
        <v>0</v>
      </c>
      <c r="FK362">
        <v>1</v>
      </c>
      <c r="FL362">
        <v>0</v>
      </c>
      <c r="FM362">
        <v>1</v>
      </c>
      <c r="FN362">
        <v>0</v>
      </c>
      <c r="FO362">
        <v>0</v>
      </c>
      <c r="FP362">
        <v>0</v>
      </c>
      <c r="FQ362">
        <v>0</v>
      </c>
      <c r="FR362">
        <v>1</v>
      </c>
      <c r="FS362">
        <v>5</v>
      </c>
    </row>
    <row r="363" spans="1:175">
      <c r="A363" t="s">
        <v>142</v>
      </c>
      <c r="B363" t="s">
        <v>1</v>
      </c>
      <c r="C363" t="str">
        <f>"246401"</f>
        <v>246401</v>
      </c>
      <c r="D363" t="s">
        <v>141</v>
      </c>
      <c r="E363">
        <v>56</v>
      </c>
      <c r="F363">
        <v>1863</v>
      </c>
      <c r="G363">
        <v>1410</v>
      </c>
      <c r="H363">
        <v>182</v>
      </c>
      <c r="I363">
        <v>1228</v>
      </c>
      <c r="J363">
        <v>0</v>
      </c>
      <c r="K363">
        <v>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1228</v>
      </c>
      <c r="T363">
        <v>0</v>
      </c>
      <c r="U363">
        <v>0</v>
      </c>
      <c r="V363">
        <v>1228</v>
      </c>
      <c r="W363">
        <v>7</v>
      </c>
      <c r="X363">
        <v>5</v>
      </c>
      <c r="Y363">
        <v>2</v>
      </c>
      <c r="Z363">
        <v>0</v>
      </c>
      <c r="AA363">
        <v>1221</v>
      </c>
      <c r="AB363">
        <v>337</v>
      </c>
      <c r="AC363">
        <v>110</v>
      </c>
      <c r="AD363">
        <v>30</v>
      </c>
      <c r="AE363">
        <v>1</v>
      </c>
      <c r="AF363">
        <v>5</v>
      </c>
      <c r="AG363">
        <v>7</v>
      </c>
      <c r="AH363">
        <v>7</v>
      </c>
      <c r="AI363">
        <v>101</v>
      </c>
      <c r="AJ363">
        <v>1</v>
      </c>
      <c r="AK363">
        <v>5</v>
      </c>
      <c r="AL363">
        <v>5</v>
      </c>
      <c r="AM363">
        <v>1</v>
      </c>
      <c r="AN363">
        <v>12</v>
      </c>
      <c r="AO363">
        <v>5</v>
      </c>
      <c r="AP363">
        <v>47</v>
      </c>
      <c r="AQ363">
        <v>337</v>
      </c>
      <c r="AR363">
        <v>313</v>
      </c>
      <c r="AS363">
        <v>173</v>
      </c>
      <c r="AT363">
        <v>39</v>
      </c>
      <c r="AU363">
        <v>50</v>
      </c>
      <c r="AV363">
        <v>9</v>
      </c>
      <c r="AW363">
        <v>28</v>
      </c>
      <c r="AX363">
        <v>0</v>
      </c>
      <c r="AY363">
        <v>0</v>
      </c>
      <c r="AZ363">
        <v>0</v>
      </c>
      <c r="BA363">
        <v>4</v>
      </c>
      <c r="BB363">
        <v>1</v>
      </c>
      <c r="BC363">
        <v>1</v>
      </c>
      <c r="BD363">
        <v>2</v>
      </c>
      <c r="BE363">
        <v>2</v>
      </c>
      <c r="BF363">
        <v>4</v>
      </c>
      <c r="BG363">
        <v>313</v>
      </c>
      <c r="BH363">
        <v>34</v>
      </c>
      <c r="BI363">
        <v>17</v>
      </c>
      <c r="BJ363">
        <v>5</v>
      </c>
      <c r="BK363">
        <v>3</v>
      </c>
      <c r="BL363">
        <v>1</v>
      </c>
      <c r="BM363">
        <v>0</v>
      </c>
      <c r="BN363">
        <v>0</v>
      </c>
      <c r="BO363">
        <v>2</v>
      </c>
      <c r="BP363">
        <v>0</v>
      </c>
      <c r="BQ363">
        <v>0</v>
      </c>
      <c r="BR363">
        <v>3</v>
      </c>
      <c r="BS363">
        <v>3</v>
      </c>
      <c r="BT363">
        <v>34</v>
      </c>
      <c r="BU363">
        <v>60</v>
      </c>
      <c r="BV363">
        <v>35</v>
      </c>
      <c r="BW363">
        <v>5</v>
      </c>
      <c r="BX363">
        <v>5</v>
      </c>
      <c r="BY363">
        <v>1</v>
      </c>
      <c r="BZ363">
        <v>1</v>
      </c>
      <c r="CA363">
        <v>0</v>
      </c>
      <c r="CB363">
        <v>1</v>
      </c>
      <c r="CC363">
        <v>2</v>
      </c>
      <c r="CD363">
        <v>0</v>
      </c>
      <c r="CE363">
        <v>2</v>
      </c>
      <c r="CF363">
        <v>0</v>
      </c>
      <c r="CG363">
        <v>0</v>
      </c>
      <c r="CH363">
        <v>5</v>
      </c>
      <c r="CI363">
        <v>3</v>
      </c>
      <c r="CJ363">
        <v>60</v>
      </c>
      <c r="CK363">
        <v>25</v>
      </c>
      <c r="CL363">
        <v>15</v>
      </c>
      <c r="CM363">
        <v>0</v>
      </c>
      <c r="CN363">
        <v>5</v>
      </c>
      <c r="CO363">
        <v>2</v>
      </c>
      <c r="CP363">
        <v>1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2</v>
      </c>
      <c r="CZ363">
        <v>25</v>
      </c>
      <c r="DA363">
        <v>148</v>
      </c>
      <c r="DB363">
        <v>65</v>
      </c>
      <c r="DC363">
        <v>18</v>
      </c>
      <c r="DD363">
        <v>10</v>
      </c>
      <c r="DE363">
        <v>26</v>
      </c>
      <c r="DF363">
        <v>1</v>
      </c>
      <c r="DG363">
        <v>0</v>
      </c>
      <c r="DH363">
        <v>2</v>
      </c>
      <c r="DI363">
        <v>1</v>
      </c>
      <c r="DJ363">
        <v>9</v>
      </c>
      <c r="DK363">
        <v>0</v>
      </c>
      <c r="DL363">
        <v>4</v>
      </c>
      <c r="DM363">
        <v>0</v>
      </c>
      <c r="DN363">
        <v>1</v>
      </c>
      <c r="DO363">
        <v>11</v>
      </c>
      <c r="DP363">
        <v>148</v>
      </c>
      <c r="DQ363">
        <v>129</v>
      </c>
      <c r="DR363">
        <v>82</v>
      </c>
      <c r="DS363">
        <v>3</v>
      </c>
      <c r="DT363">
        <v>5</v>
      </c>
      <c r="DU363">
        <v>1</v>
      </c>
      <c r="DV363">
        <v>0</v>
      </c>
      <c r="DW363">
        <v>2</v>
      </c>
      <c r="DX363">
        <v>5</v>
      </c>
      <c r="DY363">
        <v>0</v>
      </c>
      <c r="DZ363">
        <v>1</v>
      </c>
      <c r="EA363">
        <v>3</v>
      </c>
      <c r="EB363">
        <v>0</v>
      </c>
      <c r="EC363">
        <v>0</v>
      </c>
      <c r="ED363">
        <v>0</v>
      </c>
      <c r="EE363">
        <v>27</v>
      </c>
      <c r="EF363">
        <v>129</v>
      </c>
      <c r="EG363">
        <v>167</v>
      </c>
      <c r="EH363">
        <v>106</v>
      </c>
      <c r="EI363">
        <v>20</v>
      </c>
      <c r="EJ363">
        <v>10</v>
      </c>
      <c r="EK363">
        <v>3</v>
      </c>
      <c r="EL363">
        <v>11</v>
      </c>
      <c r="EM363">
        <v>1</v>
      </c>
      <c r="EN363">
        <v>5</v>
      </c>
      <c r="EO363">
        <v>1</v>
      </c>
      <c r="EP363">
        <v>4</v>
      </c>
      <c r="EQ363">
        <v>0</v>
      </c>
      <c r="ER363">
        <v>0</v>
      </c>
      <c r="ES363">
        <v>0</v>
      </c>
      <c r="ET363">
        <v>6</v>
      </c>
      <c r="EU363">
        <v>167</v>
      </c>
      <c r="EV363">
        <v>7</v>
      </c>
      <c r="EW363">
        <v>2</v>
      </c>
      <c r="EX363">
        <v>0</v>
      </c>
      <c r="EY363">
        <v>1</v>
      </c>
      <c r="EZ363">
        <v>2</v>
      </c>
      <c r="FA363">
        <v>1</v>
      </c>
      <c r="FB363">
        <v>0</v>
      </c>
      <c r="FC363">
        <v>1</v>
      </c>
      <c r="FD363">
        <v>0</v>
      </c>
      <c r="FE363">
        <v>7</v>
      </c>
      <c r="FF363">
        <v>1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1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1</v>
      </c>
    </row>
    <row r="364" spans="1:175">
      <c r="A364" t="s">
        <v>140</v>
      </c>
      <c r="B364" t="s">
        <v>1</v>
      </c>
      <c r="C364" t="str">
        <f>"246401"</f>
        <v>246401</v>
      </c>
      <c r="D364" t="s">
        <v>138</v>
      </c>
      <c r="E364">
        <v>57</v>
      </c>
      <c r="F364">
        <v>1576</v>
      </c>
      <c r="G364">
        <v>1210</v>
      </c>
      <c r="H364">
        <v>323</v>
      </c>
      <c r="I364">
        <v>887</v>
      </c>
      <c r="J364">
        <v>0</v>
      </c>
      <c r="K364">
        <v>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887</v>
      </c>
      <c r="T364">
        <v>0</v>
      </c>
      <c r="U364">
        <v>0</v>
      </c>
      <c r="V364">
        <v>887</v>
      </c>
      <c r="W364">
        <v>8</v>
      </c>
      <c r="X364">
        <v>2</v>
      </c>
      <c r="Y364">
        <v>6</v>
      </c>
      <c r="Z364">
        <v>0</v>
      </c>
      <c r="AA364">
        <v>879</v>
      </c>
      <c r="AB364">
        <v>259</v>
      </c>
      <c r="AC364">
        <v>90</v>
      </c>
      <c r="AD364">
        <v>24</v>
      </c>
      <c r="AE364">
        <v>2</v>
      </c>
      <c r="AF364">
        <v>5</v>
      </c>
      <c r="AG364">
        <v>4</v>
      </c>
      <c r="AH364">
        <v>15</v>
      </c>
      <c r="AI364">
        <v>73</v>
      </c>
      <c r="AJ364">
        <v>4</v>
      </c>
      <c r="AK364">
        <v>2</v>
      </c>
      <c r="AL364">
        <v>2</v>
      </c>
      <c r="AM364">
        <v>4</v>
      </c>
      <c r="AN364">
        <v>16</v>
      </c>
      <c r="AO364">
        <v>3</v>
      </c>
      <c r="AP364">
        <v>15</v>
      </c>
      <c r="AQ364">
        <v>259</v>
      </c>
      <c r="AR364">
        <v>236</v>
      </c>
      <c r="AS364">
        <v>93</v>
      </c>
      <c r="AT364">
        <v>55</v>
      </c>
      <c r="AU364">
        <v>37</v>
      </c>
      <c r="AV364">
        <v>10</v>
      </c>
      <c r="AW364">
        <v>21</v>
      </c>
      <c r="AX364">
        <v>0</v>
      </c>
      <c r="AY364">
        <v>6</v>
      </c>
      <c r="AZ364">
        <v>0</v>
      </c>
      <c r="BA364">
        <v>2</v>
      </c>
      <c r="BB364">
        <v>1</v>
      </c>
      <c r="BC364">
        <v>2</v>
      </c>
      <c r="BD364">
        <v>3</v>
      </c>
      <c r="BE364">
        <v>3</v>
      </c>
      <c r="BF364">
        <v>3</v>
      </c>
      <c r="BG364">
        <v>236</v>
      </c>
      <c r="BH364">
        <v>43</v>
      </c>
      <c r="BI364">
        <v>17</v>
      </c>
      <c r="BJ364">
        <v>4</v>
      </c>
      <c r="BK364">
        <v>2</v>
      </c>
      <c r="BL364">
        <v>4</v>
      </c>
      <c r="BM364">
        <v>2</v>
      </c>
      <c r="BN364">
        <v>4</v>
      </c>
      <c r="BO364">
        <v>3</v>
      </c>
      <c r="BP364">
        <v>0</v>
      </c>
      <c r="BQ364">
        <v>1</v>
      </c>
      <c r="BR364">
        <v>1</v>
      </c>
      <c r="BS364">
        <v>5</v>
      </c>
      <c r="BT364">
        <v>43</v>
      </c>
      <c r="BU364">
        <v>39</v>
      </c>
      <c r="BV364">
        <v>21</v>
      </c>
      <c r="BW364">
        <v>1</v>
      </c>
      <c r="BX364">
        <v>8</v>
      </c>
      <c r="BY364">
        <v>1</v>
      </c>
      <c r="BZ364">
        <v>1</v>
      </c>
      <c r="CA364">
        <v>1</v>
      </c>
      <c r="CB364">
        <v>2</v>
      </c>
      <c r="CC364">
        <v>1</v>
      </c>
      <c r="CD364">
        <v>0</v>
      </c>
      <c r="CE364">
        <v>1</v>
      </c>
      <c r="CF364">
        <v>0</v>
      </c>
      <c r="CG364">
        <v>0</v>
      </c>
      <c r="CH364">
        <v>0</v>
      </c>
      <c r="CI364">
        <v>2</v>
      </c>
      <c r="CJ364">
        <v>39</v>
      </c>
      <c r="CK364">
        <v>16</v>
      </c>
      <c r="CL364">
        <v>5</v>
      </c>
      <c r="CM364">
        <v>2</v>
      </c>
      <c r="CN364">
        <v>5</v>
      </c>
      <c r="CO364">
        <v>1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1</v>
      </c>
      <c r="CX364">
        <v>0</v>
      </c>
      <c r="CY364">
        <v>2</v>
      </c>
      <c r="CZ364">
        <v>16</v>
      </c>
      <c r="DA364">
        <v>121</v>
      </c>
      <c r="DB364">
        <v>64</v>
      </c>
      <c r="DC364">
        <v>5</v>
      </c>
      <c r="DD364">
        <v>12</v>
      </c>
      <c r="DE364">
        <v>24</v>
      </c>
      <c r="DF364">
        <v>1</v>
      </c>
      <c r="DG364">
        <v>0</v>
      </c>
      <c r="DH364">
        <v>0</v>
      </c>
      <c r="DI364">
        <v>0</v>
      </c>
      <c r="DJ364">
        <v>3</v>
      </c>
      <c r="DK364">
        <v>1</v>
      </c>
      <c r="DL364">
        <v>4</v>
      </c>
      <c r="DM364">
        <v>0</v>
      </c>
      <c r="DN364">
        <v>1</v>
      </c>
      <c r="DO364">
        <v>6</v>
      </c>
      <c r="DP364">
        <v>121</v>
      </c>
      <c r="DQ364">
        <v>91</v>
      </c>
      <c r="DR364">
        <v>39</v>
      </c>
      <c r="DS364">
        <v>1</v>
      </c>
      <c r="DT364">
        <v>8</v>
      </c>
      <c r="DU364">
        <v>0</v>
      </c>
      <c r="DV364">
        <v>1</v>
      </c>
      <c r="DW364">
        <v>3</v>
      </c>
      <c r="DX364">
        <v>1</v>
      </c>
      <c r="DY364">
        <v>0</v>
      </c>
      <c r="DZ364">
        <v>1</v>
      </c>
      <c r="EA364">
        <v>1</v>
      </c>
      <c r="EB364">
        <v>1</v>
      </c>
      <c r="EC364">
        <v>1</v>
      </c>
      <c r="ED364">
        <v>2</v>
      </c>
      <c r="EE364">
        <v>32</v>
      </c>
      <c r="EF364">
        <v>91</v>
      </c>
      <c r="EG364">
        <v>72</v>
      </c>
      <c r="EH364">
        <v>49</v>
      </c>
      <c r="EI364">
        <v>7</v>
      </c>
      <c r="EJ364">
        <v>4</v>
      </c>
      <c r="EK364">
        <v>3</v>
      </c>
      <c r="EL364">
        <v>1</v>
      </c>
      <c r="EM364">
        <v>2</v>
      </c>
      <c r="EN364">
        <v>0</v>
      </c>
      <c r="EO364">
        <v>1</v>
      </c>
      <c r="EP364">
        <v>0</v>
      </c>
      <c r="EQ364">
        <v>0</v>
      </c>
      <c r="ER364">
        <v>1</v>
      </c>
      <c r="ES364">
        <v>2</v>
      </c>
      <c r="ET364">
        <v>2</v>
      </c>
      <c r="EU364">
        <v>72</v>
      </c>
      <c r="EV364">
        <v>2</v>
      </c>
      <c r="EW364">
        <v>1</v>
      </c>
      <c r="EX364">
        <v>0</v>
      </c>
      <c r="EY364">
        <v>0</v>
      </c>
      <c r="EZ364">
        <v>1</v>
      </c>
      <c r="FA364">
        <v>0</v>
      </c>
      <c r="FB364">
        <v>0</v>
      </c>
      <c r="FC364">
        <v>0</v>
      </c>
      <c r="FD364">
        <v>0</v>
      </c>
      <c r="FE364">
        <v>2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</row>
    <row r="365" spans="1:175">
      <c r="A365" t="s">
        <v>139</v>
      </c>
      <c r="B365" t="s">
        <v>1</v>
      </c>
      <c r="C365" t="str">
        <f>"246401"</f>
        <v>246401</v>
      </c>
      <c r="D365" t="s">
        <v>138</v>
      </c>
      <c r="E365">
        <v>58</v>
      </c>
      <c r="F365">
        <v>1553</v>
      </c>
      <c r="G365">
        <v>1180</v>
      </c>
      <c r="H365">
        <v>280</v>
      </c>
      <c r="I365">
        <v>900</v>
      </c>
      <c r="J365">
        <v>0</v>
      </c>
      <c r="K365">
        <v>9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900</v>
      </c>
      <c r="T365">
        <v>0</v>
      </c>
      <c r="U365">
        <v>0</v>
      </c>
      <c r="V365">
        <v>900</v>
      </c>
      <c r="W365">
        <v>9</v>
      </c>
      <c r="X365">
        <v>5</v>
      </c>
      <c r="Y365">
        <v>4</v>
      </c>
      <c r="Z365">
        <v>0</v>
      </c>
      <c r="AA365">
        <v>891</v>
      </c>
      <c r="AB365">
        <v>322</v>
      </c>
      <c r="AC365">
        <v>105</v>
      </c>
      <c r="AD365">
        <v>21</v>
      </c>
      <c r="AE365">
        <v>7</v>
      </c>
      <c r="AF365">
        <v>1</v>
      </c>
      <c r="AG365">
        <v>4</v>
      </c>
      <c r="AH365">
        <v>7</v>
      </c>
      <c r="AI365">
        <v>125</v>
      </c>
      <c r="AJ365">
        <v>5</v>
      </c>
      <c r="AK365">
        <v>4</v>
      </c>
      <c r="AL365">
        <v>3</v>
      </c>
      <c r="AM365">
        <v>5</v>
      </c>
      <c r="AN365">
        <v>9</v>
      </c>
      <c r="AO365">
        <v>3</v>
      </c>
      <c r="AP365">
        <v>23</v>
      </c>
      <c r="AQ365">
        <v>322</v>
      </c>
      <c r="AR365">
        <v>202</v>
      </c>
      <c r="AS365">
        <v>88</v>
      </c>
      <c r="AT365">
        <v>40</v>
      </c>
      <c r="AU365">
        <v>25</v>
      </c>
      <c r="AV365">
        <v>5</v>
      </c>
      <c r="AW365">
        <v>33</v>
      </c>
      <c r="AX365">
        <v>1</v>
      </c>
      <c r="AY365">
        <v>1</v>
      </c>
      <c r="AZ365">
        <v>1</v>
      </c>
      <c r="BA365">
        <v>0</v>
      </c>
      <c r="BB365">
        <v>1</v>
      </c>
      <c r="BC365">
        <v>2</v>
      </c>
      <c r="BD365">
        <v>1</v>
      </c>
      <c r="BE365">
        <v>1</v>
      </c>
      <c r="BF365">
        <v>3</v>
      </c>
      <c r="BG365">
        <v>202</v>
      </c>
      <c r="BH365">
        <v>31</v>
      </c>
      <c r="BI365">
        <v>13</v>
      </c>
      <c r="BJ365">
        <v>5</v>
      </c>
      <c r="BK365">
        <v>1</v>
      </c>
      <c r="BL365">
        <v>1</v>
      </c>
      <c r="BM365">
        <v>1</v>
      </c>
      <c r="BN365">
        <v>0</v>
      </c>
      <c r="BO365">
        <v>0</v>
      </c>
      <c r="BP365">
        <v>2</v>
      </c>
      <c r="BQ365">
        <v>1</v>
      </c>
      <c r="BR365">
        <v>0</v>
      </c>
      <c r="BS365">
        <v>7</v>
      </c>
      <c r="BT365">
        <v>31</v>
      </c>
      <c r="BU365">
        <v>38</v>
      </c>
      <c r="BV365">
        <v>22</v>
      </c>
      <c r="BW365">
        <v>6</v>
      </c>
      <c r="BX365">
        <v>4</v>
      </c>
      <c r="BY365">
        <v>0</v>
      </c>
      <c r="BZ365">
        <v>1</v>
      </c>
      <c r="CA365">
        <v>1</v>
      </c>
      <c r="CB365">
        <v>0</v>
      </c>
      <c r="CC365">
        <v>1</v>
      </c>
      <c r="CD365">
        <v>0</v>
      </c>
      <c r="CE365">
        <v>0</v>
      </c>
      <c r="CF365">
        <v>1</v>
      </c>
      <c r="CG365">
        <v>1</v>
      </c>
      <c r="CH365">
        <v>0</v>
      </c>
      <c r="CI365">
        <v>1</v>
      </c>
      <c r="CJ365">
        <v>38</v>
      </c>
      <c r="CK365">
        <v>13</v>
      </c>
      <c r="CL365">
        <v>4</v>
      </c>
      <c r="CM365">
        <v>0</v>
      </c>
      <c r="CN365">
        <v>7</v>
      </c>
      <c r="CO365">
        <v>0</v>
      </c>
      <c r="CP365">
        <v>0</v>
      </c>
      <c r="CQ365">
        <v>1</v>
      </c>
      <c r="CR365">
        <v>0</v>
      </c>
      <c r="CS365">
        <v>1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13</v>
      </c>
      <c r="DA365">
        <v>118</v>
      </c>
      <c r="DB365">
        <v>61</v>
      </c>
      <c r="DC365">
        <v>14</v>
      </c>
      <c r="DD365">
        <v>13</v>
      </c>
      <c r="DE365">
        <v>15</v>
      </c>
      <c r="DF365">
        <v>1</v>
      </c>
      <c r="DG365">
        <v>0</v>
      </c>
      <c r="DH365">
        <v>2</v>
      </c>
      <c r="DI365">
        <v>1</v>
      </c>
      <c r="DJ365">
        <v>3</v>
      </c>
      <c r="DK365">
        <v>2</v>
      </c>
      <c r="DL365">
        <v>0</v>
      </c>
      <c r="DM365">
        <v>0</v>
      </c>
      <c r="DN365">
        <v>0</v>
      </c>
      <c r="DO365">
        <v>6</v>
      </c>
      <c r="DP365">
        <v>118</v>
      </c>
      <c r="DQ365">
        <v>94</v>
      </c>
      <c r="DR365">
        <v>36</v>
      </c>
      <c r="DS365">
        <v>6</v>
      </c>
      <c r="DT365">
        <v>2</v>
      </c>
      <c r="DU365">
        <v>2</v>
      </c>
      <c r="DV365">
        <v>3</v>
      </c>
      <c r="DW365">
        <v>1</v>
      </c>
      <c r="DX365">
        <v>3</v>
      </c>
      <c r="DY365">
        <v>2</v>
      </c>
      <c r="DZ365">
        <v>2</v>
      </c>
      <c r="EA365">
        <v>0</v>
      </c>
      <c r="EB365">
        <v>3</v>
      </c>
      <c r="EC365">
        <v>0</v>
      </c>
      <c r="ED365">
        <v>1</v>
      </c>
      <c r="EE365">
        <v>33</v>
      </c>
      <c r="EF365">
        <v>94</v>
      </c>
      <c r="EG365">
        <v>70</v>
      </c>
      <c r="EH365">
        <v>44</v>
      </c>
      <c r="EI365">
        <v>6</v>
      </c>
      <c r="EJ365">
        <v>2</v>
      </c>
      <c r="EK365">
        <v>3</v>
      </c>
      <c r="EL365">
        <v>3</v>
      </c>
      <c r="EM365">
        <v>1</v>
      </c>
      <c r="EN365">
        <v>5</v>
      </c>
      <c r="EO365">
        <v>0</v>
      </c>
      <c r="EP365">
        <v>0</v>
      </c>
      <c r="EQ365">
        <v>0</v>
      </c>
      <c r="ER365">
        <v>1</v>
      </c>
      <c r="ES365">
        <v>2</v>
      </c>
      <c r="ET365">
        <v>3</v>
      </c>
      <c r="EU365">
        <v>70</v>
      </c>
      <c r="EV365">
        <v>1</v>
      </c>
      <c r="EW365">
        <v>1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1</v>
      </c>
      <c r="FF365">
        <v>2</v>
      </c>
      <c r="FG365">
        <v>0</v>
      </c>
      <c r="FH365">
        <v>1</v>
      </c>
      <c r="FI365">
        <v>0</v>
      </c>
      <c r="FJ365">
        <v>0</v>
      </c>
      <c r="FK365">
        <v>1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2</v>
      </c>
    </row>
    <row r="366" spans="1:175">
      <c r="A366" t="s">
        <v>137</v>
      </c>
      <c r="B366" t="s">
        <v>1</v>
      </c>
      <c r="C366" t="str">
        <f>"246401"</f>
        <v>246401</v>
      </c>
      <c r="D366" t="s">
        <v>136</v>
      </c>
      <c r="E366">
        <v>59</v>
      </c>
      <c r="F366">
        <v>1402</v>
      </c>
      <c r="G366">
        <v>1070</v>
      </c>
      <c r="H366">
        <v>212</v>
      </c>
      <c r="I366">
        <v>858</v>
      </c>
      <c r="J366">
        <v>0</v>
      </c>
      <c r="K366">
        <v>5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858</v>
      </c>
      <c r="T366">
        <v>0</v>
      </c>
      <c r="U366">
        <v>0</v>
      </c>
      <c r="V366">
        <v>858</v>
      </c>
      <c r="W366">
        <v>5</v>
      </c>
      <c r="X366">
        <v>2</v>
      </c>
      <c r="Y366">
        <v>3</v>
      </c>
      <c r="Z366">
        <v>0</v>
      </c>
      <c r="AA366">
        <v>853</v>
      </c>
      <c r="AB366">
        <v>248</v>
      </c>
      <c r="AC366">
        <v>84</v>
      </c>
      <c r="AD366">
        <v>24</v>
      </c>
      <c r="AE366">
        <v>2</v>
      </c>
      <c r="AF366">
        <v>3</v>
      </c>
      <c r="AG366">
        <v>11</v>
      </c>
      <c r="AH366">
        <v>17</v>
      </c>
      <c r="AI366">
        <v>70</v>
      </c>
      <c r="AJ366">
        <v>3</v>
      </c>
      <c r="AK366">
        <v>1</v>
      </c>
      <c r="AL366">
        <v>1</v>
      </c>
      <c r="AM366">
        <v>0</v>
      </c>
      <c r="AN366">
        <v>4</v>
      </c>
      <c r="AO366">
        <v>3</v>
      </c>
      <c r="AP366">
        <v>25</v>
      </c>
      <c r="AQ366">
        <v>248</v>
      </c>
      <c r="AR366">
        <v>205</v>
      </c>
      <c r="AS366">
        <v>104</v>
      </c>
      <c r="AT366">
        <v>27</v>
      </c>
      <c r="AU366">
        <v>23</v>
      </c>
      <c r="AV366">
        <v>11</v>
      </c>
      <c r="AW366">
        <v>22</v>
      </c>
      <c r="AX366">
        <v>1</v>
      </c>
      <c r="AY366">
        <v>2</v>
      </c>
      <c r="AZ366">
        <v>1</v>
      </c>
      <c r="BA366">
        <v>0</v>
      </c>
      <c r="BB366">
        <v>1</v>
      </c>
      <c r="BC366">
        <v>0</v>
      </c>
      <c r="BD366">
        <v>2</v>
      </c>
      <c r="BE366">
        <v>6</v>
      </c>
      <c r="BF366">
        <v>5</v>
      </c>
      <c r="BG366">
        <v>205</v>
      </c>
      <c r="BH366">
        <v>32</v>
      </c>
      <c r="BI366">
        <v>16</v>
      </c>
      <c r="BJ366">
        <v>3</v>
      </c>
      <c r="BK366">
        <v>3</v>
      </c>
      <c r="BL366">
        <v>0</v>
      </c>
      <c r="BM366">
        <v>0</v>
      </c>
      <c r="BN366">
        <v>3</v>
      </c>
      <c r="BO366">
        <v>1</v>
      </c>
      <c r="BP366">
        <v>3</v>
      </c>
      <c r="BQ366">
        <v>1</v>
      </c>
      <c r="BR366">
        <v>0</v>
      </c>
      <c r="BS366">
        <v>2</v>
      </c>
      <c r="BT366">
        <v>32</v>
      </c>
      <c r="BU366">
        <v>24</v>
      </c>
      <c r="BV366">
        <v>12</v>
      </c>
      <c r="BW366">
        <v>2</v>
      </c>
      <c r="BX366">
        <v>0</v>
      </c>
      <c r="BY366">
        <v>3</v>
      </c>
      <c r="BZ366">
        <v>0</v>
      </c>
      <c r="CA366">
        <v>0</v>
      </c>
      <c r="CB366">
        <v>0</v>
      </c>
      <c r="CC366">
        <v>1</v>
      </c>
      <c r="CD366">
        <v>2</v>
      </c>
      <c r="CE366">
        <v>0</v>
      </c>
      <c r="CF366">
        <v>0</v>
      </c>
      <c r="CG366">
        <v>1</v>
      </c>
      <c r="CH366">
        <v>1</v>
      </c>
      <c r="CI366">
        <v>2</v>
      </c>
      <c r="CJ366">
        <v>24</v>
      </c>
      <c r="CK366">
        <v>16</v>
      </c>
      <c r="CL366">
        <v>6</v>
      </c>
      <c r="CM366">
        <v>0</v>
      </c>
      <c r="CN366">
        <v>6</v>
      </c>
      <c r="CO366">
        <v>0</v>
      </c>
      <c r="CP366">
        <v>0</v>
      </c>
      <c r="CQ366">
        <v>2</v>
      </c>
      <c r="CR366">
        <v>0</v>
      </c>
      <c r="CS366">
        <v>0</v>
      </c>
      <c r="CT366">
        <v>0</v>
      </c>
      <c r="CU366">
        <v>1</v>
      </c>
      <c r="CV366">
        <v>0</v>
      </c>
      <c r="CW366">
        <v>0</v>
      </c>
      <c r="CX366">
        <v>1</v>
      </c>
      <c r="CY366">
        <v>0</v>
      </c>
      <c r="CZ366">
        <v>16</v>
      </c>
      <c r="DA366">
        <v>134</v>
      </c>
      <c r="DB366">
        <v>76</v>
      </c>
      <c r="DC366">
        <v>13</v>
      </c>
      <c r="DD366">
        <v>15</v>
      </c>
      <c r="DE366">
        <v>9</v>
      </c>
      <c r="DF366">
        <v>1</v>
      </c>
      <c r="DG366">
        <v>0</v>
      </c>
      <c r="DH366">
        <v>4</v>
      </c>
      <c r="DI366">
        <v>3</v>
      </c>
      <c r="DJ366">
        <v>2</v>
      </c>
      <c r="DK366">
        <v>1</v>
      </c>
      <c r="DL366">
        <v>2</v>
      </c>
      <c r="DM366">
        <v>0</v>
      </c>
      <c r="DN366">
        <v>2</v>
      </c>
      <c r="DO366">
        <v>6</v>
      </c>
      <c r="DP366">
        <v>134</v>
      </c>
      <c r="DQ366">
        <v>108</v>
      </c>
      <c r="DR366">
        <v>47</v>
      </c>
      <c r="DS366">
        <v>4</v>
      </c>
      <c r="DT366">
        <v>1</v>
      </c>
      <c r="DU366">
        <v>0</v>
      </c>
      <c r="DV366">
        <v>4</v>
      </c>
      <c r="DW366">
        <v>0</v>
      </c>
      <c r="DX366">
        <v>1</v>
      </c>
      <c r="DY366">
        <v>0</v>
      </c>
      <c r="DZ366">
        <v>5</v>
      </c>
      <c r="EA366">
        <v>1</v>
      </c>
      <c r="EB366">
        <v>2</v>
      </c>
      <c r="EC366">
        <v>1</v>
      </c>
      <c r="ED366">
        <v>0</v>
      </c>
      <c r="EE366">
        <v>42</v>
      </c>
      <c r="EF366">
        <v>108</v>
      </c>
      <c r="EG366">
        <v>81</v>
      </c>
      <c r="EH366">
        <v>47</v>
      </c>
      <c r="EI366">
        <v>11</v>
      </c>
      <c r="EJ366">
        <v>4</v>
      </c>
      <c r="EK366">
        <v>1</v>
      </c>
      <c r="EL366">
        <v>5</v>
      </c>
      <c r="EM366">
        <v>0</v>
      </c>
      <c r="EN366">
        <v>1</v>
      </c>
      <c r="EO366">
        <v>1</v>
      </c>
      <c r="EP366">
        <v>1</v>
      </c>
      <c r="EQ366">
        <v>0</v>
      </c>
      <c r="ER366">
        <v>3</v>
      </c>
      <c r="ES366">
        <v>1</v>
      </c>
      <c r="ET366">
        <v>6</v>
      </c>
      <c r="EU366">
        <v>81</v>
      </c>
      <c r="EV366">
        <v>3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3</v>
      </c>
      <c r="FE366">
        <v>3</v>
      </c>
      <c r="FF366">
        <v>2</v>
      </c>
      <c r="FG366">
        <v>0</v>
      </c>
      <c r="FH366">
        <v>0</v>
      </c>
      <c r="FI366">
        <v>0</v>
      </c>
      <c r="FJ366">
        <v>1</v>
      </c>
      <c r="FK366">
        <v>0</v>
      </c>
      <c r="FL366">
        <v>0</v>
      </c>
      <c r="FM366">
        <v>1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2</v>
      </c>
    </row>
    <row r="367" spans="1:175">
      <c r="A367" t="s">
        <v>135</v>
      </c>
      <c r="B367" t="s">
        <v>1</v>
      </c>
      <c r="C367" t="str">
        <f>"246401"</f>
        <v>246401</v>
      </c>
      <c r="D367" t="s">
        <v>134</v>
      </c>
      <c r="E367">
        <v>60</v>
      </c>
      <c r="F367">
        <v>1059</v>
      </c>
      <c r="G367">
        <v>810</v>
      </c>
      <c r="H367">
        <v>164</v>
      </c>
      <c r="I367">
        <v>646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646</v>
      </c>
      <c r="T367">
        <v>0</v>
      </c>
      <c r="U367">
        <v>0</v>
      </c>
      <c r="V367">
        <v>646</v>
      </c>
      <c r="W367">
        <v>2</v>
      </c>
      <c r="X367">
        <v>1</v>
      </c>
      <c r="Y367">
        <v>1</v>
      </c>
      <c r="Z367">
        <v>0</v>
      </c>
      <c r="AA367">
        <v>644</v>
      </c>
      <c r="AB367">
        <v>222</v>
      </c>
      <c r="AC367">
        <v>68</v>
      </c>
      <c r="AD367">
        <v>12</v>
      </c>
      <c r="AE367">
        <v>5</v>
      </c>
      <c r="AF367">
        <v>2</v>
      </c>
      <c r="AG367">
        <v>3</v>
      </c>
      <c r="AH367">
        <v>12</v>
      </c>
      <c r="AI367">
        <v>84</v>
      </c>
      <c r="AJ367">
        <v>0</v>
      </c>
      <c r="AK367">
        <v>3</v>
      </c>
      <c r="AL367">
        <v>1</v>
      </c>
      <c r="AM367">
        <v>3</v>
      </c>
      <c r="AN367">
        <v>10</v>
      </c>
      <c r="AO367">
        <v>2</v>
      </c>
      <c r="AP367">
        <v>17</v>
      </c>
      <c r="AQ367">
        <v>222</v>
      </c>
      <c r="AR367">
        <v>125</v>
      </c>
      <c r="AS367">
        <v>51</v>
      </c>
      <c r="AT367">
        <v>25</v>
      </c>
      <c r="AU367">
        <v>26</v>
      </c>
      <c r="AV367">
        <v>4</v>
      </c>
      <c r="AW367">
        <v>9</v>
      </c>
      <c r="AX367">
        <v>0</v>
      </c>
      <c r="AY367">
        <v>0</v>
      </c>
      <c r="AZ367">
        <v>1</v>
      </c>
      <c r="BA367">
        <v>1</v>
      </c>
      <c r="BB367">
        <v>1</v>
      </c>
      <c r="BC367">
        <v>1</v>
      </c>
      <c r="BD367">
        <v>0</v>
      </c>
      <c r="BE367">
        <v>1</v>
      </c>
      <c r="BF367">
        <v>5</v>
      </c>
      <c r="BG367">
        <v>125</v>
      </c>
      <c r="BH367">
        <v>35</v>
      </c>
      <c r="BI367">
        <v>17</v>
      </c>
      <c r="BJ367">
        <v>7</v>
      </c>
      <c r="BK367">
        <v>0</v>
      </c>
      <c r="BL367">
        <v>0</v>
      </c>
      <c r="BM367">
        <v>2</v>
      </c>
      <c r="BN367">
        <v>2</v>
      </c>
      <c r="BO367">
        <v>3</v>
      </c>
      <c r="BP367">
        <v>2</v>
      </c>
      <c r="BQ367">
        <v>2</v>
      </c>
      <c r="BR367">
        <v>0</v>
      </c>
      <c r="BS367">
        <v>0</v>
      </c>
      <c r="BT367">
        <v>35</v>
      </c>
      <c r="BU367">
        <v>31</v>
      </c>
      <c r="BV367">
        <v>17</v>
      </c>
      <c r="BW367">
        <v>6</v>
      </c>
      <c r="BX367">
        <v>1</v>
      </c>
      <c r="BY367">
        <v>2</v>
      </c>
      <c r="BZ367">
        <v>0</v>
      </c>
      <c r="CA367">
        <v>1</v>
      </c>
      <c r="CB367">
        <v>1</v>
      </c>
      <c r="CC367">
        <v>0</v>
      </c>
      <c r="CD367">
        <v>0</v>
      </c>
      <c r="CE367">
        <v>0</v>
      </c>
      <c r="CF367">
        <v>0</v>
      </c>
      <c r="CG367">
        <v>1</v>
      </c>
      <c r="CH367">
        <v>1</v>
      </c>
      <c r="CI367">
        <v>1</v>
      </c>
      <c r="CJ367">
        <v>31</v>
      </c>
      <c r="CK367">
        <v>5</v>
      </c>
      <c r="CL367">
        <v>3</v>
      </c>
      <c r="CM367">
        <v>0</v>
      </c>
      <c r="CN367">
        <v>1</v>
      </c>
      <c r="CO367">
        <v>0</v>
      </c>
      <c r="CP367">
        <v>0</v>
      </c>
      <c r="CQ367">
        <v>1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5</v>
      </c>
      <c r="DA367">
        <v>100</v>
      </c>
      <c r="DB367">
        <v>41</v>
      </c>
      <c r="DC367">
        <v>13</v>
      </c>
      <c r="DD367">
        <v>22</v>
      </c>
      <c r="DE367">
        <v>14</v>
      </c>
      <c r="DF367">
        <v>0</v>
      </c>
      <c r="DG367">
        <v>0</v>
      </c>
      <c r="DH367">
        <v>0</v>
      </c>
      <c r="DI367">
        <v>0</v>
      </c>
      <c r="DJ367">
        <v>2</v>
      </c>
      <c r="DK367">
        <v>1</v>
      </c>
      <c r="DL367">
        <v>1</v>
      </c>
      <c r="DM367">
        <v>0</v>
      </c>
      <c r="DN367">
        <v>1</v>
      </c>
      <c r="DO367">
        <v>5</v>
      </c>
      <c r="DP367">
        <v>100</v>
      </c>
      <c r="DQ367">
        <v>67</v>
      </c>
      <c r="DR367">
        <v>26</v>
      </c>
      <c r="DS367">
        <v>2</v>
      </c>
      <c r="DT367">
        <v>0</v>
      </c>
      <c r="DU367">
        <v>1</v>
      </c>
      <c r="DV367">
        <v>0</v>
      </c>
      <c r="DW367">
        <v>0</v>
      </c>
      <c r="DX367">
        <v>1</v>
      </c>
      <c r="DY367">
        <v>0</v>
      </c>
      <c r="DZ367">
        <v>0</v>
      </c>
      <c r="EA367">
        <v>1</v>
      </c>
      <c r="EB367">
        <v>0</v>
      </c>
      <c r="EC367">
        <v>1</v>
      </c>
      <c r="ED367">
        <v>0</v>
      </c>
      <c r="EE367">
        <v>35</v>
      </c>
      <c r="EF367">
        <v>67</v>
      </c>
      <c r="EG367">
        <v>58</v>
      </c>
      <c r="EH367">
        <v>41</v>
      </c>
      <c r="EI367">
        <v>3</v>
      </c>
      <c r="EJ367">
        <v>4</v>
      </c>
      <c r="EK367">
        <v>0</v>
      </c>
      <c r="EL367">
        <v>4</v>
      </c>
      <c r="EM367">
        <v>2</v>
      </c>
      <c r="EN367">
        <v>2</v>
      </c>
      <c r="EO367">
        <v>0</v>
      </c>
      <c r="EP367">
        <v>0</v>
      </c>
      <c r="EQ367">
        <v>0</v>
      </c>
      <c r="ER367">
        <v>0</v>
      </c>
      <c r="ES367">
        <v>1</v>
      </c>
      <c r="ET367">
        <v>1</v>
      </c>
      <c r="EU367">
        <v>58</v>
      </c>
      <c r="EV367">
        <v>1</v>
      </c>
      <c r="EW367">
        <v>0</v>
      </c>
      <c r="EX367">
        <v>1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1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</row>
    <row r="368" spans="1:175">
      <c r="A368" t="s">
        <v>133</v>
      </c>
      <c r="B368" t="s">
        <v>1</v>
      </c>
      <c r="C368" t="str">
        <f>"246401"</f>
        <v>246401</v>
      </c>
      <c r="D368" t="s">
        <v>132</v>
      </c>
      <c r="E368">
        <v>61</v>
      </c>
      <c r="F368">
        <v>951</v>
      </c>
      <c r="G368">
        <v>730</v>
      </c>
      <c r="H368">
        <v>282</v>
      </c>
      <c r="I368">
        <v>448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448</v>
      </c>
      <c r="T368">
        <v>0</v>
      </c>
      <c r="U368">
        <v>0</v>
      </c>
      <c r="V368">
        <v>448</v>
      </c>
      <c r="W368">
        <v>7</v>
      </c>
      <c r="X368">
        <v>6</v>
      </c>
      <c r="Y368">
        <v>1</v>
      </c>
      <c r="Z368">
        <v>0</v>
      </c>
      <c r="AA368">
        <v>441</v>
      </c>
      <c r="AB368">
        <v>171</v>
      </c>
      <c r="AC368">
        <v>44</v>
      </c>
      <c r="AD368">
        <v>19</v>
      </c>
      <c r="AE368">
        <v>4</v>
      </c>
      <c r="AF368">
        <v>5</v>
      </c>
      <c r="AG368">
        <v>1</v>
      </c>
      <c r="AH368">
        <v>4</v>
      </c>
      <c r="AI368">
        <v>17</v>
      </c>
      <c r="AJ368">
        <v>1</v>
      </c>
      <c r="AK368">
        <v>0</v>
      </c>
      <c r="AL368">
        <v>1</v>
      </c>
      <c r="AM368">
        <v>1</v>
      </c>
      <c r="AN368">
        <v>11</v>
      </c>
      <c r="AO368">
        <v>0</v>
      </c>
      <c r="AP368">
        <v>63</v>
      </c>
      <c r="AQ368">
        <v>171</v>
      </c>
      <c r="AR368">
        <v>79</v>
      </c>
      <c r="AS368">
        <v>41</v>
      </c>
      <c r="AT368">
        <v>11</v>
      </c>
      <c r="AU368">
        <v>16</v>
      </c>
      <c r="AV368">
        <v>2</v>
      </c>
      <c r="AW368">
        <v>2</v>
      </c>
      <c r="AX368">
        <v>1</v>
      </c>
      <c r="AY368">
        <v>0</v>
      </c>
      <c r="AZ368">
        <v>0</v>
      </c>
      <c r="BA368">
        <v>1</v>
      </c>
      <c r="BB368">
        <v>0</v>
      </c>
      <c r="BC368">
        <v>0</v>
      </c>
      <c r="BD368">
        <v>2</v>
      </c>
      <c r="BE368">
        <v>0</v>
      </c>
      <c r="BF368">
        <v>3</v>
      </c>
      <c r="BG368">
        <v>79</v>
      </c>
      <c r="BH368">
        <v>11</v>
      </c>
      <c r="BI368">
        <v>6</v>
      </c>
      <c r="BJ368">
        <v>1</v>
      </c>
      <c r="BK368">
        <v>0</v>
      </c>
      <c r="BL368">
        <v>1</v>
      </c>
      <c r="BM368">
        <v>0</v>
      </c>
      <c r="BN368">
        <v>0</v>
      </c>
      <c r="BO368">
        <v>1</v>
      </c>
      <c r="BP368">
        <v>1</v>
      </c>
      <c r="BQ368">
        <v>0</v>
      </c>
      <c r="BR368">
        <v>1</v>
      </c>
      <c r="BS368">
        <v>0</v>
      </c>
      <c r="BT368">
        <v>11</v>
      </c>
      <c r="BU368">
        <v>20</v>
      </c>
      <c r="BV368">
        <v>11</v>
      </c>
      <c r="BW368">
        <v>2</v>
      </c>
      <c r="BX368">
        <v>1</v>
      </c>
      <c r="BY368">
        <v>1</v>
      </c>
      <c r="BZ368">
        <v>1</v>
      </c>
      <c r="CA368">
        <v>1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3</v>
      </c>
      <c r="CJ368">
        <v>20</v>
      </c>
      <c r="CK368">
        <v>14</v>
      </c>
      <c r="CL368">
        <v>1</v>
      </c>
      <c r="CM368">
        <v>4</v>
      </c>
      <c r="CN368">
        <v>3</v>
      </c>
      <c r="CO368">
        <v>0</v>
      </c>
      <c r="CP368">
        <v>0</v>
      </c>
      <c r="CQ368">
        <v>3</v>
      </c>
      <c r="CR368">
        <v>2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1</v>
      </c>
      <c r="CY368">
        <v>0</v>
      </c>
      <c r="CZ368">
        <v>14</v>
      </c>
      <c r="DA368">
        <v>45</v>
      </c>
      <c r="DB368">
        <v>21</v>
      </c>
      <c r="DC368">
        <v>7</v>
      </c>
      <c r="DD368">
        <v>5</v>
      </c>
      <c r="DE368">
        <v>5</v>
      </c>
      <c r="DF368">
        <v>0</v>
      </c>
      <c r="DG368">
        <v>0</v>
      </c>
      <c r="DH368">
        <v>0</v>
      </c>
      <c r="DI368">
        <v>2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5</v>
      </c>
      <c r="DP368">
        <v>45</v>
      </c>
      <c r="DQ368">
        <v>63</v>
      </c>
      <c r="DR368">
        <v>28</v>
      </c>
      <c r="DS368">
        <v>3</v>
      </c>
      <c r="DT368">
        <v>4</v>
      </c>
      <c r="DU368">
        <v>0</v>
      </c>
      <c r="DV368">
        <v>2</v>
      </c>
      <c r="DW368">
        <v>4</v>
      </c>
      <c r="DX368">
        <v>1</v>
      </c>
      <c r="DY368">
        <v>0</v>
      </c>
      <c r="DZ368">
        <v>0</v>
      </c>
      <c r="EA368">
        <v>0</v>
      </c>
      <c r="EB368">
        <v>2</v>
      </c>
      <c r="EC368">
        <v>0</v>
      </c>
      <c r="ED368">
        <v>0</v>
      </c>
      <c r="EE368">
        <v>19</v>
      </c>
      <c r="EF368">
        <v>63</v>
      </c>
      <c r="EG368">
        <v>32</v>
      </c>
      <c r="EH368">
        <v>24</v>
      </c>
      <c r="EI368">
        <v>0</v>
      </c>
      <c r="EJ368">
        <v>1</v>
      </c>
      <c r="EK368">
        <v>1</v>
      </c>
      <c r="EL368">
        <v>1</v>
      </c>
      <c r="EM368">
        <v>1</v>
      </c>
      <c r="EN368">
        <v>2</v>
      </c>
      <c r="EO368">
        <v>0</v>
      </c>
      <c r="EP368">
        <v>0</v>
      </c>
      <c r="EQ368">
        <v>1</v>
      </c>
      <c r="ER368">
        <v>0</v>
      </c>
      <c r="ES368">
        <v>0</v>
      </c>
      <c r="ET368">
        <v>1</v>
      </c>
      <c r="EU368">
        <v>32</v>
      </c>
      <c r="EV368">
        <v>5</v>
      </c>
      <c r="EW368">
        <v>3</v>
      </c>
      <c r="EX368">
        <v>1</v>
      </c>
      <c r="EY368">
        <v>0</v>
      </c>
      <c r="EZ368">
        <v>1</v>
      </c>
      <c r="FA368">
        <v>0</v>
      </c>
      <c r="FB368">
        <v>0</v>
      </c>
      <c r="FC368">
        <v>0</v>
      </c>
      <c r="FD368">
        <v>0</v>
      </c>
      <c r="FE368">
        <v>5</v>
      </c>
      <c r="FF368">
        <v>1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1</v>
      </c>
      <c r="FP368">
        <v>0</v>
      </c>
      <c r="FQ368">
        <v>0</v>
      </c>
      <c r="FR368">
        <v>0</v>
      </c>
      <c r="FS368">
        <v>1</v>
      </c>
    </row>
    <row r="369" spans="1:175">
      <c r="A369" t="s">
        <v>131</v>
      </c>
      <c r="B369" t="s">
        <v>1</v>
      </c>
      <c r="C369" t="str">
        <f>"246401"</f>
        <v>246401</v>
      </c>
      <c r="D369" t="s">
        <v>130</v>
      </c>
      <c r="E369">
        <v>62</v>
      </c>
      <c r="F369">
        <v>777</v>
      </c>
      <c r="G369">
        <v>589</v>
      </c>
      <c r="H369">
        <v>225</v>
      </c>
      <c r="I369">
        <v>364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364</v>
      </c>
      <c r="T369">
        <v>0</v>
      </c>
      <c r="U369">
        <v>0</v>
      </c>
      <c r="V369">
        <v>364</v>
      </c>
      <c r="W369">
        <v>3</v>
      </c>
      <c r="X369">
        <v>2</v>
      </c>
      <c r="Y369">
        <v>1</v>
      </c>
      <c r="Z369">
        <v>0</v>
      </c>
      <c r="AA369">
        <v>361</v>
      </c>
      <c r="AB369">
        <v>136</v>
      </c>
      <c r="AC369">
        <v>40</v>
      </c>
      <c r="AD369">
        <v>12</v>
      </c>
      <c r="AE369">
        <v>3</v>
      </c>
      <c r="AF369">
        <v>2</v>
      </c>
      <c r="AG369">
        <v>0</v>
      </c>
      <c r="AH369">
        <v>3</v>
      </c>
      <c r="AI369">
        <v>17</v>
      </c>
      <c r="AJ369">
        <v>1</v>
      </c>
      <c r="AK369">
        <v>2</v>
      </c>
      <c r="AL369">
        <v>3</v>
      </c>
      <c r="AM369">
        <v>0</v>
      </c>
      <c r="AN369">
        <v>1</v>
      </c>
      <c r="AO369">
        <v>1</v>
      </c>
      <c r="AP369">
        <v>51</v>
      </c>
      <c r="AQ369">
        <v>136</v>
      </c>
      <c r="AR369">
        <v>90</v>
      </c>
      <c r="AS369">
        <v>48</v>
      </c>
      <c r="AT369">
        <v>18</v>
      </c>
      <c r="AU369">
        <v>7</v>
      </c>
      <c r="AV369">
        <v>4</v>
      </c>
      <c r="AW369">
        <v>5</v>
      </c>
      <c r="AX369">
        <v>0</v>
      </c>
      <c r="AY369">
        <v>0</v>
      </c>
      <c r="AZ369">
        <v>1</v>
      </c>
      <c r="BA369">
        <v>1</v>
      </c>
      <c r="BB369">
        <v>0</v>
      </c>
      <c r="BC369">
        <v>0</v>
      </c>
      <c r="BD369">
        <v>3</v>
      </c>
      <c r="BE369">
        <v>2</v>
      </c>
      <c r="BF369">
        <v>1</v>
      </c>
      <c r="BG369">
        <v>90</v>
      </c>
      <c r="BH369">
        <v>11</v>
      </c>
      <c r="BI369">
        <v>5</v>
      </c>
      <c r="BJ369">
        <v>1</v>
      </c>
      <c r="BK369">
        <v>0</v>
      </c>
      <c r="BL369">
        <v>2</v>
      </c>
      <c r="BM369">
        <v>1</v>
      </c>
      <c r="BN369">
        <v>0</v>
      </c>
      <c r="BO369">
        <v>0</v>
      </c>
      <c r="BP369">
        <v>1</v>
      </c>
      <c r="BQ369">
        <v>1</v>
      </c>
      <c r="BR369">
        <v>0</v>
      </c>
      <c r="BS369">
        <v>0</v>
      </c>
      <c r="BT369">
        <v>11</v>
      </c>
      <c r="BU369">
        <v>11</v>
      </c>
      <c r="BV369">
        <v>5</v>
      </c>
      <c r="BW369">
        <v>0</v>
      </c>
      <c r="BX369">
        <v>1</v>
      </c>
      <c r="BY369">
        <v>0</v>
      </c>
      <c r="BZ369">
        <v>0</v>
      </c>
      <c r="CA369">
        <v>0</v>
      </c>
      <c r="CB369">
        <v>0</v>
      </c>
      <c r="CC369">
        <v>2</v>
      </c>
      <c r="CD369">
        <v>2</v>
      </c>
      <c r="CE369">
        <v>1</v>
      </c>
      <c r="CF369">
        <v>0</v>
      </c>
      <c r="CG369">
        <v>0</v>
      </c>
      <c r="CH369">
        <v>0</v>
      </c>
      <c r="CI369">
        <v>0</v>
      </c>
      <c r="CJ369">
        <v>11</v>
      </c>
      <c r="CK369">
        <v>3</v>
      </c>
      <c r="CL369">
        <v>1</v>
      </c>
      <c r="CM369">
        <v>0</v>
      </c>
      <c r="CN369">
        <v>1</v>
      </c>
      <c r="CO369">
        <v>0</v>
      </c>
      <c r="CP369">
        <v>0</v>
      </c>
      <c r="CQ369">
        <v>0</v>
      </c>
      <c r="CR369">
        <v>1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3</v>
      </c>
      <c r="DA369">
        <v>52</v>
      </c>
      <c r="DB369">
        <v>27</v>
      </c>
      <c r="DC369">
        <v>0</v>
      </c>
      <c r="DD369">
        <v>3</v>
      </c>
      <c r="DE369">
        <v>13</v>
      </c>
      <c r="DF369">
        <v>1</v>
      </c>
      <c r="DG369">
        <v>0</v>
      </c>
      <c r="DH369">
        <v>0</v>
      </c>
      <c r="DI369">
        <v>1</v>
      </c>
      <c r="DJ369">
        <v>2</v>
      </c>
      <c r="DK369">
        <v>2</v>
      </c>
      <c r="DL369">
        <v>1</v>
      </c>
      <c r="DM369">
        <v>0</v>
      </c>
      <c r="DN369">
        <v>0</v>
      </c>
      <c r="DO369">
        <v>2</v>
      </c>
      <c r="DP369">
        <v>52</v>
      </c>
      <c r="DQ369">
        <v>34</v>
      </c>
      <c r="DR369">
        <v>17</v>
      </c>
      <c r="DS369">
        <v>2</v>
      </c>
      <c r="DT369">
        <v>0</v>
      </c>
      <c r="DU369">
        <v>0</v>
      </c>
      <c r="DV369">
        <v>0</v>
      </c>
      <c r="DW369">
        <v>3</v>
      </c>
      <c r="DX369">
        <v>2</v>
      </c>
      <c r="DY369">
        <v>1</v>
      </c>
      <c r="DZ369">
        <v>0</v>
      </c>
      <c r="EA369">
        <v>1</v>
      </c>
      <c r="EB369">
        <v>0</v>
      </c>
      <c r="EC369">
        <v>0</v>
      </c>
      <c r="ED369">
        <v>0</v>
      </c>
      <c r="EE369">
        <v>8</v>
      </c>
      <c r="EF369">
        <v>34</v>
      </c>
      <c r="EG369">
        <v>23</v>
      </c>
      <c r="EH369">
        <v>15</v>
      </c>
      <c r="EI369">
        <v>5</v>
      </c>
      <c r="EJ369">
        <v>1</v>
      </c>
      <c r="EK369">
        <v>0</v>
      </c>
      <c r="EL369">
        <v>1</v>
      </c>
      <c r="EM369">
        <v>0</v>
      </c>
      <c r="EN369">
        <v>1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23</v>
      </c>
      <c r="EV369">
        <v>1</v>
      </c>
      <c r="EW369">
        <v>1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1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</row>
    <row r="370" spans="1:175">
      <c r="A370" t="s">
        <v>129</v>
      </c>
      <c r="B370" t="s">
        <v>1</v>
      </c>
      <c r="C370" t="str">
        <f>"246401"</f>
        <v>246401</v>
      </c>
      <c r="D370" t="s">
        <v>128</v>
      </c>
      <c r="E370">
        <v>63</v>
      </c>
      <c r="F370">
        <v>1251</v>
      </c>
      <c r="G370">
        <v>950</v>
      </c>
      <c r="H370">
        <v>254</v>
      </c>
      <c r="I370">
        <v>696</v>
      </c>
      <c r="J370">
        <v>1</v>
      </c>
      <c r="K370">
        <v>5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696</v>
      </c>
      <c r="T370">
        <v>0</v>
      </c>
      <c r="U370">
        <v>0</v>
      </c>
      <c r="V370">
        <v>696</v>
      </c>
      <c r="W370">
        <v>10</v>
      </c>
      <c r="X370">
        <v>8</v>
      </c>
      <c r="Y370">
        <v>2</v>
      </c>
      <c r="Z370">
        <v>0</v>
      </c>
      <c r="AA370">
        <v>686</v>
      </c>
      <c r="AB370">
        <v>231</v>
      </c>
      <c r="AC370">
        <v>88</v>
      </c>
      <c r="AD370">
        <v>26</v>
      </c>
      <c r="AE370">
        <v>4</v>
      </c>
      <c r="AF370">
        <v>4</v>
      </c>
      <c r="AG370">
        <v>2</v>
      </c>
      <c r="AH370">
        <v>0</v>
      </c>
      <c r="AI370">
        <v>14</v>
      </c>
      <c r="AJ370">
        <v>1</v>
      </c>
      <c r="AK370">
        <v>2</v>
      </c>
      <c r="AL370">
        <v>5</v>
      </c>
      <c r="AM370">
        <v>0</v>
      </c>
      <c r="AN370">
        <v>9</v>
      </c>
      <c r="AO370">
        <v>4</v>
      </c>
      <c r="AP370">
        <v>72</v>
      </c>
      <c r="AQ370">
        <v>231</v>
      </c>
      <c r="AR370">
        <v>159</v>
      </c>
      <c r="AS370">
        <v>71</v>
      </c>
      <c r="AT370">
        <v>37</v>
      </c>
      <c r="AU370">
        <v>15</v>
      </c>
      <c r="AV370">
        <v>11</v>
      </c>
      <c r="AW370">
        <v>15</v>
      </c>
      <c r="AX370">
        <v>0</v>
      </c>
      <c r="AY370">
        <v>2</v>
      </c>
      <c r="AZ370">
        <v>1</v>
      </c>
      <c r="BA370">
        <v>0</v>
      </c>
      <c r="BB370">
        <v>1</v>
      </c>
      <c r="BC370">
        <v>1</v>
      </c>
      <c r="BD370">
        <v>2</v>
      </c>
      <c r="BE370">
        <v>0</v>
      </c>
      <c r="BF370">
        <v>3</v>
      </c>
      <c r="BG370">
        <v>159</v>
      </c>
      <c r="BH370">
        <v>28</v>
      </c>
      <c r="BI370">
        <v>13</v>
      </c>
      <c r="BJ370">
        <v>3</v>
      </c>
      <c r="BK370">
        <v>1</v>
      </c>
      <c r="BL370">
        <v>1</v>
      </c>
      <c r="BM370">
        <v>4</v>
      </c>
      <c r="BN370">
        <v>2</v>
      </c>
      <c r="BO370">
        <v>1</v>
      </c>
      <c r="BP370">
        <v>1</v>
      </c>
      <c r="BQ370">
        <v>1</v>
      </c>
      <c r="BR370">
        <v>0</v>
      </c>
      <c r="BS370">
        <v>1</v>
      </c>
      <c r="BT370">
        <v>28</v>
      </c>
      <c r="BU370">
        <v>28</v>
      </c>
      <c r="BV370">
        <v>13</v>
      </c>
      <c r="BW370">
        <v>3</v>
      </c>
      <c r="BX370">
        <v>5</v>
      </c>
      <c r="BY370">
        <v>0</v>
      </c>
      <c r="BZ370">
        <v>0</v>
      </c>
      <c r="CA370">
        <v>3</v>
      </c>
      <c r="CB370">
        <v>0</v>
      </c>
      <c r="CC370">
        <v>1</v>
      </c>
      <c r="CD370">
        <v>0</v>
      </c>
      <c r="CE370">
        <v>0</v>
      </c>
      <c r="CF370">
        <v>0</v>
      </c>
      <c r="CG370">
        <v>1</v>
      </c>
      <c r="CH370">
        <v>0</v>
      </c>
      <c r="CI370">
        <v>2</v>
      </c>
      <c r="CJ370">
        <v>28</v>
      </c>
      <c r="CK370">
        <v>5</v>
      </c>
      <c r="CL370">
        <v>2</v>
      </c>
      <c r="CM370">
        <v>1</v>
      </c>
      <c r="CN370">
        <v>1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1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5</v>
      </c>
      <c r="DA370">
        <v>86</v>
      </c>
      <c r="DB370">
        <v>44</v>
      </c>
      <c r="DC370">
        <v>9</v>
      </c>
      <c r="DD370">
        <v>4</v>
      </c>
      <c r="DE370">
        <v>20</v>
      </c>
      <c r="DF370">
        <v>0</v>
      </c>
      <c r="DG370">
        <v>1</v>
      </c>
      <c r="DH370">
        <v>0</v>
      </c>
      <c r="DI370">
        <v>0</v>
      </c>
      <c r="DJ370">
        <v>1</v>
      </c>
      <c r="DK370">
        <v>0</v>
      </c>
      <c r="DL370">
        <v>2</v>
      </c>
      <c r="DM370">
        <v>2</v>
      </c>
      <c r="DN370">
        <v>1</v>
      </c>
      <c r="DO370">
        <v>2</v>
      </c>
      <c r="DP370">
        <v>86</v>
      </c>
      <c r="DQ370">
        <v>94</v>
      </c>
      <c r="DR370">
        <v>35</v>
      </c>
      <c r="DS370">
        <v>3</v>
      </c>
      <c r="DT370">
        <v>3</v>
      </c>
      <c r="DU370">
        <v>2</v>
      </c>
      <c r="DV370">
        <v>2</v>
      </c>
      <c r="DW370">
        <v>2</v>
      </c>
      <c r="DX370">
        <v>0</v>
      </c>
      <c r="DY370">
        <v>0</v>
      </c>
      <c r="DZ370">
        <v>3</v>
      </c>
      <c r="EA370">
        <v>1</v>
      </c>
      <c r="EB370">
        <v>4</v>
      </c>
      <c r="EC370">
        <v>1</v>
      </c>
      <c r="ED370">
        <v>0</v>
      </c>
      <c r="EE370">
        <v>38</v>
      </c>
      <c r="EF370">
        <v>94</v>
      </c>
      <c r="EG370">
        <v>54</v>
      </c>
      <c r="EH370">
        <v>25</v>
      </c>
      <c r="EI370">
        <v>7</v>
      </c>
      <c r="EJ370">
        <v>0</v>
      </c>
      <c r="EK370">
        <v>2</v>
      </c>
      <c r="EL370">
        <v>2</v>
      </c>
      <c r="EM370">
        <v>4</v>
      </c>
      <c r="EN370">
        <v>1</v>
      </c>
      <c r="EO370">
        <v>3</v>
      </c>
      <c r="EP370">
        <v>2</v>
      </c>
      <c r="EQ370">
        <v>0</v>
      </c>
      <c r="ER370">
        <v>0</v>
      </c>
      <c r="ES370">
        <v>2</v>
      </c>
      <c r="ET370">
        <v>6</v>
      </c>
      <c r="EU370">
        <v>54</v>
      </c>
      <c r="EV370">
        <v>1</v>
      </c>
      <c r="EW370">
        <v>0</v>
      </c>
      <c r="EX370">
        <v>1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1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</row>
    <row r="371" spans="1:175">
      <c r="A371" t="s">
        <v>127</v>
      </c>
      <c r="B371" t="s">
        <v>1</v>
      </c>
      <c r="C371" t="str">
        <f>"246401"</f>
        <v>246401</v>
      </c>
      <c r="D371" t="s">
        <v>126</v>
      </c>
      <c r="E371">
        <v>64</v>
      </c>
      <c r="F371">
        <v>1215</v>
      </c>
      <c r="G371">
        <v>920</v>
      </c>
      <c r="H371">
        <v>218</v>
      </c>
      <c r="I371">
        <v>702</v>
      </c>
      <c r="J371">
        <v>0</v>
      </c>
      <c r="K371">
        <v>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701</v>
      </c>
      <c r="T371">
        <v>0</v>
      </c>
      <c r="U371">
        <v>0</v>
      </c>
      <c r="V371">
        <v>701</v>
      </c>
      <c r="W371">
        <v>11</v>
      </c>
      <c r="X371">
        <v>8</v>
      </c>
      <c r="Y371">
        <v>3</v>
      </c>
      <c r="Z371">
        <v>0</v>
      </c>
      <c r="AA371">
        <v>690</v>
      </c>
      <c r="AB371">
        <v>189</v>
      </c>
      <c r="AC371">
        <v>72</v>
      </c>
      <c r="AD371">
        <v>29</v>
      </c>
      <c r="AE371">
        <v>4</v>
      </c>
      <c r="AF371">
        <v>3</v>
      </c>
      <c r="AG371">
        <v>2</v>
      </c>
      <c r="AH371">
        <v>3</v>
      </c>
      <c r="AI371">
        <v>24</v>
      </c>
      <c r="AJ371">
        <v>1</v>
      </c>
      <c r="AK371">
        <v>2</v>
      </c>
      <c r="AL371">
        <v>2</v>
      </c>
      <c r="AM371">
        <v>1</v>
      </c>
      <c r="AN371">
        <v>11</v>
      </c>
      <c r="AO371">
        <v>2</v>
      </c>
      <c r="AP371">
        <v>33</v>
      </c>
      <c r="AQ371">
        <v>189</v>
      </c>
      <c r="AR371">
        <v>183</v>
      </c>
      <c r="AS371">
        <v>90</v>
      </c>
      <c r="AT371">
        <v>46</v>
      </c>
      <c r="AU371">
        <v>16</v>
      </c>
      <c r="AV371">
        <v>8</v>
      </c>
      <c r="AW371">
        <v>11</v>
      </c>
      <c r="AX371">
        <v>1</v>
      </c>
      <c r="AY371">
        <v>0</v>
      </c>
      <c r="AZ371">
        <v>0</v>
      </c>
      <c r="BA371">
        <v>1</v>
      </c>
      <c r="BB371">
        <v>1</v>
      </c>
      <c r="BC371">
        <v>1</v>
      </c>
      <c r="BD371">
        <v>2</v>
      </c>
      <c r="BE371">
        <v>1</v>
      </c>
      <c r="BF371">
        <v>5</v>
      </c>
      <c r="BG371">
        <v>183</v>
      </c>
      <c r="BH371">
        <v>24</v>
      </c>
      <c r="BI371">
        <v>15</v>
      </c>
      <c r="BJ371">
        <v>2</v>
      </c>
      <c r="BK371">
        <v>0</v>
      </c>
      <c r="BL371">
        <v>2</v>
      </c>
      <c r="BM371">
        <v>0</v>
      </c>
      <c r="BN371">
        <v>3</v>
      </c>
      <c r="BO371">
        <v>0</v>
      </c>
      <c r="BP371">
        <v>1</v>
      </c>
      <c r="BQ371">
        <v>0</v>
      </c>
      <c r="BR371">
        <v>0</v>
      </c>
      <c r="BS371">
        <v>1</v>
      </c>
      <c r="BT371">
        <v>24</v>
      </c>
      <c r="BU371">
        <v>37</v>
      </c>
      <c r="BV371">
        <v>21</v>
      </c>
      <c r="BW371">
        <v>5</v>
      </c>
      <c r="BX371">
        <v>4</v>
      </c>
      <c r="BY371">
        <v>1</v>
      </c>
      <c r="BZ371">
        <v>0</v>
      </c>
      <c r="CA371">
        <v>0</v>
      </c>
      <c r="CB371">
        <v>2</v>
      </c>
      <c r="CC371">
        <v>0</v>
      </c>
      <c r="CD371">
        <v>3</v>
      </c>
      <c r="CE371">
        <v>0</v>
      </c>
      <c r="CF371">
        <v>0</v>
      </c>
      <c r="CG371">
        <v>0</v>
      </c>
      <c r="CH371">
        <v>1</v>
      </c>
      <c r="CI371">
        <v>0</v>
      </c>
      <c r="CJ371">
        <v>37</v>
      </c>
      <c r="CK371">
        <v>5</v>
      </c>
      <c r="CL371">
        <v>0</v>
      </c>
      <c r="CM371">
        <v>2</v>
      </c>
      <c r="CN371">
        <v>1</v>
      </c>
      <c r="CO371">
        <v>0</v>
      </c>
      <c r="CP371">
        <v>0</v>
      </c>
      <c r="CQ371">
        <v>1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1</v>
      </c>
      <c r="CZ371">
        <v>5</v>
      </c>
      <c r="DA371">
        <v>101</v>
      </c>
      <c r="DB371">
        <v>48</v>
      </c>
      <c r="DC371">
        <v>10</v>
      </c>
      <c r="DD371">
        <v>7</v>
      </c>
      <c r="DE371">
        <v>17</v>
      </c>
      <c r="DF371">
        <v>1</v>
      </c>
      <c r="DG371">
        <v>0</v>
      </c>
      <c r="DH371">
        <v>2</v>
      </c>
      <c r="DI371">
        <v>1</v>
      </c>
      <c r="DJ371">
        <v>0</v>
      </c>
      <c r="DK371">
        <v>1</v>
      </c>
      <c r="DL371">
        <v>2</v>
      </c>
      <c r="DM371">
        <v>0</v>
      </c>
      <c r="DN371">
        <v>0</v>
      </c>
      <c r="DO371">
        <v>12</v>
      </c>
      <c r="DP371">
        <v>101</v>
      </c>
      <c r="DQ371">
        <v>94</v>
      </c>
      <c r="DR371">
        <v>39</v>
      </c>
      <c r="DS371">
        <v>3</v>
      </c>
      <c r="DT371">
        <v>1</v>
      </c>
      <c r="DU371">
        <v>1</v>
      </c>
      <c r="DV371">
        <v>3</v>
      </c>
      <c r="DW371">
        <v>8</v>
      </c>
      <c r="DX371">
        <v>4</v>
      </c>
      <c r="DY371">
        <v>3</v>
      </c>
      <c r="DZ371">
        <v>2</v>
      </c>
      <c r="EA371">
        <v>3</v>
      </c>
      <c r="EB371">
        <v>3</v>
      </c>
      <c r="EC371">
        <v>0</v>
      </c>
      <c r="ED371">
        <v>1</v>
      </c>
      <c r="EE371">
        <v>23</v>
      </c>
      <c r="EF371">
        <v>94</v>
      </c>
      <c r="EG371">
        <v>53</v>
      </c>
      <c r="EH371">
        <v>36</v>
      </c>
      <c r="EI371">
        <v>4</v>
      </c>
      <c r="EJ371">
        <v>3</v>
      </c>
      <c r="EK371">
        <v>1</v>
      </c>
      <c r="EL371">
        <v>1</v>
      </c>
      <c r="EM371">
        <v>1</v>
      </c>
      <c r="EN371">
        <v>0</v>
      </c>
      <c r="EO371">
        <v>0</v>
      </c>
      <c r="EP371">
        <v>0</v>
      </c>
      <c r="EQ371">
        <v>1</v>
      </c>
      <c r="ER371">
        <v>1</v>
      </c>
      <c r="ES371">
        <v>1</v>
      </c>
      <c r="ET371">
        <v>4</v>
      </c>
      <c r="EU371">
        <v>53</v>
      </c>
      <c r="EV371">
        <v>4</v>
      </c>
      <c r="EW371">
        <v>1</v>
      </c>
      <c r="EX371">
        <v>2</v>
      </c>
      <c r="EY371">
        <v>1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4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</row>
    <row r="372" spans="1:175">
      <c r="A372" t="s">
        <v>125</v>
      </c>
      <c r="B372" t="s">
        <v>1</v>
      </c>
      <c r="C372" t="str">
        <f>"246401"</f>
        <v>246401</v>
      </c>
      <c r="D372" t="s">
        <v>124</v>
      </c>
      <c r="E372">
        <v>65</v>
      </c>
      <c r="F372">
        <v>1264</v>
      </c>
      <c r="G372">
        <v>949</v>
      </c>
      <c r="H372">
        <v>199</v>
      </c>
      <c r="I372">
        <v>750</v>
      </c>
      <c r="J372">
        <v>0</v>
      </c>
      <c r="K372">
        <v>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749</v>
      </c>
      <c r="T372">
        <v>0</v>
      </c>
      <c r="U372">
        <v>0</v>
      </c>
      <c r="V372">
        <v>749</v>
      </c>
      <c r="W372">
        <v>8</v>
      </c>
      <c r="X372">
        <v>7</v>
      </c>
      <c r="Y372">
        <v>1</v>
      </c>
      <c r="Z372">
        <v>0</v>
      </c>
      <c r="AA372">
        <v>741</v>
      </c>
      <c r="AB372">
        <v>174</v>
      </c>
      <c r="AC372">
        <v>61</v>
      </c>
      <c r="AD372">
        <v>15</v>
      </c>
      <c r="AE372">
        <v>2</v>
      </c>
      <c r="AF372">
        <v>3</v>
      </c>
      <c r="AG372">
        <v>6</v>
      </c>
      <c r="AH372">
        <v>2</v>
      </c>
      <c r="AI372">
        <v>30</v>
      </c>
      <c r="AJ372">
        <v>0</v>
      </c>
      <c r="AK372">
        <v>1</v>
      </c>
      <c r="AL372">
        <v>2</v>
      </c>
      <c r="AM372">
        <v>0</v>
      </c>
      <c r="AN372">
        <v>15</v>
      </c>
      <c r="AO372">
        <v>5</v>
      </c>
      <c r="AP372">
        <v>32</v>
      </c>
      <c r="AQ372">
        <v>174</v>
      </c>
      <c r="AR372">
        <v>225</v>
      </c>
      <c r="AS372">
        <v>109</v>
      </c>
      <c r="AT372">
        <v>46</v>
      </c>
      <c r="AU372">
        <v>27</v>
      </c>
      <c r="AV372">
        <v>7</v>
      </c>
      <c r="AW372">
        <v>18</v>
      </c>
      <c r="AX372">
        <v>1</v>
      </c>
      <c r="AY372">
        <v>1</v>
      </c>
      <c r="AZ372">
        <v>1</v>
      </c>
      <c r="BA372">
        <v>1</v>
      </c>
      <c r="BB372">
        <v>0</v>
      </c>
      <c r="BC372">
        <v>0</v>
      </c>
      <c r="BD372">
        <v>1</v>
      </c>
      <c r="BE372">
        <v>8</v>
      </c>
      <c r="BF372">
        <v>5</v>
      </c>
      <c r="BG372">
        <v>225</v>
      </c>
      <c r="BH372">
        <v>36</v>
      </c>
      <c r="BI372">
        <v>16</v>
      </c>
      <c r="BJ372">
        <v>1</v>
      </c>
      <c r="BK372">
        <v>2</v>
      </c>
      <c r="BL372">
        <v>1</v>
      </c>
      <c r="BM372">
        <v>4</v>
      </c>
      <c r="BN372">
        <v>3</v>
      </c>
      <c r="BO372">
        <v>1</v>
      </c>
      <c r="BP372">
        <v>2</v>
      </c>
      <c r="BQ372">
        <v>3</v>
      </c>
      <c r="BR372">
        <v>0</v>
      </c>
      <c r="BS372">
        <v>3</v>
      </c>
      <c r="BT372">
        <v>36</v>
      </c>
      <c r="BU372">
        <v>38</v>
      </c>
      <c r="BV372">
        <v>23</v>
      </c>
      <c r="BW372">
        <v>3</v>
      </c>
      <c r="BX372">
        <v>6</v>
      </c>
      <c r="BY372">
        <v>2</v>
      </c>
      <c r="BZ372">
        <v>0</v>
      </c>
      <c r="CA372">
        <v>1</v>
      </c>
      <c r="CB372">
        <v>0</v>
      </c>
      <c r="CC372">
        <v>1</v>
      </c>
      <c r="CD372">
        <v>0</v>
      </c>
      <c r="CE372">
        <v>0</v>
      </c>
      <c r="CF372">
        <v>1</v>
      </c>
      <c r="CG372">
        <v>0</v>
      </c>
      <c r="CH372">
        <v>1</v>
      </c>
      <c r="CI372">
        <v>0</v>
      </c>
      <c r="CJ372">
        <v>38</v>
      </c>
      <c r="CK372">
        <v>9</v>
      </c>
      <c r="CL372">
        <v>6</v>
      </c>
      <c r="CM372">
        <v>1</v>
      </c>
      <c r="CN372">
        <v>0</v>
      </c>
      <c r="CO372">
        <v>0</v>
      </c>
      <c r="CP372">
        <v>0</v>
      </c>
      <c r="CQ372">
        <v>1</v>
      </c>
      <c r="CR372">
        <v>0</v>
      </c>
      <c r="CS372">
        <v>0</v>
      </c>
      <c r="CT372">
        <v>0</v>
      </c>
      <c r="CU372">
        <v>1</v>
      </c>
      <c r="CV372">
        <v>0</v>
      </c>
      <c r="CW372">
        <v>0</v>
      </c>
      <c r="CX372">
        <v>0</v>
      </c>
      <c r="CY372">
        <v>0</v>
      </c>
      <c r="CZ372">
        <v>9</v>
      </c>
      <c r="DA372">
        <v>86</v>
      </c>
      <c r="DB372">
        <v>37</v>
      </c>
      <c r="DC372">
        <v>6</v>
      </c>
      <c r="DD372">
        <v>6</v>
      </c>
      <c r="DE372">
        <v>13</v>
      </c>
      <c r="DF372">
        <v>0</v>
      </c>
      <c r="DG372">
        <v>0</v>
      </c>
      <c r="DH372">
        <v>3</v>
      </c>
      <c r="DI372">
        <v>2</v>
      </c>
      <c r="DJ372">
        <v>6</v>
      </c>
      <c r="DK372">
        <v>0</v>
      </c>
      <c r="DL372">
        <v>5</v>
      </c>
      <c r="DM372">
        <v>2</v>
      </c>
      <c r="DN372">
        <v>1</v>
      </c>
      <c r="DO372">
        <v>5</v>
      </c>
      <c r="DP372">
        <v>86</v>
      </c>
      <c r="DQ372">
        <v>94</v>
      </c>
      <c r="DR372">
        <v>49</v>
      </c>
      <c r="DS372">
        <v>5</v>
      </c>
      <c r="DT372">
        <v>6</v>
      </c>
      <c r="DU372">
        <v>3</v>
      </c>
      <c r="DV372">
        <v>2</v>
      </c>
      <c r="DW372">
        <v>3</v>
      </c>
      <c r="DX372">
        <v>0</v>
      </c>
      <c r="DY372">
        <v>0</v>
      </c>
      <c r="DZ372">
        <v>2</v>
      </c>
      <c r="EA372">
        <v>0</v>
      </c>
      <c r="EB372">
        <v>2</v>
      </c>
      <c r="EC372">
        <v>2</v>
      </c>
      <c r="ED372">
        <v>1</v>
      </c>
      <c r="EE372">
        <v>19</v>
      </c>
      <c r="EF372">
        <v>94</v>
      </c>
      <c r="EG372">
        <v>74</v>
      </c>
      <c r="EH372">
        <v>48</v>
      </c>
      <c r="EI372">
        <v>7</v>
      </c>
      <c r="EJ372">
        <v>5</v>
      </c>
      <c r="EK372">
        <v>0</v>
      </c>
      <c r="EL372">
        <v>5</v>
      </c>
      <c r="EM372">
        <v>3</v>
      </c>
      <c r="EN372">
        <v>2</v>
      </c>
      <c r="EO372">
        <v>0</v>
      </c>
      <c r="EP372">
        <v>0</v>
      </c>
      <c r="EQ372">
        <v>1</v>
      </c>
      <c r="ER372">
        <v>0</v>
      </c>
      <c r="ES372">
        <v>1</v>
      </c>
      <c r="ET372">
        <v>2</v>
      </c>
      <c r="EU372">
        <v>74</v>
      </c>
      <c r="EV372">
        <v>4</v>
      </c>
      <c r="EW372">
        <v>2</v>
      </c>
      <c r="EX372">
        <v>0</v>
      </c>
      <c r="EY372">
        <v>0</v>
      </c>
      <c r="EZ372">
        <v>0</v>
      </c>
      <c r="FA372">
        <v>1</v>
      </c>
      <c r="FB372">
        <v>0</v>
      </c>
      <c r="FC372">
        <v>0</v>
      </c>
      <c r="FD372">
        <v>1</v>
      </c>
      <c r="FE372">
        <v>4</v>
      </c>
      <c r="FF372">
        <v>1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1</v>
      </c>
      <c r="FR372">
        <v>0</v>
      </c>
      <c r="FS372">
        <v>1</v>
      </c>
    </row>
    <row r="373" spans="1:175">
      <c r="A373" t="s">
        <v>123</v>
      </c>
      <c r="B373" t="s">
        <v>1</v>
      </c>
      <c r="C373" t="str">
        <f>"246401"</f>
        <v>246401</v>
      </c>
      <c r="D373" t="s">
        <v>122</v>
      </c>
      <c r="E373">
        <v>66</v>
      </c>
      <c r="F373">
        <v>1409</v>
      </c>
      <c r="G373">
        <v>1070</v>
      </c>
      <c r="H373">
        <v>240</v>
      </c>
      <c r="I373">
        <v>830</v>
      </c>
      <c r="J373">
        <v>0</v>
      </c>
      <c r="K373">
        <v>5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830</v>
      </c>
      <c r="T373">
        <v>0</v>
      </c>
      <c r="U373">
        <v>0</v>
      </c>
      <c r="V373">
        <v>830</v>
      </c>
      <c r="W373">
        <v>13</v>
      </c>
      <c r="X373">
        <v>4</v>
      </c>
      <c r="Y373">
        <v>9</v>
      </c>
      <c r="Z373">
        <v>0</v>
      </c>
      <c r="AA373">
        <v>817</v>
      </c>
      <c r="AB373">
        <v>269</v>
      </c>
      <c r="AC373">
        <v>73</v>
      </c>
      <c r="AD373">
        <v>10</v>
      </c>
      <c r="AE373">
        <v>3</v>
      </c>
      <c r="AF373">
        <v>6</v>
      </c>
      <c r="AG373">
        <v>4</v>
      </c>
      <c r="AH373">
        <v>2</v>
      </c>
      <c r="AI373">
        <v>57</v>
      </c>
      <c r="AJ373">
        <v>1</v>
      </c>
      <c r="AK373">
        <v>1</v>
      </c>
      <c r="AL373">
        <v>2</v>
      </c>
      <c r="AM373">
        <v>0</v>
      </c>
      <c r="AN373">
        <v>10</v>
      </c>
      <c r="AO373">
        <v>3</v>
      </c>
      <c r="AP373">
        <v>97</v>
      </c>
      <c r="AQ373">
        <v>269</v>
      </c>
      <c r="AR373">
        <v>222</v>
      </c>
      <c r="AS373">
        <v>88</v>
      </c>
      <c r="AT373">
        <v>54</v>
      </c>
      <c r="AU373">
        <v>26</v>
      </c>
      <c r="AV373">
        <v>13</v>
      </c>
      <c r="AW373">
        <v>18</v>
      </c>
      <c r="AX373">
        <v>2</v>
      </c>
      <c r="AY373">
        <v>4</v>
      </c>
      <c r="AZ373">
        <v>0</v>
      </c>
      <c r="BA373">
        <v>0</v>
      </c>
      <c r="BB373">
        <v>1</v>
      </c>
      <c r="BC373">
        <v>9</v>
      </c>
      <c r="BD373">
        <v>1</v>
      </c>
      <c r="BE373">
        <v>5</v>
      </c>
      <c r="BF373">
        <v>1</v>
      </c>
      <c r="BG373">
        <v>222</v>
      </c>
      <c r="BH373">
        <v>23</v>
      </c>
      <c r="BI373">
        <v>12</v>
      </c>
      <c r="BJ373">
        <v>1</v>
      </c>
      <c r="BK373">
        <v>0</v>
      </c>
      <c r="BL373">
        <v>2</v>
      </c>
      <c r="BM373">
        <v>1</v>
      </c>
      <c r="BN373">
        <v>1</v>
      </c>
      <c r="BO373">
        <v>1</v>
      </c>
      <c r="BP373">
        <v>2</v>
      </c>
      <c r="BQ373">
        <v>1</v>
      </c>
      <c r="BR373">
        <v>1</v>
      </c>
      <c r="BS373">
        <v>1</v>
      </c>
      <c r="BT373">
        <v>23</v>
      </c>
      <c r="BU373">
        <v>32</v>
      </c>
      <c r="BV373">
        <v>14</v>
      </c>
      <c r="BW373">
        <v>5</v>
      </c>
      <c r="BX373">
        <v>6</v>
      </c>
      <c r="BY373">
        <v>2</v>
      </c>
      <c r="BZ373">
        <v>0</v>
      </c>
      <c r="CA373">
        <v>3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1</v>
      </c>
      <c r="CH373">
        <v>0</v>
      </c>
      <c r="CI373">
        <v>1</v>
      </c>
      <c r="CJ373">
        <v>32</v>
      </c>
      <c r="CK373">
        <v>7</v>
      </c>
      <c r="CL373">
        <v>4</v>
      </c>
      <c r="CM373">
        <v>1</v>
      </c>
      <c r="CN373">
        <v>0</v>
      </c>
      <c r="CO373">
        <v>1</v>
      </c>
      <c r="CP373">
        <v>0</v>
      </c>
      <c r="CQ373">
        <v>0</v>
      </c>
      <c r="CR373">
        <v>0</v>
      </c>
      <c r="CS373">
        <v>0</v>
      </c>
      <c r="CT373">
        <v>1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7</v>
      </c>
      <c r="DA373">
        <v>119</v>
      </c>
      <c r="DB373">
        <v>56</v>
      </c>
      <c r="DC373">
        <v>18</v>
      </c>
      <c r="DD373">
        <v>14</v>
      </c>
      <c r="DE373">
        <v>10</v>
      </c>
      <c r="DF373">
        <v>1</v>
      </c>
      <c r="DG373">
        <v>2</v>
      </c>
      <c r="DH373">
        <v>2</v>
      </c>
      <c r="DI373">
        <v>1</v>
      </c>
      <c r="DJ373">
        <v>2</v>
      </c>
      <c r="DK373">
        <v>1</v>
      </c>
      <c r="DL373">
        <v>3</v>
      </c>
      <c r="DM373">
        <v>0</v>
      </c>
      <c r="DN373">
        <v>5</v>
      </c>
      <c r="DO373">
        <v>4</v>
      </c>
      <c r="DP373">
        <v>119</v>
      </c>
      <c r="DQ373">
        <v>62</v>
      </c>
      <c r="DR373">
        <v>30</v>
      </c>
      <c r="DS373">
        <v>1</v>
      </c>
      <c r="DT373">
        <v>2</v>
      </c>
      <c r="DU373">
        <v>3</v>
      </c>
      <c r="DV373">
        <v>4</v>
      </c>
      <c r="DW373">
        <v>1</v>
      </c>
      <c r="DX373">
        <v>2</v>
      </c>
      <c r="DY373">
        <v>2</v>
      </c>
      <c r="DZ373">
        <v>2</v>
      </c>
      <c r="EA373">
        <v>0</v>
      </c>
      <c r="EB373">
        <v>4</v>
      </c>
      <c r="EC373">
        <v>0</v>
      </c>
      <c r="ED373">
        <v>0</v>
      </c>
      <c r="EE373">
        <v>11</v>
      </c>
      <c r="EF373">
        <v>62</v>
      </c>
      <c r="EG373">
        <v>78</v>
      </c>
      <c r="EH373">
        <v>46</v>
      </c>
      <c r="EI373">
        <v>9</v>
      </c>
      <c r="EJ373">
        <v>2</v>
      </c>
      <c r="EK373">
        <v>0</v>
      </c>
      <c r="EL373">
        <v>3</v>
      </c>
      <c r="EM373">
        <v>2</v>
      </c>
      <c r="EN373">
        <v>1</v>
      </c>
      <c r="EO373">
        <v>1</v>
      </c>
      <c r="EP373">
        <v>0</v>
      </c>
      <c r="EQ373">
        <v>0</v>
      </c>
      <c r="ER373">
        <v>2</v>
      </c>
      <c r="ES373">
        <v>4</v>
      </c>
      <c r="ET373">
        <v>8</v>
      </c>
      <c r="EU373">
        <v>78</v>
      </c>
      <c r="EV373">
        <v>4</v>
      </c>
      <c r="EW373">
        <v>4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4</v>
      </c>
      <c r="FF373">
        <v>1</v>
      </c>
      <c r="FG373">
        <v>1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1</v>
      </c>
    </row>
    <row r="374" spans="1:175">
      <c r="A374" t="s">
        <v>121</v>
      </c>
      <c r="B374" t="s">
        <v>1</v>
      </c>
      <c r="C374" t="str">
        <f>"246401"</f>
        <v>246401</v>
      </c>
      <c r="D374" t="s">
        <v>120</v>
      </c>
      <c r="E374">
        <v>67</v>
      </c>
      <c r="F374">
        <v>302</v>
      </c>
      <c r="G374">
        <v>240</v>
      </c>
      <c r="H374">
        <v>93</v>
      </c>
      <c r="I374">
        <v>147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147</v>
      </c>
      <c r="T374">
        <v>0</v>
      </c>
      <c r="U374">
        <v>0</v>
      </c>
      <c r="V374">
        <v>147</v>
      </c>
      <c r="W374">
        <v>1</v>
      </c>
      <c r="X374">
        <v>1</v>
      </c>
      <c r="Y374">
        <v>0</v>
      </c>
      <c r="Z374">
        <v>0</v>
      </c>
      <c r="AA374">
        <v>146</v>
      </c>
      <c r="AB374">
        <v>42</v>
      </c>
      <c r="AC374">
        <v>25</v>
      </c>
      <c r="AD374">
        <v>1</v>
      </c>
      <c r="AE374">
        <v>4</v>
      </c>
      <c r="AF374">
        <v>0</v>
      </c>
      <c r="AG374">
        <v>0</v>
      </c>
      <c r="AH374">
        <v>0</v>
      </c>
      <c r="AI374">
        <v>10</v>
      </c>
      <c r="AJ374">
        <v>0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1</v>
      </c>
      <c r="AQ374">
        <v>42</v>
      </c>
      <c r="AR374">
        <v>37</v>
      </c>
      <c r="AS374">
        <v>22</v>
      </c>
      <c r="AT374">
        <v>9</v>
      </c>
      <c r="AU374">
        <v>2</v>
      </c>
      <c r="AV374">
        <v>2</v>
      </c>
      <c r="AW374">
        <v>0</v>
      </c>
      <c r="AX374">
        <v>0</v>
      </c>
      <c r="AY374">
        <v>0</v>
      </c>
      <c r="AZ374">
        <v>1</v>
      </c>
      <c r="BA374">
        <v>0</v>
      </c>
      <c r="BB374">
        <v>0</v>
      </c>
      <c r="BC374">
        <v>0</v>
      </c>
      <c r="BD374">
        <v>0</v>
      </c>
      <c r="BE374">
        <v>1</v>
      </c>
      <c r="BF374">
        <v>0</v>
      </c>
      <c r="BG374">
        <v>37</v>
      </c>
      <c r="BH374">
        <v>5</v>
      </c>
      <c r="BI374">
        <v>0</v>
      </c>
      <c r="BJ374">
        <v>2</v>
      </c>
      <c r="BK374">
        <v>0</v>
      </c>
      <c r="BL374">
        <v>0</v>
      </c>
      <c r="BM374">
        <v>1</v>
      </c>
      <c r="BN374">
        <v>1</v>
      </c>
      <c r="BO374">
        <v>0</v>
      </c>
      <c r="BP374">
        <v>0</v>
      </c>
      <c r="BQ374">
        <v>0</v>
      </c>
      <c r="BR374">
        <v>1</v>
      </c>
      <c r="BS374">
        <v>0</v>
      </c>
      <c r="BT374">
        <v>5</v>
      </c>
      <c r="BU374">
        <v>7</v>
      </c>
      <c r="BV374">
        <v>4</v>
      </c>
      <c r="BW374">
        <v>0</v>
      </c>
      <c r="BX374">
        <v>0</v>
      </c>
      <c r="BY374">
        <v>1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0</v>
      </c>
      <c r="CJ374">
        <v>7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20</v>
      </c>
      <c r="DB374">
        <v>9</v>
      </c>
      <c r="DC374">
        <v>4</v>
      </c>
      <c r="DD374">
        <v>2</v>
      </c>
      <c r="DE374">
        <v>2</v>
      </c>
      <c r="DF374">
        <v>0</v>
      </c>
      <c r="DG374">
        <v>0</v>
      </c>
      <c r="DH374">
        <v>0</v>
      </c>
      <c r="DI374">
        <v>0</v>
      </c>
      <c r="DJ374">
        <v>1</v>
      </c>
      <c r="DK374">
        <v>0</v>
      </c>
      <c r="DL374">
        <v>0</v>
      </c>
      <c r="DM374">
        <v>0</v>
      </c>
      <c r="DN374">
        <v>1</v>
      </c>
      <c r="DO374">
        <v>1</v>
      </c>
      <c r="DP374">
        <v>20</v>
      </c>
      <c r="DQ374">
        <v>21</v>
      </c>
      <c r="DR374">
        <v>12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1</v>
      </c>
      <c r="DY374">
        <v>0</v>
      </c>
      <c r="DZ374">
        <v>4</v>
      </c>
      <c r="EA374">
        <v>0</v>
      </c>
      <c r="EB374">
        <v>0</v>
      </c>
      <c r="EC374">
        <v>0</v>
      </c>
      <c r="ED374">
        <v>0</v>
      </c>
      <c r="EE374">
        <v>4</v>
      </c>
      <c r="EF374">
        <v>21</v>
      </c>
      <c r="EG374">
        <v>13</v>
      </c>
      <c r="EH374">
        <v>6</v>
      </c>
      <c r="EI374">
        <v>5</v>
      </c>
      <c r="EJ374">
        <v>2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13</v>
      </c>
      <c r="EV374">
        <v>1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1</v>
      </c>
      <c r="FC374">
        <v>0</v>
      </c>
      <c r="FD374">
        <v>0</v>
      </c>
      <c r="FE374">
        <v>1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</row>
    <row r="375" spans="1:175">
      <c r="A375" t="s">
        <v>119</v>
      </c>
      <c r="B375" t="s">
        <v>1</v>
      </c>
      <c r="C375" t="str">
        <f>"246401"</f>
        <v>246401</v>
      </c>
      <c r="D375" t="s">
        <v>118</v>
      </c>
      <c r="E375">
        <v>68</v>
      </c>
      <c r="F375">
        <v>1155</v>
      </c>
      <c r="G375">
        <v>880</v>
      </c>
      <c r="H375">
        <v>351</v>
      </c>
      <c r="I375">
        <v>529</v>
      </c>
      <c r="J375">
        <v>0</v>
      </c>
      <c r="K375">
        <v>2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529</v>
      </c>
      <c r="T375">
        <v>0</v>
      </c>
      <c r="U375">
        <v>0</v>
      </c>
      <c r="V375">
        <v>529</v>
      </c>
      <c r="W375">
        <v>7</v>
      </c>
      <c r="X375">
        <v>5</v>
      </c>
      <c r="Y375">
        <v>2</v>
      </c>
      <c r="Z375">
        <v>0</v>
      </c>
      <c r="AA375">
        <v>522</v>
      </c>
      <c r="AB375">
        <v>166</v>
      </c>
      <c r="AC375">
        <v>74</v>
      </c>
      <c r="AD375">
        <v>8</v>
      </c>
      <c r="AE375">
        <v>2</v>
      </c>
      <c r="AF375">
        <v>0</v>
      </c>
      <c r="AG375">
        <v>3</v>
      </c>
      <c r="AH375">
        <v>3</v>
      </c>
      <c r="AI375">
        <v>23</v>
      </c>
      <c r="AJ375">
        <v>0</v>
      </c>
      <c r="AK375">
        <v>1</v>
      </c>
      <c r="AL375">
        <v>0</v>
      </c>
      <c r="AM375">
        <v>8</v>
      </c>
      <c r="AN375">
        <v>31</v>
      </c>
      <c r="AO375">
        <v>1</v>
      </c>
      <c r="AP375">
        <v>12</v>
      </c>
      <c r="AQ375">
        <v>166</v>
      </c>
      <c r="AR375">
        <v>120</v>
      </c>
      <c r="AS375">
        <v>56</v>
      </c>
      <c r="AT375">
        <v>43</v>
      </c>
      <c r="AU375">
        <v>7</v>
      </c>
      <c r="AV375">
        <v>8</v>
      </c>
      <c r="AW375">
        <v>2</v>
      </c>
      <c r="AX375">
        <v>0</v>
      </c>
      <c r="AY375">
        <v>0</v>
      </c>
      <c r="AZ375">
        <v>0</v>
      </c>
      <c r="BA375">
        <v>1</v>
      </c>
      <c r="BB375">
        <v>1</v>
      </c>
      <c r="BC375">
        <v>0</v>
      </c>
      <c r="BD375">
        <v>0</v>
      </c>
      <c r="BE375">
        <v>0</v>
      </c>
      <c r="BF375">
        <v>2</v>
      </c>
      <c r="BG375">
        <v>120</v>
      </c>
      <c r="BH375">
        <v>24</v>
      </c>
      <c r="BI375">
        <v>9</v>
      </c>
      <c r="BJ375">
        <v>3</v>
      </c>
      <c r="BK375">
        <v>2</v>
      </c>
      <c r="BL375">
        <v>1</v>
      </c>
      <c r="BM375">
        <v>2</v>
      </c>
      <c r="BN375">
        <v>1</v>
      </c>
      <c r="BO375">
        <v>0</v>
      </c>
      <c r="BP375">
        <v>0</v>
      </c>
      <c r="BQ375">
        <v>5</v>
      </c>
      <c r="BR375">
        <v>0</v>
      </c>
      <c r="BS375">
        <v>1</v>
      </c>
      <c r="BT375">
        <v>24</v>
      </c>
      <c r="BU375">
        <v>14</v>
      </c>
      <c r="BV375">
        <v>3</v>
      </c>
      <c r="BW375">
        <v>1</v>
      </c>
      <c r="BX375">
        <v>4</v>
      </c>
      <c r="BY375">
        <v>2</v>
      </c>
      <c r="BZ375">
        <v>0</v>
      </c>
      <c r="CA375">
        <v>1</v>
      </c>
      <c r="CB375">
        <v>2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1</v>
      </c>
      <c r="CJ375">
        <v>14</v>
      </c>
      <c r="CK375">
        <v>7</v>
      </c>
      <c r="CL375">
        <v>3</v>
      </c>
      <c r="CM375">
        <v>0</v>
      </c>
      <c r="CN375">
        <v>0</v>
      </c>
      <c r="CO375">
        <v>0</v>
      </c>
      <c r="CP375">
        <v>0</v>
      </c>
      <c r="CQ375">
        <v>1</v>
      </c>
      <c r="CR375">
        <v>0</v>
      </c>
      <c r="CS375">
        <v>0</v>
      </c>
      <c r="CT375">
        <v>0</v>
      </c>
      <c r="CU375">
        <v>2</v>
      </c>
      <c r="CV375">
        <v>1</v>
      </c>
      <c r="CW375">
        <v>0</v>
      </c>
      <c r="CX375">
        <v>0</v>
      </c>
      <c r="CY375">
        <v>0</v>
      </c>
      <c r="CZ375">
        <v>7</v>
      </c>
      <c r="DA375">
        <v>67</v>
      </c>
      <c r="DB375">
        <v>37</v>
      </c>
      <c r="DC375">
        <v>2</v>
      </c>
      <c r="DD375">
        <v>1</v>
      </c>
      <c r="DE375">
        <v>11</v>
      </c>
      <c r="DF375">
        <v>0</v>
      </c>
      <c r="DG375">
        <v>3</v>
      </c>
      <c r="DH375">
        <v>2</v>
      </c>
      <c r="DI375">
        <v>1</v>
      </c>
      <c r="DJ375">
        <v>2</v>
      </c>
      <c r="DK375">
        <v>0</v>
      </c>
      <c r="DL375">
        <v>4</v>
      </c>
      <c r="DM375">
        <v>0</v>
      </c>
      <c r="DN375">
        <v>1</v>
      </c>
      <c r="DO375">
        <v>3</v>
      </c>
      <c r="DP375">
        <v>67</v>
      </c>
      <c r="DQ375">
        <v>70</v>
      </c>
      <c r="DR375">
        <v>39</v>
      </c>
      <c r="DS375">
        <v>4</v>
      </c>
      <c r="DT375">
        <v>3</v>
      </c>
      <c r="DU375">
        <v>1</v>
      </c>
      <c r="DV375">
        <v>1</v>
      </c>
      <c r="DW375">
        <v>0</v>
      </c>
      <c r="DX375">
        <v>4</v>
      </c>
      <c r="DY375">
        <v>0</v>
      </c>
      <c r="DZ375">
        <v>4</v>
      </c>
      <c r="EA375">
        <v>0</v>
      </c>
      <c r="EB375">
        <v>1</v>
      </c>
      <c r="EC375">
        <v>0</v>
      </c>
      <c r="ED375">
        <v>0</v>
      </c>
      <c r="EE375">
        <v>13</v>
      </c>
      <c r="EF375">
        <v>70</v>
      </c>
      <c r="EG375">
        <v>46</v>
      </c>
      <c r="EH375">
        <v>17</v>
      </c>
      <c r="EI375">
        <v>1</v>
      </c>
      <c r="EJ375">
        <v>3</v>
      </c>
      <c r="EK375">
        <v>1</v>
      </c>
      <c r="EL375">
        <v>16</v>
      </c>
      <c r="EM375">
        <v>0</v>
      </c>
      <c r="EN375">
        <v>2</v>
      </c>
      <c r="EO375">
        <v>0</v>
      </c>
      <c r="EP375">
        <v>0</v>
      </c>
      <c r="EQ375">
        <v>1</v>
      </c>
      <c r="ER375">
        <v>0</v>
      </c>
      <c r="ES375">
        <v>0</v>
      </c>
      <c r="ET375">
        <v>5</v>
      </c>
      <c r="EU375">
        <v>46</v>
      </c>
      <c r="EV375">
        <v>3</v>
      </c>
      <c r="EW375">
        <v>2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1</v>
      </c>
      <c r="FE375">
        <v>3</v>
      </c>
      <c r="FF375">
        <v>5</v>
      </c>
      <c r="FG375">
        <v>4</v>
      </c>
      <c r="FH375">
        <v>1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5</v>
      </c>
    </row>
    <row r="376" spans="1:175">
      <c r="A376" t="s">
        <v>117</v>
      </c>
      <c r="B376" t="s">
        <v>1</v>
      </c>
      <c r="C376" t="str">
        <f>"246401"</f>
        <v>246401</v>
      </c>
      <c r="D376" t="s">
        <v>116</v>
      </c>
      <c r="E376">
        <v>69</v>
      </c>
      <c r="F376">
        <v>1416</v>
      </c>
      <c r="G376">
        <v>1080</v>
      </c>
      <c r="H376">
        <v>368</v>
      </c>
      <c r="I376">
        <v>712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712</v>
      </c>
      <c r="T376">
        <v>0</v>
      </c>
      <c r="U376">
        <v>0</v>
      </c>
      <c r="V376">
        <v>712</v>
      </c>
      <c r="W376">
        <v>17</v>
      </c>
      <c r="X376">
        <v>14</v>
      </c>
      <c r="Y376">
        <v>3</v>
      </c>
      <c r="Z376">
        <v>0</v>
      </c>
      <c r="AA376">
        <v>695</v>
      </c>
      <c r="AB376">
        <v>220</v>
      </c>
      <c r="AC376">
        <v>97</v>
      </c>
      <c r="AD376">
        <v>12</v>
      </c>
      <c r="AE376">
        <v>5</v>
      </c>
      <c r="AF376">
        <v>3</v>
      </c>
      <c r="AG376">
        <v>11</v>
      </c>
      <c r="AH376">
        <v>2</v>
      </c>
      <c r="AI376">
        <v>30</v>
      </c>
      <c r="AJ376">
        <v>2</v>
      </c>
      <c r="AK376">
        <v>3</v>
      </c>
      <c r="AL376">
        <v>4</v>
      </c>
      <c r="AM376">
        <v>0</v>
      </c>
      <c r="AN376">
        <v>32</v>
      </c>
      <c r="AO376">
        <v>1</v>
      </c>
      <c r="AP376">
        <v>18</v>
      </c>
      <c r="AQ376">
        <v>220</v>
      </c>
      <c r="AR376">
        <v>190</v>
      </c>
      <c r="AS376">
        <v>51</v>
      </c>
      <c r="AT376">
        <v>91</v>
      </c>
      <c r="AU376">
        <v>14</v>
      </c>
      <c r="AV376">
        <v>5</v>
      </c>
      <c r="AW376">
        <v>12</v>
      </c>
      <c r="AX376">
        <v>2</v>
      </c>
      <c r="AY376">
        <v>2</v>
      </c>
      <c r="AZ376">
        <v>1</v>
      </c>
      <c r="BA376">
        <v>1</v>
      </c>
      <c r="BB376">
        <v>0</v>
      </c>
      <c r="BC376">
        <v>0</v>
      </c>
      <c r="BD376">
        <v>2</v>
      </c>
      <c r="BE376">
        <v>3</v>
      </c>
      <c r="BF376">
        <v>6</v>
      </c>
      <c r="BG376">
        <v>190</v>
      </c>
      <c r="BH376">
        <v>33</v>
      </c>
      <c r="BI376">
        <v>11</v>
      </c>
      <c r="BJ376">
        <v>5</v>
      </c>
      <c r="BK376">
        <v>0</v>
      </c>
      <c r="BL376">
        <v>2</v>
      </c>
      <c r="BM376">
        <v>2</v>
      </c>
      <c r="BN376">
        <v>2</v>
      </c>
      <c r="BO376">
        <v>0</v>
      </c>
      <c r="BP376">
        <v>3</v>
      </c>
      <c r="BQ376">
        <v>5</v>
      </c>
      <c r="BR376">
        <v>1</v>
      </c>
      <c r="BS376">
        <v>2</v>
      </c>
      <c r="BT376">
        <v>33</v>
      </c>
      <c r="BU376">
        <v>23</v>
      </c>
      <c r="BV376">
        <v>17</v>
      </c>
      <c r="BW376">
        <v>3</v>
      </c>
      <c r="BX376">
        <v>2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1</v>
      </c>
      <c r="CI376">
        <v>0</v>
      </c>
      <c r="CJ376">
        <v>23</v>
      </c>
      <c r="CK376">
        <v>8</v>
      </c>
      <c r="CL376">
        <v>4</v>
      </c>
      <c r="CM376">
        <v>2</v>
      </c>
      <c r="CN376">
        <v>0</v>
      </c>
      <c r="CO376">
        <v>0</v>
      </c>
      <c r="CP376">
        <v>1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1</v>
      </c>
      <c r="CW376">
        <v>0</v>
      </c>
      <c r="CX376">
        <v>0</v>
      </c>
      <c r="CY376">
        <v>0</v>
      </c>
      <c r="CZ376">
        <v>8</v>
      </c>
      <c r="DA376">
        <v>81</v>
      </c>
      <c r="DB376">
        <v>56</v>
      </c>
      <c r="DC376">
        <v>10</v>
      </c>
      <c r="DD376">
        <v>1</v>
      </c>
      <c r="DE376">
        <v>8</v>
      </c>
      <c r="DF376">
        <v>1</v>
      </c>
      <c r="DG376">
        <v>0</v>
      </c>
      <c r="DH376">
        <v>0</v>
      </c>
      <c r="DI376">
        <v>1</v>
      </c>
      <c r="DJ376">
        <v>2</v>
      </c>
      <c r="DK376">
        <v>0</v>
      </c>
      <c r="DL376">
        <v>1</v>
      </c>
      <c r="DM376">
        <v>0</v>
      </c>
      <c r="DN376">
        <v>0</v>
      </c>
      <c r="DO376">
        <v>1</v>
      </c>
      <c r="DP376">
        <v>81</v>
      </c>
      <c r="DQ376">
        <v>93</v>
      </c>
      <c r="DR376">
        <v>47</v>
      </c>
      <c r="DS376">
        <v>4</v>
      </c>
      <c r="DT376">
        <v>2</v>
      </c>
      <c r="DU376">
        <v>1</v>
      </c>
      <c r="DV376">
        <v>2</v>
      </c>
      <c r="DW376">
        <v>6</v>
      </c>
      <c r="DX376">
        <v>1</v>
      </c>
      <c r="DY376">
        <v>1</v>
      </c>
      <c r="DZ376">
        <v>0</v>
      </c>
      <c r="EA376">
        <v>1</v>
      </c>
      <c r="EB376">
        <v>1</v>
      </c>
      <c r="EC376">
        <v>0</v>
      </c>
      <c r="ED376">
        <v>1</v>
      </c>
      <c r="EE376">
        <v>26</v>
      </c>
      <c r="EF376">
        <v>93</v>
      </c>
      <c r="EG376">
        <v>38</v>
      </c>
      <c r="EH376">
        <v>17</v>
      </c>
      <c r="EI376">
        <v>7</v>
      </c>
      <c r="EJ376">
        <v>5</v>
      </c>
      <c r="EK376">
        <v>1</v>
      </c>
      <c r="EL376">
        <v>4</v>
      </c>
      <c r="EM376">
        <v>0</v>
      </c>
      <c r="EN376">
        <v>3</v>
      </c>
      <c r="EO376">
        <v>0</v>
      </c>
      <c r="EP376">
        <v>0</v>
      </c>
      <c r="EQ376">
        <v>0</v>
      </c>
      <c r="ER376">
        <v>1</v>
      </c>
      <c r="ES376">
        <v>0</v>
      </c>
      <c r="ET376">
        <v>0</v>
      </c>
      <c r="EU376">
        <v>38</v>
      </c>
      <c r="EV376">
        <v>8</v>
      </c>
      <c r="EW376">
        <v>4</v>
      </c>
      <c r="EX376">
        <v>0</v>
      </c>
      <c r="EY376">
        <v>0</v>
      </c>
      <c r="EZ376">
        <v>0</v>
      </c>
      <c r="FA376">
        <v>0</v>
      </c>
      <c r="FB376">
        <v>1</v>
      </c>
      <c r="FC376">
        <v>2</v>
      </c>
      <c r="FD376">
        <v>1</v>
      </c>
      <c r="FE376">
        <v>8</v>
      </c>
      <c r="FF376">
        <v>1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1</v>
      </c>
      <c r="FP376">
        <v>0</v>
      </c>
      <c r="FQ376">
        <v>0</v>
      </c>
      <c r="FR376">
        <v>0</v>
      </c>
      <c r="FS376">
        <v>1</v>
      </c>
    </row>
    <row r="377" spans="1:175">
      <c r="A377" t="s">
        <v>115</v>
      </c>
      <c r="B377" t="s">
        <v>1</v>
      </c>
      <c r="C377" t="str">
        <f>"246401"</f>
        <v>246401</v>
      </c>
      <c r="D377" t="s">
        <v>113</v>
      </c>
      <c r="E377">
        <v>70</v>
      </c>
      <c r="F377">
        <v>1266</v>
      </c>
      <c r="G377">
        <v>970</v>
      </c>
      <c r="H377">
        <v>373</v>
      </c>
      <c r="I377">
        <v>597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597</v>
      </c>
      <c r="T377">
        <v>0</v>
      </c>
      <c r="U377">
        <v>0</v>
      </c>
      <c r="V377">
        <v>597</v>
      </c>
      <c r="W377">
        <v>16</v>
      </c>
      <c r="X377">
        <v>9</v>
      </c>
      <c r="Y377">
        <v>7</v>
      </c>
      <c r="Z377">
        <v>0</v>
      </c>
      <c r="AA377">
        <v>581</v>
      </c>
      <c r="AB377">
        <v>219</v>
      </c>
      <c r="AC377">
        <v>95</v>
      </c>
      <c r="AD377">
        <v>25</v>
      </c>
      <c r="AE377">
        <v>2</v>
      </c>
      <c r="AF377">
        <v>2</v>
      </c>
      <c r="AG377">
        <v>6</v>
      </c>
      <c r="AH377">
        <v>0</v>
      </c>
      <c r="AI377">
        <v>37</v>
      </c>
      <c r="AJ377">
        <v>0</v>
      </c>
      <c r="AK377">
        <v>0</v>
      </c>
      <c r="AL377">
        <v>3</v>
      </c>
      <c r="AM377">
        <v>0</v>
      </c>
      <c r="AN377">
        <v>43</v>
      </c>
      <c r="AO377">
        <v>2</v>
      </c>
      <c r="AP377">
        <v>4</v>
      </c>
      <c r="AQ377">
        <v>219</v>
      </c>
      <c r="AR377">
        <v>130</v>
      </c>
      <c r="AS377">
        <v>33</v>
      </c>
      <c r="AT377">
        <v>67</v>
      </c>
      <c r="AU377">
        <v>11</v>
      </c>
      <c r="AV377">
        <v>1</v>
      </c>
      <c r="AW377">
        <v>8</v>
      </c>
      <c r="AX377">
        <v>0</v>
      </c>
      <c r="AY377">
        <v>1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9</v>
      </c>
      <c r="BG377">
        <v>130</v>
      </c>
      <c r="BH377">
        <v>19</v>
      </c>
      <c r="BI377">
        <v>11</v>
      </c>
      <c r="BJ377">
        <v>1</v>
      </c>
      <c r="BK377">
        <v>0</v>
      </c>
      <c r="BL377">
        <v>1</v>
      </c>
      <c r="BM377">
        <v>0</v>
      </c>
      <c r="BN377">
        <v>1</v>
      </c>
      <c r="BO377">
        <v>0</v>
      </c>
      <c r="BP377">
        <v>0</v>
      </c>
      <c r="BQ377">
        <v>4</v>
      </c>
      <c r="BR377">
        <v>0</v>
      </c>
      <c r="BS377">
        <v>1</v>
      </c>
      <c r="BT377">
        <v>19</v>
      </c>
      <c r="BU377">
        <v>24</v>
      </c>
      <c r="BV377">
        <v>13</v>
      </c>
      <c r="BW377">
        <v>3</v>
      </c>
      <c r="BX377">
        <v>2</v>
      </c>
      <c r="BY377">
        <v>0</v>
      </c>
      <c r="BZ377">
        <v>0</v>
      </c>
      <c r="CA377">
        <v>0</v>
      </c>
      <c r="CB377">
        <v>1</v>
      </c>
      <c r="CC377">
        <v>0</v>
      </c>
      <c r="CD377">
        <v>2</v>
      </c>
      <c r="CE377">
        <v>0</v>
      </c>
      <c r="CF377">
        <v>0</v>
      </c>
      <c r="CG377">
        <v>0</v>
      </c>
      <c r="CH377">
        <v>1</v>
      </c>
      <c r="CI377">
        <v>2</v>
      </c>
      <c r="CJ377">
        <v>24</v>
      </c>
      <c r="CK377">
        <v>5</v>
      </c>
      <c r="CL377">
        <v>3</v>
      </c>
      <c r="CM377">
        <v>1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1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5</v>
      </c>
      <c r="DA377">
        <v>66</v>
      </c>
      <c r="DB377">
        <v>36</v>
      </c>
      <c r="DC377">
        <v>8</v>
      </c>
      <c r="DD377">
        <v>2</v>
      </c>
      <c r="DE377">
        <v>11</v>
      </c>
      <c r="DF377">
        <v>0</v>
      </c>
      <c r="DG377">
        <v>0</v>
      </c>
      <c r="DH377">
        <v>1</v>
      </c>
      <c r="DI377">
        <v>0</v>
      </c>
      <c r="DJ377">
        <v>0</v>
      </c>
      <c r="DK377">
        <v>1</v>
      </c>
      <c r="DL377">
        <v>2</v>
      </c>
      <c r="DM377">
        <v>0</v>
      </c>
      <c r="DN377">
        <v>3</v>
      </c>
      <c r="DO377">
        <v>2</v>
      </c>
      <c r="DP377">
        <v>66</v>
      </c>
      <c r="DQ377">
        <v>70</v>
      </c>
      <c r="DR377">
        <v>25</v>
      </c>
      <c r="DS377">
        <v>3</v>
      </c>
      <c r="DT377">
        <v>4</v>
      </c>
      <c r="DU377">
        <v>0</v>
      </c>
      <c r="DV377">
        <v>3</v>
      </c>
      <c r="DW377">
        <v>5</v>
      </c>
      <c r="DX377">
        <v>2</v>
      </c>
      <c r="DY377">
        <v>0</v>
      </c>
      <c r="DZ377">
        <v>1</v>
      </c>
      <c r="EA377">
        <v>0</v>
      </c>
      <c r="EB377">
        <v>3</v>
      </c>
      <c r="EC377">
        <v>1</v>
      </c>
      <c r="ED377">
        <v>0</v>
      </c>
      <c r="EE377">
        <v>23</v>
      </c>
      <c r="EF377">
        <v>70</v>
      </c>
      <c r="EG377">
        <v>43</v>
      </c>
      <c r="EH377">
        <v>24</v>
      </c>
      <c r="EI377">
        <v>1</v>
      </c>
      <c r="EJ377">
        <v>8</v>
      </c>
      <c r="EK377">
        <v>4</v>
      </c>
      <c r="EL377">
        <v>2</v>
      </c>
      <c r="EM377">
        <v>2</v>
      </c>
      <c r="EN377">
        <v>0</v>
      </c>
      <c r="EO377">
        <v>0</v>
      </c>
      <c r="EP377">
        <v>0</v>
      </c>
      <c r="EQ377">
        <v>0</v>
      </c>
      <c r="ER377">
        <v>1</v>
      </c>
      <c r="ES377">
        <v>1</v>
      </c>
      <c r="ET377">
        <v>0</v>
      </c>
      <c r="EU377">
        <v>43</v>
      </c>
      <c r="EV377">
        <v>3</v>
      </c>
      <c r="EW377">
        <v>2</v>
      </c>
      <c r="EX377">
        <v>0</v>
      </c>
      <c r="EY377">
        <v>1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3</v>
      </c>
      <c r="FF377">
        <v>2</v>
      </c>
      <c r="FG377">
        <v>1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1</v>
      </c>
      <c r="FP377">
        <v>0</v>
      </c>
      <c r="FQ377">
        <v>0</v>
      </c>
      <c r="FR377">
        <v>0</v>
      </c>
      <c r="FS377">
        <v>2</v>
      </c>
    </row>
    <row r="378" spans="1:175">
      <c r="A378" t="s">
        <v>114</v>
      </c>
      <c r="B378" t="s">
        <v>1</v>
      </c>
      <c r="C378" t="str">
        <f>"246401"</f>
        <v>246401</v>
      </c>
      <c r="D378" t="s">
        <v>113</v>
      </c>
      <c r="E378">
        <v>71</v>
      </c>
      <c r="F378">
        <v>1403</v>
      </c>
      <c r="G378">
        <v>1080</v>
      </c>
      <c r="H378">
        <v>363</v>
      </c>
      <c r="I378">
        <v>717</v>
      </c>
      <c r="J378">
        <v>1</v>
      </c>
      <c r="K378">
        <v>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717</v>
      </c>
      <c r="T378">
        <v>0</v>
      </c>
      <c r="U378">
        <v>0</v>
      </c>
      <c r="V378">
        <v>717</v>
      </c>
      <c r="W378">
        <v>18</v>
      </c>
      <c r="X378">
        <v>16</v>
      </c>
      <c r="Y378">
        <v>2</v>
      </c>
      <c r="Z378">
        <v>0</v>
      </c>
      <c r="AA378">
        <v>699</v>
      </c>
      <c r="AB378">
        <v>260</v>
      </c>
      <c r="AC378">
        <v>115</v>
      </c>
      <c r="AD378">
        <v>41</v>
      </c>
      <c r="AE378">
        <v>3</v>
      </c>
      <c r="AF378">
        <v>4</v>
      </c>
      <c r="AG378">
        <v>10</v>
      </c>
      <c r="AH378">
        <v>4</v>
      </c>
      <c r="AI378">
        <v>28</v>
      </c>
      <c r="AJ378">
        <v>1</v>
      </c>
      <c r="AK378">
        <v>2</v>
      </c>
      <c r="AL378">
        <v>3</v>
      </c>
      <c r="AM378">
        <v>2</v>
      </c>
      <c r="AN378">
        <v>28</v>
      </c>
      <c r="AO378">
        <v>2</v>
      </c>
      <c r="AP378">
        <v>17</v>
      </c>
      <c r="AQ378">
        <v>260</v>
      </c>
      <c r="AR378">
        <v>122</v>
      </c>
      <c r="AS378">
        <v>44</v>
      </c>
      <c r="AT378">
        <v>42</v>
      </c>
      <c r="AU378">
        <v>14</v>
      </c>
      <c r="AV378">
        <v>3</v>
      </c>
      <c r="AW378">
        <v>8</v>
      </c>
      <c r="AX378">
        <v>1</v>
      </c>
      <c r="AY378">
        <v>0</v>
      </c>
      <c r="AZ378">
        <v>1</v>
      </c>
      <c r="BA378">
        <v>0</v>
      </c>
      <c r="BB378">
        <v>0</v>
      </c>
      <c r="BC378">
        <v>1</v>
      </c>
      <c r="BD378">
        <v>1</v>
      </c>
      <c r="BE378">
        <v>4</v>
      </c>
      <c r="BF378">
        <v>3</v>
      </c>
      <c r="BG378">
        <v>122</v>
      </c>
      <c r="BH378">
        <v>33</v>
      </c>
      <c r="BI378">
        <v>15</v>
      </c>
      <c r="BJ378">
        <v>5</v>
      </c>
      <c r="BK378">
        <v>0</v>
      </c>
      <c r="BL378">
        <v>1</v>
      </c>
      <c r="BM378">
        <v>1</v>
      </c>
      <c r="BN378">
        <v>1</v>
      </c>
      <c r="BO378">
        <v>1</v>
      </c>
      <c r="BP378">
        <v>4</v>
      </c>
      <c r="BQ378">
        <v>1</v>
      </c>
      <c r="BR378">
        <v>3</v>
      </c>
      <c r="BS378">
        <v>1</v>
      </c>
      <c r="BT378">
        <v>33</v>
      </c>
      <c r="BU378">
        <v>50</v>
      </c>
      <c r="BV378">
        <v>35</v>
      </c>
      <c r="BW378">
        <v>5</v>
      </c>
      <c r="BX378">
        <v>3</v>
      </c>
      <c r="BY378">
        <v>2</v>
      </c>
      <c r="BZ378">
        <v>1</v>
      </c>
      <c r="CA378">
        <v>2</v>
      </c>
      <c r="CB378">
        <v>1</v>
      </c>
      <c r="CC378">
        <v>0</v>
      </c>
      <c r="CD378">
        <v>0</v>
      </c>
      <c r="CE378">
        <v>0</v>
      </c>
      <c r="CF378">
        <v>1</v>
      </c>
      <c r="CG378">
        <v>0</v>
      </c>
      <c r="CH378">
        <v>0</v>
      </c>
      <c r="CI378">
        <v>0</v>
      </c>
      <c r="CJ378">
        <v>50</v>
      </c>
      <c r="CK378">
        <v>9</v>
      </c>
      <c r="CL378">
        <v>8</v>
      </c>
      <c r="CM378">
        <v>0</v>
      </c>
      <c r="CN378">
        <v>1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9</v>
      </c>
      <c r="DA378">
        <v>82</v>
      </c>
      <c r="DB378">
        <v>35</v>
      </c>
      <c r="DC378">
        <v>8</v>
      </c>
      <c r="DD378">
        <v>7</v>
      </c>
      <c r="DE378">
        <v>11</v>
      </c>
      <c r="DF378">
        <v>0</v>
      </c>
      <c r="DG378">
        <v>0</v>
      </c>
      <c r="DH378">
        <v>5</v>
      </c>
      <c r="DI378">
        <v>2</v>
      </c>
      <c r="DJ378">
        <v>3</v>
      </c>
      <c r="DK378">
        <v>0</v>
      </c>
      <c r="DL378">
        <v>2</v>
      </c>
      <c r="DM378">
        <v>1</v>
      </c>
      <c r="DN378">
        <v>0</v>
      </c>
      <c r="DO378">
        <v>8</v>
      </c>
      <c r="DP378">
        <v>82</v>
      </c>
      <c r="DQ378">
        <v>87</v>
      </c>
      <c r="DR378">
        <v>47</v>
      </c>
      <c r="DS378">
        <v>4</v>
      </c>
      <c r="DT378">
        <v>1</v>
      </c>
      <c r="DU378">
        <v>0</v>
      </c>
      <c r="DV378">
        <v>1</v>
      </c>
      <c r="DW378">
        <v>2</v>
      </c>
      <c r="DX378">
        <v>3</v>
      </c>
      <c r="DY378">
        <v>2</v>
      </c>
      <c r="DZ378">
        <v>6</v>
      </c>
      <c r="EA378">
        <v>1</v>
      </c>
      <c r="EB378">
        <v>2</v>
      </c>
      <c r="EC378">
        <v>0</v>
      </c>
      <c r="ED378">
        <v>0</v>
      </c>
      <c r="EE378">
        <v>18</v>
      </c>
      <c r="EF378">
        <v>87</v>
      </c>
      <c r="EG378">
        <v>44</v>
      </c>
      <c r="EH378">
        <v>31</v>
      </c>
      <c r="EI378">
        <v>3</v>
      </c>
      <c r="EJ378">
        <v>1</v>
      </c>
      <c r="EK378">
        <v>1</v>
      </c>
      <c r="EL378">
        <v>2</v>
      </c>
      <c r="EM378">
        <v>0</v>
      </c>
      <c r="EN378">
        <v>0</v>
      </c>
      <c r="EO378">
        <v>0</v>
      </c>
      <c r="EP378">
        <v>0</v>
      </c>
      <c r="EQ378">
        <v>1</v>
      </c>
      <c r="ER378">
        <v>0</v>
      </c>
      <c r="ES378">
        <v>0</v>
      </c>
      <c r="ET378">
        <v>5</v>
      </c>
      <c r="EU378">
        <v>44</v>
      </c>
      <c r="EV378">
        <v>8</v>
      </c>
      <c r="EW378">
        <v>8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8</v>
      </c>
      <c r="FF378">
        <v>4</v>
      </c>
      <c r="FG378">
        <v>1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1</v>
      </c>
      <c r="FN378">
        <v>0</v>
      </c>
      <c r="FO378">
        <v>0</v>
      </c>
      <c r="FP378">
        <v>2</v>
      </c>
      <c r="FQ378">
        <v>0</v>
      </c>
      <c r="FR378">
        <v>0</v>
      </c>
      <c r="FS378">
        <v>4</v>
      </c>
    </row>
    <row r="379" spans="1:175">
      <c r="A379" t="s">
        <v>112</v>
      </c>
      <c r="B379" t="s">
        <v>1</v>
      </c>
      <c r="C379" t="str">
        <f>"246401"</f>
        <v>246401</v>
      </c>
      <c r="D379" t="s">
        <v>111</v>
      </c>
      <c r="E379">
        <v>72</v>
      </c>
      <c r="F379">
        <v>1985</v>
      </c>
      <c r="G379">
        <v>1510</v>
      </c>
      <c r="H379">
        <v>472</v>
      </c>
      <c r="I379">
        <v>1038</v>
      </c>
      <c r="J379">
        <v>0</v>
      </c>
      <c r="K379">
        <v>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1038</v>
      </c>
      <c r="T379">
        <v>0</v>
      </c>
      <c r="U379">
        <v>0</v>
      </c>
      <c r="V379">
        <v>1038</v>
      </c>
      <c r="W379">
        <v>12</v>
      </c>
      <c r="X379">
        <v>10</v>
      </c>
      <c r="Y379">
        <v>2</v>
      </c>
      <c r="Z379">
        <v>0</v>
      </c>
      <c r="AA379">
        <v>1026</v>
      </c>
      <c r="AB379">
        <v>292</v>
      </c>
      <c r="AC379">
        <v>119</v>
      </c>
      <c r="AD379">
        <v>26</v>
      </c>
      <c r="AE379">
        <v>8</v>
      </c>
      <c r="AF379">
        <v>9</v>
      </c>
      <c r="AG379">
        <v>3</v>
      </c>
      <c r="AH379">
        <v>4</v>
      </c>
      <c r="AI379">
        <v>72</v>
      </c>
      <c r="AJ379">
        <v>6</v>
      </c>
      <c r="AK379">
        <v>1</v>
      </c>
      <c r="AL379">
        <v>1</v>
      </c>
      <c r="AM379">
        <v>1</v>
      </c>
      <c r="AN379">
        <v>19</v>
      </c>
      <c r="AO379">
        <v>4</v>
      </c>
      <c r="AP379">
        <v>19</v>
      </c>
      <c r="AQ379">
        <v>292</v>
      </c>
      <c r="AR379">
        <v>243</v>
      </c>
      <c r="AS379">
        <v>95</v>
      </c>
      <c r="AT379">
        <v>79</v>
      </c>
      <c r="AU379">
        <v>34</v>
      </c>
      <c r="AV379">
        <v>6</v>
      </c>
      <c r="AW379">
        <v>17</v>
      </c>
      <c r="AX379">
        <v>2</v>
      </c>
      <c r="AY379">
        <v>2</v>
      </c>
      <c r="AZ379">
        <v>2</v>
      </c>
      <c r="BA379">
        <v>0</v>
      </c>
      <c r="BB379">
        <v>0</v>
      </c>
      <c r="BC379">
        <v>1</v>
      </c>
      <c r="BD379">
        <v>0</v>
      </c>
      <c r="BE379">
        <v>2</v>
      </c>
      <c r="BF379">
        <v>3</v>
      </c>
      <c r="BG379">
        <v>243</v>
      </c>
      <c r="BH379">
        <v>38</v>
      </c>
      <c r="BI379">
        <v>15</v>
      </c>
      <c r="BJ379">
        <v>7</v>
      </c>
      <c r="BK379">
        <v>0</v>
      </c>
      <c r="BL379">
        <v>2</v>
      </c>
      <c r="BM379">
        <v>3</v>
      </c>
      <c r="BN379">
        <v>4</v>
      </c>
      <c r="BO379">
        <v>0</v>
      </c>
      <c r="BP379">
        <v>1</v>
      </c>
      <c r="BQ379">
        <v>1</v>
      </c>
      <c r="BR379">
        <v>2</v>
      </c>
      <c r="BS379">
        <v>3</v>
      </c>
      <c r="BT379">
        <v>38</v>
      </c>
      <c r="BU379">
        <v>53</v>
      </c>
      <c r="BV379">
        <v>29</v>
      </c>
      <c r="BW379">
        <v>5</v>
      </c>
      <c r="BX379">
        <v>8</v>
      </c>
      <c r="BY379">
        <v>1</v>
      </c>
      <c r="BZ379">
        <v>0</v>
      </c>
      <c r="CA379">
        <v>0</v>
      </c>
      <c r="CB379">
        <v>2</v>
      </c>
      <c r="CC379">
        <v>2</v>
      </c>
      <c r="CD379">
        <v>0</v>
      </c>
      <c r="CE379">
        <v>1</v>
      </c>
      <c r="CF379">
        <v>3</v>
      </c>
      <c r="CG379">
        <v>1</v>
      </c>
      <c r="CH379">
        <v>0</v>
      </c>
      <c r="CI379">
        <v>1</v>
      </c>
      <c r="CJ379">
        <v>53</v>
      </c>
      <c r="CK379">
        <v>11</v>
      </c>
      <c r="CL379">
        <v>6</v>
      </c>
      <c r="CM379">
        <v>1</v>
      </c>
      <c r="CN379">
        <v>1</v>
      </c>
      <c r="CO379">
        <v>0</v>
      </c>
      <c r="CP379">
        <v>0</v>
      </c>
      <c r="CQ379">
        <v>1</v>
      </c>
      <c r="CR379">
        <v>0</v>
      </c>
      <c r="CS379">
        <v>0</v>
      </c>
      <c r="CT379">
        <v>0</v>
      </c>
      <c r="CU379">
        <v>1</v>
      </c>
      <c r="CV379">
        <v>0</v>
      </c>
      <c r="CW379">
        <v>0</v>
      </c>
      <c r="CX379">
        <v>0</v>
      </c>
      <c r="CY379">
        <v>1</v>
      </c>
      <c r="CZ379">
        <v>11</v>
      </c>
      <c r="DA379">
        <v>174</v>
      </c>
      <c r="DB379">
        <v>87</v>
      </c>
      <c r="DC379">
        <v>13</v>
      </c>
      <c r="DD379">
        <v>21</v>
      </c>
      <c r="DE379">
        <v>20</v>
      </c>
      <c r="DF379">
        <v>1</v>
      </c>
      <c r="DG379">
        <v>1</v>
      </c>
      <c r="DH379">
        <v>3</v>
      </c>
      <c r="DI379">
        <v>1</v>
      </c>
      <c r="DJ379">
        <v>2</v>
      </c>
      <c r="DK379">
        <v>1</v>
      </c>
      <c r="DL379">
        <v>1</v>
      </c>
      <c r="DM379">
        <v>1</v>
      </c>
      <c r="DN379">
        <v>0</v>
      </c>
      <c r="DO379">
        <v>22</v>
      </c>
      <c r="DP379">
        <v>174</v>
      </c>
      <c r="DQ379">
        <v>129</v>
      </c>
      <c r="DR379">
        <v>69</v>
      </c>
      <c r="DS379">
        <v>2</v>
      </c>
      <c r="DT379">
        <v>4</v>
      </c>
      <c r="DU379">
        <v>2</v>
      </c>
      <c r="DV379">
        <v>2</v>
      </c>
      <c r="DW379">
        <v>6</v>
      </c>
      <c r="DX379">
        <v>1</v>
      </c>
      <c r="DY379">
        <v>3</v>
      </c>
      <c r="DZ379">
        <v>13</v>
      </c>
      <c r="EA379">
        <v>1</v>
      </c>
      <c r="EB379">
        <v>0</v>
      </c>
      <c r="EC379">
        <v>4</v>
      </c>
      <c r="ED379">
        <v>1</v>
      </c>
      <c r="EE379">
        <v>21</v>
      </c>
      <c r="EF379">
        <v>129</v>
      </c>
      <c r="EG379">
        <v>80</v>
      </c>
      <c r="EH379">
        <v>48</v>
      </c>
      <c r="EI379">
        <v>9</v>
      </c>
      <c r="EJ379">
        <v>3</v>
      </c>
      <c r="EK379">
        <v>3</v>
      </c>
      <c r="EL379">
        <v>2</v>
      </c>
      <c r="EM379">
        <v>4</v>
      </c>
      <c r="EN379">
        <v>5</v>
      </c>
      <c r="EO379">
        <v>0</v>
      </c>
      <c r="EP379">
        <v>0</v>
      </c>
      <c r="EQ379">
        <v>1</v>
      </c>
      <c r="ER379">
        <v>1</v>
      </c>
      <c r="ES379">
        <v>0</v>
      </c>
      <c r="ET379">
        <v>4</v>
      </c>
      <c r="EU379">
        <v>80</v>
      </c>
      <c r="EV379">
        <v>4</v>
      </c>
      <c r="EW379">
        <v>3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1</v>
      </c>
      <c r="FD379">
        <v>0</v>
      </c>
      <c r="FE379">
        <v>4</v>
      </c>
      <c r="FF379">
        <v>2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1</v>
      </c>
      <c r="FO379">
        <v>0</v>
      </c>
      <c r="FP379">
        <v>0</v>
      </c>
      <c r="FQ379">
        <v>0</v>
      </c>
      <c r="FR379">
        <v>1</v>
      </c>
      <c r="FS379">
        <v>2</v>
      </c>
    </row>
    <row r="380" spans="1:175">
      <c r="A380" t="s">
        <v>110</v>
      </c>
      <c r="B380" t="s">
        <v>1</v>
      </c>
      <c r="C380" t="str">
        <f>"246401"</f>
        <v>246401</v>
      </c>
      <c r="D380" t="s">
        <v>109</v>
      </c>
      <c r="E380">
        <v>73</v>
      </c>
      <c r="F380">
        <v>1826</v>
      </c>
      <c r="G380">
        <v>1380</v>
      </c>
      <c r="H380">
        <v>361</v>
      </c>
      <c r="I380">
        <v>1019</v>
      </c>
      <c r="J380">
        <v>0</v>
      </c>
      <c r="K380">
        <v>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1019</v>
      </c>
      <c r="T380">
        <v>0</v>
      </c>
      <c r="U380">
        <v>0</v>
      </c>
      <c r="V380">
        <v>1019</v>
      </c>
      <c r="W380">
        <v>16</v>
      </c>
      <c r="X380">
        <v>11</v>
      </c>
      <c r="Y380">
        <v>5</v>
      </c>
      <c r="Z380">
        <v>0</v>
      </c>
      <c r="AA380">
        <v>1003</v>
      </c>
      <c r="AB380">
        <v>387</v>
      </c>
      <c r="AC380">
        <v>182</v>
      </c>
      <c r="AD380">
        <v>51</v>
      </c>
      <c r="AE380">
        <v>2</v>
      </c>
      <c r="AF380">
        <v>5</v>
      </c>
      <c r="AG380">
        <v>1</v>
      </c>
      <c r="AH380">
        <v>3</v>
      </c>
      <c r="AI380">
        <v>59</v>
      </c>
      <c r="AJ380">
        <v>3</v>
      </c>
      <c r="AK380">
        <v>3</v>
      </c>
      <c r="AL380">
        <v>3</v>
      </c>
      <c r="AM380">
        <v>0</v>
      </c>
      <c r="AN380">
        <v>37</v>
      </c>
      <c r="AO380">
        <v>4</v>
      </c>
      <c r="AP380">
        <v>34</v>
      </c>
      <c r="AQ380">
        <v>387</v>
      </c>
      <c r="AR380">
        <v>214</v>
      </c>
      <c r="AS380">
        <v>92</v>
      </c>
      <c r="AT380">
        <v>61</v>
      </c>
      <c r="AU380">
        <v>22</v>
      </c>
      <c r="AV380">
        <v>4</v>
      </c>
      <c r="AW380">
        <v>22</v>
      </c>
      <c r="AX380">
        <v>1</v>
      </c>
      <c r="AY380">
        <v>0</v>
      </c>
      <c r="AZ380">
        <v>1</v>
      </c>
      <c r="BA380">
        <v>1</v>
      </c>
      <c r="BB380">
        <v>0</v>
      </c>
      <c r="BC380">
        <v>0</v>
      </c>
      <c r="BD380">
        <v>1</v>
      </c>
      <c r="BE380">
        <v>4</v>
      </c>
      <c r="BF380">
        <v>5</v>
      </c>
      <c r="BG380">
        <v>214</v>
      </c>
      <c r="BH380">
        <v>30</v>
      </c>
      <c r="BI380">
        <v>15</v>
      </c>
      <c r="BJ380">
        <v>3</v>
      </c>
      <c r="BK380">
        <v>1</v>
      </c>
      <c r="BL380">
        <v>2</v>
      </c>
      <c r="BM380">
        <v>1</v>
      </c>
      <c r="BN380">
        <v>3</v>
      </c>
      <c r="BO380">
        <v>0</v>
      </c>
      <c r="BP380">
        <v>0</v>
      </c>
      <c r="BQ380">
        <v>3</v>
      </c>
      <c r="BR380">
        <v>0</v>
      </c>
      <c r="BS380">
        <v>2</v>
      </c>
      <c r="BT380">
        <v>30</v>
      </c>
      <c r="BU380">
        <v>39</v>
      </c>
      <c r="BV380">
        <v>26</v>
      </c>
      <c r="BW380">
        <v>1</v>
      </c>
      <c r="BX380">
        <v>6</v>
      </c>
      <c r="BY380">
        <v>1</v>
      </c>
      <c r="BZ380">
        <v>0</v>
      </c>
      <c r="CA380">
        <v>2</v>
      </c>
      <c r="CB380">
        <v>0</v>
      </c>
      <c r="CC380">
        <v>1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2</v>
      </c>
      <c r="CJ380">
        <v>39</v>
      </c>
      <c r="CK380">
        <v>14</v>
      </c>
      <c r="CL380">
        <v>10</v>
      </c>
      <c r="CM380">
        <v>0</v>
      </c>
      <c r="CN380">
        <v>0</v>
      </c>
      <c r="CO380">
        <v>0</v>
      </c>
      <c r="CP380">
        <v>0</v>
      </c>
      <c r="CQ380">
        <v>3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1</v>
      </c>
      <c r="CX380">
        <v>0</v>
      </c>
      <c r="CY380">
        <v>0</v>
      </c>
      <c r="CZ380">
        <v>14</v>
      </c>
      <c r="DA380">
        <v>122</v>
      </c>
      <c r="DB380">
        <v>70</v>
      </c>
      <c r="DC380">
        <v>8</v>
      </c>
      <c r="DD380">
        <v>6</v>
      </c>
      <c r="DE380">
        <v>21</v>
      </c>
      <c r="DF380">
        <v>0</v>
      </c>
      <c r="DG380">
        <v>1</v>
      </c>
      <c r="DH380">
        <v>0</v>
      </c>
      <c r="DI380">
        <v>1</v>
      </c>
      <c r="DJ380">
        <v>6</v>
      </c>
      <c r="DK380">
        <v>2</v>
      </c>
      <c r="DL380">
        <v>2</v>
      </c>
      <c r="DM380">
        <v>1</v>
      </c>
      <c r="DN380">
        <v>1</v>
      </c>
      <c r="DO380">
        <v>3</v>
      </c>
      <c r="DP380">
        <v>122</v>
      </c>
      <c r="DQ380">
        <v>137</v>
      </c>
      <c r="DR380">
        <v>70</v>
      </c>
      <c r="DS380">
        <v>9</v>
      </c>
      <c r="DT380">
        <v>4</v>
      </c>
      <c r="DU380">
        <v>1</v>
      </c>
      <c r="DV380">
        <v>0</v>
      </c>
      <c r="DW380">
        <v>7</v>
      </c>
      <c r="DX380">
        <v>1</v>
      </c>
      <c r="DY380">
        <v>1</v>
      </c>
      <c r="DZ380">
        <v>1</v>
      </c>
      <c r="EA380">
        <v>2</v>
      </c>
      <c r="EB380">
        <v>5</v>
      </c>
      <c r="EC380">
        <v>2</v>
      </c>
      <c r="ED380">
        <v>0</v>
      </c>
      <c r="EE380">
        <v>34</v>
      </c>
      <c r="EF380">
        <v>137</v>
      </c>
      <c r="EG380">
        <v>55</v>
      </c>
      <c r="EH380">
        <v>26</v>
      </c>
      <c r="EI380">
        <v>9</v>
      </c>
      <c r="EJ380">
        <v>2</v>
      </c>
      <c r="EK380">
        <v>3</v>
      </c>
      <c r="EL380">
        <v>7</v>
      </c>
      <c r="EM380">
        <v>0</v>
      </c>
      <c r="EN380">
        <v>0</v>
      </c>
      <c r="EO380">
        <v>1</v>
      </c>
      <c r="EP380">
        <v>1</v>
      </c>
      <c r="EQ380">
        <v>1</v>
      </c>
      <c r="ER380">
        <v>1</v>
      </c>
      <c r="ES380">
        <v>2</v>
      </c>
      <c r="ET380">
        <v>2</v>
      </c>
      <c r="EU380">
        <v>55</v>
      </c>
      <c r="EV380">
        <v>2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2</v>
      </c>
      <c r="FE380">
        <v>2</v>
      </c>
      <c r="FF380">
        <v>3</v>
      </c>
      <c r="FG380">
        <v>1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2</v>
      </c>
      <c r="FS380">
        <v>3</v>
      </c>
    </row>
    <row r="381" spans="1:175">
      <c r="A381" t="s">
        <v>108</v>
      </c>
      <c r="B381" t="s">
        <v>1</v>
      </c>
      <c r="C381" t="str">
        <f>"246401"</f>
        <v>246401</v>
      </c>
      <c r="D381" t="s">
        <v>106</v>
      </c>
      <c r="E381">
        <v>74</v>
      </c>
      <c r="F381">
        <v>1468</v>
      </c>
      <c r="G381">
        <v>1100</v>
      </c>
      <c r="H381">
        <v>552</v>
      </c>
      <c r="I381">
        <v>548</v>
      </c>
      <c r="J381">
        <v>0</v>
      </c>
      <c r="K381">
        <v>7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548</v>
      </c>
      <c r="T381">
        <v>0</v>
      </c>
      <c r="U381">
        <v>0</v>
      </c>
      <c r="V381">
        <v>548</v>
      </c>
      <c r="W381">
        <v>12</v>
      </c>
      <c r="X381">
        <v>7</v>
      </c>
      <c r="Y381">
        <v>5</v>
      </c>
      <c r="Z381">
        <v>0</v>
      </c>
      <c r="AA381">
        <v>536</v>
      </c>
      <c r="AB381">
        <v>168</v>
      </c>
      <c r="AC381">
        <v>56</v>
      </c>
      <c r="AD381">
        <v>17</v>
      </c>
      <c r="AE381">
        <v>2</v>
      </c>
      <c r="AF381">
        <v>2</v>
      </c>
      <c r="AG381">
        <v>4</v>
      </c>
      <c r="AH381">
        <v>7</v>
      </c>
      <c r="AI381">
        <v>42</v>
      </c>
      <c r="AJ381">
        <v>2</v>
      </c>
      <c r="AK381">
        <v>1</v>
      </c>
      <c r="AL381">
        <v>1</v>
      </c>
      <c r="AM381">
        <v>4</v>
      </c>
      <c r="AN381">
        <v>18</v>
      </c>
      <c r="AO381">
        <v>4</v>
      </c>
      <c r="AP381">
        <v>8</v>
      </c>
      <c r="AQ381">
        <v>168</v>
      </c>
      <c r="AR381">
        <v>130</v>
      </c>
      <c r="AS381">
        <v>55</v>
      </c>
      <c r="AT381">
        <v>33</v>
      </c>
      <c r="AU381">
        <v>5</v>
      </c>
      <c r="AV381">
        <v>8</v>
      </c>
      <c r="AW381">
        <v>11</v>
      </c>
      <c r="AX381">
        <v>5</v>
      </c>
      <c r="AY381">
        <v>1</v>
      </c>
      <c r="AZ381">
        <v>1</v>
      </c>
      <c r="BA381">
        <v>0</v>
      </c>
      <c r="BB381">
        <v>0</v>
      </c>
      <c r="BC381">
        <v>0</v>
      </c>
      <c r="BD381">
        <v>2</v>
      </c>
      <c r="BE381">
        <v>3</v>
      </c>
      <c r="BF381">
        <v>6</v>
      </c>
      <c r="BG381">
        <v>130</v>
      </c>
      <c r="BH381">
        <v>25</v>
      </c>
      <c r="BI381">
        <v>10</v>
      </c>
      <c r="BJ381">
        <v>8</v>
      </c>
      <c r="BK381">
        <v>1</v>
      </c>
      <c r="BL381">
        <v>0</v>
      </c>
      <c r="BM381">
        <v>0</v>
      </c>
      <c r="BN381">
        <v>0</v>
      </c>
      <c r="BO381">
        <v>0</v>
      </c>
      <c r="BP381">
        <v>2</v>
      </c>
      <c r="BQ381">
        <v>1</v>
      </c>
      <c r="BR381">
        <v>0</v>
      </c>
      <c r="BS381">
        <v>3</v>
      </c>
      <c r="BT381">
        <v>25</v>
      </c>
      <c r="BU381">
        <v>16</v>
      </c>
      <c r="BV381">
        <v>9</v>
      </c>
      <c r="BW381">
        <v>0</v>
      </c>
      <c r="BX381">
        <v>3</v>
      </c>
      <c r="BY381">
        <v>2</v>
      </c>
      <c r="BZ381">
        <v>0</v>
      </c>
      <c r="CA381">
        <v>1</v>
      </c>
      <c r="CB381">
        <v>1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16</v>
      </c>
      <c r="CK381">
        <v>4</v>
      </c>
      <c r="CL381">
        <v>1</v>
      </c>
      <c r="CM381">
        <v>0</v>
      </c>
      <c r="CN381">
        <v>1</v>
      </c>
      <c r="CO381">
        <v>0</v>
      </c>
      <c r="CP381">
        <v>1</v>
      </c>
      <c r="CQ381">
        <v>1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4</v>
      </c>
      <c r="DA381">
        <v>80</v>
      </c>
      <c r="DB381">
        <v>45</v>
      </c>
      <c r="DC381">
        <v>12</v>
      </c>
      <c r="DD381">
        <v>6</v>
      </c>
      <c r="DE381">
        <v>10</v>
      </c>
      <c r="DF381">
        <v>0</v>
      </c>
      <c r="DG381">
        <v>0</v>
      </c>
      <c r="DH381">
        <v>0</v>
      </c>
      <c r="DI381">
        <v>0</v>
      </c>
      <c r="DJ381">
        <v>2</v>
      </c>
      <c r="DK381">
        <v>1</v>
      </c>
      <c r="DL381">
        <v>1</v>
      </c>
      <c r="DM381">
        <v>0</v>
      </c>
      <c r="DN381">
        <v>0</v>
      </c>
      <c r="DO381">
        <v>3</v>
      </c>
      <c r="DP381">
        <v>80</v>
      </c>
      <c r="DQ381">
        <v>77</v>
      </c>
      <c r="DR381">
        <v>27</v>
      </c>
      <c r="DS381">
        <v>1</v>
      </c>
      <c r="DT381">
        <v>3</v>
      </c>
      <c r="DU381">
        <v>1</v>
      </c>
      <c r="DV381">
        <v>3</v>
      </c>
      <c r="DW381">
        <v>3</v>
      </c>
      <c r="DX381">
        <v>1</v>
      </c>
      <c r="DY381">
        <v>2</v>
      </c>
      <c r="DZ381">
        <v>1</v>
      </c>
      <c r="EA381">
        <v>0</v>
      </c>
      <c r="EB381">
        <v>3</v>
      </c>
      <c r="EC381">
        <v>2</v>
      </c>
      <c r="ED381">
        <v>0</v>
      </c>
      <c r="EE381">
        <v>30</v>
      </c>
      <c r="EF381">
        <v>77</v>
      </c>
      <c r="EG381">
        <v>30</v>
      </c>
      <c r="EH381">
        <v>14</v>
      </c>
      <c r="EI381">
        <v>0</v>
      </c>
      <c r="EJ381">
        <v>0</v>
      </c>
      <c r="EK381">
        <v>3</v>
      </c>
      <c r="EL381">
        <v>6</v>
      </c>
      <c r="EM381">
        <v>4</v>
      </c>
      <c r="EN381">
        <v>1</v>
      </c>
      <c r="EO381">
        <v>0</v>
      </c>
      <c r="EP381">
        <v>0</v>
      </c>
      <c r="EQ381">
        <v>1</v>
      </c>
      <c r="ER381">
        <v>1</v>
      </c>
      <c r="ES381">
        <v>0</v>
      </c>
      <c r="ET381">
        <v>0</v>
      </c>
      <c r="EU381">
        <v>30</v>
      </c>
      <c r="EV381">
        <v>6</v>
      </c>
      <c r="EW381">
        <v>1</v>
      </c>
      <c r="EX381">
        <v>2</v>
      </c>
      <c r="EY381">
        <v>1</v>
      </c>
      <c r="EZ381">
        <v>0</v>
      </c>
      <c r="FA381">
        <v>0</v>
      </c>
      <c r="FB381">
        <v>1</v>
      </c>
      <c r="FC381">
        <v>0</v>
      </c>
      <c r="FD381">
        <v>1</v>
      </c>
      <c r="FE381">
        <v>6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</row>
    <row r="382" spans="1:175">
      <c r="A382" t="s">
        <v>107</v>
      </c>
      <c r="B382" t="s">
        <v>1</v>
      </c>
      <c r="C382" t="str">
        <f>"246401"</f>
        <v>246401</v>
      </c>
      <c r="D382" t="s">
        <v>106</v>
      </c>
      <c r="E382">
        <v>75</v>
      </c>
      <c r="F382">
        <v>1705</v>
      </c>
      <c r="G382">
        <v>1300</v>
      </c>
      <c r="H382">
        <v>441</v>
      </c>
      <c r="I382">
        <v>859</v>
      </c>
      <c r="J382">
        <v>0</v>
      </c>
      <c r="K382">
        <v>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859</v>
      </c>
      <c r="T382">
        <v>0</v>
      </c>
      <c r="U382">
        <v>0</v>
      </c>
      <c r="V382">
        <v>859</v>
      </c>
      <c r="W382">
        <v>11</v>
      </c>
      <c r="X382">
        <v>4</v>
      </c>
      <c r="Y382">
        <v>7</v>
      </c>
      <c r="Z382">
        <v>0</v>
      </c>
      <c r="AA382">
        <v>848</v>
      </c>
      <c r="AB382">
        <v>242</v>
      </c>
      <c r="AC382">
        <v>93</v>
      </c>
      <c r="AD382">
        <v>30</v>
      </c>
      <c r="AE382">
        <v>8</v>
      </c>
      <c r="AF382">
        <v>5</v>
      </c>
      <c r="AG382">
        <v>3</v>
      </c>
      <c r="AH382">
        <v>1</v>
      </c>
      <c r="AI382">
        <v>53</v>
      </c>
      <c r="AJ382">
        <v>3</v>
      </c>
      <c r="AK382">
        <v>5</v>
      </c>
      <c r="AL382">
        <v>0</v>
      </c>
      <c r="AM382">
        <v>2</v>
      </c>
      <c r="AN382">
        <v>18</v>
      </c>
      <c r="AO382">
        <v>1</v>
      </c>
      <c r="AP382">
        <v>20</v>
      </c>
      <c r="AQ382">
        <v>242</v>
      </c>
      <c r="AR382">
        <v>208</v>
      </c>
      <c r="AS382">
        <v>110</v>
      </c>
      <c r="AT382">
        <v>44</v>
      </c>
      <c r="AU382">
        <v>20</v>
      </c>
      <c r="AV382">
        <v>12</v>
      </c>
      <c r="AW382">
        <v>10</v>
      </c>
      <c r="AX382">
        <v>0</v>
      </c>
      <c r="AY382">
        <v>1</v>
      </c>
      <c r="AZ382">
        <v>0</v>
      </c>
      <c r="BA382">
        <v>0</v>
      </c>
      <c r="BB382">
        <v>0</v>
      </c>
      <c r="BC382">
        <v>1</v>
      </c>
      <c r="BD382">
        <v>3</v>
      </c>
      <c r="BE382">
        <v>2</v>
      </c>
      <c r="BF382">
        <v>5</v>
      </c>
      <c r="BG382">
        <v>208</v>
      </c>
      <c r="BH382">
        <v>26</v>
      </c>
      <c r="BI382">
        <v>10</v>
      </c>
      <c r="BJ382">
        <v>1</v>
      </c>
      <c r="BK382">
        <v>0</v>
      </c>
      <c r="BL382">
        <v>1</v>
      </c>
      <c r="BM382">
        <v>1</v>
      </c>
      <c r="BN382">
        <v>1</v>
      </c>
      <c r="BO382">
        <v>3</v>
      </c>
      <c r="BP382">
        <v>3</v>
      </c>
      <c r="BQ382">
        <v>3</v>
      </c>
      <c r="BR382">
        <v>0</v>
      </c>
      <c r="BS382">
        <v>3</v>
      </c>
      <c r="BT382">
        <v>26</v>
      </c>
      <c r="BU382">
        <v>33</v>
      </c>
      <c r="BV382">
        <v>13</v>
      </c>
      <c r="BW382">
        <v>2</v>
      </c>
      <c r="BX382">
        <v>8</v>
      </c>
      <c r="BY382">
        <v>0</v>
      </c>
      <c r="BZ382">
        <v>0</v>
      </c>
      <c r="CA382">
        <v>0</v>
      </c>
      <c r="CB382">
        <v>1</v>
      </c>
      <c r="CC382">
        <v>0</v>
      </c>
      <c r="CD382">
        <v>2</v>
      </c>
      <c r="CE382">
        <v>0</v>
      </c>
      <c r="CF382">
        <v>0</v>
      </c>
      <c r="CG382">
        <v>4</v>
      </c>
      <c r="CH382">
        <v>1</v>
      </c>
      <c r="CI382">
        <v>2</v>
      </c>
      <c r="CJ382">
        <v>33</v>
      </c>
      <c r="CK382">
        <v>7</v>
      </c>
      <c r="CL382">
        <v>1</v>
      </c>
      <c r="CM382">
        <v>0</v>
      </c>
      <c r="CN382">
        <v>0</v>
      </c>
      <c r="CO382">
        <v>0</v>
      </c>
      <c r="CP382">
        <v>0</v>
      </c>
      <c r="CQ382">
        <v>1</v>
      </c>
      <c r="CR382">
        <v>0</v>
      </c>
      <c r="CS382">
        <v>1</v>
      </c>
      <c r="CT382">
        <v>1</v>
      </c>
      <c r="CU382">
        <v>1</v>
      </c>
      <c r="CV382">
        <v>1</v>
      </c>
      <c r="CW382">
        <v>0</v>
      </c>
      <c r="CX382">
        <v>0</v>
      </c>
      <c r="CY382">
        <v>1</v>
      </c>
      <c r="CZ382">
        <v>7</v>
      </c>
      <c r="DA382">
        <v>160</v>
      </c>
      <c r="DB382">
        <v>76</v>
      </c>
      <c r="DC382">
        <v>11</v>
      </c>
      <c r="DD382">
        <v>17</v>
      </c>
      <c r="DE382">
        <v>34</v>
      </c>
      <c r="DF382">
        <v>0</v>
      </c>
      <c r="DG382">
        <v>0</v>
      </c>
      <c r="DH382">
        <v>3</v>
      </c>
      <c r="DI382">
        <v>0</v>
      </c>
      <c r="DJ382">
        <v>1</v>
      </c>
      <c r="DK382">
        <v>1</v>
      </c>
      <c r="DL382">
        <v>3</v>
      </c>
      <c r="DM382">
        <v>1</v>
      </c>
      <c r="DN382">
        <v>1</v>
      </c>
      <c r="DO382">
        <v>12</v>
      </c>
      <c r="DP382">
        <v>160</v>
      </c>
      <c r="DQ382">
        <v>105</v>
      </c>
      <c r="DR382">
        <v>48</v>
      </c>
      <c r="DS382">
        <v>4</v>
      </c>
      <c r="DT382">
        <v>5</v>
      </c>
      <c r="DU382">
        <v>3</v>
      </c>
      <c r="DV382">
        <v>1</v>
      </c>
      <c r="DW382">
        <v>4</v>
      </c>
      <c r="DX382">
        <v>2</v>
      </c>
      <c r="DY382">
        <v>0</v>
      </c>
      <c r="DZ382">
        <v>2</v>
      </c>
      <c r="EA382">
        <v>0</v>
      </c>
      <c r="EB382">
        <v>3</v>
      </c>
      <c r="EC382">
        <v>1</v>
      </c>
      <c r="ED382">
        <v>0</v>
      </c>
      <c r="EE382">
        <v>32</v>
      </c>
      <c r="EF382">
        <v>105</v>
      </c>
      <c r="EG382">
        <v>64</v>
      </c>
      <c r="EH382">
        <v>35</v>
      </c>
      <c r="EI382">
        <v>6</v>
      </c>
      <c r="EJ382">
        <v>4</v>
      </c>
      <c r="EK382">
        <v>2</v>
      </c>
      <c r="EL382">
        <v>4</v>
      </c>
      <c r="EM382">
        <v>4</v>
      </c>
      <c r="EN382">
        <v>4</v>
      </c>
      <c r="EO382">
        <v>0</v>
      </c>
      <c r="EP382">
        <v>0</v>
      </c>
      <c r="EQ382">
        <v>0</v>
      </c>
      <c r="ER382">
        <v>1</v>
      </c>
      <c r="ES382">
        <v>2</v>
      </c>
      <c r="ET382">
        <v>2</v>
      </c>
      <c r="EU382">
        <v>64</v>
      </c>
      <c r="EV382">
        <v>3</v>
      </c>
      <c r="EW382">
        <v>0</v>
      </c>
      <c r="EX382">
        <v>0</v>
      </c>
      <c r="EY382">
        <v>0</v>
      </c>
      <c r="EZ382">
        <v>2</v>
      </c>
      <c r="FA382">
        <v>1</v>
      </c>
      <c r="FB382">
        <v>0</v>
      </c>
      <c r="FC382">
        <v>0</v>
      </c>
      <c r="FD382">
        <v>0</v>
      </c>
      <c r="FE382">
        <v>3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</row>
    <row r="383" spans="1:175">
      <c r="A383" t="s">
        <v>105</v>
      </c>
      <c r="B383" t="s">
        <v>1</v>
      </c>
      <c r="C383" t="str">
        <f>"246401"</f>
        <v>246401</v>
      </c>
      <c r="D383" t="s">
        <v>104</v>
      </c>
      <c r="E383">
        <v>76</v>
      </c>
      <c r="F383">
        <v>2002</v>
      </c>
      <c r="G383">
        <v>1530</v>
      </c>
      <c r="H383">
        <v>425</v>
      </c>
      <c r="I383">
        <v>1105</v>
      </c>
      <c r="J383">
        <v>1</v>
      </c>
      <c r="K383">
        <v>10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1105</v>
      </c>
      <c r="T383">
        <v>0</v>
      </c>
      <c r="U383">
        <v>0</v>
      </c>
      <c r="V383">
        <v>1105</v>
      </c>
      <c r="W383">
        <v>19</v>
      </c>
      <c r="X383">
        <v>10</v>
      </c>
      <c r="Y383">
        <v>2</v>
      </c>
      <c r="Z383">
        <v>0</v>
      </c>
      <c r="AA383">
        <v>1086</v>
      </c>
      <c r="AB383">
        <v>392</v>
      </c>
      <c r="AC383">
        <v>168</v>
      </c>
      <c r="AD383">
        <v>41</v>
      </c>
      <c r="AE383">
        <v>12</v>
      </c>
      <c r="AF383">
        <v>5</v>
      </c>
      <c r="AG383">
        <v>9</v>
      </c>
      <c r="AH383">
        <v>6</v>
      </c>
      <c r="AI383">
        <v>82</v>
      </c>
      <c r="AJ383">
        <v>4</v>
      </c>
      <c r="AK383">
        <v>2</v>
      </c>
      <c r="AL383">
        <v>4</v>
      </c>
      <c r="AM383">
        <v>2</v>
      </c>
      <c r="AN383">
        <v>18</v>
      </c>
      <c r="AO383">
        <v>5</v>
      </c>
      <c r="AP383">
        <v>34</v>
      </c>
      <c r="AQ383">
        <v>392</v>
      </c>
      <c r="AR383">
        <v>219</v>
      </c>
      <c r="AS383">
        <v>94</v>
      </c>
      <c r="AT383">
        <v>40</v>
      </c>
      <c r="AU383">
        <v>32</v>
      </c>
      <c r="AV383">
        <v>14</v>
      </c>
      <c r="AW383">
        <v>24</v>
      </c>
      <c r="AX383">
        <v>2</v>
      </c>
      <c r="AY383">
        <v>4</v>
      </c>
      <c r="AZ383">
        <v>2</v>
      </c>
      <c r="BA383">
        <v>0</v>
      </c>
      <c r="BB383">
        <v>0</v>
      </c>
      <c r="BC383">
        <v>3</v>
      </c>
      <c r="BD383">
        <v>1</v>
      </c>
      <c r="BE383">
        <v>2</v>
      </c>
      <c r="BF383">
        <v>1</v>
      </c>
      <c r="BG383">
        <v>219</v>
      </c>
      <c r="BH383">
        <v>35</v>
      </c>
      <c r="BI383">
        <v>12</v>
      </c>
      <c r="BJ383">
        <v>2</v>
      </c>
      <c r="BK383">
        <v>1</v>
      </c>
      <c r="BL383">
        <v>2</v>
      </c>
      <c r="BM383">
        <v>0</v>
      </c>
      <c r="BN383">
        <v>4</v>
      </c>
      <c r="BO383">
        <v>1</v>
      </c>
      <c r="BP383">
        <v>7</v>
      </c>
      <c r="BQ383">
        <v>3</v>
      </c>
      <c r="BR383">
        <v>2</v>
      </c>
      <c r="BS383">
        <v>1</v>
      </c>
      <c r="BT383">
        <v>35</v>
      </c>
      <c r="BU383">
        <v>40</v>
      </c>
      <c r="BV383">
        <v>20</v>
      </c>
      <c r="BW383">
        <v>5</v>
      </c>
      <c r="BX383">
        <v>8</v>
      </c>
      <c r="BY383">
        <v>1</v>
      </c>
      <c r="BZ383">
        <v>0</v>
      </c>
      <c r="CA383">
        <v>1</v>
      </c>
      <c r="CB383">
        <v>1</v>
      </c>
      <c r="CC383">
        <v>0</v>
      </c>
      <c r="CD383">
        <v>0</v>
      </c>
      <c r="CE383">
        <v>1</v>
      </c>
      <c r="CF383">
        <v>0</v>
      </c>
      <c r="CG383">
        <v>0</v>
      </c>
      <c r="CH383">
        <v>3</v>
      </c>
      <c r="CI383">
        <v>0</v>
      </c>
      <c r="CJ383">
        <v>40</v>
      </c>
      <c r="CK383">
        <v>11</v>
      </c>
      <c r="CL383">
        <v>8</v>
      </c>
      <c r="CM383">
        <v>0</v>
      </c>
      <c r="CN383">
        <v>0</v>
      </c>
      <c r="CO383">
        <v>1</v>
      </c>
      <c r="CP383">
        <v>0</v>
      </c>
      <c r="CQ383">
        <v>0</v>
      </c>
      <c r="CR383">
        <v>1</v>
      </c>
      <c r="CS383">
        <v>0</v>
      </c>
      <c r="CT383">
        <v>0</v>
      </c>
      <c r="CU383">
        <v>0</v>
      </c>
      <c r="CV383">
        <v>1</v>
      </c>
      <c r="CW383">
        <v>0</v>
      </c>
      <c r="CX383">
        <v>0</v>
      </c>
      <c r="CY383">
        <v>0</v>
      </c>
      <c r="CZ383">
        <v>11</v>
      </c>
      <c r="DA383">
        <v>183</v>
      </c>
      <c r="DB383">
        <v>88</v>
      </c>
      <c r="DC383">
        <v>14</v>
      </c>
      <c r="DD383">
        <v>18</v>
      </c>
      <c r="DE383">
        <v>30</v>
      </c>
      <c r="DF383">
        <v>0</v>
      </c>
      <c r="DG383">
        <v>1</v>
      </c>
      <c r="DH383">
        <v>1</v>
      </c>
      <c r="DI383">
        <v>1</v>
      </c>
      <c r="DJ383">
        <v>3</v>
      </c>
      <c r="DK383">
        <v>3</v>
      </c>
      <c r="DL383">
        <v>4</v>
      </c>
      <c r="DM383">
        <v>0</v>
      </c>
      <c r="DN383">
        <v>1</v>
      </c>
      <c r="DO383">
        <v>19</v>
      </c>
      <c r="DP383">
        <v>183</v>
      </c>
      <c r="DQ383">
        <v>123</v>
      </c>
      <c r="DR383">
        <v>47</v>
      </c>
      <c r="DS383">
        <v>6</v>
      </c>
      <c r="DT383">
        <v>7</v>
      </c>
      <c r="DU383">
        <v>4</v>
      </c>
      <c r="DV383">
        <v>2</v>
      </c>
      <c r="DW383">
        <v>7</v>
      </c>
      <c r="DX383">
        <v>3</v>
      </c>
      <c r="DY383">
        <v>2</v>
      </c>
      <c r="DZ383">
        <v>2</v>
      </c>
      <c r="EA383">
        <v>1</v>
      </c>
      <c r="EB383">
        <v>2</v>
      </c>
      <c r="EC383">
        <v>1</v>
      </c>
      <c r="ED383">
        <v>0</v>
      </c>
      <c r="EE383">
        <v>39</v>
      </c>
      <c r="EF383">
        <v>123</v>
      </c>
      <c r="EG383">
        <v>77</v>
      </c>
      <c r="EH383">
        <v>47</v>
      </c>
      <c r="EI383">
        <v>15</v>
      </c>
      <c r="EJ383">
        <v>2</v>
      </c>
      <c r="EK383">
        <v>3</v>
      </c>
      <c r="EL383">
        <v>2</v>
      </c>
      <c r="EM383">
        <v>2</v>
      </c>
      <c r="EN383">
        <v>1</v>
      </c>
      <c r="EO383">
        <v>0</v>
      </c>
      <c r="EP383">
        <v>0</v>
      </c>
      <c r="EQ383">
        <v>1</v>
      </c>
      <c r="ER383">
        <v>0</v>
      </c>
      <c r="ES383">
        <v>0</v>
      </c>
      <c r="ET383">
        <v>4</v>
      </c>
      <c r="EU383">
        <v>77</v>
      </c>
      <c r="EV383">
        <v>5</v>
      </c>
      <c r="EW383">
        <v>4</v>
      </c>
      <c r="EX383">
        <v>0</v>
      </c>
      <c r="EY383">
        <v>0</v>
      </c>
      <c r="EZ383">
        <v>0</v>
      </c>
      <c r="FA383">
        <v>0</v>
      </c>
      <c r="FB383">
        <v>1</v>
      </c>
      <c r="FC383">
        <v>0</v>
      </c>
      <c r="FD383">
        <v>0</v>
      </c>
      <c r="FE383">
        <v>5</v>
      </c>
      <c r="FF383">
        <v>1</v>
      </c>
      <c r="FG383">
        <v>1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1</v>
      </c>
    </row>
    <row r="384" spans="1:175">
      <c r="A384" t="s">
        <v>103</v>
      </c>
      <c r="B384" t="s">
        <v>1</v>
      </c>
      <c r="C384" t="str">
        <f>"246401"</f>
        <v>246401</v>
      </c>
      <c r="D384" t="s">
        <v>101</v>
      </c>
      <c r="E384">
        <v>77</v>
      </c>
      <c r="F384">
        <v>1505</v>
      </c>
      <c r="G384">
        <v>1140</v>
      </c>
      <c r="H384">
        <v>409</v>
      </c>
      <c r="I384">
        <v>731</v>
      </c>
      <c r="J384">
        <v>1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731</v>
      </c>
      <c r="T384">
        <v>0</v>
      </c>
      <c r="U384">
        <v>0</v>
      </c>
      <c r="V384">
        <v>731</v>
      </c>
      <c r="W384">
        <v>15</v>
      </c>
      <c r="X384">
        <v>11</v>
      </c>
      <c r="Y384">
        <v>4</v>
      </c>
      <c r="Z384">
        <v>0</v>
      </c>
      <c r="AA384">
        <v>716</v>
      </c>
      <c r="AB384">
        <v>217</v>
      </c>
      <c r="AC384">
        <v>82</v>
      </c>
      <c r="AD384">
        <v>19</v>
      </c>
      <c r="AE384">
        <v>6</v>
      </c>
      <c r="AF384">
        <v>5</v>
      </c>
      <c r="AG384">
        <v>6</v>
      </c>
      <c r="AH384">
        <v>7</v>
      </c>
      <c r="AI384">
        <v>64</v>
      </c>
      <c r="AJ384">
        <v>1</v>
      </c>
      <c r="AK384">
        <v>1</v>
      </c>
      <c r="AL384">
        <v>1</v>
      </c>
      <c r="AM384">
        <v>2</v>
      </c>
      <c r="AN384">
        <v>11</v>
      </c>
      <c r="AO384">
        <v>1</v>
      </c>
      <c r="AP384">
        <v>11</v>
      </c>
      <c r="AQ384">
        <v>217</v>
      </c>
      <c r="AR384">
        <v>185</v>
      </c>
      <c r="AS384">
        <v>91</v>
      </c>
      <c r="AT384">
        <v>39</v>
      </c>
      <c r="AU384">
        <v>17</v>
      </c>
      <c r="AV384">
        <v>11</v>
      </c>
      <c r="AW384">
        <v>10</v>
      </c>
      <c r="AX384">
        <v>3</v>
      </c>
      <c r="AY384">
        <v>1</v>
      </c>
      <c r="AZ384">
        <v>2</v>
      </c>
      <c r="BA384">
        <v>0</v>
      </c>
      <c r="BB384">
        <v>1</v>
      </c>
      <c r="BC384">
        <v>0</v>
      </c>
      <c r="BD384">
        <v>1</v>
      </c>
      <c r="BE384">
        <v>3</v>
      </c>
      <c r="BF384">
        <v>6</v>
      </c>
      <c r="BG384">
        <v>185</v>
      </c>
      <c r="BH384">
        <v>28</v>
      </c>
      <c r="BI384">
        <v>10</v>
      </c>
      <c r="BJ384">
        <v>3</v>
      </c>
      <c r="BK384">
        <v>0</v>
      </c>
      <c r="BL384">
        <v>3</v>
      </c>
      <c r="BM384">
        <v>2</v>
      </c>
      <c r="BN384">
        <v>2</v>
      </c>
      <c r="BO384">
        <v>1</v>
      </c>
      <c r="BP384">
        <v>0</v>
      </c>
      <c r="BQ384">
        <v>4</v>
      </c>
      <c r="BR384">
        <v>1</v>
      </c>
      <c r="BS384">
        <v>2</v>
      </c>
      <c r="BT384">
        <v>28</v>
      </c>
      <c r="BU384">
        <v>27</v>
      </c>
      <c r="BV384">
        <v>18</v>
      </c>
      <c r="BW384">
        <v>3</v>
      </c>
      <c r="BX384">
        <v>5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1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27</v>
      </c>
      <c r="CK384">
        <v>3</v>
      </c>
      <c r="CL384">
        <v>2</v>
      </c>
      <c r="CM384">
        <v>0</v>
      </c>
      <c r="CN384">
        <v>1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3</v>
      </c>
      <c r="DA384">
        <v>110</v>
      </c>
      <c r="DB384">
        <v>42</v>
      </c>
      <c r="DC384">
        <v>7</v>
      </c>
      <c r="DD384">
        <v>8</v>
      </c>
      <c r="DE384">
        <v>10</v>
      </c>
      <c r="DF384">
        <v>0</v>
      </c>
      <c r="DG384">
        <v>0</v>
      </c>
      <c r="DH384">
        <v>0</v>
      </c>
      <c r="DI384">
        <v>0</v>
      </c>
      <c r="DJ384">
        <v>8</v>
      </c>
      <c r="DK384">
        <v>5</v>
      </c>
      <c r="DL384">
        <v>5</v>
      </c>
      <c r="DM384">
        <v>1</v>
      </c>
      <c r="DN384">
        <v>5</v>
      </c>
      <c r="DO384">
        <v>19</v>
      </c>
      <c r="DP384">
        <v>110</v>
      </c>
      <c r="DQ384">
        <v>84</v>
      </c>
      <c r="DR384">
        <v>39</v>
      </c>
      <c r="DS384">
        <v>2</v>
      </c>
      <c r="DT384">
        <v>5</v>
      </c>
      <c r="DU384">
        <v>1</v>
      </c>
      <c r="DV384">
        <v>6</v>
      </c>
      <c r="DW384">
        <v>4</v>
      </c>
      <c r="DX384">
        <v>0</v>
      </c>
      <c r="DY384">
        <v>0</v>
      </c>
      <c r="DZ384">
        <v>3</v>
      </c>
      <c r="EA384">
        <v>1</v>
      </c>
      <c r="EB384">
        <v>4</v>
      </c>
      <c r="EC384">
        <v>0</v>
      </c>
      <c r="ED384">
        <v>0</v>
      </c>
      <c r="EE384">
        <v>19</v>
      </c>
      <c r="EF384">
        <v>84</v>
      </c>
      <c r="EG384">
        <v>55</v>
      </c>
      <c r="EH384">
        <v>27</v>
      </c>
      <c r="EI384">
        <v>9</v>
      </c>
      <c r="EJ384">
        <v>5</v>
      </c>
      <c r="EK384">
        <v>1</v>
      </c>
      <c r="EL384">
        <v>1</v>
      </c>
      <c r="EM384">
        <v>2</v>
      </c>
      <c r="EN384">
        <v>3</v>
      </c>
      <c r="EO384">
        <v>2</v>
      </c>
      <c r="EP384">
        <v>0</v>
      </c>
      <c r="EQ384">
        <v>1</v>
      </c>
      <c r="ER384">
        <v>0</v>
      </c>
      <c r="ES384">
        <v>1</v>
      </c>
      <c r="ET384">
        <v>3</v>
      </c>
      <c r="EU384">
        <v>55</v>
      </c>
      <c r="EV384">
        <v>4</v>
      </c>
      <c r="EW384">
        <v>3</v>
      </c>
      <c r="EX384">
        <v>0</v>
      </c>
      <c r="EY384">
        <v>0</v>
      </c>
      <c r="EZ384">
        <v>0</v>
      </c>
      <c r="FA384">
        <v>0</v>
      </c>
      <c r="FB384">
        <v>1</v>
      </c>
      <c r="FC384">
        <v>0</v>
      </c>
      <c r="FD384">
        <v>0</v>
      </c>
      <c r="FE384">
        <v>4</v>
      </c>
      <c r="FF384">
        <v>3</v>
      </c>
      <c r="FG384">
        <v>1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1</v>
      </c>
      <c r="FP384">
        <v>0</v>
      </c>
      <c r="FQ384">
        <v>0</v>
      </c>
      <c r="FR384">
        <v>1</v>
      </c>
      <c r="FS384">
        <v>3</v>
      </c>
    </row>
    <row r="385" spans="1:175">
      <c r="A385" t="s">
        <v>102</v>
      </c>
      <c r="B385" t="s">
        <v>1</v>
      </c>
      <c r="C385" t="str">
        <f>"246401"</f>
        <v>246401</v>
      </c>
      <c r="D385" t="s">
        <v>101</v>
      </c>
      <c r="E385">
        <v>78</v>
      </c>
      <c r="F385">
        <v>1031</v>
      </c>
      <c r="G385">
        <v>780</v>
      </c>
      <c r="H385">
        <v>230</v>
      </c>
      <c r="I385">
        <v>549</v>
      </c>
      <c r="J385">
        <v>0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549</v>
      </c>
      <c r="T385">
        <v>0</v>
      </c>
      <c r="U385">
        <v>0</v>
      </c>
      <c r="V385">
        <v>549</v>
      </c>
      <c r="W385">
        <v>11</v>
      </c>
      <c r="X385">
        <v>8</v>
      </c>
      <c r="Y385">
        <v>3</v>
      </c>
      <c r="Z385">
        <v>0</v>
      </c>
      <c r="AA385">
        <v>538</v>
      </c>
      <c r="AB385">
        <v>162</v>
      </c>
      <c r="AC385">
        <v>73</v>
      </c>
      <c r="AD385">
        <v>17</v>
      </c>
      <c r="AE385">
        <v>5</v>
      </c>
      <c r="AF385">
        <v>7</v>
      </c>
      <c r="AG385">
        <v>1</v>
      </c>
      <c r="AH385">
        <v>6</v>
      </c>
      <c r="AI385">
        <v>26</v>
      </c>
      <c r="AJ385">
        <v>3</v>
      </c>
      <c r="AK385">
        <v>2</v>
      </c>
      <c r="AL385">
        <v>1</v>
      </c>
      <c r="AM385">
        <v>1</v>
      </c>
      <c r="AN385">
        <v>7</v>
      </c>
      <c r="AO385">
        <v>0</v>
      </c>
      <c r="AP385">
        <v>13</v>
      </c>
      <c r="AQ385">
        <v>162</v>
      </c>
      <c r="AR385">
        <v>127</v>
      </c>
      <c r="AS385">
        <v>63</v>
      </c>
      <c r="AT385">
        <v>23</v>
      </c>
      <c r="AU385">
        <v>9</v>
      </c>
      <c r="AV385">
        <v>8</v>
      </c>
      <c r="AW385">
        <v>14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2</v>
      </c>
      <c r="BD385">
        <v>1</v>
      </c>
      <c r="BE385">
        <v>7</v>
      </c>
      <c r="BF385">
        <v>0</v>
      </c>
      <c r="BG385">
        <v>127</v>
      </c>
      <c r="BH385">
        <v>20</v>
      </c>
      <c r="BI385">
        <v>11</v>
      </c>
      <c r="BJ385">
        <v>3</v>
      </c>
      <c r="BK385">
        <v>1</v>
      </c>
      <c r="BL385">
        <v>0</v>
      </c>
      <c r="BM385">
        <v>1</v>
      </c>
      <c r="BN385">
        <v>0</v>
      </c>
      <c r="BO385">
        <v>1</v>
      </c>
      <c r="BP385">
        <v>1</v>
      </c>
      <c r="BQ385">
        <v>2</v>
      </c>
      <c r="BR385">
        <v>0</v>
      </c>
      <c r="BS385">
        <v>0</v>
      </c>
      <c r="BT385">
        <v>20</v>
      </c>
      <c r="BU385">
        <v>27</v>
      </c>
      <c r="BV385">
        <v>14</v>
      </c>
      <c r="BW385">
        <v>2</v>
      </c>
      <c r="BX385">
        <v>6</v>
      </c>
      <c r="BY385">
        <v>2</v>
      </c>
      <c r="BZ385">
        <v>0</v>
      </c>
      <c r="CA385">
        <v>0</v>
      </c>
      <c r="CB385">
        <v>1</v>
      </c>
      <c r="CC385">
        <v>0</v>
      </c>
      <c r="CD385">
        <v>1</v>
      </c>
      <c r="CE385">
        <v>0</v>
      </c>
      <c r="CF385">
        <v>0</v>
      </c>
      <c r="CG385">
        <v>0</v>
      </c>
      <c r="CH385">
        <v>1</v>
      </c>
      <c r="CI385">
        <v>0</v>
      </c>
      <c r="CJ385">
        <v>27</v>
      </c>
      <c r="CK385">
        <v>7</v>
      </c>
      <c r="CL385">
        <v>2</v>
      </c>
      <c r="CM385">
        <v>0</v>
      </c>
      <c r="CN385">
        <v>1</v>
      </c>
      <c r="CO385">
        <v>0</v>
      </c>
      <c r="CP385">
        <v>1</v>
      </c>
      <c r="CQ385">
        <v>0</v>
      </c>
      <c r="CR385">
        <v>0</v>
      </c>
      <c r="CS385">
        <v>0</v>
      </c>
      <c r="CT385">
        <v>0</v>
      </c>
      <c r="CU385">
        <v>1</v>
      </c>
      <c r="CV385">
        <v>0</v>
      </c>
      <c r="CW385">
        <v>0</v>
      </c>
      <c r="CX385">
        <v>0</v>
      </c>
      <c r="CY385">
        <v>2</v>
      </c>
      <c r="CZ385">
        <v>7</v>
      </c>
      <c r="DA385">
        <v>89</v>
      </c>
      <c r="DB385">
        <v>35</v>
      </c>
      <c r="DC385">
        <v>8</v>
      </c>
      <c r="DD385">
        <v>10</v>
      </c>
      <c r="DE385">
        <v>6</v>
      </c>
      <c r="DF385">
        <v>0</v>
      </c>
      <c r="DG385">
        <v>2</v>
      </c>
      <c r="DH385">
        <v>0</v>
      </c>
      <c r="DI385">
        <v>2</v>
      </c>
      <c r="DJ385">
        <v>1</v>
      </c>
      <c r="DK385">
        <v>4</v>
      </c>
      <c r="DL385">
        <v>2</v>
      </c>
      <c r="DM385">
        <v>0</v>
      </c>
      <c r="DN385">
        <v>0</v>
      </c>
      <c r="DO385">
        <v>19</v>
      </c>
      <c r="DP385">
        <v>89</v>
      </c>
      <c r="DQ385">
        <v>63</v>
      </c>
      <c r="DR385">
        <v>25</v>
      </c>
      <c r="DS385">
        <v>4</v>
      </c>
      <c r="DT385">
        <v>3</v>
      </c>
      <c r="DU385">
        <v>1</v>
      </c>
      <c r="DV385">
        <v>1</v>
      </c>
      <c r="DW385">
        <v>3</v>
      </c>
      <c r="DX385">
        <v>0</v>
      </c>
      <c r="DY385">
        <v>1</v>
      </c>
      <c r="DZ385">
        <v>1</v>
      </c>
      <c r="EA385">
        <v>0</v>
      </c>
      <c r="EB385">
        <v>3</v>
      </c>
      <c r="EC385">
        <v>0</v>
      </c>
      <c r="ED385">
        <v>0</v>
      </c>
      <c r="EE385">
        <v>21</v>
      </c>
      <c r="EF385">
        <v>63</v>
      </c>
      <c r="EG385">
        <v>36</v>
      </c>
      <c r="EH385">
        <v>10</v>
      </c>
      <c r="EI385">
        <v>6</v>
      </c>
      <c r="EJ385">
        <v>0</v>
      </c>
      <c r="EK385">
        <v>1</v>
      </c>
      <c r="EL385">
        <v>5</v>
      </c>
      <c r="EM385">
        <v>0</v>
      </c>
      <c r="EN385">
        <v>8</v>
      </c>
      <c r="EO385">
        <v>0</v>
      </c>
      <c r="EP385">
        <v>2</v>
      </c>
      <c r="EQ385">
        <v>2</v>
      </c>
      <c r="ER385">
        <v>0</v>
      </c>
      <c r="ES385">
        <v>0</v>
      </c>
      <c r="ET385">
        <v>2</v>
      </c>
      <c r="EU385">
        <v>36</v>
      </c>
      <c r="EV385">
        <v>4</v>
      </c>
      <c r="EW385">
        <v>2</v>
      </c>
      <c r="EX385">
        <v>0</v>
      </c>
      <c r="EY385">
        <v>0</v>
      </c>
      <c r="EZ385">
        <v>0</v>
      </c>
      <c r="FA385">
        <v>1</v>
      </c>
      <c r="FB385">
        <v>0</v>
      </c>
      <c r="FC385">
        <v>1</v>
      </c>
      <c r="FD385">
        <v>0</v>
      </c>
      <c r="FE385">
        <v>4</v>
      </c>
      <c r="FF385">
        <v>3</v>
      </c>
      <c r="FG385">
        <v>0</v>
      </c>
      <c r="FH385">
        <v>1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2</v>
      </c>
      <c r="FQ385">
        <v>0</v>
      </c>
      <c r="FR385">
        <v>0</v>
      </c>
      <c r="FS385">
        <v>3</v>
      </c>
    </row>
    <row r="386" spans="1:175">
      <c r="A386" t="s">
        <v>100</v>
      </c>
      <c r="B386" t="s">
        <v>1</v>
      </c>
      <c r="C386" t="str">
        <f>"246401"</f>
        <v>246401</v>
      </c>
      <c r="D386" t="s">
        <v>99</v>
      </c>
      <c r="E386">
        <v>79</v>
      </c>
      <c r="F386">
        <v>2068</v>
      </c>
      <c r="G386">
        <v>1571</v>
      </c>
      <c r="H386">
        <v>629</v>
      </c>
      <c r="I386">
        <v>942</v>
      </c>
      <c r="J386">
        <v>0</v>
      </c>
      <c r="K386">
        <v>5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942</v>
      </c>
      <c r="T386">
        <v>0</v>
      </c>
      <c r="U386">
        <v>0</v>
      </c>
      <c r="V386">
        <v>942</v>
      </c>
      <c r="W386">
        <v>25</v>
      </c>
      <c r="X386">
        <v>18</v>
      </c>
      <c r="Y386">
        <v>7</v>
      </c>
      <c r="Z386">
        <v>0</v>
      </c>
      <c r="AA386">
        <v>917</v>
      </c>
      <c r="AB386">
        <v>319</v>
      </c>
      <c r="AC386">
        <v>137</v>
      </c>
      <c r="AD386">
        <v>28</v>
      </c>
      <c r="AE386">
        <v>7</v>
      </c>
      <c r="AF386">
        <v>4</v>
      </c>
      <c r="AG386">
        <v>2</v>
      </c>
      <c r="AH386">
        <v>11</v>
      </c>
      <c r="AI386">
        <v>62</v>
      </c>
      <c r="AJ386">
        <v>2</v>
      </c>
      <c r="AK386">
        <v>5</v>
      </c>
      <c r="AL386">
        <v>4</v>
      </c>
      <c r="AM386">
        <v>3</v>
      </c>
      <c r="AN386">
        <v>14</v>
      </c>
      <c r="AO386">
        <v>3</v>
      </c>
      <c r="AP386">
        <v>37</v>
      </c>
      <c r="AQ386">
        <v>319</v>
      </c>
      <c r="AR386">
        <v>188</v>
      </c>
      <c r="AS386">
        <v>95</v>
      </c>
      <c r="AT386">
        <v>47</v>
      </c>
      <c r="AU386">
        <v>15</v>
      </c>
      <c r="AV386">
        <v>4</v>
      </c>
      <c r="AW386">
        <v>14</v>
      </c>
      <c r="AX386">
        <v>0</v>
      </c>
      <c r="AY386">
        <v>1</v>
      </c>
      <c r="AZ386">
        <v>0</v>
      </c>
      <c r="BA386">
        <v>0</v>
      </c>
      <c r="BB386">
        <v>1</v>
      </c>
      <c r="BC386">
        <v>0</v>
      </c>
      <c r="BD386">
        <v>2</v>
      </c>
      <c r="BE386">
        <v>4</v>
      </c>
      <c r="BF386">
        <v>5</v>
      </c>
      <c r="BG386">
        <v>188</v>
      </c>
      <c r="BH386">
        <v>42</v>
      </c>
      <c r="BI386">
        <v>17</v>
      </c>
      <c r="BJ386">
        <v>2</v>
      </c>
      <c r="BK386">
        <v>3</v>
      </c>
      <c r="BL386">
        <v>4</v>
      </c>
      <c r="BM386">
        <v>2</v>
      </c>
      <c r="BN386">
        <v>0</v>
      </c>
      <c r="BO386">
        <v>3</v>
      </c>
      <c r="BP386">
        <v>3</v>
      </c>
      <c r="BQ386">
        <v>1</v>
      </c>
      <c r="BR386">
        <v>2</v>
      </c>
      <c r="BS386">
        <v>5</v>
      </c>
      <c r="BT386">
        <v>42</v>
      </c>
      <c r="BU386">
        <v>42</v>
      </c>
      <c r="BV386">
        <v>22</v>
      </c>
      <c r="BW386">
        <v>2</v>
      </c>
      <c r="BX386">
        <v>6</v>
      </c>
      <c r="BY386">
        <v>4</v>
      </c>
      <c r="BZ386">
        <v>0</v>
      </c>
      <c r="CA386">
        <v>1</v>
      </c>
      <c r="CB386">
        <v>2</v>
      </c>
      <c r="CC386">
        <v>0</v>
      </c>
      <c r="CD386">
        <v>2</v>
      </c>
      <c r="CE386">
        <v>0</v>
      </c>
      <c r="CF386">
        <v>0</v>
      </c>
      <c r="CG386">
        <v>0</v>
      </c>
      <c r="CH386">
        <v>2</v>
      </c>
      <c r="CI386">
        <v>1</v>
      </c>
      <c r="CJ386">
        <v>42</v>
      </c>
      <c r="CK386">
        <v>15</v>
      </c>
      <c r="CL386">
        <v>7</v>
      </c>
      <c r="CM386">
        <v>1</v>
      </c>
      <c r="CN386">
        <v>0</v>
      </c>
      <c r="CO386">
        <v>1</v>
      </c>
      <c r="CP386">
        <v>0</v>
      </c>
      <c r="CQ386">
        <v>1</v>
      </c>
      <c r="CR386">
        <v>1</v>
      </c>
      <c r="CS386">
        <v>1</v>
      </c>
      <c r="CT386">
        <v>0</v>
      </c>
      <c r="CU386">
        <v>3</v>
      </c>
      <c r="CV386">
        <v>0</v>
      </c>
      <c r="CW386">
        <v>0</v>
      </c>
      <c r="CX386">
        <v>0</v>
      </c>
      <c r="CY386">
        <v>0</v>
      </c>
      <c r="CZ386">
        <v>15</v>
      </c>
      <c r="DA386">
        <v>127</v>
      </c>
      <c r="DB386">
        <v>65</v>
      </c>
      <c r="DC386">
        <v>11</v>
      </c>
      <c r="DD386">
        <v>9</v>
      </c>
      <c r="DE386">
        <v>16</v>
      </c>
      <c r="DF386">
        <v>0</v>
      </c>
      <c r="DG386">
        <v>0</v>
      </c>
      <c r="DH386">
        <v>2</v>
      </c>
      <c r="DI386">
        <v>1</v>
      </c>
      <c r="DJ386">
        <v>1</v>
      </c>
      <c r="DK386">
        <v>0</v>
      </c>
      <c r="DL386">
        <v>2</v>
      </c>
      <c r="DM386">
        <v>0</v>
      </c>
      <c r="DN386">
        <v>1</v>
      </c>
      <c r="DO386">
        <v>19</v>
      </c>
      <c r="DP386">
        <v>127</v>
      </c>
      <c r="DQ386">
        <v>125</v>
      </c>
      <c r="DR386">
        <v>45</v>
      </c>
      <c r="DS386">
        <v>4</v>
      </c>
      <c r="DT386">
        <v>8</v>
      </c>
      <c r="DU386">
        <v>3</v>
      </c>
      <c r="DV386">
        <v>1</v>
      </c>
      <c r="DW386">
        <v>3</v>
      </c>
      <c r="DX386">
        <v>6</v>
      </c>
      <c r="DY386">
        <v>0</v>
      </c>
      <c r="DZ386">
        <v>6</v>
      </c>
      <c r="EA386">
        <v>1</v>
      </c>
      <c r="EB386">
        <v>4</v>
      </c>
      <c r="EC386">
        <v>2</v>
      </c>
      <c r="ED386">
        <v>0</v>
      </c>
      <c r="EE386">
        <v>42</v>
      </c>
      <c r="EF386">
        <v>125</v>
      </c>
      <c r="EG386">
        <v>48</v>
      </c>
      <c r="EH386">
        <v>31</v>
      </c>
      <c r="EI386">
        <v>7</v>
      </c>
      <c r="EJ386">
        <v>0</v>
      </c>
      <c r="EK386">
        <v>0</v>
      </c>
      <c r="EL386">
        <v>1</v>
      </c>
      <c r="EM386">
        <v>0</v>
      </c>
      <c r="EN386">
        <v>1</v>
      </c>
      <c r="EO386">
        <v>0</v>
      </c>
      <c r="EP386">
        <v>0</v>
      </c>
      <c r="EQ386">
        <v>0</v>
      </c>
      <c r="ER386">
        <v>2</v>
      </c>
      <c r="ES386">
        <v>0</v>
      </c>
      <c r="ET386">
        <v>6</v>
      </c>
      <c r="EU386">
        <v>48</v>
      </c>
      <c r="EV386">
        <v>7</v>
      </c>
      <c r="EW386">
        <v>5</v>
      </c>
      <c r="EX386">
        <v>0</v>
      </c>
      <c r="EY386">
        <v>0</v>
      </c>
      <c r="EZ386">
        <v>0</v>
      </c>
      <c r="FA386">
        <v>2</v>
      </c>
      <c r="FB386">
        <v>0</v>
      </c>
      <c r="FC386">
        <v>0</v>
      </c>
      <c r="FD386">
        <v>0</v>
      </c>
      <c r="FE386">
        <v>7</v>
      </c>
      <c r="FF386">
        <v>4</v>
      </c>
      <c r="FG386">
        <v>1</v>
      </c>
      <c r="FH386">
        <v>0</v>
      </c>
      <c r="FI386">
        <v>2</v>
      </c>
      <c r="FJ386">
        <v>0</v>
      </c>
      <c r="FK386">
        <v>0</v>
      </c>
      <c r="FL386">
        <v>0</v>
      </c>
      <c r="FM386">
        <v>1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4</v>
      </c>
    </row>
    <row r="387" spans="1:175">
      <c r="A387" t="s">
        <v>98</v>
      </c>
      <c r="B387" t="s">
        <v>1</v>
      </c>
      <c r="C387" t="str">
        <f>"246401"</f>
        <v>246401</v>
      </c>
      <c r="D387" t="s">
        <v>96</v>
      </c>
      <c r="E387">
        <v>80</v>
      </c>
      <c r="F387">
        <v>1547</v>
      </c>
      <c r="G387">
        <v>1189</v>
      </c>
      <c r="H387">
        <v>387</v>
      </c>
      <c r="I387">
        <v>802</v>
      </c>
      <c r="J387">
        <v>0</v>
      </c>
      <c r="K387">
        <v>5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802</v>
      </c>
      <c r="T387">
        <v>0</v>
      </c>
      <c r="U387">
        <v>0</v>
      </c>
      <c r="V387">
        <v>802</v>
      </c>
      <c r="W387">
        <v>20</v>
      </c>
      <c r="X387">
        <v>5</v>
      </c>
      <c r="Y387">
        <v>2</v>
      </c>
      <c r="Z387">
        <v>0</v>
      </c>
      <c r="AA387">
        <v>782</v>
      </c>
      <c r="AB387">
        <v>236</v>
      </c>
      <c r="AC387">
        <v>88</v>
      </c>
      <c r="AD387">
        <v>16</v>
      </c>
      <c r="AE387">
        <v>7</v>
      </c>
      <c r="AF387">
        <v>6</v>
      </c>
      <c r="AG387">
        <v>2</v>
      </c>
      <c r="AH387">
        <v>19</v>
      </c>
      <c r="AI387">
        <v>55</v>
      </c>
      <c r="AJ387">
        <v>5</v>
      </c>
      <c r="AK387">
        <v>6</v>
      </c>
      <c r="AL387">
        <v>7</v>
      </c>
      <c r="AM387">
        <v>0</v>
      </c>
      <c r="AN387">
        <v>10</v>
      </c>
      <c r="AO387">
        <v>6</v>
      </c>
      <c r="AP387">
        <v>9</v>
      </c>
      <c r="AQ387">
        <v>236</v>
      </c>
      <c r="AR387">
        <v>185</v>
      </c>
      <c r="AS387">
        <v>84</v>
      </c>
      <c r="AT387">
        <v>43</v>
      </c>
      <c r="AU387">
        <v>23</v>
      </c>
      <c r="AV387">
        <v>7</v>
      </c>
      <c r="AW387">
        <v>18</v>
      </c>
      <c r="AX387">
        <v>0</v>
      </c>
      <c r="AY387">
        <v>0</v>
      </c>
      <c r="AZ387">
        <v>0</v>
      </c>
      <c r="BA387">
        <v>2</v>
      </c>
      <c r="BB387">
        <v>1</v>
      </c>
      <c r="BC387">
        <v>1</v>
      </c>
      <c r="BD387">
        <v>1</v>
      </c>
      <c r="BE387">
        <v>2</v>
      </c>
      <c r="BF387">
        <v>3</v>
      </c>
      <c r="BG387">
        <v>185</v>
      </c>
      <c r="BH387">
        <v>23</v>
      </c>
      <c r="BI387">
        <v>12</v>
      </c>
      <c r="BJ387">
        <v>1</v>
      </c>
      <c r="BK387">
        <v>0</v>
      </c>
      <c r="BL387">
        <v>0</v>
      </c>
      <c r="BM387">
        <v>0</v>
      </c>
      <c r="BN387">
        <v>3</v>
      </c>
      <c r="BO387">
        <v>2</v>
      </c>
      <c r="BP387">
        <v>2</v>
      </c>
      <c r="BQ387">
        <v>0</v>
      </c>
      <c r="BR387">
        <v>0</v>
      </c>
      <c r="BS387">
        <v>3</v>
      </c>
      <c r="BT387">
        <v>23</v>
      </c>
      <c r="BU387">
        <v>42</v>
      </c>
      <c r="BV387">
        <v>18</v>
      </c>
      <c r="BW387">
        <v>2</v>
      </c>
      <c r="BX387">
        <v>5</v>
      </c>
      <c r="BY387">
        <v>8</v>
      </c>
      <c r="BZ387">
        <v>0</v>
      </c>
      <c r="CA387">
        <v>0</v>
      </c>
      <c r="CB387">
        <v>3</v>
      </c>
      <c r="CC387">
        <v>0</v>
      </c>
      <c r="CD387">
        <v>1</v>
      </c>
      <c r="CE387">
        <v>3</v>
      </c>
      <c r="CF387">
        <v>0</v>
      </c>
      <c r="CG387">
        <v>0</v>
      </c>
      <c r="CH387">
        <v>0</v>
      </c>
      <c r="CI387">
        <v>2</v>
      </c>
      <c r="CJ387">
        <v>42</v>
      </c>
      <c r="CK387">
        <v>10</v>
      </c>
      <c r="CL387">
        <v>3</v>
      </c>
      <c r="CM387">
        <v>3</v>
      </c>
      <c r="CN387">
        <v>1</v>
      </c>
      <c r="CO387">
        <v>1</v>
      </c>
      <c r="CP387">
        <v>0</v>
      </c>
      <c r="CQ387">
        <v>1</v>
      </c>
      <c r="CR387">
        <v>0</v>
      </c>
      <c r="CS387">
        <v>0</v>
      </c>
      <c r="CT387">
        <v>0</v>
      </c>
      <c r="CU387">
        <v>1</v>
      </c>
      <c r="CV387">
        <v>0</v>
      </c>
      <c r="CW387">
        <v>0</v>
      </c>
      <c r="CX387">
        <v>0</v>
      </c>
      <c r="CY387">
        <v>0</v>
      </c>
      <c r="CZ387">
        <v>10</v>
      </c>
      <c r="DA387">
        <v>124</v>
      </c>
      <c r="DB387">
        <v>67</v>
      </c>
      <c r="DC387">
        <v>6</v>
      </c>
      <c r="DD387">
        <v>11</v>
      </c>
      <c r="DE387">
        <v>12</v>
      </c>
      <c r="DF387">
        <v>2</v>
      </c>
      <c r="DG387">
        <v>1</v>
      </c>
      <c r="DH387">
        <v>1</v>
      </c>
      <c r="DI387">
        <v>0</v>
      </c>
      <c r="DJ387">
        <v>9</v>
      </c>
      <c r="DK387">
        <v>0</v>
      </c>
      <c r="DL387">
        <v>5</v>
      </c>
      <c r="DM387">
        <v>0</v>
      </c>
      <c r="DN387">
        <v>0</v>
      </c>
      <c r="DO387">
        <v>10</v>
      </c>
      <c r="DP387">
        <v>124</v>
      </c>
      <c r="DQ387">
        <v>108</v>
      </c>
      <c r="DR387">
        <v>54</v>
      </c>
      <c r="DS387">
        <v>1</v>
      </c>
      <c r="DT387">
        <v>2</v>
      </c>
      <c r="DU387">
        <v>4</v>
      </c>
      <c r="DV387">
        <v>6</v>
      </c>
      <c r="DW387">
        <v>2</v>
      </c>
      <c r="DX387">
        <v>1</v>
      </c>
      <c r="DY387">
        <v>0</v>
      </c>
      <c r="DZ387">
        <v>3</v>
      </c>
      <c r="EA387">
        <v>0</v>
      </c>
      <c r="EB387">
        <v>3</v>
      </c>
      <c r="EC387">
        <v>0</v>
      </c>
      <c r="ED387">
        <v>1</v>
      </c>
      <c r="EE387">
        <v>31</v>
      </c>
      <c r="EF387">
        <v>108</v>
      </c>
      <c r="EG387">
        <v>39</v>
      </c>
      <c r="EH387">
        <v>26</v>
      </c>
      <c r="EI387">
        <v>2</v>
      </c>
      <c r="EJ387">
        <v>1</v>
      </c>
      <c r="EK387">
        <v>1</v>
      </c>
      <c r="EL387">
        <v>2</v>
      </c>
      <c r="EM387">
        <v>0</v>
      </c>
      <c r="EN387">
        <v>3</v>
      </c>
      <c r="EO387">
        <v>0</v>
      </c>
      <c r="EP387">
        <v>0</v>
      </c>
      <c r="EQ387">
        <v>0</v>
      </c>
      <c r="ER387">
        <v>1</v>
      </c>
      <c r="ES387">
        <v>2</v>
      </c>
      <c r="ET387">
        <v>1</v>
      </c>
      <c r="EU387">
        <v>39</v>
      </c>
      <c r="EV387">
        <v>12</v>
      </c>
      <c r="EW387">
        <v>8</v>
      </c>
      <c r="EX387">
        <v>0</v>
      </c>
      <c r="EY387">
        <v>0</v>
      </c>
      <c r="EZ387">
        <v>0</v>
      </c>
      <c r="FA387">
        <v>0</v>
      </c>
      <c r="FB387">
        <v>3</v>
      </c>
      <c r="FC387">
        <v>0</v>
      </c>
      <c r="FD387">
        <v>1</v>
      </c>
      <c r="FE387">
        <v>12</v>
      </c>
      <c r="FF387">
        <v>3</v>
      </c>
      <c r="FG387">
        <v>1</v>
      </c>
      <c r="FH387">
        <v>0</v>
      </c>
      <c r="FI387">
        <v>0</v>
      </c>
      <c r="FJ387">
        <v>0</v>
      </c>
      <c r="FK387">
        <v>1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1</v>
      </c>
      <c r="FS387">
        <v>3</v>
      </c>
    </row>
    <row r="388" spans="1:175">
      <c r="A388" t="s">
        <v>97</v>
      </c>
      <c r="B388" t="s">
        <v>1</v>
      </c>
      <c r="C388" t="str">
        <f>"246401"</f>
        <v>246401</v>
      </c>
      <c r="D388" t="s">
        <v>96</v>
      </c>
      <c r="E388">
        <v>81</v>
      </c>
      <c r="F388">
        <v>1201</v>
      </c>
      <c r="G388">
        <v>920</v>
      </c>
      <c r="H388">
        <v>393</v>
      </c>
      <c r="I388">
        <v>527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527</v>
      </c>
      <c r="T388">
        <v>0</v>
      </c>
      <c r="U388">
        <v>0</v>
      </c>
      <c r="V388">
        <v>527</v>
      </c>
      <c r="W388">
        <v>7</v>
      </c>
      <c r="X388">
        <v>3</v>
      </c>
      <c r="Y388">
        <v>4</v>
      </c>
      <c r="Z388">
        <v>0</v>
      </c>
      <c r="AA388">
        <v>520</v>
      </c>
      <c r="AB388">
        <v>180</v>
      </c>
      <c r="AC388">
        <v>83</v>
      </c>
      <c r="AD388">
        <v>20</v>
      </c>
      <c r="AE388">
        <v>2</v>
      </c>
      <c r="AF388">
        <v>7</v>
      </c>
      <c r="AG388">
        <v>0</v>
      </c>
      <c r="AH388">
        <v>8</v>
      </c>
      <c r="AI388">
        <v>31</v>
      </c>
      <c r="AJ388">
        <v>2</v>
      </c>
      <c r="AK388">
        <v>3</v>
      </c>
      <c r="AL388">
        <v>0</v>
      </c>
      <c r="AM388">
        <v>0</v>
      </c>
      <c r="AN388">
        <v>9</v>
      </c>
      <c r="AO388">
        <v>2</v>
      </c>
      <c r="AP388">
        <v>13</v>
      </c>
      <c r="AQ388">
        <v>180</v>
      </c>
      <c r="AR388">
        <v>120</v>
      </c>
      <c r="AS388">
        <v>57</v>
      </c>
      <c r="AT388">
        <v>16</v>
      </c>
      <c r="AU388">
        <v>14</v>
      </c>
      <c r="AV388">
        <v>3</v>
      </c>
      <c r="AW388">
        <v>16</v>
      </c>
      <c r="AX388">
        <v>0</v>
      </c>
      <c r="AY388">
        <v>1</v>
      </c>
      <c r="AZ388">
        <v>1</v>
      </c>
      <c r="BA388">
        <v>0</v>
      </c>
      <c r="BB388">
        <v>0</v>
      </c>
      <c r="BC388">
        <v>0</v>
      </c>
      <c r="BD388">
        <v>1</v>
      </c>
      <c r="BE388">
        <v>7</v>
      </c>
      <c r="BF388">
        <v>4</v>
      </c>
      <c r="BG388">
        <v>120</v>
      </c>
      <c r="BH388">
        <v>30</v>
      </c>
      <c r="BI388">
        <v>11</v>
      </c>
      <c r="BJ388">
        <v>3</v>
      </c>
      <c r="BK388">
        <v>3</v>
      </c>
      <c r="BL388">
        <v>4</v>
      </c>
      <c r="BM388">
        <v>4</v>
      </c>
      <c r="BN388">
        <v>0</v>
      </c>
      <c r="BO388">
        <v>0</v>
      </c>
      <c r="BP388">
        <v>0</v>
      </c>
      <c r="BQ388">
        <v>1</v>
      </c>
      <c r="BR388">
        <v>3</v>
      </c>
      <c r="BS388">
        <v>1</v>
      </c>
      <c r="BT388">
        <v>30</v>
      </c>
      <c r="BU388">
        <v>19</v>
      </c>
      <c r="BV388">
        <v>11</v>
      </c>
      <c r="BW388">
        <v>2</v>
      </c>
      <c r="BX388">
        <v>4</v>
      </c>
      <c r="BY388">
        <v>0</v>
      </c>
      <c r="BZ388">
        <v>0</v>
      </c>
      <c r="CA388">
        <v>1</v>
      </c>
      <c r="CB388">
        <v>0</v>
      </c>
      <c r="CC388">
        <v>0</v>
      </c>
      <c r="CD388">
        <v>1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19</v>
      </c>
      <c r="CK388">
        <v>15</v>
      </c>
      <c r="CL388">
        <v>4</v>
      </c>
      <c r="CM388">
        <v>5</v>
      </c>
      <c r="CN388">
        <v>2</v>
      </c>
      <c r="CO388">
        <v>1</v>
      </c>
      <c r="CP388">
        <v>0</v>
      </c>
      <c r="CQ388">
        <v>1</v>
      </c>
      <c r="CR388">
        <v>0</v>
      </c>
      <c r="CS388">
        <v>0</v>
      </c>
      <c r="CT388">
        <v>0</v>
      </c>
      <c r="CU388">
        <v>2</v>
      </c>
      <c r="CV388">
        <v>0</v>
      </c>
      <c r="CW388">
        <v>0</v>
      </c>
      <c r="CX388">
        <v>0</v>
      </c>
      <c r="CY388">
        <v>0</v>
      </c>
      <c r="CZ388">
        <v>15</v>
      </c>
      <c r="DA388">
        <v>72</v>
      </c>
      <c r="DB388">
        <v>33</v>
      </c>
      <c r="DC388">
        <v>9</v>
      </c>
      <c r="DD388">
        <v>6</v>
      </c>
      <c r="DE388">
        <v>6</v>
      </c>
      <c r="DF388">
        <v>0</v>
      </c>
      <c r="DG388">
        <v>0</v>
      </c>
      <c r="DH388">
        <v>4</v>
      </c>
      <c r="DI388">
        <v>0</v>
      </c>
      <c r="DJ388">
        <v>0</v>
      </c>
      <c r="DK388">
        <v>0</v>
      </c>
      <c r="DL388">
        <v>5</v>
      </c>
      <c r="DM388">
        <v>1</v>
      </c>
      <c r="DN388">
        <v>0</v>
      </c>
      <c r="DO388">
        <v>8</v>
      </c>
      <c r="DP388">
        <v>72</v>
      </c>
      <c r="DQ388">
        <v>45</v>
      </c>
      <c r="DR388">
        <v>18</v>
      </c>
      <c r="DS388">
        <v>3</v>
      </c>
      <c r="DT388">
        <v>2</v>
      </c>
      <c r="DU388">
        <v>0</v>
      </c>
      <c r="DV388">
        <v>1</v>
      </c>
      <c r="DW388">
        <v>3</v>
      </c>
      <c r="DX388">
        <v>0</v>
      </c>
      <c r="DY388">
        <v>0</v>
      </c>
      <c r="DZ388">
        <v>0</v>
      </c>
      <c r="EA388">
        <v>0</v>
      </c>
      <c r="EB388">
        <v>1</v>
      </c>
      <c r="EC388">
        <v>0</v>
      </c>
      <c r="ED388">
        <v>0</v>
      </c>
      <c r="EE388">
        <v>17</v>
      </c>
      <c r="EF388">
        <v>45</v>
      </c>
      <c r="EG388">
        <v>34</v>
      </c>
      <c r="EH388">
        <v>14</v>
      </c>
      <c r="EI388">
        <v>8</v>
      </c>
      <c r="EJ388">
        <v>1</v>
      </c>
      <c r="EK388">
        <v>0</v>
      </c>
      <c r="EL388">
        <v>4</v>
      </c>
      <c r="EM388">
        <v>1</v>
      </c>
      <c r="EN388">
        <v>2</v>
      </c>
      <c r="EO388">
        <v>2</v>
      </c>
      <c r="EP388">
        <v>0</v>
      </c>
      <c r="EQ388">
        <v>1</v>
      </c>
      <c r="ER388">
        <v>1</v>
      </c>
      <c r="ES388">
        <v>0</v>
      </c>
      <c r="ET388">
        <v>0</v>
      </c>
      <c r="EU388">
        <v>34</v>
      </c>
      <c r="EV388">
        <v>5</v>
      </c>
      <c r="EW388">
        <v>3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1</v>
      </c>
      <c r="FD388">
        <v>1</v>
      </c>
      <c r="FE388">
        <v>5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</row>
    <row r="389" spans="1:175">
      <c r="A389" t="s">
        <v>95</v>
      </c>
      <c r="B389" t="s">
        <v>1</v>
      </c>
      <c r="C389" t="str">
        <f>"246401"</f>
        <v>246401</v>
      </c>
      <c r="D389" t="s">
        <v>94</v>
      </c>
      <c r="E389">
        <v>82</v>
      </c>
      <c r="F389">
        <v>2001</v>
      </c>
      <c r="G389">
        <v>1510</v>
      </c>
      <c r="H389">
        <v>475</v>
      </c>
      <c r="I389">
        <v>1035</v>
      </c>
      <c r="J389">
        <v>0</v>
      </c>
      <c r="K389">
        <v>5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1035</v>
      </c>
      <c r="T389">
        <v>0</v>
      </c>
      <c r="U389">
        <v>0</v>
      </c>
      <c r="V389">
        <v>1035</v>
      </c>
      <c r="W389">
        <v>22</v>
      </c>
      <c r="X389">
        <v>13</v>
      </c>
      <c r="Y389">
        <v>9</v>
      </c>
      <c r="Z389">
        <v>0</v>
      </c>
      <c r="AA389">
        <v>1013</v>
      </c>
      <c r="AB389">
        <v>323</v>
      </c>
      <c r="AC389">
        <v>146</v>
      </c>
      <c r="AD389">
        <v>26</v>
      </c>
      <c r="AE389">
        <v>7</v>
      </c>
      <c r="AF389">
        <v>6</v>
      </c>
      <c r="AG389">
        <v>1</v>
      </c>
      <c r="AH389">
        <v>11</v>
      </c>
      <c r="AI389">
        <v>74</v>
      </c>
      <c r="AJ389">
        <v>0</v>
      </c>
      <c r="AK389">
        <v>5</v>
      </c>
      <c r="AL389">
        <v>7</v>
      </c>
      <c r="AM389">
        <v>1</v>
      </c>
      <c r="AN389">
        <v>17</v>
      </c>
      <c r="AO389">
        <v>6</v>
      </c>
      <c r="AP389">
        <v>16</v>
      </c>
      <c r="AQ389">
        <v>323</v>
      </c>
      <c r="AR389">
        <v>274</v>
      </c>
      <c r="AS389">
        <v>136</v>
      </c>
      <c r="AT389">
        <v>63</v>
      </c>
      <c r="AU389">
        <v>25</v>
      </c>
      <c r="AV389">
        <v>12</v>
      </c>
      <c r="AW389">
        <v>19</v>
      </c>
      <c r="AX389">
        <v>3</v>
      </c>
      <c r="AY389">
        <v>0</v>
      </c>
      <c r="AZ389">
        <v>1</v>
      </c>
      <c r="BA389">
        <v>1</v>
      </c>
      <c r="BB389">
        <v>0</v>
      </c>
      <c r="BC389">
        <v>0</v>
      </c>
      <c r="BD389">
        <v>3</v>
      </c>
      <c r="BE389">
        <v>1</v>
      </c>
      <c r="BF389">
        <v>10</v>
      </c>
      <c r="BG389">
        <v>274</v>
      </c>
      <c r="BH389">
        <v>35</v>
      </c>
      <c r="BI389">
        <v>15</v>
      </c>
      <c r="BJ389">
        <v>2</v>
      </c>
      <c r="BK389">
        <v>3</v>
      </c>
      <c r="BL389">
        <v>1</v>
      </c>
      <c r="BM389">
        <v>2</v>
      </c>
      <c r="BN389">
        <v>2</v>
      </c>
      <c r="BO389">
        <v>0</v>
      </c>
      <c r="BP389">
        <v>1</v>
      </c>
      <c r="BQ389">
        <v>3</v>
      </c>
      <c r="BR389">
        <v>0</v>
      </c>
      <c r="BS389">
        <v>6</v>
      </c>
      <c r="BT389">
        <v>35</v>
      </c>
      <c r="BU389">
        <v>46</v>
      </c>
      <c r="BV389">
        <v>26</v>
      </c>
      <c r="BW389">
        <v>4</v>
      </c>
      <c r="BX389">
        <v>5</v>
      </c>
      <c r="BY389">
        <v>0</v>
      </c>
      <c r="BZ389">
        <v>1</v>
      </c>
      <c r="CA389">
        <v>3</v>
      </c>
      <c r="CB389">
        <v>1</v>
      </c>
      <c r="CC389">
        <v>1</v>
      </c>
      <c r="CD389">
        <v>0</v>
      </c>
      <c r="CE389">
        <v>1</v>
      </c>
      <c r="CF389">
        <v>2</v>
      </c>
      <c r="CG389">
        <v>0</v>
      </c>
      <c r="CH389">
        <v>1</v>
      </c>
      <c r="CI389">
        <v>1</v>
      </c>
      <c r="CJ389">
        <v>46</v>
      </c>
      <c r="CK389">
        <v>9</v>
      </c>
      <c r="CL389">
        <v>3</v>
      </c>
      <c r="CM389">
        <v>0</v>
      </c>
      <c r="CN389">
        <v>1</v>
      </c>
      <c r="CO389">
        <v>0</v>
      </c>
      <c r="CP389">
        <v>1</v>
      </c>
      <c r="CQ389">
        <v>0</v>
      </c>
      <c r="CR389">
        <v>1</v>
      </c>
      <c r="CS389">
        <v>0</v>
      </c>
      <c r="CT389">
        <v>0</v>
      </c>
      <c r="CU389">
        <v>1</v>
      </c>
      <c r="CV389">
        <v>0</v>
      </c>
      <c r="CW389">
        <v>0</v>
      </c>
      <c r="CX389">
        <v>0</v>
      </c>
      <c r="CY389">
        <v>2</v>
      </c>
      <c r="CZ389">
        <v>9</v>
      </c>
      <c r="DA389">
        <v>151</v>
      </c>
      <c r="DB389">
        <v>69</v>
      </c>
      <c r="DC389">
        <v>8</v>
      </c>
      <c r="DD389">
        <v>17</v>
      </c>
      <c r="DE389">
        <v>25</v>
      </c>
      <c r="DF389">
        <v>2</v>
      </c>
      <c r="DG389">
        <v>0</v>
      </c>
      <c r="DH389">
        <v>0</v>
      </c>
      <c r="DI389">
        <v>3</v>
      </c>
      <c r="DJ389">
        <v>2</v>
      </c>
      <c r="DK389">
        <v>7</v>
      </c>
      <c r="DL389">
        <v>3</v>
      </c>
      <c r="DM389">
        <v>0</v>
      </c>
      <c r="DN389">
        <v>0</v>
      </c>
      <c r="DO389">
        <v>15</v>
      </c>
      <c r="DP389">
        <v>151</v>
      </c>
      <c r="DQ389">
        <v>110</v>
      </c>
      <c r="DR389">
        <v>52</v>
      </c>
      <c r="DS389">
        <v>5</v>
      </c>
      <c r="DT389">
        <v>3</v>
      </c>
      <c r="DU389">
        <v>2</v>
      </c>
      <c r="DV389">
        <v>7</v>
      </c>
      <c r="DW389">
        <v>4</v>
      </c>
      <c r="DX389">
        <v>1</v>
      </c>
      <c r="DY389">
        <v>1</v>
      </c>
      <c r="DZ389">
        <v>1</v>
      </c>
      <c r="EA389">
        <v>1</v>
      </c>
      <c r="EB389">
        <v>0</v>
      </c>
      <c r="EC389">
        <v>1</v>
      </c>
      <c r="ED389">
        <v>1</v>
      </c>
      <c r="EE389">
        <v>31</v>
      </c>
      <c r="EF389">
        <v>110</v>
      </c>
      <c r="EG389">
        <v>56</v>
      </c>
      <c r="EH389">
        <v>35</v>
      </c>
      <c r="EI389">
        <v>6</v>
      </c>
      <c r="EJ389">
        <v>1</v>
      </c>
      <c r="EK389">
        <v>0</v>
      </c>
      <c r="EL389">
        <v>4</v>
      </c>
      <c r="EM389">
        <v>7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1</v>
      </c>
      <c r="ET389">
        <v>2</v>
      </c>
      <c r="EU389">
        <v>56</v>
      </c>
      <c r="EV389">
        <v>8</v>
      </c>
      <c r="EW389">
        <v>5</v>
      </c>
      <c r="EX389">
        <v>0</v>
      </c>
      <c r="EY389">
        <v>1</v>
      </c>
      <c r="EZ389">
        <v>2</v>
      </c>
      <c r="FA389">
        <v>0</v>
      </c>
      <c r="FB389">
        <v>0</v>
      </c>
      <c r="FC389">
        <v>0</v>
      </c>
      <c r="FD389">
        <v>0</v>
      </c>
      <c r="FE389">
        <v>8</v>
      </c>
      <c r="FF389">
        <v>1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1</v>
      </c>
      <c r="FR389">
        <v>0</v>
      </c>
      <c r="FS389">
        <v>1</v>
      </c>
    </row>
    <row r="390" spans="1:175">
      <c r="A390" t="s">
        <v>93</v>
      </c>
      <c r="B390" t="s">
        <v>1</v>
      </c>
      <c r="C390" t="str">
        <f>"246401"</f>
        <v>246401</v>
      </c>
      <c r="D390" t="s">
        <v>92</v>
      </c>
      <c r="E390">
        <v>83</v>
      </c>
      <c r="F390">
        <v>1076</v>
      </c>
      <c r="G390">
        <v>810</v>
      </c>
      <c r="H390">
        <v>481</v>
      </c>
      <c r="I390">
        <v>329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329</v>
      </c>
      <c r="T390">
        <v>0</v>
      </c>
      <c r="U390">
        <v>0</v>
      </c>
      <c r="V390">
        <v>329</v>
      </c>
      <c r="W390">
        <v>9</v>
      </c>
      <c r="X390">
        <v>6</v>
      </c>
      <c r="Y390">
        <v>3</v>
      </c>
      <c r="Z390">
        <v>0</v>
      </c>
      <c r="AA390">
        <v>320</v>
      </c>
      <c r="AB390">
        <v>90</v>
      </c>
      <c r="AC390">
        <v>37</v>
      </c>
      <c r="AD390">
        <v>8</v>
      </c>
      <c r="AE390">
        <v>1</v>
      </c>
      <c r="AF390">
        <v>2</v>
      </c>
      <c r="AG390">
        <v>4</v>
      </c>
      <c r="AH390">
        <v>4</v>
      </c>
      <c r="AI390">
        <v>15</v>
      </c>
      <c r="AJ390">
        <v>0</v>
      </c>
      <c r="AK390">
        <v>1</v>
      </c>
      <c r="AL390">
        <v>0</v>
      </c>
      <c r="AM390">
        <v>0</v>
      </c>
      <c r="AN390">
        <v>12</v>
      </c>
      <c r="AO390">
        <v>2</v>
      </c>
      <c r="AP390">
        <v>4</v>
      </c>
      <c r="AQ390">
        <v>90</v>
      </c>
      <c r="AR390">
        <v>74</v>
      </c>
      <c r="AS390">
        <v>17</v>
      </c>
      <c r="AT390">
        <v>24</v>
      </c>
      <c r="AU390">
        <v>18</v>
      </c>
      <c r="AV390">
        <v>3</v>
      </c>
      <c r="AW390">
        <v>7</v>
      </c>
      <c r="AX390">
        <v>1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1</v>
      </c>
      <c r="BE390">
        <v>2</v>
      </c>
      <c r="BF390">
        <v>1</v>
      </c>
      <c r="BG390">
        <v>74</v>
      </c>
      <c r="BH390">
        <v>11</v>
      </c>
      <c r="BI390">
        <v>6</v>
      </c>
      <c r="BJ390">
        <v>0</v>
      </c>
      <c r="BK390">
        <v>1</v>
      </c>
      <c r="BL390">
        <v>0</v>
      </c>
      <c r="BM390">
        <v>1</v>
      </c>
      <c r="BN390">
        <v>2</v>
      </c>
      <c r="BO390">
        <v>0</v>
      </c>
      <c r="BP390">
        <v>0</v>
      </c>
      <c r="BQ390">
        <v>0</v>
      </c>
      <c r="BR390">
        <v>0</v>
      </c>
      <c r="BS390">
        <v>1</v>
      </c>
      <c r="BT390">
        <v>11</v>
      </c>
      <c r="BU390">
        <v>14</v>
      </c>
      <c r="BV390">
        <v>8</v>
      </c>
      <c r="BW390">
        <v>0</v>
      </c>
      <c r="BX390">
        <v>1</v>
      </c>
      <c r="BY390">
        <v>1</v>
      </c>
      <c r="BZ390">
        <v>1</v>
      </c>
      <c r="CA390">
        <v>0</v>
      </c>
      <c r="CB390">
        <v>1</v>
      </c>
      <c r="CC390">
        <v>0</v>
      </c>
      <c r="CD390">
        <v>1</v>
      </c>
      <c r="CE390">
        <v>0</v>
      </c>
      <c r="CF390">
        <v>0</v>
      </c>
      <c r="CG390">
        <v>0</v>
      </c>
      <c r="CH390">
        <v>0</v>
      </c>
      <c r="CI390">
        <v>1</v>
      </c>
      <c r="CJ390">
        <v>14</v>
      </c>
      <c r="CK390">
        <v>1</v>
      </c>
      <c r="CL390">
        <v>0</v>
      </c>
      <c r="CM390">
        <v>0</v>
      </c>
      <c r="CN390">
        <v>1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1</v>
      </c>
      <c r="DA390">
        <v>59</v>
      </c>
      <c r="DB390">
        <v>37</v>
      </c>
      <c r="DC390">
        <v>3</v>
      </c>
      <c r="DD390">
        <v>2</v>
      </c>
      <c r="DE390">
        <v>4</v>
      </c>
      <c r="DF390">
        <v>0</v>
      </c>
      <c r="DG390">
        <v>0</v>
      </c>
      <c r="DH390">
        <v>0</v>
      </c>
      <c r="DI390">
        <v>0</v>
      </c>
      <c r="DJ390">
        <v>2</v>
      </c>
      <c r="DK390">
        <v>0</v>
      </c>
      <c r="DL390">
        <v>2</v>
      </c>
      <c r="DM390">
        <v>0</v>
      </c>
      <c r="DN390">
        <v>0</v>
      </c>
      <c r="DO390">
        <v>9</v>
      </c>
      <c r="DP390">
        <v>59</v>
      </c>
      <c r="DQ390">
        <v>47</v>
      </c>
      <c r="DR390">
        <v>26</v>
      </c>
      <c r="DS390">
        <v>3</v>
      </c>
      <c r="DT390">
        <v>3</v>
      </c>
      <c r="DU390">
        <v>0</v>
      </c>
      <c r="DV390">
        <v>0</v>
      </c>
      <c r="DW390">
        <v>5</v>
      </c>
      <c r="DX390">
        <v>1</v>
      </c>
      <c r="DY390">
        <v>1</v>
      </c>
      <c r="DZ390">
        <v>1</v>
      </c>
      <c r="EA390">
        <v>0</v>
      </c>
      <c r="EB390">
        <v>0</v>
      </c>
      <c r="EC390">
        <v>0</v>
      </c>
      <c r="ED390">
        <v>0</v>
      </c>
      <c r="EE390">
        <v>7</v>
      </c>
      <c r="EF390">
        <v>47</v>
      </c>
      <c r="EG390">
        <v>15</v>
      </c>
      <c r="EH390">
        <v>9</v>
      </c>
      <c r="EI390">
        <v>0</v>
      </c>
      <c r="EJ390">
        <v>0</v>
      </c>
      <c r="EK390">
        <v>1</v>
      </c>
      <c r="EL390">
        <v>0</v>
      </c>
      <c r="EM390">
        <v>0</v>
      </c>
      <c r="EN390">
        <v>3</v>
      </c>
      <c r="EO390">
        <v>0</v>
      </c>
      <c r="EP390">
        <v>0</v>
      </c>
      <c r="EQ390">
        <v>0</v>
      </c>
      <c r="ER390">
        <v>0</v>
      </c>
      <c r="ES390">
        <v>1</v>
      </c>
      <c r="ET390">
        <v>1</v>
      </c>
      <c r="EU390">
        <v>15</v>
      </c>
      <c r="EV390">
        <v>8</v>
      </c>
      <c r="EW390">
        <v>1</v>
      </c>
      <c r="EX390">
        <v>0</v>
      </c>
      <c r="EY390">
        <v>2</v>
      </c>
      <c r="EZ390">
        <v>0</v>
      </c>
      <c r="FA390">
        <v>2</v>
      </c>
      <c r="FB390">
        <v>3</v>
      </c>
      <c r="FC390">
        <v>0</v>
      </c>
      <c r="FD390">
        <v>0</v>
      </c>
      <c r="FE390">
        <v>8</v>
      </c>
      <c r="FF390">
        <v>1</v>
      </c>
      <c r="FG390">
        <v>1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1</v>
      </c>
    </row>
    <row r="391" spans="1:175">
      <c r="A391" t="s">
        <v>91</v>
      </c>
      <c r="B391" t="s">
        <v>1</v>
      </c>
      <c r="C391" t="str">
        <f>"246401"</f>
        <v>246401</v>
      </c>
      <c r="D391" t="s">
        <v>89</v>
      </c>
      <c r="E391">
        <v>84</v>
      </c>
      <c r="F391">
        <v>1565</v>
      </c>
      <c r="G391">
        <v>1170</v>
      </c>
      <c r="H391">
        <v>307</v>
      </c>
      <c r="I391">
        <v>863</v>
      </c>
      <c r="J391">
        <v>0</v>
      </c>
      <c r="K391">
        <v>15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863</v>
      </c>
      <c r="T391">
        <v>0</v>
      </c>
      <c r="U391">
        <v>0</v>
      </c>
      <c r="V391">
        <v>863</v>
      </c>
      <c r="W391">
        <v>23</v>
      </c>
      <c r="X391">
        <v>15</v>
      </c>
      <c r="Y391">
        <v>8</v>
      </c>
      <c r="Z391">
        <v>0</v>
      </c>
      <c r="AA391">
        <v>840</v>
      </c>
      <c r="AB391">
        <v>299</v>
      </c>
      <c r="AC391">
        <v>136</v>
      </c>
      <c r="AD391">
        <v>22</v>
      </c>
      <c r="AE391">
        <v>5</v>
      </c>
      <c r="AF391">
        <v>5</v>
      </c>
      <c r="AG391">
        <v>11</v>
      </c>
      <c r="AH391">
        <v>13</v>
      </c>
      <c r="AI391">
        <v>65</v>
      </c>
      <c r="AJ391">
        <v>1</v>
      </c>
      <c r="AK391">
        <v>2</v>
      </c>
      <c r="AL391">
        <v>0</v>
      </c>
      <c r="AM391">
        <v>6</v>
      </c>
      <c r="AN391">
        <v>9</v>
      </c>
      <c r="AO391">
        <v>4</v>
      </c>
      <c r="AP391">
        <v>20</v>
      </c>
      <c r="AQ391">
        <v>299</v>
      </c>
      <c r="AR391">
        <v>183</v>
      </c>
      <c r="AS391">
        <v>64</v>
      </c>
      <c r="AT391">
        <v>45</v>
      </c>
      <c r="AU391">
        <v>22</v>
      </c>
      <c r="AV391">
        <v>6</v>
      </c>
      <c r="AW391">
        <v>30</v>
      </c>
      <c r="AX391">
        <v>0</v>
      </c>
      <c r="AY391">
        <v>3</v>
      </c>
      <c r="AZ391">
        <v>1</v>
      </c>
      <c r="BA391">
        <v>1</v>
      </c>
      <c r="BB391">
        <v>0</v>
      </c>
      <c r="BC391">
        <v>1</v>
      </c>
      <c r="BD391">
        <v>1</v>
      </c>
      <c r="BE391">
        <v>2</v>
      </c>
      <c r="BF391">
        <v>7</v>
      </c>
      <c r="BG391">
        <v>183</v>
      </c>
      <c r="BH391">
        <v>35</v>
      </c>
      <c r="BI391">
        <v>18</v>
      </c>
      <c r="BJ391">
        <v>4</v>
      </c>
      <c r="BK391">
        <v>2</v>
      </c>
      <c r="BL391">
        <v>2</v>
      </c>
      <c r="BM391">
        <v>2</v>
      </c>
      <c r="BN391">
        <v>0</v>
      </c>
      <c r="BO391">
        <v>0</v>
      </c>
      <c r="BP391">
        <v>2</v>
      </c>
      <c r="BQ391">
        <v>3</v>
      </c>
      <c r="BR391">
        <v>1</v>
      </c>
      <c r="BS391">
        <v>1</v>
      </c>
      <c r="BT391">
        <v>35</v>
      </c>
      <c r="BU391">
        <v>30</v>
      </c>
      <c r="BV391">
        <v>12</v>
      </c>
      <c r="BW391">
        <v>4</v>
      </c>
      <c r="BX391">
        <v>3</v>
      </c>
      <c r="BY391">
        <v>0</v>
      </c>
      <c r="BZ391">
        <v>1</v>
      </c>
      <c r="CA391">
        <v>0</v>
      </c>
      <c r="CB391">
        <v>5</v>
      </c>
      <c r="CC391">
        <v>0</v>
      </c>
      <c r="CD391">
        <v>3</v>
      </c>
      <c r="CE391">
        <v>0</v>
      </c>
      <c r="CF391">
        <v>0</v>
      </c>
      <c r="CG391">
        <v>1</v>
      </c>
      <c r="CH391">
        <v>0</v>
      </c>
      <c r="CI391">
        <v>1</v>
      </c>
      <c r="CJ391">
        <v>30</v>
      </c>
      <c r="CK391">
        <v>7</v>
      </c>
      <c r="CL391">
        <v>6</v>
      </c>
      <c r="CM391">
        <v>0</v>
      </c>
      <c r="CN391">
        <v>1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7</v>
      </c>
      <c r="DA391">
        <v>132</v>
      </c>
      <c r="DB391">
        <v>62</v>
      </c>
      <c r="DC391">
        <v>14</v>
      </c>
      <c r="DD391">
        <v>9</v>
      </c>
      <c r="DE391">
        <v>8</v>
      </c>
      <c r="DF391">
        <v>0</v>
      </c>
      <c r="DG391">
        <v>0</v>
      </c>
      <c r="DH391">
        <v>5</v>
      </c>
      <c r="DI391">
        <v>2</v>
      </c>
      <c r="DJ391">
        <v>2</v>
      </c>
      <c r="DK391">
        <v>0</v>
      </c>
      <c r="DL391">
        <v>6</v>
      </c>
      <c r="DM391">
        <v>1</v>
      </c>
      <c r="DN391">
        <v>0</v>
      </c>
      <c r="DO391">
        <v>23</v>
      </c>
      <c r="DP391">
        <v>132</v>
      </c>
      <c r="DQ391">
        <v>100</v>
      </c>
      <c r="DR391">
        <v>44</v>
      </c>
      <c r="DS391">
        <v>2</v>
      </c>
      <c r="DT391">
        <v>6</v>
      </c>
      <c r="DU391">
        <v>0</v>
      </c>
      <c r="DV391">
        <v>4</v>
      </c>
      <c r="DW391">
        <v>9</v>
      </c>
      <c r="DX391">
        <v>2</v>
      </c>
      <c r="DY391">
        <v>0</v>
      </c>
      <c r="DZ391">
        <v>2</v>
      </c>
      <c r="EA391">
        <v>0</v>
      </c>
      <c r="EB391">
        <v>3</v>
      </c>
      <c r="EC391">
        <v>2</v>
      </c>
      <c r="ED391">
        <v>2</v>
      </c>
      <c r="EE391">
        <v>24</v>
      </c>
      <c r="EF391">
        <v>100</v>
      </c>
      <c r="EG391">
        <v>42</v>
      </c>
      <c r="EH391">
        <v>23</v>
      </c>
      <c r="EI391">
        <v>2</v>
      </c>
      <c r="EJ391">
        <v>3</v>
      </c>
      <c r="EK391">
        <v>1</v>
      </c>
      <c r="EL391">
        <v>2</v>
      </c>
      <c r="EM391">
        <v>2</v>
      </c>
      <c r="EN391">
        <v>1</v>
      </c>
      <c r="EO391">
        <v>0</v>
      </c>
      <c r="EP391">
        <v>0</v>
      </c>
      <c r="EQ391">
        <v>0</v>
      </c>
      <c r="ER391">
        <v>1</v>
      </c>
      <c r="ES391">
        <v>1</v>
      </c>
      <c r="ET391">
        <v>6</v>
      </c>
      <c r="EU391">
        <v>42</v>
      </c>
      <c r="EV391">
        <v>8</v>
      </c>
      <c r="EW391">
        <v>5</v>
      </c>
      <c r="EX391">
        <v>1</v>
      </c>
      <c r="EY391">
        <v>0</v>
      </c>
      <c r="EZ391">
        <v>0</v>
      </c>
      <c r="FA391">
        <v>2</v>
      </c>
      <c r="FB391">
        <v>0</v>
      </c>
      <c r="FC391">
        <v>0</v>
      </c>
      <c r="FD391">
        <v>0</v>
      </c>
      <c r="FE391">
        <v>8</v>
      </c>
      <c r="FF391">
        <v>4</v>
      </c>
      <c r="FG391">
        <v>4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4</v>
      </c>
    </row>
    <row r="392" spans="1:175">
      <c r="A392" t="s">
        <v>90</v>
      </c>
      <c r="B392" t="s">
        <v>1</v>
      </c>
      <c r="C392" t="str">
        <f>"246401"</f>
        <v>246401</v>
      </c>
      <c r="D392" t="s">
        <v>89</v>
      </c>
      <c r="E392">
        <v>85</v>
      </c>
      <c r="F392">
        <v>1125</v>
      </c>
      <c r="G392">
        <v>860</v>
      </c>
      <c r="H392">
        <v>316</v>
      </c>
      <c r="I392">
        <v>544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544</v>
      </c>
      <c r="T392">
        <v>0</v>
      </c>
      <c r="U392">
        <v>0</v>
      </c>
      <c r="V392">
        <v>544</v>
      </c>
      <c r="W392">
        <v>14</v>
      </c>
      <c r="X392">
        <v>10</v>
      </c>
      <c r="Y392">
        <v>4</v>
      </c>
      <c r="Z392">
        <v>0</v>
      </c>
      <c r="AA392">
        <v>530</v>
      </c>
      <c r="AB392">
        <v>200</v>
      </c>
      <c r="AC392">
        <v>90</v>
      </c>
      <c r="AD392">
        <v>15</v>
      </c>
      <c r="AE392">
        <v>7</v>
      </c>
      <c r="AF392">
        <v>1</v>
      </c>
      <c r="AG392">
        <v>6</v>
      </c>
      <c r="AH392">
        <v>1</v>
      </c>
      <c r="AI392">
        <v>44</v>
      </c>
      <c r="AJ392">
        <v>2</v>
      </c>
      <c r="AK392">
        <v>4</v>
      </c>
      <c r="AL392">
        <v>0</v>
      </c>
      <c r="AM392">
        <v>1</v>
      </c>
      <c r="AN392">
        <v>9</v>
      </c>
      <c r="AO392">
        <v>2</v>
      </c>
      <c r="AP392">
        <v>18</v>
      </c>
      <c r="AQ392">
        <v>200</v>
      </c>
      <c r="AR392">
        <v>126</v>
      </c>
      <c r="AS392">
        <v>52</v>
      </c>
      <c r="AT392">
        <v>22</v>
      </c>
      <c r="AU392">
        <v>19</v>
      </c>
      <c r="AV392">
        <v>10</v>
      </c>
      <c r="AW392">
        <v>13</v>
      </c>
      <c r="AX392">
        <v>1</v>
      </c>
      <c r="AY392">
        <v>1</v>
      </c>
      <c r="AZ392">
        <v>0</v>
      </c>
      <c r="BA392">
        <v>1</v>
      </c>
      <c r="BB392">
        <v>0</v>
      </c>
      <c r="BC392">
        <v>0</v>
      </c>
      <c r="BD392">
        <v>0</v>
      </c>
      <c r="BE392">
        <v>3</v>
      </c>
      <c r="BF392">
        <v>4</v>
      </c>
      <c r="BG392">
        <v>126</v>
      </c>
      <c r="BH392">
        <v>20</v>
      </c>
      <c r="BI392">
        <v>7</v>
      </c>
      <c r="BJ392">
        <v>3</v>
      </c>
      <c r="BK392">
        <v>0</v>
      </c>
      <c r="BL392">
        <v>0</v>
      </c>
      <c r="BM392">
        <v>0</v>
      </c>
      <c r="BN392">
        <v>6</v>
      </c>
      <c r="BO392">
        <v>0</v>
      </c>
      <c r="BP392">
        <v>1</v>
      </c>
      <c r="BQ392">
        <v>1</v>
      </c>
      <c r="BR392">
        <v>1</v>
      </c>
      <c r="BS392">
        <v>1</v>
      </c>
      <c r="BT392">
        <v>20</v>
      </c>
      <c r="BU392">
        <v>22</v>
      </c>
      <c r="BV392">
        <v>8</v>
      </c>
      <c r="BW392">
        <v>0</v>
      </c>
      <c r="BX392">
        <v>4</v>
      </c>
      <c r="BY392">
        <v>3</v>
      </c>
      <c r="BZ392">
        <v>1</v>
      </c>
      <c r="CA392">
        <v>1</v>
      </c>
      <c r="CB392">
        <v>1</v>
      </c>
      <c r="CC392">
        <v>1</v>
      </c>
      <c r="CD392">
        <v>0</v>
      </c>
      <c r="CE392">
        <v>1</v>
      </c>
      <c r="CF392">
        <v>0</v>
      </c>
      <c r="CG392">
        <v>0</v>
      </c>
      <c r="CH392">
        <v>1</v>
      </c>
      <c r="CI392">
        <v>1</v>
      </c>
      <c r="CJ392">
        <v>22</v>
      </c>
      <c r="CK392">
        <v>3</v>
      </c>
      <c r="CL392">
        <v>1</v>
      </c>
      <c r="CM392">
        <v>0</v>
      </c>
      <c r="CN392">
        <v>1</v>
      </c>
      <c r="CO392">
        <v>0</v>
      </c>
      <c r="CP392">
        <v>0</v>
      </c>
      <c r="CQ392">
        <v>0</v>
      </c>
      <c r="CR392">
        <v>0</v>
      </c>
      <c r="CS392">
        <v>1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3</v>
      </c>
      <c r="DA392">
        <v>70</v>
      </c>
      <c r="DB392">
        <v>26</v>
      </c>
      <c r="DC392">
        <v>7</v>
      </c>
      <c r="DD392">
        <v>4</v>
      </c>
      <c r="DE392">
        <v>8</v>
      </c>
      <c r="DF392">
        <v>0</v>
      </c>
      <c r="DG392">
        <v>0</v>
      </c>
      <c r="DH392">
        <v>0</v>
      </c>
      <c r="DI392">
        <v>1</v>
      </c>
      <c r="DJ392">
        <v>0</v>
      </c>
      <c r="DK392">
        <v>0</v>
      </c>
      <c r="DL392">
        <v>7</v>
      </c>
      <c r="DM392">
        <v>0</v>
      </c>
      <c r="DN392">
        <v>0</v>
      </c>
      <c r="DO392">
        <v>17</v>
      </c>
      <c r="DP392">
        <v>70</v>
      </c>
      <c r="DQ392">
        <v>52</v>
      </c>
      <c r="DR392">
        <v>27</v>
      </c>
      <c r="DS392">
        <v>0</v>
      </c>
      <c r="DT392">
        <v>3</v>
      </c>
      <c r="DU392">
        <v>1</v>
      </c>
      <c r="DV392">
        <v>2</v>
      </c>
      <c r="DW392">
        <v>2</v>
      </c>
      <c r="DX392">
        <v>0</v>
      </c>
      <c r="DY392">
        <v>0</v>
      </c>
      <c r="DZ392">
        <v>0</v>
      </c>
      <c r="EA392">
        <v>0</v>
      </c>
      <c r="EB392">
        <v>2</v>
      </c>
      <c r="EC392">
        <v>0</v>
      </c>
      <c r="ED392">
        <v>0</v>
      </c>
      <c r="EE392">
        <v>15</v>
      </c>
      <c r="EF392">
        <v>52</v>
      </c>
      <c r="EG392">
        <v>30</v>
      </c>
      <c r="EH392">
        <v>17</v>
      </c>
      <c r="EI392">
        <v>4</v>
      </c>
      <c r="EJ392">
        <v>0</v>
      </c>
      <c r="EK392">
        <v>1</v>
      </c>
      <c r="EL392">
        <v>2</v>
      </c>
      <c r="EM392">
        <v>1</v>
      </c>
      <c r="EN392">
        <v>1</v>
      </c>
      <c r="EO392">
        <v>2</v>
      </c>
      <c r="EP392">
        <v>0</v>
      </c>
      <c r="EQ392">
        <v>0</v>
      </c>
      <c r="ER392">
        <v>0</v>
      </c>
      <c r="ES392">
        <v>1</v>
      </c>
      <c r="ET392">
        <v>1</v>
      </c>
      <c r="EU392">
        <v>30</v>
      </c>
      <c r="EV392">
        <v>5</v>
      </c>
      <c r="EW392">
        <v>3</v>
      </c>
      <c r="EX392">
        <v>1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1</v>
      </c>
      <c r="FE392">
        <v>5</v>
      </c>
      <c r="FF392">
        <v>2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1</v>
      </c>
      <c r="FN392">
        <v>1</v>
      </c>
      <c r="FO392">
        <v>0</v>
      </c>
      <c r="FP392">
        <v>0</v>
      </c>
      <c r="FQ392">
        <v>0</v>
      </c>
      <c r="FR392">
        <v>0</v>
      </c>
      <c r="FS392">
        <v>2</v>
      </c>
    </row>
    <row r="393" spans="1:175">
      <c r="A393" t="s">
        <v>88</v>
      </c>
      <c r="B393" t="s">
        <v>1</v>
      </c>
      <c r="C393" t="str">
        <f>"246401"</f>
        <v>246401</v>
      </c>
      <c r="D393" t="s">
        <v>85</v>
      </c>
      <c r="E393">
        <v>86</v>
      </c>
      <c r="F393">
        <v>1770</v>
      </c>
      <c r="G393">
        <v>1340</v>
      </c>
      <c r="H393">
        <v>323</v>
      </c>
      <c r="I393">
        <v>1017</v>
      </c>
      <c r="J393">
        <v>0</v>
      </c>
      <c r="K393">
        <v>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1017</v>
      </c>
      <c r="T393">
        <v>0</v>
      </c>
      <c r="U393">
        <v>0</v>
      </c>
      <c r="V393">
        <v>1017</v>
      </c>
      <c r="W393">
        <v>11</v>
      </c>
      <c r="X393">
        <v>7</v>
      </c>
      <c r="Y393">
        <v>4</v>
      </c>
      <c r="Z393">
        <v>0</v>
      </c>
      <c r="AA393">
        <v>1006</v>
      </c>
      <c r="AB393">
        <v>368</v>
      </c>
      <c r="AC393">
        <v>134</v>
      </c>
      <c r="AD393">
        <v>45</v>
      </c>
      <c r="AE393">
        <v>11</v>
      </c>
      <c r="AF393">
        <v>6</v>
      </c>
      <c r="AG393">
        <v>10</v>
      </c>
      <c r="AH393">
        <v>6</v>
      </c>
      <c r="AI393">
        <v>98</v>
      </c>
      <c r="AJ393">
        <v>2</v>
      </c>
      <c r="AK393">
        <v>5</v>
      </c>
      <c r="AL393">
        <v>3</v>
      </c>
      <c r="AM393">
        <v>1</v>
      </c>
      <c r="AN393">
        <v>14</v>
      </c>
      <c r="AO393">
        <v>3</v>
      </c>
      <c r="AP393">
        <v>30</v>
      </c>
      <c r="AQ393">
        <v>368</v>
      </c>
      <c r="AR393">
        <v>215</v>
      </c>
      <c r="AS393">
        <v>89</v>
      </c>
      <c r="AT393">
        <v>45</v>
      </c>
      <c r="AU393">
        <v>18</v>
      </c>
      <c r="AV393">
        <v>9</v>
      </c>
      <c r="AW393">
        <v>29</v>
      </c>
      <c r="AX393">
        <v>1</v>
      </c>
      <c r="AY393">
        <v>4</v>
      </c>
      <c r="AZ393">
        <v>3</v>
      </c>
      <c r="BA393">
        <v>2</v>
      </c>
      <c r="BB393">
        <v>0</v>
      </c>
      <c r="BC393">
        <v>4</v>
      </c>
      <c r="BD393">
        <v>3</v>
      </c>
      <c r="BE393">
        <v>3</v>
      </c>
      <c r="BF393">
        <v>5</v>
      </c>
      <c r="BG393">
        <v>215</v>
      </c>
      <c r="BH393">
        <v>35</v>
      </c>
      <c r="BI393">
        <v>14</v>
      </c>
      <c r="BJ393">
        <v>3</v>
      </c>
      <c r="BK393">
        <v>2</v>
      </c>
      <c r="BL393">
        <v>2</v>
      </c>
      <c r="BM393">
        <v>2</v>
      </c>
      <c r="BN393">
        <v>2</v>
      </c>
      <c r="BO393">
        <v>0</v>
      </c>
      <c r="BP393">
        <v>5</v>
      </c>
      <c r="BQ393">
        <v>1</v>
      </c>
      <c r="BR393">
        <v>4</v>
      </c>
      <c r="BS393">
        <v>0</v>
      </c>
      <c r="BT393">
        <v>35</v>
      </c>
      <c r="BU393">
        <v>50</v>
      </c>
      <c r="BV393">
        <v>22</v>
      </c>
      <c r="BW393">
        <v>6</v>
      </c>
      <c r="BX393">
        <v>8</v>
      </c>
      <c r="BY393">
        <v>0</v>
      </c>
      <c r="BZ393">
        <v>1</v>
      </c>
      <c r="CA393">
        <v>3</v>
      </c>
      <c r="CB393">
        <v>2</v>
      </c>
      <c r="CC393">
        <v>0</v>
      </c>
      <c r="CD393">
        <v>1</v>
      </c>
      <c r="CE393">
        <v>0</v>
      </c>
      <c r="CF393">
        <v>3</v>
      </c>
      <c r="CG393">
        <v>1</v>
      </c>
      <c r="CH393">
        <v>2</v>
      </c>
      <c r="CI393">
        <v>1</v>
      </c>
      <c r="CJ393">
        <v>50</v>
      </c>
      <c r="CK393">
        <v>6</v>
      </c>
      <c r="CL393">
        <v>2</v>
      </c>
      <c r="CM393">
        <v>0</v>
      </c>
      <c r="CN393">
        <v>1</v>
      </c>
      <c r="CO393">
        <v>0</v>
      </c>
      <c r="CP393">
        <v>0</v>
      </c>
      <c r="CQ393">
        <v>1</v>
      </c>
      <c r="CR393">
        <v>0</v>
      </c>
      <c r="CS393">
        <v>1</v>
      </c>
      <c r="CT393">
        <v>0</v>
      </c>
      <c r="CU393">
        <v>1</v>
      </c>
      <c r="CV393">
        <v>0</v>
      </c>
      <c r="CW393">
        <v>0</v>
      </c>
      <c r="CX393">
        <v>0</v>
      </c>
      <c r="CY393">
        <v>0</v>
      </c>
      <c r="CZ393">
        <v>6</v>
      </c>
      <c r="DA393">
        <v>152</v>
      </c>
      <c r="DB393">
        <v>69</v>
      </c>
      <c r="DC393">
        <v>15</v>
      </c>
      <c r="DD393">
        <v>16</v>
      </c>
      <c r="DE393">
        <v>18</v>
      </c>
      <c r="DF393">
        <v>0</v>
      </c>
      <c r="DG393">
        <v>1</v>
      </c>
      <c r="DH393">
        <v>0</v>
      </c>
      <c r="DI393">
        <v>1</v>
      </c>
      <c r="DJ393">
        <v>3</v>
      </c>
      <c r="DK393">
        <v>3</v>
      </c>
      <c r="DL393">
        <v>6</v>
      </c>
      <c r="DM393">
        <v>1</v>
      </c>
      <c r="DN393">
        <v>2</v>
      </c>
      <c r="DO393">
        <v>17</v>
      </c>
      <c r="DP393">
        <v>152</v>
      </c>
      <c r="DQ393">
        <v>106</v>
      </c>
      <c r="DR393">
        <v>52</v>
      </c>
      <c r="DS393">
        <v>3</v>
      </c>
      <c r="DT393">
        <v>10</v>
      </c>
      <c r="DU393">
        <v>1</v>
      </c>
      <c r="DV393">
        <v>2</v>
      </c>
      <c r="DW393">
        <v>5</v>
      </c>
      <c r="DX393">
        <v>4</v>
      </c>
      <c r="DY393">
        <v>1</v>
      </c>
      <c r="DZ393">
        <v>1</v>
      </c>
      <c r="EA393">
        <v>0</v>
      </c>
      <c r="EB393">
        <v>2</v>
      </c>
      <c r="EC393">
        <v>3</v>
      </c>
      <c r="ED393">
        <v>0</v>
      </c>
      <c r="EE393">
        <v>22</v>
      </c>
      <c r="EF393">
        <v>106</v>
      </c>
      <c r="EG393">
        <v>59</v>
      </c>
      <c r="EH393">
        <v>38</v>
      </c>
      <c r="EI393">
        <v>7</v>
      </c>
      <c r="EJ393">
        <v>4</v>
      </c>
      <c r="EK393">
        <v>4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4</v>
      </c>
      <c r="ER393">
        <v>0</v>
      </c>
      <c r="ES393">
        <v>0</v>
      </c>
      <c r="ET393">
        <v>2</v>
      </c>
      <c r="EU393">
        <v>59</v>
      </c>
      <c r="EV393">
        <v>9</v>
      </c>
      <c r="EW393">
        <v>2</v>
      </c>
      <c r="EX393">
        <v>2</v>
      </c>
      <c r="EY393">
        <v>0</v>
      </c>
      <c r="EZ393">
        <v>2</v>
      </c>
      <c r="FA393">
        <v>2</v>
      </c>
      <c r="FB393">
        <v>0</v>
      </c>
      <c r="FC393">
        <v>1</v>
      </c>
      <c r="FD393">
        <v>0</v>
      </c>
      <c r="FE393">
        <v>9</v>
      </c>
      <c r="FF393">
        <v>6</v>
      </c>
      <c r="FG393">
        <v>2</v>
      </c>
      <c r="FH393">
        <v>2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2</v>
      </c>
      <c r="FP393">
        <v>0</v>
      </c>
      <c r="FQ393">
        <v>0</v>
      </c>
      <c r="FR393">
        <v>0</v>
      </c>
      <c r="FS393">
        <v>6</v>
      </c>
    </row>
    <row r="394" spans="1:175">
      <c r="A394" t="s">
        <v>87</v>
      </c>
      <c r="B394" t="s">
        <v>1</v>
      </c>
      <c r="C394" t="str">
        <f>"246401"</f>
        <v>246401</v>
      </c>
      <c r="D394" t="s">
        <v>85</v>
      </c>
      <c r="E394">
        <v>87</v>
      </c>
      <c r="F394">
        <v>1288</v>
      </c>
      <c r="G394">
        <v>990</v>
      </c>
      <c r="H394">
        <v>291</v>
      </c>
      <c r="I394">
        <v>699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699</v>
      </c>
      <c r="T394">
        <v>0</v>
      </c>
      <c r="U394">
        <v>0</v>
      </c>
      <c r="V394">
        <v>699</v>
      </c>
      <c r="W394">
        <v>15</v>
      </c>
      <c r="X394">
        <v>11</v>
      </c>
      <c r="Y394">
        <v>4</v>
      </c>
      <c r="Z394">
        <v>0</v>
      </c>
      <c r="AA394">
        <v>684</v>
      </c>
      <c r="AB394">
        <v>204</v>
      </c>
      <c r="AC394">
        <v>79</v>
      </c>
      <c r="AD394">
        <v>19</v>
      </c>
      <c r="AE394">
        <v>5</v>
      </c>
      <c r="AF394">
        <v>1</v>
      </c>
      <c r="AG394">
        <v>10</v>
      </c>
      <c r="AH394">
        <v>6</v>
      </c>
      <c r="AI394">
        <v>54</v>
      </c>
      <c r="AJ394">
        <v>1</v>
      </c>
      <c r="AK394">
        <v>2</v>
      </c>
      <c r="AL394">
        <v>2</v>
      </c>
      <c r="AM394">
        <v>1</v>
      </c>
      <c r="AN394">
        <v>10</v>
      </c>
      <c r="AO394">
        <v>3</v>
      </c>
      <c r="AP394">
        <v>11</v>
      </c>
      <c r="AQ394">
        <v>204</v>
      </c>
      <c r="AR394">
        <v>149</v>
      </c>
      <c r="AS394">
        <v>62</v>
      </c>
      <c r="AT394">
        <v>38</v>
      </c>
      <c r="AU394">
        <v>19</v>
      </c>
      <c r="AV394">
        <v>6</v>
      </c>
      <c r="AW394">
        <v>15</v>
      </c>
      <c r="AX394">
        <v>1</v>
      </c>
      <c r="AY394">
        <v>2</v>
      </c>
      <c r="AZ394">
        <v>1</v>
      </c>
      <c r="BA394">
        <v>0</v>
      </c>
      <c r="BB394">
        <v>1</v>
      </c>
      <c r="BC394">
        <v>0</v>
      </c>
      <c r="BD394">
        <v>0</v>
      </c>
      <c r="BE394">
        <v>3</v>
      </c>
      <c r="BF394">
        <v>1</v>
      </c>
      <c r="BG394">
        <v>149</v>
      </c>
      <c r="BH394">
        <v>30</v>
      </c>
      <c r="BI394">
        <v>12</v>
      </c>
      <c r="BJ394">
        <v>0</v>
      </c>
      <c r="BK394">
        <v>0</v>
      </c>
      <c r="BL394">
        <v>0</v>
      </c>
      <c r="BM394">
        <v>2</v>
      </c>
      <c r="BN394">
        <v>0</v>
      </c>
      <c r="BO394">
        <v>4</v>
      </c>
      <c r="BP394">
        <v>4</v>
      </c>
      <c r="BQ394">
        <v>5</v>
      </c>
      <c r="BR394">
        <v>3</v>
      </c>
      <c r="BS394">
        <v>0</v>
      </c>
      <c r="BT394">
        <v>30</v>
      </c>
      <c r="BU394">
        <v>36</v>
      </c>
      <c r="BV394">
        <v>22</v>
      </c>
      <c r="BW394">
        <v>2</v>
      </c>
      <c r="BX394">
        <v>5</v>
      </c>
      <c r="BY394">
        <v>1</v>
      </c>
      <c r="BZ394">
        <v>0</v>
      </c>
      <c r="CA394">
        <v>2</v>
      </c>
      <c r="CB394">
        <v>3</v>
      </c>
      <c r="CC394">
        <v>0</v>
      </c>
      <c r="CD394">
        <v>0</v>
      </c>
      <c r="CE394">
        <v>0</v>
      </c>
      <c r="CF394">
        <v>0</v>
      </c>
      <c r="CG394">
        <v>1</v>
      </c>
      <c r="CH394">
        <v>0</v>
      </c>
      <c r="CI394">
        <v>0</v>
      </c>
      <c r="CJ394">
        <v>36</v>
      </c>
      <c r="CK394">
        <v>7</v>
      </c>
      <c r="CL394">
        <v>5</v>
      </c>
      <c r="CM394">
        <v>1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1</v>
      </c>
      <c r="CX394">
        <v>0</v>
      </c>
      <c r="CY394">
        <v>0</v>
      </c>
      <c r="CZ394">
        <v>7</v>
      </c>
      <c r="DA394">
        <v>109</v>
      </c>
      <c r="DB394">
        <v>46</v>
      </c>
      <c r="DC394">
        <v>13</v>
      </c>
      <c r="DD394">
        <v>6</v>
      </c>
      <c r="DE394">
        <v>14</v>
      </c>
      <c r="DF394">
        <v>1</v>
      </c>
      <c r="DG394">
        <v>0</v>
      </c>
      <c r="DH394">
        <v>3</v>
      </c>
      <c r="DI394">
        <v>1</v>
      </c>
      <c r="DJ394">
        <v>2</v>
      </c>
      <c r="DK394">
        <v>1</v>
      </c>
      <c r="DL394">
        <v>7</v>
      </c>
      <c r="DM394">
        <v>0</v>
      </c>
      <c r="DN394">
        <v>1</v>
      </c>
      <c r="DO394">
        <v>14</v>
      </c>
      <c r="DP394">
        <v>109</v>
      </c>
      <c r="DQ394">
        <v>93</v>
      </c>
      <c r="DR394">
        <v>39</v>
      </c>
      <c r="DS394">
        <v>5</v>
      </c>
      <c r="DT394">
        <v>4</v>
      </c>
      <c r="DU394">
        <v>5</v>
      </c>
      <c r="DV394">
        <v>2</v>
      </c>
      <c r="DW394">
        <v>5</v>
      </c>
      <c r="DX394">
        <v>0</v>
      </c>
      <c r="DY394">
        <v>3</v>
      </c>
      <c r="DZ394">
        <v>0</v>
      </c>
      <c r="EA394">
        <v>0</v>
      </c>
      <c r="EB394">
        <v>1</v>
      </c>
      <c r="EC394">
        <v>3</v>
      </c>
      <c r="ED394">
        <v>0</v>
      </c>
      <c r="EE394">
        <v>26</v>
      </c>
      <c r="EF394">
        <v>93</v>
      </c>
      <c r="EG394">
        <v>54</v>
      </c>
      <c r="EH394">
        <v>27</v>
      </c>
      <c r="EI394">
        <v>3</v>
      </c>
      <c r="EJ394">
        <v>4</v>
      </c>
      <c r="EK394">
        <v>0</v>
      </c>
      <c r="EL394">
        <v>3</v>
      </c>
      <c r="EM394">
        <v>3</v>
      </c>
      <c r="EN394">
        <v>2</v>
      </c>
      <c r="EO394">
        <v>1</v>
      </c>
      <c r="EP394">
        <v>1</v>
      </c>
      <c r="EQ394">
        <v>0</v>
      </c>
      <c r="ER394">
        <v>0</v>
      </c>
      <c r="ES394">
        <v>1</v>
      </c>
      <c r="ET394">
        <v>9</v>
      </c>
      <c r="EU394">
        <v>54</v>
      </c>
      <c r="EV394">
        <v>1</v>
      </c>
      <c r="EW394">
        <v>1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1</v>
      </c>
      <c r="FF394">
        <v>1</v>
      </c>
      <c r="FG394">
        <v>1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1</v>
      </c>
    </row>
    <row r="395" spans="1:175">
      <c r="A395" t="s">
        <v>86</v>
      </c>
      <c r="B395" t="s">
        <v>1</v>
      </c>
      <c r="C395" t="str">
        <f>"246401"</f>
        <v>246401</v>
      </c>
      <c r="D395" t="s">
        <v>85</v>
      </c>
      <c r="E395">
        <v>88</v>
      </c>
      <c r="F395">
        <v>1656</v>
      </c>
      <c r="G395">
        <v>1260</v>
      </c>
      <c r="H395">
        <v>378</v>
      </c>
      <c r="I395">
        <v>882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882</v>
      </c>
      <c r="T395">
        <v>0</v>
      </c>
      <c r="U395">
        <v>0</v>
      </c>
      <c r="V395">
        <v>882</v>
      </c>
      <c r="W395">
        <v>11</v>
      </c>
      <c r="X395">
        <v>10</v>
      </c>
      <c r="Y395">
        <v>1</v>
      </c>
      <c r="Z395">
        <v>0</v>
      </c>
      <c r="AA395">
        <v>871</v>
      </c>
      <c r="AB395">
        <v>252</v>
      </c>
      <c r="AC395">
        <v>70</v>
      </c>
      <c r="AD395">
        <v>14</v>
      </c>
      <c r="AE395">
        <v>11</v>
      </c>
      <c r="AF395">
        <v>8</v>
      </c>
      <c r="AG395">
        <v>1</v>
      </c>
      <c r="AH395">
        <v>10</v>
      </c>
      <c r="AI395">
        <v>91</v>
      </c>
      <c r="AJ395">
        <v>6</v>
      </c>
      <c r="AK395">
        <v>3</v>
      </c>
      <c r="AL395">
        <v>2</v>
      </c>
      <c r="AM395">
        <v>0</v>
      </c>
      <c r="AN395">
        <v>13</v>
      </c>
      <c r="AO395">
        <v>2</v>
      </c>
      <c r="AP395">
        <v>21</v>
      </c>
      <c r="AQ395">
        <v>252</v>
      </c>
      <c r="AR395">
        <v>214</v>
      </c>
      <c r="AS395">
        <v>85</v>
      </c>
      <c r="AT395">
        <v>37</v>
      </c>
      <c r="AU395">
        <v>39</v>
      </c>
      <c r="AV395">
        <v>6</v>
      </c>
      <c r="AW395">
        <v>28</v>
      </c>
      <c r="AX395">
        <v>2</v>
      </c>
      <c r="AY395">
        <v>3</v>
      </c>
      <c r="AZ395">
        <v>0</v>
      </c>
      <c r="BA395">
        <v>0</v>
      </c>
      <c r="BB395">
        <v>3</v>
      </c>
      <c r="BC395">
        <v>2</v>
      </c>
      <c r="BD395">
        <v>1</v>
      </c>
      <c r="BE395">
        <v>5</v>
      </c>
      <c r="BF395">
        <v>3</v>
      </c>
      <c r="BG395">
        <v>214</v>
      </c>
      <c r="BH395">
        <v>49</v>
      </c>
      <c r="BI395">
        <v>19</v>
      </c>
      <c r="BJ395">
        <v>3</v>
      </c>
      <c r="BK395">
        <v>3</v>
      </c>
      <c r="BL395">
        <v>2</v>
      </c>
      <c r="BM395">
        <v>11</v>
      </c>
      <c r="BN395">
        <v>3</v>
      </c>
      <c r="BO395">
        <v>2</v>
      </c>
      <c r="BP395">
        <v>2</v>
      </c>
      <c r="BQ395">
        <v>0</v>
      </c>
      <c r="BR395">
        <v>3</v>
      </c>
      <c r="BS395">
        <v>1</v>
      </c>
      <c r="BT395">
        <v>49</v>
      </c>
      <c r="BU395">
        <v>31</v>
      </c>
      <c r="BV395">
        <v>9</v>
      </c>
      <c r="BW395">
        <v>2</v>
      </c>
      <c r="BX395">
        <v>5</v>
      </c>
      <c r="BY395">
        <v>3</v>
      </c>
      <c r="BZ395">
        <v>0</v>
      </c>
      <c r="CA395">
        <v>1</v>
      </c>
      <c r="CB395">
        <v>2</v>
      </c>
      <c r="CC395">
        <v>0</v>
      </c>
      <c r="CD395">
        <v>2</v>
      </c>
      <c r="CE395">
        <v>0</v>
      </c>
      <c r="CF395">
        <v>1</v>
      </c>
      <c r="CG395">
        <v>0</v>
      </c>
      <c r="CH395">
        <v>3</v>
      </c>
      <c r="CI395">
        <v>3</v>
      </c>
      <c r="CJ395">
        <v>31</v>
      </c>
      <c r="CK395">
        <v>9</v>
      </c>
      <c r="CL395">
        <v>5</v>
      </c>
      <c r="CM395">
        <v>1</v>
      </c>
      <c r="CN395">
        <v>0</v>
      </c>
      <c r="CO395">
        <v>0</v>
      </c>
      <c r="CP395">
        <v>1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2</v>
      </c>
      <c r="CZ395">
        <v>9</v>
      </c>
      <c r="DA395">
        <v>139</v>
      </c>
      <c r="DB395">
        <v>65</v>
      </c>
      <c r="DC395">
        <v>9</v>
      </c>
      <c r="DD395">
        <v>14</v>
      </c>
      <c r="DE395">
        <v>9</v>
      </c>
      <c r="DF395">
        <v>3</v>
      </c>
      <c r="DG395">
        <v>2</v>
      </c>
      <c r="DH395">
        <v>0</v>
      </c>
      <c r="DI395">
        <v>6</v>
      </c>
      <c r="DJ395">
        <v>5</v>
      </c>
      <c r="DK395">
        <v>1</v>
      </c>
      <c r="DL395">
        <v>8</v>
      </c>
      <c r="DM395">
        <v>0</v>
      </c>
      <c r="DN395">
        <v>1</v>
      </c>
      <c r="DO395">
        <v>16</v>
      </c>
      <c r="DP395">
        <v>139</v>
      </c>
      <c r="DQ395">
        <v>117</v>
      </c>
      <c r="DR395">
        <v>53</v>
      </c>
      <c r="DS395">
        <v>1</v>
      </c>
      <c r="DT395">
        <v>8</v>
      </c>
      <c r="DU395">
        <v>2</v>
      </c>
      <c r="DV395">
        <v>5</v>
      </c>
      <c r="DW395">
        <v>7</v>
      </c>
      <c r="DX395">
        <v>1</v>
      </c>
      <c r="DY395">
        <v>2</v>
      </c>
      <c r="DZ395">
        <v>1</v>
      </c>
      <c r="EA395">
        <v>0</v>
      </c>
      <c r="EB395">
        <v>4</v>
      </c>
      <c r="EC395">
        <v>0</v>
      </c>
      <c r="ED395">
        <v>0</v>
      </c>
      <c r="EE395">
        <v>33</v>
      </c>
      <c r="EF395">
        <v>117</v>
      </c>
      <c r="EG395">
        <v>53</v>
      </c>
      <c r="EH395">
        <v>28</v>
      </c>
      <c r="EI395">
        <v>3</v>
      </c>
      <c r="EJ395">
        <v>1</v>
      </c>
      <c r="EK395">
        <v>2</v>
      </c>
      <c r="EL395">
        <v>4</v>
      </c>
      <c r="EM395">
        <v>4</v>
      </c>
      <c r="EN395">
        <v>2</v>
      </c>
      <c r="EO395">
        <v>0</v>
      </c>
      <c r="EP395">
        <v>1</v>
      </c>
      <c r="EQ395">
        <v>0</v>
      </c>
      <c r="ER395">
        <v>1</v>
      </c>
      <c r="ES395">
        <v>1</v>
      </c>
      <c r="ET395">
        <v>6</v>
      </c>
      <c r="EU395">
        <v>53</v>
      </c>
      <c r="EV395">
        <v>4</v>
      </c>
      <c r="EW395">
        <v>3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1</v>
      </c>
      <c r="FD395">
        <v>0</v>
      </c>
      <c r="FE395">
        <v>4</v>
      </c>
      <c r="FF395">
        <v>3</v>
      </c>
      <c r="FG395">
        <v>1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1</v>
      </c>
      <c r="FN395">
        <v>0</v>
      </c>
      <c r="FO395">
        <v>0</v>
      </c>
      <c r="FP395">
        <v>1</v>
      </c>
      <c r="FQ395">
        <v>0</v>
      </c>
      <c r="FR395">
        <v>0</v>
      </c>
      <c r="FS395">
        <v>3</v>
      </c>
    </row>
    <row r="396" spans="1:175">
      <c r="A396" t="s">
        <v>84</v>
      </c>
      <c r="B396" t="s">
        <v>1</v>
      </c>
      <c r="C396" t="str">
        <f>"246401"</f>
        <v>246401</v>
      </c>
      <c r="D396" t="s">
        <v>83</v>
      </c>
      <c r="E396">
        <v>89</v>
      </c>
      <c r="F396">
        <v>1239</v>
      </c>
      <c r="G396">
        <v>940</v>
      </c>
      <c r="H396">
        <v>212</v>
      </c>
      <c r="I396">
        <v>728</v>
      </c>
      <c r="J396">
        <v>0</v>
      </c>
      <c r="K396">
        <v>3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727</v>
      </c>
      <c r="T396">
        <v>0</v>
      </c>
      <c r="U396">
        <v>0</v>
      </c>
      <c r="V396">
        <v>727</v>
      </c>
      <c r="W396">
        <v>15</v>
      </c>
      <c r="X396">
        <v>9</v>
      </c>
      <c r="Y396">
        <v>6</v>
      </c>
      <c r="Z396">
        <v>0</v>
      </c>
      <c r="AA396">
        <v>712</v>
      </c>
      <c r="AB396">
        <v>242</v>
      </c>
      <c r="AC396">
        <v>120</v>
      </c>
      <c r="AD396">
        <v>24</v>
      </c>
      <c r="AE396">
        <v>10</v>
      </c>
      <c r="AF396">
        <v>7</v>
      </c>
      <c r="AG396">
        <v>0</v>
      </c>
      <c r="AH396">
        <v>8</v>
      </c>
      <c r="AI396">
        <v>34</v>
      </c>
      <c r="AJ396">
        <v>0</v>
      </c>
      <c r="AK396">
        <v>3</v>
      </c>
      <c r="AL396">
        <v>1</v>
      </c>
      <c r="AM396">
        <v>0</v>
      </c>
      <c r="AN396">
        <v>9</v>
      </c>
      <c r="AO396">
        <v>5</v>
      </c>
      <c r="AP396">
        <v>21</v>
      </c>
      <c r="AQ396">
        <v>242</v>
      </c>
      <c r="AR396">
        <v>197</v>
      </c>
      <c r="AS396">
        <v>85</v>
      </c>
      <c r="AT396">
        <v>44</v>
      </c>
      <c r="AU396">
        <v>16</v>
      </c>
      <c r="AV396">
        <v>8</v>
      </c>
      <c r="AW396">
        <v>36</v>
      </c>
      <c r="AX396">
        <v>2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2</v>
      </c>
      <c r="BF396">
        <v>4</v>
      </c>
      <c r="BG396">
        <v>197</v>
      </c>
      <c r="BH396">
        <v>30</v>
      </c>
      <c r="BI396">
        <v>14</v>
      </c>
      <c r="BJ396">
        <v>5</v>
      </c>
      <c r="BK396">
        <v>1</v>
      </c>
      <c r="BL396">
        <v>4</v>
      </c>
      <c r="BM396">
        <v>2</v>
      </c>
      <c r="BN396">
        <v>1</v>
      </c>
      <c r="BO396">
        <v>2</v>
      </c>
      <c r="BP396">
        <v>1</v>
      </c>
      <c r="BQ396">
        <v>0</v>
      </c>
      <c r="BR396">
        <v>0</v>
      </c>
      <c r="BS396">
        <v>0</v>
      </c>
      <c r="BT396">
        <v>30</v>
      </c>
      <c r="BU396">
        <v>27</v>
      </c>
      <c r="BV396">
        <v>12</v>
      </c>
      <c r="BW396">
        <v>3</v>
      </c>
      <c r="BX396">
        <v>5</v>
      </c>
      <c r="BY396">
        <v>0</v>
      </c>
      <c r="BZ396">
        <v>0</v>
      </c>
      <c r="CA396">
        <v>1</v>
      </c>
      <c r="CB396">
        <v>0</v>
      </c>
      <c r="CC396">
        <v>1</v>
      </c>
      <c r="CD396">
        <v>0</v>
      </c>
      <c r="CE396">
        <v>0</v>
      </c>
      <c r="CF396">
        <v>4</v>
      </c>
      <c r="CG396">
        <v>0</v>
      </c>
      <c r="CH396">
        <v>0</v>
      </c>
      <c r="CI396">
        <v>1</v>
      </c>
      <c r="CJ396">
        <v>27</v>
      </c>
      <c r="CK396">
        <v>12</v>
      </c>
      <c r="CL396">
        <v>2</v>
      </c>
      <c r="CM396">
        <v>1</v>
      </c>
      <c r="CN396">
        <v>2</v>
      </c>
      <c r="CO396">
        <v>2</v>
      </c>
      <c r="CP396">
        <v>2</v>
      </c>
      <c r="CQ396">
        <v>1</v>
      </c>
      <c r="CR396">
        <v>2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12</v>
      </c>
      <c r="DA396">
        <v>116</v>
      </c>
      <c r="DB396">
        <v>57</v>
      </c>
      <c r="DC396">
        <v>12</v>
      </c>
      <c r="DD396">
        <v>14</v>
      </c>
      <c r="DE396">
        <v>9</v>
      </c>
      <c r="DF396">
        <v>0</v>
      </c>
      <c r="DG396">
        <v>2</v>
      </c>
      <c r="DH396">
        <v>1</v>
      </c>
      <c r="DI396">
        <v>2</v>
      </c>
      <c r="DJ396">
        <v>3</v>
      </c>
      <c r="DK396">
        <v>0</v>
      </c>
      <c r="DL396">
        <v>6</v>
      </c>
      <c r="DM396">
        <v>1</v>
      </c>
      <c r="DN396">
        <v>0</v>
      </c>
      <c r="DO396">
        <v>9</v>
      </c>
      <c r="DP396">
        <v>116</v>
      </c>
      <c r="DQ396">
        <v>54</v>
      </c>
      <c r="DR396">
        <v>29</v>
      </c>
      <c r="DS396">
        <v>3</v>
      </c>
      <c r="DT396">
        <v>4</v>
      </c>
      <c r="DU396">
        <v>1</v>
      </c>
      <c r="DV396">
        <v>0</v>
      </c>
      <c r="DW396">
        <v>0</v>
      </c>
      <c r="DX396">
        <v>1</v>
      </c>
      <c r="DY396">
        <v>0</v>
      </c>
      <c r="DZ396">
        <v>2</v>
      </c>
      <c r="EA396">
        <v>0</v>
      </c>
      <c r="EB396">
        <v>0</v>
      </c>
      <c r="EC396">
        <v>0</v>
      </c>
      <c r="ED396">
        <v>1</v>
      </c>
      <c r="EE396">
        <v>13</v>
      </c>
      <c r="EF396">
        <v>54</v>
      </c>
      <c r="EG396">
        <v>27</v>
      </c>
      <c r="EH396">
        <v>19</v>
      </c>
      <c r="EI396">
        <v>3</v>
      </c>
      <c r="EJ396">
        <v>0</v>
      </c>
      <c r="EK396">
        <v>1</v>
      </c>
      <c r="EL396">
        <v>1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2</v>
      </c>
      <c r="ET396">
        <v>1</v>
      </c>
      <c r="EU396">
        <v>27</v>
      </c>
      <c r="EV396">
        <v>4</v>
      </c>
      <c r="EW396">
        <v>4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4</v>
      </c>
      <c r="FF396">
        <v>3</v>
      </c>
      <c r="FG396">
        <v>0</v>
      </c>
      <c r="FH396">
        <v>0</v>
      </c>
      <c r="FI396">
        <v>3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3</v>
      </c>
    </row>
    <row r="397" spans="1:175">
      <c r="A397" t="s">
        <v>82</v>
      </c>
      <c r="B397" t="s">
        <v>1</v>
      </c>
      <c r="C397" t="str">
        <f>"246401"</f>
        <v>246401</v>
      </c>
      <c r="D397" t="s">
        <v>81</v>
      </c>
      <c r="E397">
        <v>90</v>
      </c>
      <c r="F397">
        <v>2178</v>
      </c>
      <c r="G397">
        <v>1660</v>
      </c>
      <c r="H397">
        <v>606</v>
      </c>
      <c r="I397">
        <v>1054</v>
      </c>
      <c r="J397">
        <v>0</v>
      </c>
      <c r="K397">
        <v>5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1053</v>
      </c>
      <c r="T397">
        <v>0</v>
      </c>
      <c r="U397">
        <v>0</v>
      </c>
      <c r="V397">
        <v>1053</v>
      </c>
      <c r="W397">
        <v>13</v>
      </c>
      <c r="X397">
        <v>9</v>
      </c>
      <c r="Y397">
        <v>4</v>
      </c>
      <c r="Z397">
        <v>0</v>
      </c>
      <c r="AA397">
        <v>1040</v>
      </c>
      <c r="AB397">
        <v>344</v>
      </c>
      <c r="AC397">
        <v>151</v>
      </c>
      <c r="AD397">
        <v>35</v>
      </c>
      <c r="AE397">
        <v>14</v>
      </c>
      <c r="AF397">
        <v>10</v>
      </c>
      <c r="AG397">
        <v>4</v>
      </c>
      <c r="AH397">
        <v>11</v>
      </c>
      <c r="AI397">
        <v>54</v>
      </c>
      <c r="AJ397">
        <v>4</v>
      </c>
      <c r="AK397">
        <v>2</v>
      </c>
      <c r="AL397">
        <v>1</v>
      </c>
      <c r="AM397">
        <v>5</v>
      </c>
      <c r="AN397">
        <v>19</v>
      </c>
      <c r="AO397">
        <v>3</v>
      </c>
      <c r="AP397">
        <v>31</v>
      </c>
      <c r="AQ397">
        <v>344</v>
      </c>
      <c r="AR397">
        <v>260</v>
      </c>
      <c r="AS397">
        <v>110</v>
      </c>
      <c r="AT397">
        <v>57</v>
      </c>
      <c r="AU397">
        <v>34</v>
      </c>
      <c r="AV397">
        <v>14</v>
      </c>
      <c r="AW397">
        <v>28</v>
      </c>
      <c r="AX397">
        <v>1</v>
      </c>
      <c r="AY397">
        <v>2</v>
      </c>
      <c r="AZ397">
        <v>0</v>
      </c>
      <c r="BA397">
        <v>0</v>
      </c>
      <c r="BB397">
        <v>1</v>
      </c>
      <c r="BC397">
        <v>1</v>
      </c>
      <c r="BD397">
        <v>0</v>
      </c>
      <c r="BE397">
        <v>8</v>
      </c>
      <c r="BF397">
        <v>4</v>
      </c>
      <c r="BG397">
        <v>260</v>
      </c>
      <c r="BH397">
        <v>38</v>
      </c>
      <c r="BI397">
        <v>14</v>
      </c>
      <c r="BJ397">
        <v>5</v>
      </c>
      <c r="BK397">
        <v>3</v>
      </c>
      <c r="BL397">
        <v>4</v>
      </c>
      <c r="BM397">
        <v>2</v>
      </c>
      <c r="BN397">
        <v>1</v>
      </c>
      <c r="BO397">
        <v>2</v>
      </c>
      <c r="BP397">
        <v>2</v>
      </c>
      <c r="BQ397">
        <v>0</v>
      </c>
      <c r="BR397">
        <v>2</v>
      </c>
      <c r="BS397">
        <v>3</v>
      </c>
      <c r="BT397">
        <v>38</v>
      </c>
      <c r="BU397">
        <v>38</v>
      </c>
      <c r="BV397">
        <v>21</v>
      </c>
      <c r="BW397">
        <v>0</v>
      </c>
      <c r="BX397">
        <v>10</v>
      </c>
      <c r="BY397">
        <v>1</v>
      </c>
      <c r="BZ397">
        <v>1</v>
      </c>
      <c r="CA397">
        <v>2</v>
      </c>
      <c r="CB397">
        <v>1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1</v>
      </c>
      <c r="CI397">
        <v>1</v>
      </c>
      <c r="CJ397">
        <v>38</v>
      </c>
      <c r="CK397">
        <v>10</v>
      </c>
      <c r="CL397">
        <v>1</v>
      </c>
      <c r="CM397">
        <v>0</v>
      </c>
      <c r="CN397">
        <v>3</v>
      </c>
      <c r="CO397">
        <v>2</v>
      </c>
      <c r="CP397">
        <v>1</v>
      </c>
      <c r="CQ397">
        <v>1</v>
      </c>
      <c r="CR397">
        <v>0</v>
      </c>
      <c r="CS397">
        <v>1</v>
      </c>
      <c r="CT397">
        <v>0</v>
      </c>
      <c r="CU397">
        <v>1</v>
      </c>
      <c r="CV397">
        <v>0</v>
      </c>
      <c r="CW397">
        <v>0</v>
      </c>
      <c r="CX397">
        <v>0</v>
      </c>
      <c r="CY397">
        <v>0</v>
      </c>
      <c r="CZ397">
        <v>10</v>
      </c>
      <c r="DA397">
        <v>184</v>
      </c>
      <c r="DB397">
        <v>92</v>
      </c>
      <c r="DC397">
        <v>10</v>
      </c>
      <c r="DD397">
        <v>10</v>
      </c>
      <c r="DE397">
        <v>25</v>
      </c>
      <c r="DF397">
        <v>2</v>
      </c>
      <c r="DG397">
        <v>2</v>
      </c>
      <c r="DH397">
        <v>5</v>
      </c>
      <c r="DI397">
        <v>2</v>
      </c>
      <c r="DJ397">
        <v>7</v>
      </c>
      <c r="DK397">
        <v>1</v>
      </c>
      <c r="DL397">
        <v>6</v>
      </c>
      <c r="DM397">
        <v>3</v>
      </c>
      <c r="DN397">
        <v>1</v>
      </c>
      <c r="DO397">
        <v>18</v>
      </c>
      <c r="DP397">
        <v>184</v>
      </c>
      <c r="DQ397">
        <v>104</v>
      </c>
      <c r="DR397">
        <v>41</v>
      </c>
      <c r="DS397">
        <v>3</v>
      </c>
      <c r="DT397">
        <v>6</v>
      </c>
      <c r="DU397">
        <v>2</v>
      </c>
      <c r="DV397">
        <v>4</v>
      </c>
      <c r="DW397">
        <v>6</v>
      </c>
      <c r="DX397">
        <v>1</v>
      </c>
      <c r="DY397">
        <v>2</v>
      </c>
      <c r="DZ397">
        <v>2</v>
      </c>
      <c r="EA397">
        <v>0</v>
      </c>
      <c r="EB397">
        <v>3</v>
      </c>
      <c r="EC397">
        <v>1</v>
      </c>
      <c r="ED397">
        <v>3</v>
      </c>
      <c r="EE397">
        <v>30</v>
      </c>
      <c r="EF397">
        <v>104</v>
      </c>
      <c r="EG397">
        <v>49</v>
      </c>
      <c r="EH397">
        <v>30</v>
      </c>
      <c r="EI397">
        <v>8</v>
      </c>
      <c r="EJ397">
        <v>2</v>
      </c>
      <c r="EK397">
        <v>1</v>
      </c>
      <c r="EL397">
        <v>1</v>
      </c>
      <c r="EM397">
        <v>2</v>
      </c>
      <c r="EN397">
        <v>0</v>
      </c>
      <c r="EO397">
        <v>0</v>
      </c>
      <c r="EP397">
        <v>0</v>
      </c>
      <c r="EQ397">
        <v>1</v>
      </c>
      <c r="ER397">
        <v>0</v>
      </c>
      <c r="ES397">
        <v>0</v>
      </c>
      <c r="ET397">
        <v>4</v>
      </c>
      <c r="EU397">
        <v>49</v>
      </c>
      <c r="EV397">
        <v>9</v>
      </c>
      <c r="EW397">
        <v>4</v>
      </c>
      <c r="EX397">
        <v>0</v>
      </c>
      <c r="EY397">
        <v>1</v>
      </c>
      <c r="EZ397">
        <v>0</v>
      </c>
      <c r="FA397">
        <v>0</v>
      </c>
      <c r="FB397">
        <v>0</v>
      </c>
      <c r="FC397">
        <v>4</v>
      </c>
      <c r="FD397">
        <v>0</v>
      </c>
      <c r="FE397">
        <v>9</v>
      </c>
      <c r="FF397">
        <v>4</v>
      </c>
      <c r="FG397">
        <v>1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1</v>
      </c>
      <c r="FN397">
        <v>0</v>
      </c>
      <c r="FO397">
        <v>0</v>
      </c>
      <c r="FP397">
        <v>1</v>
      </c>
      <c r="FQ397">
        <v>1</v>
      </c>
      <c r="FR397">
        <v>0</v>
      </c>
      <c r="FS397">
        <v>4</v>
      </c>
    </row>
    <row r="398" spans="1:175">
      <c r="A398" t="s">
        <v>80</v>
      </c>
      <c r="B398" t="s">
        <v>1</v>
      </c>
      <c r="C398" t="str">
        <f>"246401"</f>
        <v>246401</v>
      </c>
      <c r="D398" t="s">
        <v>79</v>
      </c>
      <c r="E398">
        <v>91</v>
      </c>
      <c r="F398">
        <v>2049</v>
      </c>
      <c r="G398">
        <v>1550</v>
      </c>
      <c r="H398">
        <v>403</v>
      </c>
      <c r="I398">
        <v>1147</v>
      </c>
      <c r="J398">
        <v>1</v>
      </c>
      <c r="K398">
        <v>7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1147</v>
      </c>
      <c r="T398">
        <v>0</v>
      </c>
      <c r="U398">
        <v>0</v>
      </c>
      <c r="V398">
        <v>1147</v>
      </c>
      <c r="W398">
        <v>11</v>
      </c>
      <c r="X398">
        <v>7</v>
      </c>
      <c r="Y398">
        <v>4</v>
      </c>
      <c r="Z398">
        <v>0</v>
      </c>
      <c r="AA398">
        <v>1136</v>
      </c>
      <c r="AB398">
        <v>355</v>
      </c>
      <c r="AC398">
        <v>148</v>
      </c>
      <c r="AD398">
        <v>46</v>
      </c>
      <c r="AE398">
        <v>6</v>
      </c>
      <c r="AF398">
        <v>6</v>
      </c>
      <c r="AG398">
        <v>9</v>
      </c>
      <c r="AH398">
        <v>11</v>
      </c>
      <c r="AI398">
        <v>59</v>
      </c>
      <c r="AJ398">
        <v>3</v>
      </c>
      <c r="AK398">
        <v>4</v>
      </c>
      <c r="AL398">
        <v>1</v>
      </c>
      <c r="AM398">
        <v>5</v>
      </c>
      <c r="AN398">
        <v>23</v>
      </c>
      <c r="AO398">
        <v>7</v>
      </c>
      <c r="AP398">
        <v>27</v>
      </c>
      <c r="AQ398">
        <v>355</v>
      </c>
      <c r="AR398">
        <v>277</v>
      </c>
      <c r="AS398">
        <v>121</v>
      </c>
      <c r="AT398">
        <v>53</v>
      </c>
      <c r="AU398">
        <v>33</v>
      </c>
      <c r="AV398">
        <v>14</v>
      </c>
      <c r="AW398">
        <v>32</v>
      </c>
      <c r="AX398">
        <v>2</v>
      </c>
      <c r="AY398">
        <v>0</v>
      </c>
      <c r="AZ398">
        <v>1</v>
      </c>
      <c r="BA398">
        <v>1</v>
      </c>
      <c r="BB398">
        <v>0</v>
      </c>
      <c r="BC398">
        <v>2</v>
      </c>
      <c r="BD398">
        <v>2</v>
      </c>
      <c r="BE398">
        <v>7</v>
      </c>
      <c r="BF398">
        <v>9</v>
      </c>
      <c r="BG398">
        <v>277</v>
      </c>
      <c r="BH398">
        <v>45</v>
      </c>
      <c r="BI398">
        <v>15</v>
      </c>
      <c r="BJ398">
        <v>4</v>
      </c>
      <c r="BK398">
        <v>3</v>
      </c>
      <c r="BL398">
        <v>0</v>
      </c>
      <c r="BM398">
        <v>7</v>
      </c>
      <c r="BN398">
        <v>1</v>
      </c>
      <c r="BO398">
        <v>3</v>
      </c>
      <c r="BP398">
        <v>1</v>
      </c>
      <c r="BQ398">
        <v>1</v>
      </c>
      <c r="BR398">
        <v>5</v>
      </c>
      <c r="BS398">
        <v>5</v>
      </c>
      <c r="BT398">
        <v>45</v>
      </c>
      <c r="BU398">
        <v>51</v>
      </c>
      <c r="BV398">
        <v>26</v>
      </c>
      <c r="BW398">
        <v>1</v>
      </c>
      <c r="BX398">
        <v>11</v>
      </c>
      <c r="BY398">
        <v>3</v>
      </c>
      <c r="BZ398">
        <v>0</v>
      </c>
      <c r="CA398">
        <v>2</v>
      </c>
      <c r="CB398">
        <v>1</v>
      </c>
      <c r="CC398">
        <v>0</v>
      </c>
      <c r="CD398">
        <v>1</v>
      </c>
      <c r="CE398">
        <v>2</v>
      </c>
      <c r="CF398">
        <v>1</v>
      </c>
      <c r="CG398">
        <v>0</v>
      </c>
      <c r="CH398">
        <v>1</v>
      </c>
      <c r="CI398">
        <v>2</v>
      </c>
      <c r="CJ398">
        <v>51</v>
      </c>
      <c r="CK398">
        <v>14</v>
      </c>
      <c r="CL398">
        <v>5</v>
      </c>
      <c r="CM398">
        <v>1</v>
      </c>
      <c r="CN398">
        <v>1</v>
      </c>
      <c r="CO398">
        <v>0</v>
      </c>
      <c r="CP398">
        <v>1</v>
      </c>
      <c r="CQ398">
        <v>0</v>
      </c>
      <c r="CR398">
        <v>1</v>
      </c>
      <c r="CS398">
        <v>0</v>
      </c>
      <c r="CT398">
        <v>0</v>
      </c>
      <c r="CU398">
        <v>3</v>
      </c>
      <c r="CV398">
        <v>1</v>
      </c>
      <c r="CW398">
        <v>0</v>
      </c>
      <c r="CX398">
        <v>0</v>
      </c>
      <c r="CY398">
        <v>1</v>
      </c>
      <c r="CZ398">
        <v>14</v>
      </c>
      <c r="DA398">
        <v>170</v>
      </c>
      <c r="DB398">
        <v>71</v>
      </c>
      <c r="DC398">
        <v>23</v>
      </c>
      <c r="DD398">
        <v>12</v>
      </c>
      <c r="DE398">
        <v>21</v>
      </c>
      <c r="DF398">
        <v>3</v>
      </c>
      <c r="DG398">
        <v>0</v>
      </c>
      <c r="DH398">
        <v>2</v>
      </c>
      <c r="DI398">
        <v>1</v>
      </c>
      <c r="DJ398">
        <v>3</v>
      </c>
      <c r="DK398">
        <v>0</v>
      </c>
      <c r="DL398">
        <v>12</v>
      </c>
      <c r="DM398">
        <v>0</v>
      </c>
      <c r="DN398">
        <v>2</v>
      </c>
      <c r="DO398">
        <v>20</v>
      </c>
      <c r="DP398">
        <v>170</v>
      </c>
      <c r="DQ398">
        <v>135</v>
      </c>
      <c r="DR398">
        <v>46</v>
      </c>
      <c r="DS398">
        <v>2</v>
      </c>
      <c r="DT398">
        <v>8</v>
      </c>
      <c r="DU398">
        <v>2</v>
      </c>
      <c r="DV398">
        <v>7</v>
      </c>
      <c r="DW398">
        <v>7</v>
      </c>
      <c r="DX398">
        <v>2</v>
      </c>
      <c r="DY398">
        <v>1</v>
      </c>
      <c r="DZ398">
        <v>2</v>
      </c>
      <c r="EA398">
        <v>0</v>
      </c>
      <c r="EB398">
        <v>6</v>
      </c>
      <c r="EC398">
        <v>2</v>
      </c>
      <c r="ED398">
        <v>3</v>
      </c>
      <c r="EE398">
        <v>47</v>
      </c>
      <c r="EF398">
        <v>135</v>
      </c>
      <c r="EG398">
        <v>83</v>
      </c>
      <c r="EH398">
        <v>50</v>
      </c>
      <c r="EI398">
        <v>7</v>
      </c>
      <c r="EJ398">
        <v>5</v>
      </c>
      <c r="EK398">
        <v>0</v>
      </c>
      <c r="EL398">
        <v>4</v>
      </c>
      <c r="EM398">
        <v>4</v>
      </c>
      <c r="EN398">
        <v>2</v>
      </c>
      <c r="EO398">
        <v>3</v>
      </c>
      <c r="EP398">
        <v>0</v>
      </c>
      <c r="EQ398">
        <v>0</v>
      </c>
      <c r="ER398">
        <v>0</v>
      </c>
      <c r="ES398">
        <v>1</v>
      </c>
      <c r="ET398">
        <v>7</v>
      </c>
      <c r="EU398">
        <v>83</v>
      </c>
      <c r="EV398">
        <v>4</v>
      </c>
      <c r="EW398">
        <v>1</v>
      </c>
      <c r="EX398">
        <v>0</v>
      </c>
      <c r="EY398">
        <v>1</v>
      </c>
      <c r="EZ398">
        <v>1</v>
      </c>
      <c r="FA398">
        <v>0</v>
      </c>
      <c r="FB398">
        <v>0</v>
      </c>
      <c r="FC398">
        <v>0</v>
      </c>
      <c r="FD398">
        <v>1</v>
      </c>
      <c r="FE398">
        <v>4</v>
      </c>
      <c r="FF398">
        <v>2</v>
      </c>
      <c r="FG398">
        <v>2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2</v>
      </c>
    </row>
    <row r="399" spans="1:175">
      <c r="A399" t="s">
        <v>78</v>
      </c>
      <c r="B399" t="s">
        <v>1</v>
      </c>
      <c r="C399" t="str">
        <f>"246401"</f>
        <v>246401</v>
      </c>
      <c r="D399" t="s">
        <v>76</v>
      </c>
      <c r="E399">
        <v>92</v>
      </c>
      <c r="F399">
        <v>1908</v>
      </c>
      <c r="G399">
        <v>1460</v>
      </c>
      <c r="H399">
        <v>359</v>
      </c>
      <c r="I399">
        <v>1101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1100</v>
      </c>
      <c r="T399">
        <v>0</v>
      </c>
      <c r="U399">
        <v>0</v>
      </c>
      <c r="V399">
        <v>1100</v>
      </c>
      <c r="W399">
        <v>13</v>
      </c>
      <c r="X399">
        <v>11</v>
      </c>
      <c r="Y399">
        <v>2</v>
      </c>
      <c r="Z399">
        <v>0</v>
      </c>
      <c r="AA399">
        <v>1087</v>
      </c>
      <c r="AB399">
        <v>341</v>
      </c>
      <c r="AC399">
        <v>137</v>
      </c>
      <c r="AD399">
        <v>37</v>
      </c>
      <c r="AE399">
        <v>2</v>
      </c>
      <c r="AF399">
        <v>4</v>
      </c>
      <c r="AG399">
        <v>7</v>
      </c>
      <c r="AH399">
        <v>10</v>
      </c>
      <c r="AI399">
        <v>69</v>
      </c>
      <c r="AJ399">
        <v>2</v>
      </c>
      <c r="AK399">
        <v>2</v>
      </c>
      <c r="AL399">
        <v>5</v>
      </c>
      <c r="AM399">
        <v>3</v>
      </c>
      <c r="AN399">
        <v>23</v>
      </c>
      <c r="AO399">
        <v>4</v>
      </c>
      <c r="AP399">
        <v>36</v>
      </c>
      <c r="AQ399">
        <v>341</v>
      </c>
      <c r="AR399">
        <v>239</v>
      </c>
      <c r="AS399">
        <v>105</v>
      </c>
      <c r="AT399">
        <v>52</v>
      </c>
      <c r="AU399">
        <v>20</v>
      </c>
      <c r="AV399">
        <v>14</v>
      </c>
      <c r="AW399">
        <v>22</v>
      </c>
      <c r="AX399">
        <v>4</v>
      </c>
      <c r="AY399">
        <v>2</v>
      </c>
      <c r="AZ399">
        <v>3</v>
      </c>
      <c r="BA399">
        <v>0</v>
      </c>
      <c r="BB399">
        <v>1</v>
      </c>
      <c r="BC399">
        <v>3</v>
      </c>
      <c r="BD399">
        <v>2</v>
      </c>
      <c r="BE399">
        <v>3</v>
      </c>
      <c r="BF399">
        <v>8</v>
      </c>
      <c r="BG399">
        <v>239</v>
      </c>
      <c r="BH399">
        <v>49</v>
      </c>
      <c r="BI399">
        <v>24</v>
      </c>
      <c r="BJ399">
        <v>9</v>
      </c>
      <c r="BK399">
        <v>1</v>
      </c>
      <c r="BL399">
        <v>5</v>
      </c>
      <c r="BM399">
        <v>2</v>
      </c>
      <c r="BN399">
        <v>0</v>
      </c>
      <c r="BO399">
        <v>0</v>
      </c>
      <c r="BP399">
        <v>4</v>
      </c>
      <c r="BQ399">
        <v>3</v>
      </c>
      <c r="BR399">
        <v>1</v>
      </c>
      <c r="BS399">
        <v>0</v>
      </c>
      <c r="BT399">
        <v>49</v>
      </c>
      <c r="BU399">
        <v>56</v>
      </c>
      <c r="BV399">
        <v>31</v>
      </c>
      <c r="BW399">
        <v>1</v>
      </c>
      <c r="BX399">
        <v>8</v>
      </c>
      <c r="BY399">
        <v>3</v>
      </c>
      <c r="BZ399">
        <v>3</v>
      </c>
      <c r="CA399">
        <v>2</v>
      </c>
      <c r="CB399">
        <v>1</v>
      </c>
      <c r="CC399">
        <v>1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4</v>
      </c>
      <c r="CJ399">
        <v>56</v>
      </c>
      <c r="CK399">
        <v>10</v>
      </c>
      <c r="CL399">
        <v>7</v>
      </c>
      <c r="CM399">
        <v>1</v>
      </c>
      <c r="CN399">
        <v>0</v>
      </c>
      <c r="CO399">
        <v>0</v>
      </c>
      <c r="CP399">
        <v>0</v>
      </c>
      <c r="CQ399">
        <v>2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10</v>
      </c>
      <c r="DA399">
        <v>159</v>
      </c>
      <c r="DB399">
        <v>67</v>
      </c>
      <c r="DC399">
        <v>12</v>
      </c>
      <c r="DD399">
        <v>15</v>
      </c>
      <c r="DE399">
        <v>25</v>
      </c>
      <c r="DF399">
        <v>3</v>
      </c>
      <c r="DG399">
        <v>1</v>
      </c>
      <c r="DH399">
        <v>4</v>
      </c>
      <c r="DI399">
        <v>1</v>
      </c>
      <c r="DJ399">
        <v>4</v>
      </c>
      <c r="DK399">
        <v>0</v>
      </c>
      <c r="DL399">
        <v>7</v>
      </c>
      <c r="DM399">
        <v>1</v>
      </c>
      <c r="DN399">
        <v>2</v>
      </c>
      <c r="DO399">
        <v>17</v>
      </c>
      <c r="DP399">
        <v>159</v>
      </c>
      <c r="DQ399">
        <v>115</v>
      </c>
      <c r="DR399">
        <v>49</v>
      </c>
      <c r="DS399">
        <v>4</v>
      </c>
      <c r="DT399">
        <v>3</v>
      </c>
      <c r="DU399">
        <v>1</v>
      </c>
      <c r="DV399">
        <v>5</v>
      </c>
      <c r="DW399">
        <v>7</v>
      </c>
      <c r="DX399">
        <v>2</v>
      </c>
      <c r="DY399">
        <v>0</v>
      </c>
      <c r="DZ399">
        <v>0</v>
      </c>
      <c r="EA399">
        <v>0</v>
      </c>
      <c r="EB399">
        <v>1</v>
      </c>
      <c r="EC399">
        <v>2</v>
      </c>
      <c r="ED399">
        <v>1</v>
      </c>
      <c r="EE399">
        <v>40</v>
      </c>
      <c r="EF399">
        <v>115</v>
      </c>
      <c r="EG399">
        <v>107</v>
      </c>
      <c r="EH399">
        <v>48</v>
      </c>
      <c r="EI399">
        <v>17</v>
      </c>
      <c r="EJ399">
        <v>8</v>
      </c>
      <c r="EK399">
        <v>5</v>
      </c>
      <c r="EL399">
        <v>8</v>
      </c>
      <c r="EM399">
        <v>5</v>
      </c>
      <c r="EN399">
        <v>6</v>
      </c>
      <c r="EO399">
        <v>2</v>
      </c>
      <c r="EP399">
        <v>2</v>
      </c>
      <c r="EQ399">
        <v>1</v>
      </c>
      <c r="ER399">
        <v>0</v>
      </c>
      <c r="ES399">
        <v>2</v>
      </c>
      <c r="ET399">
        <v>3</v>
      </c>
      <c r="EU399">
        <v>107</v>
      </c>
      <c r="EV399">
        <v>7</v>
      </c>
      <c r="EW399">
        <v>5</v>
      </c>
      <c r="EX399">
        <v>0</v>
      </c>
      <c r="EY399">
        <v>0</v>
      </c>
      <c r="EZ399">
        <v>1</v>
      </c>
      <c r="FA399">
        <v>0</v>
      </c>
      <c r="FB399">
        <v>1</v>
      </c>
      <c r="FC399">
        <v>0</v>
      </c>
      <c r="FD399">
        <v>0</v>
      </c>
      <c r="FE399">
        <v>7</v>
      </c>
      <c r="FF399">
        <v>4</v>
      </c>
      <c r="FG399">
        <v>2</v>
      </c>
      <c r="FH399">
        <v>1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1</v>
      </c>
      <c r="FO399">
        <v>0</v>
      </c>
      <c r="FP399">
        <v>0</v>
      </c>
      <c r="FQ399">
        <v>0</v>
      </c>
      <c r="FR399">
        <v>0</v>
      </c>
      <c r="FS399">
        <v>4</v>
      </c>
    </row>
    <row r="400" spans="1:175">
      <c r="A400" t="s">
        <v>77</v>
      </c>
      <c r="B400" t="s">
        <v>1</v>
      </c>
      <c r="C400" t="str">
        <f>"246401"</f>
        <v>246401</v>
      </c>
      <c r="D400" t="s">
        <v>76</v>
      </c>
      <c r="E400">
        <v>93</v>
      </c>
      <c r="F400">
        <v>1617</v>
      </c>
      <c r="G400">
        <v>1240</v>
      </c>
      <c r="H400">
        <v>338</v>
      </c>
      <c r="I400">
        <v>902</v>
      </c>
      <c r="J400">
        <v>0</v>
      </c>
      <c r="K400">
        <v>2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902</v>
      </c>
      <c r="T400">
        <v>0</v>
      </c>
      <c r="U400">
        <v>0</v>
      </c>
      <c r="V400">
        <v>902</v>
      </c>
      <c r="W400">
        <v>8</v>
      </c>
      <c r="X400">
        <v>5</v>
      </c>
      <c r="Y400">
        <v>3</v>
      </c>
      <c r="Z400">
        <v>0</v>
      </c>
      <c r="AA400">
        <v>894</v>
      </c>
      <c r="AB400">
        <v>281</v>
      </c>
      <c r="AC400">
        <v>109</v>
      </c>
      <c r="AD400">
        <v>35</v>
      </c>
      <c r="AE400">
        <v>5</v>
      </c>
      <c r="AF400">
        <v>4</v>
      </c>
      <c r="AG400">
        <v>5</v>
      </c>
      <c r="AH400">
        <v>15</v>
      </c>
      <c r="AI400">
        <v>58</v>
      </c>
      <c r="AJ400">
        <v>1</v>
      </c>
      <c r="AK400">
        <v>2</v>
      </c>
      <c r="AL400">
        <v>3</v>
      </c>
      <c r="AM400">
        <v>3</v>
      </c>
      <c r="AN400">
        <v>15</v>
      </c>
      <c r="AO400">
        <v>4</v>
      </c>
      <c r="AP400">
        <v>22</v>
      </c>
      <c r="AQ400">
        <v>281</v>
      </c>
      <c r="AR400">
        <v>181</v>
      </c>
      <c r="AS400">
        <v>73</v>
      </c>
      <c r="AT400">
        <v>37</v>
      </c>
      <c r="AU400">
        <v>19</v>
      </c>
      <c r="AV400">
        <v>12</v>
      </c>
      <c r="AW400">
        <v>27</v>
      </c>
      <c r="AX400">
        <v>1</v>
      </c>
      <c r="AY400">
        <v>3</v>
      </c>
      <c r="AZ400">
        <v>0</v>
      </c>
      <c r="BA400">
        <v>0</v>
      </c>
      <c r="BB400">
        <v>1</v>
      </c>
      <c r="BC400">
        <v>1</v>
      </c>
      <c r="BD400">
        <v>2</v>
      </c>
      <c r="BE400">
        <v>1</v>
      </c>
      <c r="BF400">
        <v>4</v>
      </c>
      <c r="BG400">
        <v>181</v>
      </c>
      <c r="BH400">
        <v>39</v>
      </c>
      <c r="BI400">
        <v>14</v>
      </c>
      <c r="BJ400">
        <v>9</v>
      </c>
      <c r="BK400">
        <v>3</v>
      </c>
      <c r="BL400">
        <v>2</v>
      </c>
      <c r="BM400">
        <v>1</v>
      </c>
      <c r="BN400">
        <v>1</v>
      </c>
      <c r="BO400">
        <v>3</v>
      </c>
      <c r="BP400">
        <v>1</v>
      </c>
      <c r="BQ400">
        <v>3</v>
      </c>
      <c r="BR400">
        <v>0</v>
      </c>
      <c r="BS400">
        <v>2</v>
      </c>
      <c r="BT400">
        <v>39</v>
      </c>
      <c r="BU400">
        <v>40</v>
      </c>
      <c r="BV400">
        <v>19</v>
      </c>
      <c r="BW400">
        <v>1</v>
      </c>
      <c r="BX400">
        <v>10</v>
      </c>
      <c r="BY400">
        <v>1</v>
      </c>
      <c r="BZ400">
        <v>0</v>
      </c>
      <c r="CA400">
        <v>1</v>
      </c>
      <c r="CB400">
        <v>1</v>
      </c>
      <c r="CC400">
        <v>1</v>
      </c>
      <c r="CD400">
        <v>1</v>
      </c>
      <c r="CE400">
        <v>1</v>
      </c>
      <c r="CF400">
        <v>0</v>
      </c>
      <c r="CG400">
        <v>1</v>
      </c>
      <c r="CH400">
        <v>0</v>
      </c>
      <c r="CI400">
        <v>3</v>
      </c>
      <c r="CJ400">
        <v>40</v>
      </c>
      <c r="CK400">
        <v>13</v>
      </c>
      <c r="CL400">
        <v>5</v>
      </c>
      <c r="CM400">
        <v>0</v>
      </c>
      <c r="CN400">
        <v>2</v>
      </c>
      <c r="CO400">
        <v>0</v>
      </c>
      <c r="CP400">
        <v>0</v>
      </c>
      <c r="CQ400">
        <v>1</v>
      </c>
      <c r="CR400">
        <v>1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1</v>
      </c>
      <c r="CY400">
        <v>3</v>
      </c>
      <c r="CZ400">
        <v>13</v>
      </c>
      <c r="DA400">
        <v>153</v>
      </c>
      <c r="DB400">
        <v>80</v>
      </c>
      <c r="DC400">
        <v>9</v>
      </c>
      <c r="DD400">
        <v>12</v>
      </c>
      <c r="DE400">
        <v>16</v>
      </c>
      <c r="DF400">
        <v>0</v>
      </c>
      <c r="DG400">
        <v>0</v>
      </c>
      <c r="DH400">
        <v>4</v>
      </c>
      <c r="DI400">
        <v>8</v>
      </c>
      <c r="DJ400">
        <v>2</v>
      </c>
      <c r="DK400">
        <v>0</v>
      </c>
      <c r="DL400">
        <v>8</v>
      </c>
      <c r="DM400">
        <v>1</v>
      </c>
      <c r="DN400">
        <v>2</v>
      </c>
      <c r="DO400">
        <v>11</v>
      </c>
      <c r="DP400">
        <v>153</v>
      </c>
      <c r="DQ400">
        <v>118</v>
      </c>
      <c r="DR400">
        <v>40</v>
      </c>
      <c r="DS400">
        <v>3</v>
      </c>
      <c r="DT400">
        <v>6</v>
      </c>
      <c r="DU400">
        <v>2</v>
      </c>
      <c r="DV400">
        <v>4</v>
      </c>
      <c r="DW400">
        <v>6</v>
      </c>
      <c r="DX400">
        <v>6</v>
      </c>
      <c r="DY400">
        <v>1</v>
      </c>
      <c r="DZ400">
        <v>1</v>
      </c>
      <c r="EA400">
        <v>1</v>
      </c>
      <c r="EB400">
        <v>3</v>
      </c>
      <c r="EC400">
        <v>0</v>
      </c>
      <c r="ED400">
        <v>0</v>
      </c>
      <c r="EE400">
        <v>45</v>
      </c>
      <c r="EF400">
        <v>118</v>
      </c>
      <c r="EG400">
        <v>63</v>
      </c>
      <c r="EH400">
        <v>32</v>
      </c>
      <c r="EI400">
        <v>9</v>
      </c>
      <c r="EJ400">
        <v>3</v>
      </c>
      <c r="EK400">
        <v>0</v>
      </c>
      <c r="EL400">
        <v>3</v>
      </c>
      <c r="EM400">
        <v>2</v>
      </c>
      <c r="EN400">
        <v>2</v>
      </c>
      <c r="EO400">
        <v>2</v>
      </c>
      <c r="EP400">
        <v>0</v>
      </c>
      <c r="EQ400">
        <v>0</v>
      </c>
      <c r="ER400">
        <v>0</v>
      </c>
      <c r="ES400">
        <v>3</v>
      </c>
      <c r="ET400">
        <v>7</v>
      </c>
      <c r="EU400">
        <v>63</v>
      </c>
      <c r="EV400">
        <v>5</v>
      </c>
      <c r="EW400">
        <v>4</v>
      </c>
      <c r="EX400">
        <v>0</v>
      </c>
      <c r="EY400">
        <v>0</v>
      </c>
      <c r="EZ400">
        <v>0</v>
      </c>
      <c r="FA400">
        <v>0</v>
      </c>
      <c r="FB400">
        <v>1</v>
      </c>
      <c r="FC400">
        <v>0</v>
      </c>
      <c r="FD400">
        <v>0</v>
      </c>
      <c r="FE400">
        <v>5</v>
      </c>
      <c r="FF400">
        <v>1</v>
      </c>
      <c r="FG400">
        <v>0</v>
      </c>
      <c r="FH400">
        <v>1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1</v>
      </c>
    </row>
    <row r="401" spans="1:175">
      <c r="A401" t="s">
        <v>75</v>
      </c>
      <c r="B401" t="s">
        <v>1</v>
      </c>
      <c r="C401" t="str">
        <f>"246401"</f>
        <v>246401</v>
      </c>
      <c r="D401" t="s">
        <v>73</v>
      </c>
      <c r="E401">
        <v>94</v>
      </c>
      <c r="F401">
        <v>2112</v>
      </c>
      <c r="G401">
        <v>1620</v>
      </c>
      <c r="H401">
        <v>483</v>
      </c>
      <c r="I401">
        <v>1137</v>
      </c>
      <c r="J401">
        <v>0</v>
      </c>
      <c r="K401">
        <v>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1137</v>
      </c>
      <c r="T401">
        <v>0</v>
      </c>
      <c r="U401">
        <v>0</v>
      </c>
      <c r="V401">
        <v>1137</v>
      </c>
      <c r="W401">
        <v>23</v>
      </c>
      <c r="X401">
        <v>18</v>
      </c>
      <c r="Y401">
        <v>5</v>
      </c>
      <c r="Z401">
        <v>0</v>
      </c>
      <c r="AA401">
        <v>1114</v>
      </c>
      <c r="AB401">
        <v>360</v>
      </c>
      <c r="AC401">
        <v>164</v>
      </c>
      <c r="AD401">
        <v>44</v>
      </c>
      <c r="AE401">
        <v>3</v>
      </c>
      <c r="AF401">
        <v>4</v>
      </c>
      <c r="AG401">
        <v>18</v>
      </c>
      <c r="AH401">
        <v>14</v>
      </c>
      <c r="AI401">
        <v>38</v>
      </c>
      <c r="AJ401">
        <v>3</v>
      </c>
      <c r="AK401">
        <v>3</v>
      </c>
      <c r="AL401">
        <v>3</v>
      </c>
      <c r="AM401">
        <v>0</v>
      </c>
      <c r="AN401">
        <v>22</v>
      </c>
      <c r="AO401">
        <v>10</v>
      </c>
      <c r="AP401">
        <v>34</v>
      </c>
      <c r="AQ401">
        <v>360</v>
      </c>
      <c r="AR401">
        <v>243</v>
      </c>
      <c r="AS401">
        <v>97</v>
      </c>
      <c r="AT401">
        <v>53</v>
      </c>
      <c r="AU401">
        <v>20</v>
      </c>
      <c r="AV401">
        <v>18</v>
      </c>
      <c r="AW401">
        <v>30</v>
      </c>
      <c r="AX401">
        <v>1</v>
      </c>
      <c r="AY401">
        <v>0</v>
      </c>
      <c r="AZ401">
        <v>3</v>
      </c>
      <c r="BA401">
        <v>1</v>
      </c>
      <c r="BB401">
        <v>0</v>
      </c>
      <c r="BC401">
        <v>0</v>
      </c>
      <c r="BD401">
        <v>0</v>
      </c>
      <c r="BE401">
        <v>6</v>
      </c>
      <c r="BF401">
        <v>14</v>
      </c>
      <c r="BG401">
        <v>243</v>
      </c>
      <c r="BH401">
        <v>43</v>
      </c>
      <c r="BI401">
        <v>12</v>
      </c>
      <c r="BJ401">
        <v>7</v>
      </c>
      <c r="BK401">
        <v>3</v>
      </c>
      <c r="BL401">
        <v>6</v>
      </c>
      <c r="BM401">
        <v>2</v>
      </c>
      <c r="BN401">
        <v>1</v>
      </c>
      <c r="BO401">
        <v>1</v>
      </c>
      <c r="BP401">
        <v>3</v>
      </c>
      <c r="BQ401">
        <v>2</v>
      </c>
      <c r="BR401">
        <v>1</v>
      </c>
      <c r="BS401">
        <v>5</v>
      </c>
      <c r="BT401">
        <v>43</v>
      </c>
      <c r="BU401">
        <v>54</v>
      </c>
      <c r="BV401">
        <v>26</v>
      </c>
      <c r="BW401">
        <v>6</v>
      </c>
      <c r="BX401">
        <v>9</v>
      </c>
      <c r="BY401">
        <v>2</v>
      </c>
      <c r="BZ401">
        <v>0</v>
      </c>
      <c r="CA401">
        <v>2</v>
      </c>
      <c r="CB401">
        <v>2</v>
      </c>
      <c r="CC401">
        <v>1</v>
      </c>
      <c r="CD401">
        <v>1</v>
      </c>
      <c r="CE401">
        <v>0</v>
      </c>
      <c r="CF401">
        <v>0</v>
      </c>
      <c r="CG401">
        <v>1</v>
      </c>
      <c r="CH401">
        <v>0</v>
      </c>
      <c r="CI401">
        <v>4</v>
      </c>
      <c r="CJ401">
        <v>54</v>
      </c>
      <c r="CK401">
        <v>13</v>
      </c>
      <c r="CL401">
        <v>5</v>
      </c>
      <c r="CM401">
        <v>1</v>
      </c>
      <c r="CN401">
        <v>4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1</v>
      </c>
      <c r="CV401">
        <v>1</v>
      </c>
      <c r="CW401">
        <v>1</v>
      </c>
      <c r="CX401">
        <v>0</v>
      </c>
      <c r="CY401">
        <v>0</v>
      </c>
      <c r="CZ401">
        <v>13</v>
      </c>
      <c r="DA401">
        <v>206</v>
      </c>
      <c r="DB401">
        <v>91</v>
      </c>
      <c r="DC401">
        <v>14</v>
      </c>
      <c r="DD401">
        <v>19</v>
      </c>
      <c r="DE401">
        <v>31</v>
      </c>
      <c r="DF401">
        <v>1</v>
      </c>
      <c r="DG401">
        <v>1</v>
      </c>
      <c r="DH401">
        <v>16</v>
      </c>
      <c r="DI401">
        <v>4</v>
      </c>
      <c r="DJ401">
        <v>5</v>
      </c>
      <c r="DK401">
        <v>1</v>
      </c>
      <c r="DL401">
        <v>4</v>
      </c>
      <c r="DM401">
        <v>1</v>
      </c>
      <c r="DN401">
        <v>4</v>
      </c>
      <c r="DO401">
        <v>14</v>
      </c>
      <c r="DP401">
        <v>206</v>
      </c>
      <c r="DQ401">
        <v>118</v>
      </c>
      <c r="DR401">
        <v>49</v>
      </c>
      <c r="DS401">
        <v>4</v>
      </c>
      <c r="DT401">
        <v>3</v>
      </c>
      <c r="DU401">
        <v>5</v>
      </c>
      <c r="DV401">
        <v>2</v>
      </c>
      <c r="DW401">
        <v>2</v>
      </c>
      <c r="DX401">
        <v>6</v>
      </c>
      <c r="DY401">
        <v>3</v>
      </c>
      <c r="DZ401">
        <v>2</v>
      </c>
      <c r="EA401">
        <v>0</v>
      </c>
      <c r="EB401">
        <v>7</v>
      </c>
      <c r="EC401">
        <v>1</v>
      </c>
      <c r="ED401">
        <v>0</v>
      </c>
      <c r="EE401">
        <v>34</v>
      </c>
      <c r="EF401">
        <v>118</v>
      </c>
      <c r="EG401">
        <v>67</v>
      </c>
      <c r="EH401">
        <v>34</v>
      </c>
      <c r="EI401">
        <v>6</v>
      </c>
      <c r="EJ401">
        <v>8</v>
      </c>
      <c r="EK401">
        <v>2</v>
      </c>
      <c r="EL401">
        <v>3</v>
      </c>
      <c r="EM401">
        <v>1</v>
      </c>
      <c r="EN401">
        <v>2</v>
      </c>
      <c r="EO401">
        <v>1</v>
      </c>
      <c r="EP401">
        <v>2</v>
      </c>
      <c r="EQ401">
        <v>2</v>
      </c>
      <c r="ER401">
        <v>1</v>
      </c>
      <c r="ES401">
        <v>1</v>
      </c>
      <c r="ET401">
        <v>4</v>
      </c>
      <c r="EU401">
        <v>67</v>
      </c>
      <c r="EV401">
        <v>10</v>
      </c>
      <c r="EW401">
        <v>7</v>
      </c>
      <c r="EX401">
        <v>1</v>
      </c>
      <c r="EY401">
        <v>0</v>
      </c>
      <c r="EZ401">
        <v>0</v>
      </c>
      <c r="FA401">
        <v>0</v>
      </c>
      <c r="FB401">
        <v>1</v>
      </c>
      <c r="FC401">
        <v>0</v>
      </c>
      <c r="FD401">
        <v>1</v>
      </c>
      <c r="FE401">
        <v>10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</row>
    <row r="402" spans="1:175">
      <c r="A402" t="s">
        <v>74</v>
      </c>
      <c r="B402" t="s">
        <v>1</v>
      </c>
      <c r="C402" t="str">
        <f>"246401"</f>
        <v>246401</v>
      </c>
      <c r="D402" t="s">
        <v>73</v>
      </c>
      <c r="E402">
        <v>95</v>
      </c>
      <c r="F402">
        <v>1950</v>
      </c>
      <c r="G402">
        <v>1490</v>
      </c>
      <c r="H402">
        <v>374</v>
      </c>
      <c r="I402">
        <v>1116</v>
      </c>
      <c r="J402">
        <v>0</v>
      </c>
      <c r="K402">
        <v>5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1113</v>
      </c>
      <c r="T402">
        <v>0</v>
      </c>
      <c r="U402">
        <v>0</v>
      </c>
      <c r="V402">
        <v>1113</v>
      </c>
      <c r="W402">
        <v>11</v>
      </c>
      <c r="X402">
        <v>3</v>
      </c>
      <c r="Y402">
        <v>8</v>
      </c>
      <c r="Z402">
        <v>0</v>
      </c>
      <c r="AA402">
        <v>1102</v>
      </c>
      <c r="AB402">
        <v>350</v>
      </c>
      <c r="AC402">
        <v>142</v>
      </c>
      <c r="AD402">
        <v>36</v>
      </c>
      <c r="AE402">
        <v>18</v>
      </c>
      <c r="AF402">
        <v>7</v>
      </c>
      <c r="AG402">
        <v>9</v>
      </c>
      <c r="AH402">
        <v>9</v>
      </c>
      <c r="AI402">
        <v>42</v>
      </c>
      <c r="AJ402">
        <v>2</v>
      </c>
      <c r="AK402">
        <v>3</v>
      </c>
      <c r="AL402">
        <v>5</v>
      </c>
      <c r="AM402">
        <v>5</v>
      </c>
      <c r="AN402">
        <v>24</v>
      </c>
      <c r="AO402">
        <v>6</v>
      </c>
      <c r="AP402">
        <v>42</v>
      </c>
      <c r="AQ402">
        <v>350</v>
      </c>
      <c r="AR402">
        <v>246</v>
      </c>
      <c r="AS402">
        <v>109</v>
      </c>
      <c r="AT402">
        <v>49</v>
      </c>
      <c r="AU402">
        <v>26</v>
      </c>
      <c r="AV402">
        <v>10</v>
      </c>
      <c r="AW402">
        <v>32</v>
      </c>
      <c r="AX402">
        <v>2</v>
      </c>
      <c r="AY402">
        <v>5</v>
      </c>
      <c r="AZ402">
        <v>1</v>
      </c>
      <c r="BA402">
        <v>0</v>
      </c>
      <c r="BB402">
        <v>0</v>
      </c>
      <c r="BC402">
        <v>1</v>
      </c>
      <c r="BD402">
        <v>1</v>
      </c>
      <c r="BE402">
        <v>2</v>
      </c>
      <c r="BF402">
        <v>8</v>
      </c>
      <c r="BG402">
        <v>246</v>
      </c>
      <c r="BH402">
        <v>53</v>
      </c>
      <c r="BI402">
        <v>19</v>
      </c>
      <c r="BJ402">
        <v>2</v>
      </c>
      <c r="BK402">
        <v>1</v>
      </c>
      <c r="BL402">
        <v>6</v>
      </c>
      <c r="BM402">
        <v>6</v>
      </c>
      <c r="BN402">
        <v>2</v>
      </c>
      <c r="BO402">
        <v>2</v>
      </c>
      <c r="BP402">
        <v>5</v>
      </c>
      <c r="BQ402">
        <v>1</v>
      </c>
      <c r="BR402">
        <v>2</v>
      </c>
      <c r="BS402">
        <v>7</v>
      </c>
      <c r="BT402">
        <v>53</v>
      </c>
      <c r="BU402">
        <v>38</v>
      </c>
      <c r="BV402">
        <v>23</v>
      </c>
      <c r="BW402">
        <v>1</v>
      </c>
      <c r="BX402">
        <v>3</v>
      </c>
      <c r="BY402">
        <v>3</v>
      </c>
      <c r="BZ402">
        <v>0</v>
      </c>
      <c r="CA402">
        <v>2</v>
      </c>
      <c r="CB402">
        <v>0</v>
      </c>
      <c r="CC402">
        <v>1</v>
      </c>
      <c r="CD402">
        <v>2</v>
      </c>
      <c r="CE402">
        <v>0</v>
      </c>
      <c r="CF402">
        <v>0</v>
      </c>
      <c r="CG402">
        <v>1</v>
      </c>
      <c r="CH402">
        <v>1</v>
      </c>
      <c r="CI402">
        <v>1</v>
      </c>
      <c r="CJ402">
        <v>38</v>
      </c>
      <c r="CK402">
        <v>10</v>
      </c>
      <c r="CL402">
        <v>8</v>
      </c>
      <c r="CM402">
        <v>1</v>
      </c>
      <c r="CN402">
        <v>0</v>
      </c>
      <c r="CO402">
        <v>0</v>
      </c>
      <c r="CP402">
        <v>0</v>
      </c>
      <c r="CQ402">
        <v>1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10</v>
      </c>
      <c r="DA402">
        <v>169</v>
      </c>
      <c r="DB402">
        <v>73</v>
      </c>
      <c r="DC402">
        <v>8</v>
      </c>
      <c r="DD402">
        <v>6</v>
      </c>
      <c r="DE402">
        <v>42</v>
      </c>
      <c r="DF402">
        <v>0</v>
      </c>
      <c r="DG402">
        <v>1</v>
      </c>
      <c r="DH402">
        <v>7</v>
      </c>
      <c r="DI402">
        <v>5</v>
      </c>
      <c r="DJ402">
        <v>2</v>
      </c>
      <c r="DK402">
        <v>0</v>
      </c>
      <c r="DL402">
        <v>7</v>
      </c>
      <c r="DM402">
        <v>0</v>
      </c>
      <c r="DN402">
        <v>5</v>
      </c>
      <c r="DO402">
        <v>13</v>
      </c>
      <c r="DP402">
        <v>169</v>
      </c>
      <c r="DQ402">
        <v>131</v>
      </c>
      <c r="DR402">
        <v>69</v>
      </c>
      <c r="DS402">
        <v>1</v>
      </c>
      <c r="DT402">
        <v>3</v>
      </c>
      <c r="DU402">
        <v>2</v>
      </c>
      <c r="DV402">
        <v>1</v>
      </c>
      <c r="DW402">
        <v>9</v>
      </c>
      <c r="DX402">
        <v>1</v>
      </c>
      <c r="DY402">
        <v>3</v>
      </c>
      <c r="DZ402">
        <v>3</v>
      </c>
      <c r="EA402">
        <v>3</v>
      </c>
      <c r="EB402">
        <v>2</v>
      </c>
      <c r="EC402">
        <v>0</v>
      </c>
      <c r="ED402">
        <v>1</v>
      </c>
      <c r="EE402">
        <v>33</v>
      </c>
      <c r="EF402">
        <v>131</v>
      </c>
      <c r="EG402">
        <v>100</v>
      </c>
      <c r="EH402">
        <v>67</v>
      </c>
      <c r="EI402">
        <v>8</v>
      </c>
      <c r="EJ402">
        <v>2</v>
      </c>
      <c r="EK402">
        <v>5</v>
      </c>
      <c r="EL402">
        <v>2</v>
      </c>
      <c r="EM402">
        <v>7</v>
      </c>
      <c r="EN402">
        <v>0</v>
      </c>
      <c r="EO402">
        <v>0</v>
      </c>
      <c r="EP402">
        <v>2</v>
      </c>
      <c r="EQ402">
        <v>0</v>
      </c>
      <c r="ER402">
        <v>0</v>
      </c>
      <c r="ES402">
        <v>1</v>
      </c>
      <c r="ET402">
        <v>6</v>
      </c>
      <c r="EU402">
        <v>100</v>
      </c>
      <c r="EV402">
        <v>3</v>
      </c>
      <c r="EW402">
        <v>1</v>
      </c>
      <c r="EX402">
        <v>0</v>
      </c>
      <c r="EY402">
        <v>0</v>
      </c>
      <c r="EZ402">
        <v>0</v>
      </c>
      <c r="FA402">
        <v>0</v>
      </c>
      <c r="FB402">
        <v>1</v>
      </c>
      <c r="FC402">
        <v>0</v>
      </c>
      <c r="FD402">
        <v>1</v>
      </c>
      <c r="FE402">
        <v>3</v>
      </c>
      <c r="FF402">
        <v>2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1</v>
      </c>
      <c r="FO402">
        <v>0</v>
      </c>
      <c r="FP402">
        <v>0</v>
      </c>
      <c r="FQ402">
        <v>0</v>
      </c>
      <c r="FR402">
        <v>1</v>
      </c>
      <c r="FS402">
        <v>2</v>
      </c>
    </row>
    <row r="403" spans="1:175">
      <c r="A403" t="s">
        <v>72</v>
      </c>
      <c r="B403" t="s">
        <v>1</v>
      </c>
      <c r="C403" t="str">
        <f>"246401"</f>
        <v>246401</v>
      </c>
      <c r="D403" t="s">
        <v>70</v>
      </c>
      <c r="E403">
        <v>96</v>
      </c>
      <c r="F403">
        <v>1552</v>
      </c>
      <c r="G403">
        <v>1190</v>
      </c>
      <c r="H403">
        <v>316</v>
      </c>
      <c r="I403">
        <v>874</v>
      </c>
      <c r="J403">
        <v>0</v>
      </c>
      <c r="K403">
        <v>5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874</v>
      </c>
      <c r="T403">
        <v>0</v>
      </c>
      <c r="U403">
        <v>0</v>
      </c>
      <c r="V403">
        <v>874</v>
      </c>
      <c r="W403">
        <v>12</v>
      </c>
      <c r="X403">
        <v>7</v>
      </c>
      <c r="Y403">
        <v>2</v>
      </c>
      <c r="Z403">
        <v>0</v>
      </c>
      <c r="AA403">
        <v>862</v>
      </c>
      <c r="AB403">
        <v>277</v>
      </c>
      <c r="AC403">
        <v>117</v>
      </c>
      <c r="AD403">
        <v>28</v>
      </c>
      <c r="AE403">
        <v>10</v>
      </c>
      <c r="AF403">
        <v>7</v>
      </c>
      <c r="AG403">
        <v>6</v>
      </c>
      <c r="AH403">
        <v>10</v>
      </c>
      <c r="AI403">
        <v>38</v>
      </c>
      <c r="AJ403">
        <v>2</v>
      </c>
      <c r="AK403">
        <v>5</v>
      </c>
      <c r="AL403">
        <v>3</v>
      </c>
      <c r="AM403">
        <v>4</v>
      </c>
      <c r="AN403">
        <v>13</v>
      </c>
      <c r="AO403">
        <v>2</v>
      </c>
      <c r="AP403">
        <v>32</v>
      </c>
      <c r="AQ403">
        <v>277</v>
      </c>
      <c r="AR403">
        <v>165</v>
      </c>
      <c r="AS403">
        <v>78</v>
      </c>
      <c r="AT403">
        <v>38</v>
      </c>
      <c r="AU403">
        <v>15</v>
      </c>
      <c r="AV403">
        <v>2</v>
      </c>
      <c r="AW403">
        <v>22</v>
      </c>
      <c r="AX403">
        <v>0</v>
      </c>
      <c r="AY403">
        <v>1</v>
      </c>
      <c r="AZ403">
        <v>1</v>
      </c>
      <c r="BA403">
        <v>0</v>
      </c>
      <c r="BB403">
        <v>0</v>
      </c>
      <c r="BC403">
        <v>2</v>
      </c>
      <c r="BD403">
        <v>1</v>
      </c>
      <c r="BE403">
        <v>0</v>
      </c>
      <c r="BF403">
        <v>5</v>
      </c>
      <c r="BG403">
        <v>165</v>
      </c>
      <c r="BH403">
        <v>46</v>
      </c>
      <c r="BI403">
        <v>16</v>
      </c>
      <c r="BJ403">
        <v>2</v>
      </c>
      <c r="BK403">
        <v>4</v>
      </c>
      <c r="BL403">
        <v>5</v>
      </c>
      <c r="BM403">
        <v>2</v>
      </c>
      <c r="BN403">
        <v>2</v>
      </c>
      <c r="BO403">
        <v>1</v>
      </c>
      <c r="BP403">
        <v>5</v>
      </c>
      <c r="BQ403">
        <v>6</v>
      </c>
      <c r="BR403">
        <v>1</v>
      </c>
      <c r="BS403">
        <v>2</v>
      </c>
      <c r="BT403">
        <v>46</v>
      </c>
      <c r="BU403">
        <v>53</v>
      </c>
      <c r="BV403">
        <v>36</v>
      </c>
      <c r="BW403">
        <v>4</v>
      </c>
      <c r="BX403">
        <v>2</v>
      </c>
      <c r="BY403">
        <v>3</v>
      </c>
      <c r="BZ403">
        <v>0</v>
      </c>
      <c r="CA403">
        <v>0</v>
      </c>
      <c r="CB403">
        <v>2</v>
      </c>
      <c r="CC403">
        <v>0</v>
      </c>
      <c r="CD403">
        <v>2</v>
      </c>
      <c r="CE403">
        <v>1</v>
      </c>
      <c r="CF403">
        <v>0</v>
      </c>
      <c r="CG403">
        <v>1</v>
      </c>
      <c r="CH403">
        <v>1</v>
      </c>
      <c r="CI403">
        <v>1</v>
      </c>
      <c r="CJ403">
        <v>53</v>
      </c>
      <c r="CK403">
        <v>16</v>
      </c>
      <c r="CL403">
        <v>5</v>
      </c>
      <c r="CM403">
        <v>4</v>
      </c>
      <c r="CN403">
        <v>4</v>
      </c>
      <c r="CO403">
        <v>0</v>
      </c>
      <c r="CP403">
        <v>1</v>
      </c>
      <c r="CQ403">
        <v>0</v>
      </c>
      <c r="CR403">
        <v>1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1</v>
      </c>
      <c r="CZ403">
        <v>16</v>
      </c>
      <c r="DA403">
        <v>118</v>
      </c>
      <c r="DB403">
        <v>54</v>
      </c>
      <c r="DC403">
        <v>9</v>
      </c>
      <c r="DD403">
        <v>3</v>
      </c>
      <c r="DE403">
        <v>22</v>
      </c>
      <c r="DF403">
        <v>1</v>
      </c>
      <c r="DG403">
        <v>2</v>
      </c>
      <c r="DH403">
        <v>0</v>
      </c>
      <c r="DI403">
        <v>0</v>
      </c>
      <c r="DJ403">
        <v>4</v>
      </c>
      <c r="DK403">
        <v>1</v>
      </c>
      <c r="DL403">
        <v>1</v>
      </c>
      <c r="DM403">
        <v>0</v>
      </c>
      <c r="DN403">
        <v>6</v>
      </c>
      <c r="DO403">
        <v>15</v>
      </c>
      <c r="DP403">
        <v>118</v>
      </c>
      <c r="DQ403">
        <v>104</v>
      </c>
      <c r="DR403">
        <v>50</v>
      </c>
      <c r="DS403">
        <v>8</v>
      </c>
      <c r="DT403">
        <v>9</v>
      </c>
      <c r="DU403">
        <v>3</v>
      </c>
      <c r="DV403">
        <v>1</v>
      </c>
      <c r="DW403">
        <v>6</v>
      </c>
      <c r="DX403">
        <v>2</v>
      </c>
      <c r="DY403">
        <v>0</v>
      </c>
      <c r="DZ403">
        <v>0</v>
      </c>
      <c r="EA403">
        <v>1</v>
      </c>
      <c r="EB403">
        <v>2</v>
      </c>
      <c r="EC403">
        <v>1</v>
      </c>
      <c r="ED403">
        <v>0</v>
      </c>
      <c r="EE403">
        <v>21</v>
      </c>
      <c r="EF403">
        <v>104</v>
      </c>
      <c r="EG403">
        <v>74</v>
      </c>
      <c r="EH403">
        <v>48</v>
      </c>
      <c r="EI403">
        <v>10</v>
      </c>
      <c r="EJ403">
        <v>4</v>
      </c>
      <c r="EK403">
        <v>4</v>
      </c>
      <c r="EL403">
        <v>2</v>
      </c>
      <c r="EM403">
        <v>1</v>
      </c>
      <c r="EN403">
        <v>0</v>
      </c>
      <c r="EO403">
        <v>0</v>
      </c>
      <c r="EP403">
        <v>0</v>
      </c>
      <c r="EQ403">
        <v>0</v>
      </c>
      <c r="ER403">
        <v>1</v>
      </c>
      <c r="ES403">
        <v>0</v>
      </c>
      <c r="ET403">
        <v>4</v>
      </c>
      <c r="EU403">
        <v>74</v>
      </c>
      <c r="EV403">
        <v>6</v>
      </c>
      <c r="EW403">
        <v>5</v>
      </c>
      <c r="EX403">
        <v>0</v>
      </c>
      <c r="EY403">
        <v>0</v>
      </c>
      <c r="EZ403">
        <v>0</v>
      </c>
      <c r="FA403">
        <v>1</v>
      </c>
      <c r="FB403">
        <v>0</v>
      </c>
      <c r="FC403">
        <v>0</v>
      </c>
      <c r="FD403">
        <v>0</v>
      </c>
      <c r="FE403">
        <v>6</v>
      </c>
      <c r="FF403">
        <v>3</v>
      </c>
      <c r="FG403">
        <v>1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1</v>
      </c>
      <c r="FN403">
        <v>0</v>
      </c>
      <c r="FO403">
        <v>0</v>
      </c>
      <c r="FP403">
        <v>0</v>
      </c>
      <c r="FQ403">
        <v>0</v>
      </c>
      <c r="FR403">
        <v>1</v>
      </c>
      <c r="FS403">
        <v>3</v>
      </c>
    </row>
    <row r="404" spans="1:175">
      <c r="A404" t="s">
        <v>71</v>
      </c>
      <c r="B404" t="s">
        <v>1</v>
      </c>
      <c r="C404" t="str">
        <f>"246401"</f>
        <v>246401</v>
      </c>
      <c r="D404" t="s">
        <v>70</v>
      </c>
      <c r="E404">
        <v>97</v>
      </c>
      <c r="F404">
        <v>1391</v>
      </c>
      <c r="G404">
        <v>1050</v>
      </c>
      <c r="H404">
        <v>302</v>
      </c>
      <c r="I404">
        <v>748</v>
      </c>
      <c r="J404">
        <v>0</v>
      </c>
      <c r="K404">
        <v>5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748</v>
      </c>
      <c r="T404">
        <v>0</v>
      </c>
      <c r="U404">
        <v>0</v>
      </c>
      <c r="V404">
        <v>748</v>
      </c>
      <c r="W404">
        <v>12</v>
      </c>
      <c r="X404">
        <v>7</v>
      </c>
      <c r="Y404">
        <v>5</v>
      </c>
      <c r="Z404">
        <v>0</v>
      </c>
      <c r="AA404">
        <v>736</v>
      </c>
      <c r="AB404">
        <v>278</v>
      </c>
      <c r="AC404">
        <v>120</v>
      </c>
      <c r="AD404">
        <v>24</v>
      </c>
      <c r="AE404">
        <v>8</v>
      </c>
      <c r="AF404">
        <v>8</v>
      </c>
      <c r="AG404">
        <v>3</v>
      </c>
      <c r="AH404">
        <v>12</v>
      </c>
      <c r="AI404">
        <v>43</v>
      </c>
      <c r="AJ404">
        <v>3</v>
      </c>
      <c r="AK404">
        <v>4</v>
      </c>
      <c r="AL404">
        <v>9</v>
      </c>
      <c r="AM404">
        <v>2</v>
      </c>
      <c r="AN404">
        <v>19</v>
      </c>
      <c r="AO404">
        <v>4</v>
      </c>
      <c r="AP404">
        <v>19</v>
      </c>
      <c r="AQ404">
        <v>278</v>
      </c>
      <c r="AR404">
        <v>146</v>
      </c>
      <c r="AS404">
        <v>62</v>
      </c>
      <c r="AT404">
        <v>32</v>
      </c>
      <c r="AU404">
        <v>9</v>
      </c>
      <c r="AV404">
        <v>4</v>
      </c>
      <c r="AW404">
        <v>26</v>
      </c>
      <c r="AX404">
        <v>3</v>
      </c>
      <c r="AY404">
        <v>0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0</v>
      </c>
      <c r="BF404">
        <v>5</v>
      </c>
      <c r="BG404">
        <v>146</v>
      </c>
      <c r="BH404">
        <v>31</v>
      </c>
      <c r="BI404">
        <v>10</v>
      </c>
      <c r="BJ404">
        <v>4</v>
      </c>
      <c r="BK404">
        <v>2</v>
      </c>
      <c r="BL404">
        <v>2</v>
      </c>
      <c r="BM404">
        <v>2</v>
      </c>
      <c r="BN404">
        <v>3</v>
      </c>
      <c r="BO404">
        <v>0</v>
      </c>
      <c r="BP404">
        <v>0</v>
      </c>
      <c r="BQ404">
        <v>2</v>
      </c>
      <c r="BR404">
        <v>3</v>
      </c>
      <c r="BS404">
        <v>3</v>
      </c>
      <c r="BT404">
        <v>31</v>
      </c>
      <c r="BU404">
        <v>32</v>
      </c>
      <c r="BV404">
        <v>14</v>
      </c>
      <c r="BW404">
        <v>3</v>
      </c>
      <c r="BX404">
        <v>9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1</v>
      </c>
      <c r="CE404">
        <v>1</v>
      </c>
      <c r="CF404">
        <v>0</v>
      </c>
      <c r="CG404">
        <v>0</v>
      </c>
      <c r="CH404">
        <v>0</v>
      </c>
      <c r="CI404">
        <v>4</v>
      </c>
      <c r="CJ404">
        <v>32</v>
      </c>
      <c r="CK404">
        <v>5</v>
      </c>
      <c r="CL404">
        <v>2</v>
      </c>
      <c r="CM404">
        <v>1</v>
      </c>
      <c r="CN404">
        <v>1</v>
      </c>
      <c r="CO404">
        <v>1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5</v>
      </c>
      <c r="DA404">
        <v>94</v>
      </c>
      <c r="DB404">
        <v>44</v>
      </c>
      <c r="DC404">
        <v>8</v>
      </c>
      <c r="DD404">
        <v>5</v>
      </c>
      <c r="DE404">
        <v>9</v>
      </c>
      <c r="DF404">
        <v>1</v>
      </c>
      <c r="DG404">
        <v>0</v>
      </c>
      <c r="DH404">
        <v>1</v>
      </c>
      <c r="DI404">
        <v>0</v>
      </c>
      <c r="DJ404">
        <v>1</v>
      </c>
      <c r="DK404">
        <v>1</v>
      </c>
      <c r="DL404">
        <v>3</v>
      </c>
      <c r="DM404">
        <v>0</v>
      </c>
      <c r="DN404">
        <v>0</v>
      </c>
      <c r="DO404">
        <v>21</v>
      </c>
      <c r="DP404">
        <v>94</v>
      </c>
      <c r="DQ404">
        <v>95</v>
      </c>
      <c r="DR404">
        <v>46</v>
      </c>
      <c r="DS404">
        <v>0</v>
      </c>
      <c r="DT404">
        <v>3</v>
      </c>
      <c r="DU404">
        <v>3</v>
      </c>
      <c r="DV404">
        <v>4</v>
      </c>
      <c r="DW404">
        <v>1</v>
      </c>
      <c r="DX404">
        <v>0</v>
      </c>
      <c r="DY404">
        <v>0</v>
      </c>
      <c r="DZ404">
        <v>1</v>
      </c>
      <c r="EA404">
        <v>1</v>
      </c>
      <c r="EB404">
        <v>6</v>
      </c>
      <c r="EC404">
        <v>1</v>
      </c>
      <c r="ED404">
        <v>0</v>
      </c>
      <c r="EE404">
        <v>29</v>
      </c>
      <c r="EF404">
        <v>95</v>
      </c>
      <c r="EG404">
        <v>48</v>
      </c>
      <c r="EH404">
        <v>29</v>
      </c>
      <c r="EI404">
        <v>5</v>
      </c>
      <c r="EJ404">
        <v>2</v>
      </c>
      <c r="EK404">
        <v>0</v>
      </c>
      <c r="EL404">
        <v>6</v>
      </c>
      <c r="EM404">
        <v>2</v>
      </c>
      <c r="EN404">
        <v>1</v>
      </c>
      <c r="EO404">
        <v>1</v>
      </c>
      <c r="EP404">
        <v>0</v>
      </c>
      <c r="EQ404">
        <v>0</v>
      </c>
      <c r="ER404">
        <v>0</v>
      </c>
      <c r="ES404">
        <v>0</v>
      </c>
      <c r="ET404">
        <v>2</v>
      </c>
      <c r="EU404">
        <v>48</v>
      </c>
      <c r="EV404">
        <v>6</v>
      </c>
      <c r="EW404">
        <v>5</v>
      </c>
      <c r="EX404">
        <v>0</v>
      </c>
      <c r="EY404">
        <v>0</v>
      </c>
      <c r="EZ404">
        <v>1</v>
      </c>
      <c r="FA404">
        <v>0</v>
      </c>
      <c r="FB404">
        <v>0</v>
      </c>
      <c r="FC404">
        <v>0</v>
      </c>
      <c r="FD404">
        <v>0</v>
      </c>
      <c r="FE404">
        <v>6</v>
      </c>
      <c r="FF404">
        <v>1</v>
      </c>
      <c r="FG404">
        <v>1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1</v>
      </c>
    </row>
    <row r="405" spans="1:175">
      <c r="A405" t="s">
        <v>69</v>
      </c>
      <c r="B405" t="s">
        <v>1</v>
      </c>
      <c r="C405" t="str">
        <f>"246401"</f>
        <v>246401</v>
      </c>
      <c r="D405" t="s">
        <v>67</v>
      </c>
      <c r="E405">
        <v>98</v>
      </c>
      <c r="F405">
        <v>729</v>
      </c>
      <c r="G405">
        <v>560</v>
      </c>
      <c r="H405">
        <v>118</v>
      </c>
      <c r="I405">
        <v>442</v>
      </c>
      <c r="J405">
        <v>0</v>
      </c>
      <c r="K405">
        <v>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442</v>
      </c>
      <c r="T405">
        <v>0</v>
      </c>
      <c r="U405">
        <v>0</v>
      </c>
      <c r="V405">
        <v>442</v>
      </c>
      <c r="W405">
        <v>4</v>
      </c>
      <c r="X405">
        <v>4</v>
      </c>
      <c r="Y405">
        <v>0</v>
      </c>
      <c r="Z405">
        <v>0</v>
      </c>
      <c r="AA405">
        <v>438</v>
      </c>
      <c r="AB405">
        <v>138</v>
      </c>
      <c r="AC405">
        <v>62</v>
      </c>
      <c r="AD405">
        <v>7</v>
      </c>
      <c r="AE405">
        <v>3</v>
      </c>
      <c r="AF405">
        <v>1</v>
      </c>
      <c r="AG405">
        <v>0</v>
      </c>
      <c r="AH405">
        <v>5</v>
      </c>
      <c r="AI405">
        <v>31</v>
      </c>
      <c r="AJ405">
        <v>1</v>
      </c>
      <c r="AK405">
        <v>1</v>
      </c>
      <c r="AL405">
        <v>0</v>
      </c>
      <c r="AM405">
        <v>2</v>
      </c>
      <c r="AN405">
        <v>12</v>
      </c>
      <c r="AO405">
        <v>2</v>
      </c>
      <c r="AP405">
        <v>11</v>
      </c>
      <c r="AQ405">
        <v>138</v>
      </c>
      <c r="AR405">
        <v>108</v>
      </c>
      <c r="AS405">
        <v>51</v>
      </c>
      <c r="AT405">
        <v>17</v>
      </c>
      <c r="AU405">
        <v>15</v>
      </c>
      <c r="AV405">
        <v>9</v>
      </c>
      <c r="AW405">
        <v>7</v>
      </c>
      <c r="AX405">
        <v>0</v>
      </c>
      <c r="AY405">
        <v>1</v>
      </c>
      <c r="AZ405">
        <v>0</v>
      </c>
      <c r="BA405">
        <v>0</v>
      </c>
      <c r="BB405">
        <v>0</v>
      </c>
      <c r="BC405">
        <v>0</v>
      </c>
      <c r="BD405">
        <v>4</v>
      </c>
      <c r="BE405">
        <v>2</v>
      </c>
      <c r="BF405">
        <v>2</v>
      </c>
      <c r="BG405">
        <v>108</v>
      </c>
      <c r="BH405">
        <v>18</v>
      </c>
      <c r="BI405">
        <v>2</v>
      </c>
      <c r="BJ405">
        <v>3</v>
      </c>
      <c r="BK405">
        <v>1</v>
      </c>
      <c r="BL405">
        <v>2</v>
      </c>
      <c r="BM405">
        <v>2</v>
      </c>
      <c r="BN405">
        <v>1</v>
      </c>
      <c r="BO405">
        <v>1</v>
      </c>
      <c r="BP405">
        <v>1</v>
      </c>
      <c r="BQ405">
        <v>0</v>
      </c>
      <c r="BR405">
        <v>3</v>
      </c>
      <c r="BS405">
        <v>2</v>
      </c>
      <c r="BT405">
        <v>18</v>
      </c>
      <c r="BU405">
        <v>14</v>
      </c>
      <c r="BV405">
        <v>11</v>
      </c>
      <c r="BW405">
        <v>1</v>
      </c>
      <c r="BX405">
        <v>2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14</v>
      </c>
      <c r="CK405">
        <v>6</v>
      </c>
      <c r="CL405">
        <v>4</v>
      </c>
      <c r="CM405">
        <v>0</v>
      </c>
      <c r="CN405">
        <v>1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1</v>
      </c>
      <c r="CZ405">
        <v>6</v>
      </c>
      <c r="DA405">
        <v>78</v>
      </c>
      <c r="DB405">
        <v>37</v>
      </c>
      <c r="DC405">
        <v>4</v>
      </c>
      <c r="DD405">
        <v>8</v>
      </c>
      <c r="DE405">
        <v>6</v>
      </c>
      <c r="DF405">
        <v>0</v>
      </c>
      <c r="DG405">
        <v>0</v>
      </c>
      <c r="DH405">
        <v>1</v>
      </c>
      <c r="DI405">
        <v>0</v>
      </c>
      <c r="DJ405">
        <v>0</v>
      </c>
      <c r="DK405">
        <v>0</v>
      </c>
      <c r="DL405">
        <v>15</v>
      </c>
      <c r="DM405">
        <v>1</v>
      </c>
      <c r="DN405">
        <v>0</v>
      </c>
      <c r="DO405">
        <v>6</v>
      </c>
      <c r="DP405">
        <v>78</v>
      </c>
      <c r="DQ405">
        <v>48</v>
      </c>
      <c r="DR405">
        <v>18</v>
      </c>
      <c r="DS405">
        <v>3</v>
      </c>
      <c r="DT405">
        <v>2</v>
      </c>
      <c r="DU405">
        <v>3</v>
      </c>
      <c r="DV405">
        <v>2</v>
      </c>
      <c r="DW405">
        <v>3</v>
      </c>
      <c r="DX405">
        <v>0</v>
      </c>
      <c r="DY405">
        <v>1</v>
      </c>
      <c r="DZ405">
        <v>2</v>
      </c>
      <c r="EA405">
        <v>0</v>
      </c>
      <c r="EB405">
        <v>0</v>
      </c>
      <c r="EC405">
        <v>0</v>
      </c>
      <c r="ED405">
        <v>1</v>
      </c>
      <c r="EE405">
        <v>13</v>
      </c>
      <c r="EF405">
        <v>48</v>
      </c>
      <c r="EG405">
        <v>23</v>
      </c>
      <c r="EH405">
        <v>12</v>
      </c>
      <c r="EI405">
        <v>3</v>
      </c>
      <c r="EJ405">
        <v>1</v>
      </c>
      <c r="EK405">
        <v>1</v>
      </c>
      <c r="EL405">
        <v>1</v>
      </c>
      <c r="EM405">
        <v>1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1</v>
      </c>
      <c r="ET405">
        <v>3</v>
      </c>
      <c r="EU405">
        <v>23</v>
      </c>
      <c r="EV405">
        <v>3</v>
      </c>
      <c r="EW405">
        <v>2</v>
      </c>
      <c r="EX405">
        <v>0</v>
      </c>
      <c r="EY405">
        <v>0</v>
      </c>
      <c r="EZ405">
        <v>1</v>
      </c>
      <c r="FA405">
        <v>0</v>
      </c>
      <c r="FB405">
        <v>0</v>
      </c>
      <c r="FC405">
        <v>0</v>
      </c>
      <c r="FD405">
        <v>0</v>
      </c>
      <c r="FE405">
        <v>3</v>
      </c>
      <c r="FF405">
        <v>2</v>
      </c>
      <c r="FG405">
        <v>1</v>
      </c>
      <c r="FH405">
        <v>0</v>
      </c>
      <c r="FI405">
        <v>1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2</v>
      </c>
    </row>
    <row r="406" spans="1:175">
      <c r="A406" t="s">
        <v>68</v>
      </c>
      <c r="B406" t="s">
        <v>1</v>
      </c>
      <c r="C406" t="str">
        <f>"246401"</f>
        <v>246401</v>
      </c>
      <c r="D406" t="s">
        <v>67</v>
      </c>
      <c r="E406">
        <v>99</v>
      </c>
      <c r="F406">
        <v>1696</v>
      </c>
      <c r="G406">
        <v>1290</v>
      </c>
      <c r="H406">
        <v>338</v>
      </c>
      <c r="I406">
        <v>952</v>
      </c>
      <c r="J406">
        <v>0</v>
      </c>
      <c r="K406">
        <v>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952</v>
      </c>
      <c r="T406">
        <v>0</v>
      </c>
      <c r="U406">
        <v>0</v>
      </c>
      <c r="V406">
        <v>952</v>
      </c>
      <c r="W406">
        <v>15</v>
      </c>
      <c r="X406">
        <v>4</v>
      </c>
      <c r="Y406">
        <v>11</v>
      </c>
      <c r="Z406">
        <v>0</v>
      </c>
      <c r="AA406">
        <v>937</v>
      </c>
      <c r="AB406">
        <v>307</v>
      </c>
      <c r="AC406">
        <v>134</v>
      </c>
      <c r="AD406">
        <v>26</v>
      </c>
      <c r="AE406">
        <v>3</v>
      </c>
      <c r="AF406">
        <v>1</v>
      </c>
      <c r="AG406">
        <v>6</v>
      </c>
      <c r="AH406">
        <v>10</v>
      </c>
      <c r="AI406">
        <v>66</v>
      </c>
      <c r="AJ406">
        <v>1</v>
      </c>
      <c r="AK406">
        <v>3</v>
      </c>
      <c r="AL406">
        <v>4</v>
      </c>
      <c r="AM406">
        <v>4</v>
      </c>
      <c r="AN406">
        <v>18</v>
      </c>
      <c r="AO406">
        <v>5</v>
      </c>
      <c r="AP406">
        <v>26</v>
      </c>
      <c r="AQ406">
        <v>307</v>
      </c>
      <c r="AR406">
        <v>196</v>
      </c>
      <c r="AS406">
        <v>97</v>
      </c>
      <c r="AT406">
        <v>28</v>
      </c>
      <c r="AU406">
        <v>18</v>
      </c>
      <c r="AV406">
        <v>10</v>
      </c>
      <c r="AW406">
        <v>25</v>
      </c>
      <c r="AX406">
        <v>1</v>
      </c>
      <c r="AY406">
        <v>2</v>
      </c>
      <c r="AZ406">
        <v>3</v>
      </c>
      <c r="BA406">
        <v>1</v>
      </c>
      <c r="BB406">
        <v>1</v>
      </c>
      <c r="BC406">
        <v>1</v>
      </c>
      <c r="BD406">
        <v>1</v>
      </c>
      <c r="BE406">
        <v>2</v>
      </c>
      <c r="BF406">
        <v>6</v>
      </c>
      <c r="BG406">
        <v>196</v>
      </c>
      <c r="BH406">
        <v>36</v>
      </c>
      <c r="BI406">
        <v>18</v>
      </c>
      <c r="BJ406">
        <v>2</v>
      </c>
      <c r="BK406">
        <v>4</v>
      </c>
      <c r="BL406">
        <v>4</v>
      </c>
      <c r="BM406">
        <v>0</v>
      </c>
      <c r="BN406">
        <v>1</v>
      </c>
      <c r="BO406">
        <v>3</v>
      </c>
      <c r="BP406">
        <v>2</v>
      </c>
      <c r="BQ406">
        <v>2</v>
      </c>
      <c r="BR406">
        <v>0</v>
      </c>
      <c r="BS406">
        <v>0</v>
      </c>
      <c r="BT406">
        <v>36</v>
      </c>
      <c r="BU406">
        <v>31</v>
      </c>
      <c r="BV406">
        <v>17</v>
      </c>
      <c r="BW406">
        <v>3</v>
      </c>
      <c r="BX406">
        <v>3</v>
      </c>
      <c r="BY406">
        <v>1</v>
      </c>
      <c r="BZ406">
        <v>2</v>
      </c>
      <c r="CA406">
        <v>0</v>
      </c>
      <c r="CB406">
        <v>0</v>
      </c>
      <c r="CC406">
        <v>0</v>
      </c>
      <c r="CD406">
        <v>1</v>
      </c>
      <c r="CE406">
        <v>0</v>
      </c>
      <c r="CF406">
        <v>0</v>
      </c>
      <c r="CG406">
        <v>0</v>
      </c>
      <c r="CH406">
        <v>1</v>
      </c>
      <c r="CI406">
        <v>3</v>
      </c>
      <c r="CJ406">
        <v>31</v>
      </c>
      <c r="CK406">
        <v>9</v>
      </c>
      <c r="CL406">
        <v>4</v>
      </c>
      <c r="CM406">
        <v>2</v>
      </c>
      <c r="CN406">
        <v>0</v>
      </c>
      <c r="CO406">
        <v>1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2</v>
      </c>
      <c r="CW406">
        <v>0</v>
      </c>
      <c r="CX406">
        <v>0</v>
      </c>
      <c r="CY406">
        <v>0</v>
      </c>
      <c r="CZ406">
        <v>9</v>
      </c>
      <c r="DA406">
        <v>202</v>
      </c>
      <c r="DB406">
        <v>54</v>
      </c>
      <c r="DC406">
        <v>24</v>
      </c>
      <c r="DD406">
        <v>8</v>
      </c>
      <c r="DE406">
        <v>28</v>
      </c>
      <c r="DF406">
        <v>0</v>
      </c>
      <c r="DG406">
        <v>2</v>
      </c>
      <c r="DH406">
        <v>7</v>
      </c>
      <c r="DI406">
        <v>1</v>
      </c>
      <c r="DJ406">
        <v>2</v>
      </c>
      <c r="DK406">
        <v>0</v>
      </c>
      <c r="DL406">
        <v>63</v>
      </c>
      <c r="DM406">
        <v>0</v>
      </c>
      <c r="DN406">
        <v>0</v>
      </c>
      <c r="DO406">
        <v>13</v>
      </c>
      <c r="DP406">
        <v>202</v>
      </c>
      <c r="DQ406">
        <v>96</v>
      </c>
      <c r="DR406">
        <v>44</v>
      </c>
      <c r="DS406">
        <v>1</v>
      </c>
      <c r="DT406">
        <v>4</v>
      </c>
      <c r="DU406">
        <v>2</v>
      </c>
      <c r="DV406">
        <v>2</v>
      </c>
      <c r="DW406">
        <v>3</v>
      </c>
      <c r="DX406">
        <v>0</v>
      </c>
      <c r="DY406">
        <v>3</v>
      </c>
      <c r="DZ406">
        <v>1</v>
      </c>
      <c r="EA406">
        <v>1</v>
      </c>
      <c r="EB406">
        <v>1</v>
      </c>
      <c r="EC406">
        <v>0</v>
      </c>
      <c r="ED406">
        <v>1</v>
      </c>
      <c r="EE406">
        <v>33</v>
      </c>
      <c r="EF406">
        <v>96</v>
      </c>
      <c r="EG406">
        <v>52</v>
      </c>
      <c r="EH406">
        <v>31</v>
      </c>
      <c r="EI406">
        <v>2</v>
      </c>
      <c r="EJ406">
        <v>5</v>
      </c>
      <c r="EK406">
        <v>4</v>
      </c>
      <c r="EL406">
        <v>1</v>
      </c>
      <c r="EM406">
        <v>2</v>
      </c>
      <c r="EN406">
        <v>4</v>
      </c>
      <c r="EO406">
        <v>0</v>
      </c>
      <c r="EP406">
        <v>0</v>
      </c>
      <c r="EQ406">
        <v>1</v>
      </c>
      <c r="ER406">
        <v>1</v>
      </c>
      <c r="ES406">
        <v>0</v>
      </c>
      <c r="ET406">
        <v>1</v>
      </c>
      <c r="EU406">
        <v>52</v>
      </c>
      <c r="EV406">
        <v>8</v>
      </c>
      <c r="EW406">
        <v>5</v>
      </c>
      <c r="EX406">
        <v>1</v>
      </c>
      <c r="EY406">
        <v>1</v>
      </c>
      <c r="EZ406">
        <v>0</v>
      </c>
      <c r="FA406">
        <v>0</v>
      </c>
      <c r="FB406">
        <v>1</v>
      </c>
      <c r="FC406">
        <v>0</v>
      </c>
      <c r="FD406">
        <v>0</v>
      </c>
      <c r="FE406">
        <v>8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</row>
    <row r="407" spans="1:175">
      <c r="A407" t="s">
        <v>66</v>
      </c>
      <c r="B407" t="s">
        <v>1</v>
      </c>
      <c r="C407" t="str">
        <f>"246401"</f>
        <v>246401</v>
      </c>
      <c r="D407" t="s">
        <v>64</v>
      </c>
      <c r="E407">
        <v>100</v>
      </c>
      <c r="F407">
        <v>1914</v>
      </c>
      <c r="G407">
        <v>1440</v>
      </c>
      <c r="H407">
        <v>390</v>
      </c>
      <c r="I407">
        <v>1050</v>
      </c>
      <c r="J407">
        <v>0</v>
      </c>
      <c r="K407">
        <v>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1050</v>
      </c>
      <c r="T407">
        <v>0</v>
      </c>
      <c r="U407">
        <v>0</v>
      </c>
      <c r="V407">
        <v>1050</v>
      </c>
      <c r="W407">
        <v>15</v>
      </c>
      <c r="X407">
        <v>7</v>
      </c>
      <c r="Y407">
        <v>8</v>
      </c>
      <c r="Z407">
        <v>0</v>
      </c>
      <c r="AA407">
        <v>1035</v>
      </c>
      <c r="AB407">
        <v>346</v>
      </c>
      <c r="AC407">
        <v>105</v>
      </c>
      <c r="AD407">
        <v>53</v>
      </c>
      <c r="AE407">
        <v>6</v>
      </c>
      <c r="AF407">
        <v>7</v>
      </c>
      <c r="AG407">
        <v>5</v>
      </c>
      <c r="AH407">
        <v>13</v>
      </c>
      <c r="AI407">
        <v>85</v>
      </c>
      <c r="AJ407">
        <v>6</v>
      </c>
      <c r="AK407">
        <v>4</v>
      </c>
      <c r="AL407">
        <v>7</v>
      </c>
      <c r="AM407">
        <v>2</v>
      </c>
      <c r="AN407">
        <v>19</v>
      </c>
      <c r="AO407">
        <v>6</v>
      </c>
      <c r="AP407">
        <v>28</v>
      </c>
      <c r="AQ407">
        <v>346</v>
      </c>
      <c r="AR407">
        <v>210</v>
      </c>
      <c r="AS407">
        <v>71</v>
      </c>
      <c r="AT407">
        <v>52</v>
      </c>
      <c r="AU407">
        <v>26</v>
      </c>
      <c r="AV407">
        <v>10</v>
      </c>
      <c r="AW407">
        <v>25</v>
      </c>
      <c r="AX407">
        <v>5</v>
      </c>
      <c r="AY407">
        <v>3</v>
      </c>
      <c r="AZ407">
        <v>0</v>
      </c>
      <c r="BA407">
        <v>2</v>
      </c>
      <c r="BB407">
        <v>0</v>
      </c>
      <c r="BC407">
        <v>2</v>
      </c>
      <c r="BD407">
        <v>2</v>
      </c>
      <c r="BE407">
        <v>6</v>
      </c>
      <c r="BF407">
        <v>6</v>
      </c>
      <c r="BG407">
        <v>210</v>
      </c>
      <c r="BH407">
        <v>38</v>
      </c>
      <c r="BI407">
        <v>12</v>
      </c>
      <c r="BJ407">
        <v>6</v>
      </c>
      <c r="BK407">
        <v>1</v>
      </c>
      <c r="BL407">
        <v>1</v>
      </c>
      <c r="BM407">
        <v>5</v>
      </c>
      <c r="BN407">
        <v>3</v>
      </c>
      <c r="BO407">
        <v>0</v>
      </c>
      <c r="BP407">
        <v>4</v>
      </c>
      <c r="BQ407">
        <v>2</v>
      </c>
      <c r="BR407">
        <v>2</v>
      </c>
      <c r="BS407">
        <v>2</v>
      </c>
      <c r="BT407">
        <v>38</v>
      </c>
      <c r="BU407">
        <v>50</v>
      </c>
      <c r="BV407">
        <v>22</v>
      </c>
      <c r="BW407">
        <v>2</v>
      </c>
      <c r="BX407">
        <v>10</v>
      </c>
      <c r="BY407">
        <v>1</v>
      </c>
      <c r="BZ407">
        <v>0</v>
      </c>
      <c r="CA407">
        <v>1</v>
      </c>
      <c r="CB407">
        <v>0</v>
      </c>
      <c r="CC407">
        <v>0</v>
      </c>
      <c r="CD407">
        <v>0</v>
      </c>
      <c r="CE407">
        <v>0</v>
      </c>
      <c r="CF407">
        <v>1</v>
      </c>
      <c r="CG407">
        <v>1</v>
      </c>
      <c r="CH407">
        <v>5</v>
      </c>
      <c r="CI407">
        <v>7</v>
      </c>
      <c r="CJ407">
        <v>50</v>
      </c>
      <c r="CK407">
        <v>8</v>
      </c>
      <c r="CL407">
        <v>3</v>
      </c>
      <c r="CM407">
        <v>0</v>
      </c>
      <c r="CN407">
        <v>1</v>
      </c>
      <c r="CO407">
        <v>0</v>
      </c>
      <c r="CP407">
        <v>1</v>
      </c>
      <c r="CQ407">
        <v>1</v>
      </c>
      <c r="CR407">
        <v>0</v>
      </c>
      <c r="CS407">
        <v>0</v>
      </c>
      <c r="CT407">
        <v>0</v>
      </c>
      <c r="CU407">
        <v>2</v>
      </c>
      <c r="CV407">
        <v>0</v>
      </c>
      <c r="CW407">
        <v>0</v>
      </c>
      <c r="CX407">
        <v>0</v>
      </c>
      <c r="CY407">
        <v>0</v>
      </c>
      <c r="CZ407">
        <v>8</v>
      </c>
      <c r="DA407">
        <v>198</v>
      </c>
      <c r="DB407">
        <v>88</v>
      </c>
      <c r="DC407">
        <v>23</v>
      </c>
      <c r="DD407">
        <v>9</v>
      </c>
      <c r="DE407">
        <v>32</v>
      </c>
      <c r="DF407">
        <v>0</v>
      </c>
      <c r="DG407">
        <v>1</v>
      </c>
      <c r="DH407">
        <v>1</v>
      </c>
      <c r="DI407">
        <v>4</v>
      </c>
      <c r="DJ407">
        <v>3</v>
      </c>
      <c r="DK407">
        <v>0</v>
      </c>
      <c r="DL407">
        <v>9</v>
      </c>
      <c r="DM407">
        <v>5</v>
      </c>
      <c r="DN407">
        <v>2</v>
      </c>
      <c r="DO407">
        <v>21</v>
      </c>
      <c r="DP407">
        <v>198</v>
      </c>
      <c r="DQ407">
        <v>108</v>
      </c>
      <c r="DR407">
        <v>32</v>
      </c>
      <c r="DS407">
        <v>4</v>
      </c>
      <c r="DT407">
        <v>4</v>
      </c>
      <c r="DU407">
        <v>3</v>
      </c>
      <c r="DV407">
        <v>4</v>
      </c>
      <c r="DW407">
        <v>11</v>
      </c>
      <c r="DX407">
        <v>1</v>
      </c>
      <c r="DY407">
        <v>1</v>
      </c>
      <c r="DZ407">
        <v>4</v>
      </c>
      <c r="EA407">
        <v>0</v>
      </c>
      <c r="EB407">
        <v>3</v>
      </c>
      <c r="EC407">
        <v>2</v>
      </c>
      <c r="ED407">
        <v>1</v>
      </c>
      <c r="EE407">
        <v>38</v>
      </c>
      <c r="EF407">
        <v>108</v>
      </c>
      <c r="EG407">
        <v>75</v>
      </c>
      <c r="EH407">
        <v>45</v>
      </c>
      <c r="EI407">
        <v>6</v>
      </c>
      <c r="EJ407">
        <v>5</v>
      </c>
      <c r="EK407">
        <v>3</v>
      </c>
      <c r="EL407">
        <v>6</v>
      </c>
      <c r="EM407">
        <v>4</v>
      </c>
      <c r="EN407">
        <v>2</v>
      </c>
      <c r="EO407">
        <v>1</v>
      </c>
      <c r="EP407">
        <v>0</v>
      </c>
      <c r="EQ407">
        <v>1</v>
      </c>
      <c r="ER407">
        <v>1</v>
      </c>
      <c r="ES407">
        <v>0</v>
      </c>
      <c r="ET407">
        <v>1</v>
      </c>
      <c r="EU407">
        <v>75</v>
      </c>
      <c r="EV407">
        <v>1</v>
      </c>
      <c r="EW407">
        <v>0</v>
      </c>
      <c r="EX407">
        <v>0</v>
      </c>
      <c r="EY407">
        <v>0</v>
      </c>
      <c r="EZ407">
        <v>0</v>
      </c>
      <c r="FA407">
        <v>1</v>
      </c>
      <c r="FB407">
        <v>0</v>
      </c>
      <c r="FC407">
        <v>0</v>
      </c>
      <c r="FD407">
        <v>0</v>
      </c>
      <c r="FE407">
        <v>1</v>
      </c>
      <c r="FF407">
        <v>1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1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1</v>
      </c>
    </row>
    <row r="408" spans="1:175">
      <c r="A408" t="s">
        <v>65</v>
      </c>
      <c r="B408" t="s">
        <v>1</v>
      </c>
      <c r="C408" t="str">
        <f>"246401"</f>
        <v>246401</v>
      </c>
      <c r="D408" t="s">
        <v>64</v>
      </c>
      <c r="E408">
        <v>101</v>
      </c>
      <c r="F408">
        <v>1998</v>
      </c>
      <c r="G408">
        <v>1520</v>
      </c>
      <c r="H408">
        <v>418</v>
      </c>
      <c r="I408">
        <v>1102</v>
      </c>
      <c r="J408">
        <v>0</v>
      </c>
      <c r="K408">
        <v>4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1102</v>
      </c>
      <c r="T408">
        <v>0</v>
      </c>
      <c r="U408">
        <v>0</v>
      </c>
      <c r="V408">
        <v>1102</v>
      </c>
      <c r="W408">
        <v>10</v>
      </c>
      <c r="X408">
        <v>4</v>
      </c>
      <c r="Y408">
        <v>6</v>
      </c>
      <c r="Z408">
        <v>0</v>
      </c>
      <c r="AA408">
        <v>1092</v>
      </c>
      <c r="AB408">
        <v>348</v>
      </c>
      <c r="AC408">
        <v>141</v>
      </c>
      <c r="AD408">
        <v>43</v>
      </c>
      <c r="AE408">
        <v>10</v>
      </c>
      <c r="AF408">
        <v>4</v>
      </c>
      <c r="AG408">
        <v>6</v>
      </c>
      <c r="AH408">
        <v>9</v>
      </c>
      <c r="AI408">
        <v>71</v>
      </c>
      <c r="AJ408">
        <v>3</v>
      </c>
      <c r="AK408">
        <v>3</v>
      </c>
      <c r="AL408">
        <v>1</v>
      </c>
      <c r="AM408">
        <v>1</v>
      </c>
      <c r="AN408">
        <v>17</v>
      </c>
      <c r="AO408">
        <v>9</v>
      </c>
      <c r="AP408">
        <v>30</v>
      </c>
      <c r="AQ408">
        <v>348</v>
      </c>
      <c r="AR408">
        <v>254</v>
      </c>
      <c r="AS408">
        <v>117</v>
      </c>
      <c r="AT408">
        <v>58</v>
      </c>
      <c r="AU408">
        <v>29</v>
      </c>
      <c r="AV408">
        <v>19</v>
      </c>
      <c r="AW408">
        <v>22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6</v>
      </c>
      <c r="BF408">
        <v>2</v>
      </c>
      <c r="BG408">
        <v>254</v>
      </c>
      <c r="BH408">
        <v>47</v>
      </c>
      <c r="BI408">
        <v>15</v>
      </c>
      <c r="BJ408">
        <v>8</v>
      </c>
      <c r="BK408">
        <v>3</v>
      </c>
      <c r="BL408">
        <v>1</v>
      </c>
      <c r="BM408">
        <v>3</v>
      </c>
      <c r="BN408">
        <v>3</v>
      </c>
      <c r="BO408">
        <v>4</v>
      </c>
      <c r="BP408">
        <v>4</v>
      </c>
      <c r="BQ408">
        <v>3</v>
      </c>
      <c r="BR408">
        <v>1</v>
      </c>
      <c r="BS408">
        <v>2</v>
      </c>
      <c r="BT408">
        <v>47</v>
      </c>
      <c r="BU408">
        <v>56</v>
      </c>
      <c r="BV408">
        <v>34</v>
      </c>
      <c r="BW408">
        <v>6</v>
      </c>
      <c r="BX408">
        <v>9</v>
      </c>
      <c r="BY408">
        <v>2</v>
      </c>
      <c r="BZ408">
        <v>0</v>
      </c>
      <c r="CA408">
        <v>1</v>
      </c>
      <c r="CB408">
        <v>0</v>
      </c>
      <c r="CC408">
        <v>1</v>
      </c>
      <c r="CD408">
        <v>1</v>
      </c>
      <c r="CE408">
        <v>0</v>
      </c>
      <c r="CF408">
        <v>1</v>
      </c>
      <c r="CG408">
        <v>0</v>
      </c>
      <c r="CH408">
        <v>1</v>
      </c>
      <c r="CI408">
        <v>0</v>
      </c>
      <c r="CJ408">
        <v>56</v>
      </c>
      <c r="CK408">
        <v>17</v>
      </c>
      <c r="CL408">
        <v>7</v>
      </c>
      <c r="CM408">
        <v>1</v>
      </c>
      <c r="CN408">
        <v>3</v>
      </c>
      <c r="CO408">
        <v>1</v>
      </c>
      <c r="CP408">
        <v>1</v>
      </c>
      <c r="CQ408">
        <v>1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2</v>
      </c>
      <c r="CY408">
        <v>1</v>
      </c>
      <c r="CZ408">
        <v>17</v>
      </c>
      <c r="DA408">
        <v>168</v>
      </c>
      <c r="DB408">
        <v>71</v>
      </c>
      <c r="DC408">
        <v>16</v>
      </c>
      <c r="DD408">
        <v>14</v>
      </c>
      <c r="DE408">
        <v>13</v>
      </c>
      <c r="DF408">
        <v>1</v>
      </c>
      <c r="DG408">
        <v>1</v>
      </c>
      <c r="DH408">
        <v>5</v>
      </c>
      <c r="DI408">
        <v>2</v>
      </c>
      <c r="DJ408">
        <v>6</v>
      </c>
      <c r="DK408">
        <v>0</v>
      </c>
      <c r="DL408">
        <v>15</v>
      </c>
      <c r="DM408">
        <v>0</v>
      </c>
      <c r="DN408">
        <v>0</v>
      </c>
      <c r="DO408">
        <v>24</v>
      </c>
      <c r="DP408">
        <v>168</v>
      </c>
      <c r="DQ408">
        <v>128</v>
      </c>
      <c r="DR408">
        <v>61</v>
      </c>
      <c r="DS408">
        <v>3</v>
      </c>
      <c r="DT408">
        <v>6</v>
      </c>
      <c r="DU408">
        <v>1</v>
      </c>
      <c r="DV408">
        <v>1</v>
      </c>
      <c r="DW408">
        <v>3</v>
      </c>
      <c r="DX408">
        <v>3</v>
      </c>
      <c r="DY408">
        <v>1</v>
      </c>
      <c r="DZ408">
        <v>2</v>
      </c>
      <c r="EA408">
        <v>0</v>
      </c>
      <c r="EB408">
        <v>1</v>
      </c>
      <c r="EC408">
        <v>0</v>
      </c>
      <c r="ED408">
        <v>1</v>
      </c>
      <c r="EE408">
        <v>45</v>
      </c>
      <c r="EF408">
        <v>128</v>
      </c>
      <c r="EG408">
        <v>66</v>
      </c>
      <c r="EH408">
        <v>39</v>
      </c>
      <c r="EI408">
        <v>10</v>
      </c>
      <c r="EJ408">
        <v>3</v>
      </c>
      <c r="EK408">
        <v>0</v>
      </c>
      <c r="EL408">
        <v>5</v>
      </c>
      <c r="EM408">
        <v>2</v>
      </c>
      <c r="EN408">
        <v>1</v>
      </c>
      <c r="EO408">
        <v>0</v>
      </c>
      <c r="EP408">
        <v>0</v>
      </c>
      <c r="EQ408">
        <v>1</v>
      </c>
      <c r="ER408">
        <v>1</v>
      </c>
      <c r="ES408">
        <v>1</v>
      </c>
      <c r="ET408">
        <v>3</v>
      </c>
      <c r="EU408">
        <v>66</v>
      </c>
      <c r="EV408">
        <v>4</v>
      </c>
      <c r="EW408">
        <v>4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4</v>
      </c>
      <c r="FF408">
        <v>4</v>
      </c>
      <c r="FG408">
        <v>2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1</v>
      </c>
      <c r="FQ408">
        <v>0</v>
      </c>
      <c r="FR408">
        <v>1</v>
      </c>
      <c r="FS408">
        <v>4</v>
      </c>
    </row>
    <row r="409" spans="1:175">
      <c r="A409" t="s">
        <v>63</v>
      </c>
      <c r="B409" t="s">
        <v>1</v>
      </c>
      <c r="C409" t="str">
        <f>"246401"</f>
        <v>246401</v>
      </c>
      <c r="D409" t="s">
        <v>62</v>
      </c>
      <c r="E409">
        <v>102</v>
      </c>
      <c r="F409">
        <v>1895</v>
      </c>
      <c r="G409">
        <v>1440</v>
      </c>
      <c r="H409">
        <v>424</v>
      </c>
      <c r="I409">
        <v>1016</v>
      </c>
      <c r="J409">
        <v>0</v>
      </c>
      <c r="K409">
        <v>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1016</v>
      </c>
      <c r="T409">
        <v>0</v>
      </c>
      <c r="U409">
        <v>0</v>
      </c>
      <c r="V409">
        <v>1016</v>
      </c>
      <c r="W409">
        <v>9</v>
      </c>
      <c r="X409">
        <v>9</v>
      </c>
      <c r="Y409">
        <v>0</v>
      </c>
      <c r="Z409">
        <v>0</v>
      </c>
      <c r="AA409">
        <v>1007</v>
      </c>
      <c r="AB409">
        <v>345</v>
      </c>
      <c r="AC409">
        <v>161</v>
      </c>
      <c r="AD409">
        <v>19</v>
      </c>
      <c r="AE409">
        <v>12</v>
      </c>
      <c r="AF409">
        <v>7</v>
      </c>
      <c r="AG409">
        <v>9</v>
      </c>
      <c r="AH409">
        <v>17</v>
      </c>
      <c r="AI409">
        <v>59</v>
      </c>
      <c r="AJ409">
        <v>2</v>
      </c>
      <c r="AK409">
        <v>7</v>
      </c>
      <c r="AL409">
        <v>4</v>
      </c>
      <c r="AM409">
        <v>0</v>
      </c>
      <c r="AN409">
        <v>16</v>
      </c>
      <c r="AO409">
        <v>5</v>
      </c>
      <c r="AP409">
        <v>27</v>
      </c>
      <c r="AQ409">
        <v>345</v>
      </c>
      <c r="AR409">
        <v>235</v>
      </c>
      <c r="AS409">
        <v>106</v>
      </c>
      <c r="AT409">
        <v>51</v>
      </c>
      <c r="AU409">
        <v>21</v>
      </c>
      <c r="AV409">
        <v>8</v>
      </c>
      <c r="AW409">
        <v>26</v>
      </c>
      <c r="AX409">
        <v>1</v>
      </c>
      <c r="AY409">
        <v>0</v>
      </c>
      <c r="AZ409">
        <v>1</v>
      </c>
      <c r="BA409">
        <v>1</v>
      </c>
      <c r="BB409">
        <v>0</v>
      </c>
      <c r="BC409">
        <v>1</v>
      </c>
      <c r="BD409">
        <v>3</v>
      </c>
      <c r="BE409">
        <v>6</v>
      </c>
      <c r="BF409">
        <v>10</v>
      </c>
      <c r="BG409">
        <v>235</v>
      </c>
      <c r="BH409">
        <v>46</v>
      </c>
      <c r="BI409">
        <v>24</v>
      </c>
      <c r="BJ409">
        <v>4</v>
      </c>
      <c r="BK409">
        <v>2</v>
      </c>
      <c r="BL409">
        <v>1</v>
      </c>
      <c r="BM409">
        <v>2</v>
      </c>
      <c r="BN409">
        <v>1</v>
      </c>
      <c r="BO409">
        <v>0</v>
      </c>
      <c r="BP409">
        <v>3</v>
      </c>
      <c r="BQ409">
        <v>3</v>
      </c>
      <c r="BR409">
        <v>1</v>
      </c>
      <c r="BS409">
        <v>5</v>
      </c>
      <c r="BT409">
        <v>46</v>
      </c>
      <c r="BU409">
        <v>40</v>
      </c>
      <c r="BV409">
        <v>16</v>
      </c>
      <c r="BW409">
        <v>2</v>
      </c>
      <c r="BX409">
        <v>12</v>
      </c>
      <c r="BY409">
        <v>1</v>
      </c>
      <c r="BZ409">
        <v>2</v>
      </c>
      <c r="CA409">
        <v>1</v>
      </c>
      <c r="CB409">
        <v>0</v>
      </c>
      <c r="CC409">
        <v>1</v>
      </c>
      <c r="CD409">
        <v>0</v>
      </c>
      <c r="CE409">
        <v>0</v>
      </c>
      <c r="CF409">
        <v>1</v>
      </c>
      <c r="CG409">
        <v>0</v>
      </c>
      <c r="CH409">
        <v>0</v>
      </c>
      <c r="CI409">
        <v>4</v>
      </c>
      <c r="CJ409">
        <v>40</v>
      </c>
      <c r="CK409">
        <v>8</v>
      </c>
      <c r="CL409">
        <v>6</v>
      </c>
      <c r="CM409">
        <v>0</v>
      </c>
      <c r="CN409">
        <v>0</v>
      </c>
      <c r="CO409">
        <v>0</v>
      </c>
      <c r="CP409">
        <v>0</v>
      </c>
      <c r="CQ409">
        <v>1</v>
      </c>
      <c r="CR409">
        <v>0</v>
      </c>
      <c r="CS409">
        <v>0</v>
      </c>
      <c r="CT409">
        <v>0</v>
      </c>
      <c r="CU409">
        <v>1</v>
      </c>
      <c r="CV409">
        <v>0</v>
      </c>
      <c r="CW409">
        <v>0</v>
      </c>
      <c r="CX409">
        <v>0</v>
      </c>
      <c r="CY409">
        <v>0</v>
      </c>
      <c r="CZ409">
        <v>8</v>
      </c>
      <c r="DA409">
        <v>117</v>
      </c>
      <c r="DB409">
        <v>43</v>
      </c>
      <c r="DC409">
        <v>18</v>
      </c>
      <c r="DD409">
        <v>8</v>
      </c>
      <c r="DE409">
        <v>19</v>
      </c>
      <c r="DF409">
        <v>1</v>
      </c>
      <c r="DG409">
        <v>1</v>
      </c>
      <c r="DH409">
        <v>0</v>
      </c>
      <c r="DI409">
        <v>1</v>
      </c>
      <c r="DJ409">
        <v>2</v>
      </c>
      <c r="DK409">
        <v>1</v>
      </c>
      <c r="DL409">
        <v>9</v>
      </c>
      <c r="DM409">
        <v>0</v>
      </c>
      <c r="DN409">
        <v>1</v>
      </c>
      <c r="DO409">
        <v>13</v>
      </c>
      <c r="DP409">
        <v>117</v>
      </c>
      <c r="DQ409">
        <v>111</v>
      </c>
      <c r="DR409">
        <v>52</v>
      </c>
      <c r="DS409">
        <v>12</v>
      </c>
      <c r="DT409">
        <v>4</v>
      </c>
      <c r="DU409">
        <v>2</v>
      </c>
      <c r="DV409">
        <v>4</v>
      </c>
      <c r="DW409">
        <v>6</v>
      </c>
      <c r="DX409">
        <v>4</v>
      </c>
      <c r="DY409">
        <v>1</v>
      </c>
      <c r="DZ409">
        <v>4</v>
      </c>
      <c r="EA409">
        <v>0</v>
      </c>
      <c r="EB409">
        <v>1</v>
      </c>
      <c r="EC409">
        <v>1</v>
      </c>
      <c r="ED409">
        <v>0</v>
      </c>
      <c r="EE409">
        <v>20</v>
      </c>
      <c r="EF409">
        <v>111</v>
      </c>
      <c r="EG409">
        <v>86</v>
      </c>
      <c r="EH409">
        <v>55</v>
      </c>
      <c r="EI409">
        <v>9</v>
      </c>
      <c r="EJ409">
        <v>4</v>
      </c>
      <c r="EK409">
        <v>0</v>
      </c>
      <c r="EL409">
        <v>5</v>
      </c>
      <c r="EM409">
        <v>2</v>
      </c>
      <c r="EN409">
        <v>0</v>
      </c>
      <c r="EO409">
        <v>4</v>
      </c>
      <c r="EP409">
        <v>0</v>
      </c>
      <c r="EQ409">
        <v>0</v>
      </c>
      <c r="ER409">
        <v>0</v>
      </c>
      <c r="ES409">
        <v>1</v>
      </c>
      <c r="ET409">
        <v>6</v>
      </c>
      <c r="EU409">
        <v>86</v>
      </c>
      <c r="EV409">
        <v>16</v>
      </c>
      <c r="EW409">
        <v>10</v>
      </c>
      <c r="EX409">
        <v>0</v>
      </c>
      <c r="EY409">
        <v>2</v>
      </c>
      <c r="EZ409">
        <v>0</v>
      </c>
      <c r="FA409">
        <v>1</v>
      </c>
      <c r="FB409">
        <v>2</v>
      </c>
      <c r="FC409">
        <v>1</v>
      </c>
      <c r="FD409">
        <v>0</v>
      </c>
      <c r="FE409">
        <v>16</v>
      </c>
      <c r="FF409">
        <v>3</v>
      </c>
      <c r="FG409">
        <v>0</v>
      </c>
      <c r="FH409">
        <v>0</v>
      </c>
      <c r="FI409">
        <v>0</v>
      </c>
      <c r="FJ409">
        <v>1</v>
      </c>
      <c r="FK409">
        <v>0</v>
      </c>
      <c r="FL409">
        <v>0</v>
      </c>
      <c r="FM409">
        <v>0</v>
      </c>
      <c r="FN409">
        <v>1</v>
      </c>
      <c r="FO409">
        <v>0</v>
      </c>
      <c r="FP409">
        <v>0</v>
      </c>
      <c r="FQ409">
        <v>1</v>
      </c>
      <c r="FR409">
        <v>0</v>
      </c>
      <c r="FS409">
        <v>3</v>
      </c>
    </row>
    <row r="410" spans="1:175">
      <c r="A410" t="s">
        <v>61</v>
      </c>
      <c r="B410" t="s">
        <v>1</v>
      </c>
      <c r="C410" t="str">
        <f>"246401"</f>
        <v>246401</v>
      </c>
      <c r="D410" t="s">
        <v>60</v>
      </c>
      <c r="E410">
        <v>103</v>
      </c>
      <c r="F410">
        <v>702</v>
      </c>
      <c r="G410">
        <v>540</v>
      </c>
      <c r="H410">
        <v>159</v>
      </c>
      <c r="I410">
        <v>381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381</v>
      </c>
      <c r="T410">
        <v>0</v>
      </c>
      <c r="U410">
        <v>0</v>
      </c>
      <c r="V410">
        <v>381</v>
      </c>
      <c r="W410">
        <v>8</v>
      </c>
      <c r="X410">
        <v>7</v>
      </c>
      <c r="Y410">
        <v>1</v>
      </c>
      <c r="Z410">
        <v>0</v>
      </c>
      <c r="AA410">
        <v>373</v>
      </c>
      <c r="AB410">
        <v>115</v>
      </c>
      <c r="AC410">
        <v>53</v>
      </c>
      <c r="AD410">
        <v>14</v>
      </c>
      <c r="AE410">
        <v>1</v>
      </c>
      <c r="AF410">
        <v>2</v>
      </c>
      <c r="AG410">
        <v>4</v>
      </c>
      <c r="AH410">
        <v>0</v>
      </c>
      <c r="AI410">
        <v>26</v>
      </c>
      <c r="AJ410">
        <v>2</v>
      </c>
      <c r="AK410">
        <v>1</v>
      </c>
      <c r="AL410">
        <v>0</v>
      </c>
      <c r="AM410">
        <v>0</v>
      </c>
      <c r="AN410">
        <v>5</v>
      </c>
      <c r="AO410">
        <v>0</v>
      </c>
      <c r="AP410">
        <v>7</v>
      </c>
      <c r="AQ410">
        <v>115</v>
      </c>
      <c r="AR410">
        <v>96</v>
      </c>
      <c r="AS410">
        <v>53</v>
      </c>
      <c r="AT410">
        <v>21</v>
      </c>
      <c r="AU410">
        <v>8</v>
      </c>
      <c r="AV410">
        <v>1</v>
      </c>
      <c r="AW410">
        <v>6</v>
      </c>
      <c r="AX410">
        <v>0</v>
      </c>
      <c r="AY410">
        <v>0</v>
      </c>
      <c r="AZ410">
        <v>2</v>
      </c>
      <c r="BA410">
        <v>0</v>
      </c>
      <c r="BB410">
        <v>0</v>
      </c>
      <c r="BC410">
        <v>0</v>
      </c>
      <c r="BD410">
        <v>1</v>
      </c>
      <c r="BE410">
        <v>1</v>
      </c>
      <c r="BF410">
        <v>3</v>
      </c>
      <c r="BG410">
        <v>96</v>
      </c>
      <c r="BH410">
        <v>15</v>
      </c>
      <c r="BI410">
        <v>5</v>
      </c>
      <c r="BJ410">
        <v>2</v>
      </c>
      <c r="BK410">
        <v>1</v>
      </c>
      <c r="BL410">
        <v>2</v>
      </c>
      <c r="BM410">
        <v>1</v>
      </c>
      <c r="BN410">
        <v>0</v>
      </c>
      <c r="BO410">
        <v>0</v>
      </c>
      <c r="BP410">
        <v>1</v>
      </c>
      <c r="BQ410">
        <v>3</v>
      </c>
      <c r="BR410">
        <v>0</v>
      </c>
      <c r="BS410">
        <v>0</v>
      </c>
      <c r="BT410">
        <v>15</v>
      </c>
      <c r="BU410">
        <v>25</v>
      </c>
      <c r="BV410">
        <v>9</v>
      </c>
      <c r="BW410">
        <v>4</v>
      </c>
      <c r="BX410">
        <v>4</v>
      </c>
      <c r="BY410">
        <v>3</v>
      </c>
      <c r="BZ410">
        <v>0</v>
      </c>
      <c r="CA410">
        <v>0</v>
      </c>
      <c r="CB410">
        <v>0</v>
      </c>
      <c r="CC410">
        <v>2</v>
      </c>
      <c r="CD410">
        <v>1</v>
      </c>
      <c r="CE410">
        <v>0</v>
      </c>
      <c r="CF410">
        <v>0</v>
      </c>
      <c r="CG410">
        <v>0</v>
      </c>
      <c r="CH410">
        <v>0</v>
      </c>
      <c r="CI410">
        <v>2</v>
      </c>
      <c r="CJ410">
        <v>25</v>
      </c>
      <c r="CK410">
        <v>6</v>
      </c>
      <c r="CL410">
        <v>2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1</v>
      </c>
      <c r="CT410">
        <v>1</v>
      </c>
      <c r="CU410">
        <v>0</v>
      </c>
      <c r="CV410">
        <v>0</v>
      </c>
      <c r="CW410">
        <v>0</v>
      </c>
      <c r="CX410">
        <v>0</v>
      </c>
      <c r="CY410">
        <v>2</v>
      </c>
      <c r="CZ410">
        <v>6</v>
      </c>
      <c r="DA410">
        <v>36</v>
      </c>
      <c r="DB410">
        <v>10</v>
      </c>
      <c r="DC410">
        <v>3</v>
      </c>
      <c r="DD410">
        <v>2</v>
      </c>
      <c r="DE410">
        <v>13</v>
      </c>
      <c r="DF410">
        <v>0</v>
      </c>
      <c r="DG410">
        <v>0</v>
      </c>
      <c r="DH410">
        <v>1</v>
      </c>
      <c r="DI410">
        <v>0</v>
      </c>
      <c r="DJ410">
        <v>2</v>
      </c>
      <c r="DK410">
        <v>0</v>
      </c>
      <c r="DL410">
        <v>0</v>
      </c>
      <c r="DM410">
        <v>0</v>
      </c>
      <c r="DN410">
        <v>2</v>
      </c>
      <c r="DO410">
        <v>3</v>
      </c>
      <c r="DP410">
        <v>36</v>
      </c>
      <c r="DQ410">
        <v>44</v>
      </c>
      <c r="DR410">
        <v>19</v>
      </c>
      <c r="DS410">
        <v>1</v>
      </c>
      <c r="DT410">
        <v>2</v>
      </c>
      <c r="DU410">
        <v>0</v>
      </c>
      <c r="DV410">
        <v>0</v>
      </c>
      <c r="DW410">
        <v>5</v>
      </c>
      <c r="DX410">
        <v>0</v>
      </c>
      <c r="DY410">
        <v>0</v>
      </c>
      <c r="DZ410">
        <v>1</v>
      </c>
      <c r="EA410">
        <v>1</v>
      </c>
      <c r="EB410">
        <v>2</v>
      </c>
      <c r="EC410">
        <v>0</v>
      </c>
      <c r="ED410">
        <v>3</v>
      </c>
      <c r="EE410">
        <v>10</v>
      </c>
      <c r="EF410">
        <v>44</v>
      </c>
      <c r="EG410">
        <v>34</v>
      </c>
      <c r="EH410">
        <v>20</v>
      </c>
      <c r="EI410">
        <v>3</v>
      </c>
      <c r="EJ410">
        <v>7</v>
      </c>
      <c r="EK410">
        <v>0</v>
      </c>
      <c r="EL410">
        <v>1</v>
      </c>
      <c r="EM410">
        <v>1</v>
      </c>
      <c r="EN410">
        <v>0</v>
      </c>
      <c r="EO410">
        <v>0</v>
      </c>
      <c r="EP410">
        <v>0</v>
      </c>
      <c r="EQ410">
        <v>1</v>
      </c>
      <c r="ER410">
        <v>0</v>
      </c>
      <c r="ES410">
        <v>0</v>
      </c>
      <c r="ET410">
        <v>1</v>
      </c>
      <c r="EU410">
        <v>34</v>
      </c>
      <c r="EV410">
        <v>2</v>
      </c>
      <c r="EW410">
        <v>1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1</v>
      </c>
      <c r="FD410">
        <v>0</v>
      </c>
      <c r="FE410">
        <v>2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</row>
    <row r="411" spans="1:175">
      <c r="A411" t="s">
        <v>59</v>
      </c>
      <c r="B411" t="s">
        <v>1</v>
      </c>
      <c r="C411" t="str">
        <f>"246401"</f>
        <v>246401</v>
      </c>
      <c r="D411" t="s">
        <v>58</v>
      </c>
      <c r="E411">
        <v>104</v>
      </c>
      <c r="F411">
        <v>735</v>
      </c>
      <c r="G411">
        <v>550</v>
      </c>
      <c r="H411">
        <v>180</v>
      </c>
      <c r="I411">
        <v>370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370</v>
      </c>
      <c r="T411">
        <v>0</v>
      </c>
      <c r="U411">
        <v>0</v>
      </c>
      <c r="V411">
        <v>370</v>
      </c>
      <c r="W411">
        <v>7</v>
      </c>
      <c r="X411">
        <v>6</v>
      </c>
      <c r="Y411">
        <v>1</v>
      </c>
      <c r="Z411">
        <v>0</v>
      </c>
      <c r="AA411">
        <v>363</v>
      </c>
      <c r="AB411">
        <v>148</v>
      </c>
      <c r="AC411">
        <v>72</v>
      </c>
      <c r="AD411">
        <v>13</v>
      </c>
      <c r="AE411">
        <v>2</v>
      </c>
      <c r="AF411">
        <v>6</v>
      </c>
      <c r="AG411">
        <v>1</v>
      </c>
      <c r="AH411">
        <v>0</v>
      </c>
      <c r="AI411">
        <v>25</v>
      </c>
      <c r="AJ411">
        <v>0</v>
      </c>
      <c r="AK411">
        <v>1</v>
      </c>
      <c r="AL411">
        <v>0</v>
      </c>
      <c r="AM411">
        <v>1</v>
      </c>
      <c r="AN411">
        <v>17</v>
      </c>
      <c r="AO411">
        <v>2</v>
      </c>
      <c r="AP411">
        <v>8</v>
      </c>
      <c r="AQ411">
        <v>148</v>
      </c>
      <c r="AR411">
        <v>64</v>
      </c>
      <c r="AS411">
        <v>30</v>
      </c>
      <c r="AT411">
        <v>14</v>
      </c>
      <c r="AU411">
        <v>6</v>
      </c>
      <c r="AV411">
        <v>3</v>
      </c>
      <c r="AW411">
        <v>4</v>
      </c>
      <c r="AX411">
        <v>0</v>
      </c>
      <c r="AY411">
        <v>2</v>
      </c>
      <c r="AZ411">
        <v>2</v>
      </c>
      <c r="BA411">
        <v>0</v>
      </c>
      <c r="BB411">
        <v>0</v>
      </c>
      <c r="BC411">
        <v>0</v>
      </c>
      <c r="BD411">
        <v>1</v>
      </c>
      <c r="BE411">
        <v>0</v>
      </c>
      <c r="BF411">
        <v>2</v>
      </c>
      <c r="BG411">
        <v>64</v>
      </c>
      <c r="BH411">
        <v>14</v>
      </c>
      <c r="BI411">
        <v>5</v>
      </c>
      <c r="BJ411">
        <v>0</v>
      </c>
      <c r="BK411">
        <v>1</v>
      </c>
      <c r="BL411">
        <v>1</v>
      </c>
      <c r="BM411">
        <v>0</v>
      </c>
      <c r="BN411">
        <v>0</v>
      </c>
      <c r="BO411">
        <v>0</v>
      </c>
      <c r="BP411">
        <v>0</v>
      </c>
      <c r="BQ411">
        <v>4</v>
      </c>
      <c r="BR411">
        <v>0</v>
      </c>
      <c r="BS411">
        <v>3</v>
      </c>
      <c r="BT411">
        <v>14</v>
      </c>
      <c r="BU411">
        <v>15</v>
      </c>
      <c r="BV411">
        <v>7</v>
      </c>
      <c r="BW411">
        <v>2</v>
      </c>
      <c r="BX411">
        <v>2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3</v>
      </c>
      <c r="CE411">
        <v>1</v>
      </c>
      <c r="CF411">
        <v>0</v>
      </c>
      <c r="CG411">
        <v>0</v>
      </c>
      <c r="CH411">
        <v>0</v>
      </c>
      <c r="CI411">
        <v>0</v>
      </c>
      <c r="CJ411">
        <v>15</v>
      </c>
      <c r="CK411">
        <v>10</v>
      </c>
      <c r="CL411">
        <v>4</v>
      </c>
      <c r="CM411">
        <v>0</v>
      </c>
      <c r="CN411">
        <v>1</v>
      </c>
      <c r="CO411">
        <v>0</v>
      </c>
      <c r="CP411">
        <v>0</v>
      </c>
      <c r="CQ411">
        <v>0</v>
      </c>
      <c r="CR411">
        <v>0</v>
      </c>
      <c r="CS411">
        <v>2</v>
      </c>
      <c r="CT411">
        <v>0</v>
      </c>
      <c r="CU411">
        <v>0</v>
      </c>
      <c r="CV411">
        <v>1</v>
      </c>
      <c r="CW411">
        <v>0</v>
      </c>
      <c r="CX411">
        <v>0</v>
      </c>
      <c r="CY411">
        <v>2</v>
      </c>
      <c r="CZ411">
        <v>10</v>
      </c>
      <c r="DA411">
        <v>47</v>
      </c>
      <c r="DB411">
        <v>28</v>
      </c>
      <c r="DC411">
        <v>8</v>
      </c>
      <c r="DD411">
        <v>1</v>
      </c>
      <c r="DE411">
        <v>6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1</v>
      </c>
      <c r="DL411">
        <v>2</v>
      </c>
      <c r="DM411">
        <v>0</v>
      </c>
      <c r="DN411">
        <v>1</v>
      </c>
      <c r="DO411">
        <v>0</v>
      </c>
      <c r="DP411">
        <v>47</v>
      </c>
      <c r="DQ411">
        <v>37</v>
      </c>
      <c r="DR411">
        <v>16</v>
      </c>
      <c r="DS411">
        <v>1</v>
      </c>
      <c r="DT411">
        <v>3</v>
      </c>
      <c r="DU411">
        <v>0</v>
      </c>
      <c r="DV411">
        <v>1</v>
      </c>
      <c r="DW411">
        <v>2</v>
      </c>
      <c r="DX411">
        <v>1</v>
      </c>
      <c r="DY411">
        <v>0</v>
      </c>
      <c r="DZ411">
        <v>2</v>
      </c>
      <c r="EA411">
        <v>1</v>
      </c>
      <c r="EB411">
        <v>2</v>
      </c>
      <c r="EC411">
        <v>0</v>
      </c>
      <c r="ED411">
        <v>0</v>
      </c>
      <c r="EE411">
        <v>8</v>
      </c>
      <c r="EF411">
        <v>37</v>
      </c>
      <c r="EG411">
        <v>25</v>
      </c>
      <c r="EH411">
        <v>13</v>
      </c>
      <c r="EI411">
        <v>5</v>
      </c>
      <c r="EJ411">
        <v>1</v>
      </c>
      <c r="EK411">
        <v>1</v>
      </c>
      <c r="EL411">
        <v>1</v>
      </c>
      <c r="EM411">
        <v>0</v>
      </c>
      <c r="EN411">
        <v>0</v>
      </c>
      <c r="EO411">
        <v>0</v>
      </c>
      <c r="EP411">
        <v>0</v>
      </c>
      <c r="EQ411">
        <v>1</v>
      </c>
      <c r="ER411">
        <v>0</v>
      </c>
      <c r="ES411">
        <v>3</v>
      </c>
      <c r="ET411">
        <v>0</v>
      </c>
      <c r="EU411">
        <v>25</v>
      </c>
      <c r="EV411">
        <v>1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1</v>
      </c>
      <c r="FE411">
        <v>1</v>
      </c>
      <c r="FF411">
        <v>2</v>
      </c>
      <c r="FG411">
        <v>2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2</v>
      </c>
    </row>
    <row r="412" spans="1:175">
      <c r="A412" t="s">
        <v>57</v>
      </c>
      <c r="B412" t="s">
        <v>1</v>
      </c>
      <c r="C412" t="str">
        <f>"246401"</f>
        <v>246401</v>
      </c>
      <c r="D412" t="s">
        <v>56</v>
      </c>
      <c r="E412">
        <v>105</v>
      </c>
      <c r="F412">
        <v>842</v>
      </c>
      <c r="G412">
        <v>640</v>
      </c>
      <c r="H412">
        <v>182</v>
      </c>
      <c r="I412">
        <v>458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457</v>
      </c>
      <c r="T412">
        <v>0</v>
      </c>
      <c r="U412">
        <v>0</v>
      </c>
      <c r="V412">
        <v>457</v>
      </c>
      <c r="W412">
        <v>8</v>
      </c>
      <c r="X412">
        <v>5</v>
      </c>
      <c r="Y412">
        <v>3</v>
      </c>
      <c r="Z412">
        <v>0</v>
      </c>
      <c r="AA412">
        <v>449</v>
      </c>
      <c r="AB412">
        <v>173</v>
      </c>
      <c r="AC412">
        <v>92</v>
      </c>
      <c r="AD412">
        <v>15</v>
      </c>
      <c r="AE412">
        <v>3</v>
      </c>
      <c r="AF412">
        <v>4</v>
      </c>
      <c r="AG412">
        <v>0</v>
      </c>
      <c r="AH412">
        <v>1</v>
      </c>
      <c r="AI412">
        <v>26</v>
      </c>
      <c r="AJ412">
        <v>0</v>
      </c>
      <c r="AK412">
        <v>2</v>
      </c>
      <c r="AL412">
        <v>2</v>
      </c>
      <c r="AM412">
        <v>1</v>
      </c>
      <c r="AN412">
        <v>8</v>
      </c>
      <c r="AO412">
        <v>5</v>
      </c>
      <c r="AP412">
        <v>14</v>
      </c>
      <c r="AQ412">
        <v>173</v>
      </c>
      <c r="AR412">
        <v>65</v>
      </c>
      <c r="AS412">
        <v>31</v>
      </c>
      <c r="AT412">
        <v>15</v>
      </c>
      <c r="AU412">
        <v>5</v>
      </c>
      <c r="AV412">
        <v>1</v>
      </c>
      <c r="AW412">
        <v>6</v>
      </c>
      <c r="AX412">
        <v>0</v>
      </c>
      <c r="AY412">
        <v>1</v>
      </c>
      <c r="AZ412">
        <v>0</v>
      </c>
      <c r="BA412">
        <v>0</v>
      </c>
      <c r="BB412">
        <v>0</v>
      </c>
      <c r="BC412">
        <v>1</v>
      </c>
      <c r="BD412">
        <v>2</v>
      </c>
      <c r="BE412">
        <v>2</v>
      </c>
      <c r="BF412">
        <v>1</v>
      </c>
      <c r="BG412">
        <v>65</v>
      </c>
      <c r="BH412">
        <v>25</v>
      </c>
      <c r="BI412">
        <v>18</v>
      </c>
      <c r="BJ412">
        <v>2</v>
      </c>
      <c r="BK412">
        <v>0</v>
      </c>
      <c r="BL412">
        <v>3</v>
      </c>
      <c r="BM412">
        <v>0</v>
      </c>
      <c r="BN412">
        <v>1</v>
      </c>
      <c r="BO412">
        <v>1</v>
      </c>
      <c r="BP412">
        <v>0</v>
      </c>
      <c r="BQ412">
        <v>0</v>
      </c>
      <c r="BR412">
        <v>0</v>
      </c>
      <c r="BS412">
        <v>0</v>
      </c>
      <c r="BT412">
        <v>25</v>
      </c>
      <c r="BU412">
        <v>20</v>
      </c>
      <c r="BV412">
        <v>12</v>
      </c>
      <c r="BW412">
        <v>2</v>
      </c>
      <c r="BX412">
        <v>0</v>
      </c>
      <c r="BY412">
        <v>3</v>
      </c>
      <c r="BZ412">
        <v>0</v>
      </c>
      <c r="CA412">
        <v>0</v>
      </c>
      <c r="CB412">
        <v>0</v>
      </c>
      <c r="CC412">
        <v>0</v>
      </c>
      <c r="CD412">
        <v>1</v>
      </c>
      <c r="CE412">
        <v>1</v>
      </c>
      <c r="CF412">
        <v>0</v>
      </c>
      <c r="CG412">
        <v>0</v>
      </c>
      <c r="CH412">
        <v>1</v>
      </c>
      <c r="CI412">
        <v>0</v>
      </c>
      <c r="CJ412">
        <v>20</v>
      </c>
      <c r="CK412">
        <v>8</v>
      </c>
      <c r="CL412">
        <v>3</v>
      </c>
      <c r="CM412">
        <v>3</v>
      </c>
      <c r="CN412">
        <v>1</v>
      </c>
      <c r="CO412">
        <v>1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8</v>
      </c>
      <c r="DA412">
        <v>36</v>
      </c>
      <c r="DB412">
        <v>21</v>
      </c>
      <c r="DC412">
        <v>4</v>
      </c>
      <c r="DD412">
        <v>3</v>
      </c>
      <c r="DE412">
        <v>3</v>
      </c>
      <c r="DF412">
        <v>0</v>
      </c>
      <c r="DG412">
        <v>0</v>
      </c>
      <c r="DH412">
        <v>0</v>
      </c>
      <c r="DI412">
        <v>0</v>
      </c>
      <c r="DJ412">
        <v>2</v>
      </c>
      <c r="DK412">
        <v>1</v>
      </c>
      <c r="DL412">
        <v>0</v>
      </c>
      <c r="DM412">
        <v>0</v>
      </c>
      <c r="DN412">
        <v>1</v>
      </c>
      <c r="DO412">
        <v>1</v>
      </c>
      <c r="DP412">
        <v>36</v>
      </c>
      <c r="DQ412">
        <v>73</v>
      </c>
      <c r="DR412">
        <v>25</v>
      </c>
      <c r="DS412">
        <v>5</v>
      </c>
      <c r="DT412">
        <v>5</v>
      </c>
      <c r="DU412">
        <v>0</v>
      </c>
      <c r="DV412">
        <v>2</v>
      </c>
      <c r="DW412">
        <v>2</v>
      </c>
      <c r="DX412">
        <v>4</v>
      </c>
      <c r="DY412">
        <v>1</v>
      </c>
      <c r="DZ412">
        <v>1</v>
      </c>
      <c r="EA412">
        <v>3</v>
      </c>
      <c r="EB412">
        <v>2</v>
      </c>
      <c r="EC412">
        <v>1</v>
      </c>
      <c r="ED412">
        <v>0</v>
      </c>
      <c r="EE412">
        <v>22</v>
      </c>
      <c r="EF412">
        <v>73</v>
      </c>
      <c r="EG412">
        <v>43</v>
      </c>
      <c r="EH412">
        <v>28</v>
      </c>
      <c r="EI412">
        <v>5</v>
      </c>
      <c r="EJ412">
        <v>2</v>
      </c>
      <c r="EK412">
        <v>1</v>
      </c>
      <c r="EL412">
        <v>5</v>
      </c>
      <c r="EM412">
        <v>0</v>
      </c>
      <c r="EN412">
        <v>1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1</v>
      </c>
      <c r="EU412">
        <v>43</v>
      </c>
      <c r="EV412">
        <v>4</v>
      </c>
      <c r="EW412">
        <v>3</v>
      </c>
      <c r="EX412">
        <v>0</v>
      </c>
      <c r="EY412">
        <v>0</v>
      </c>
      <c r="EZ412">
        <v>0</v>
      </c>
      <c r="FA412">
        <v>1</v>
      </c>
      <c r="FB412">
        <v>0</v>
      </c>
      <c r="FC412">
        <v>0</v>
      </c>
      <c r="FD412">
        <v>0</v>
      </c>
      <c r="FE412">
        <v>4</v>
      </c>
      <c r="FF412">
        <v>2</v>
      </c>
      <c r="FG412">
        <v>2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2</v>
      </c>
    </row>
    <row r="413" spans="1:175">
      <c r="A413" t="s">
        <v>55</v>
      </c>
      <c r="B413" t="s">
        <v>1</v>
      </c>
      <c r="C413" t="str">
        <f>"246401"</f>
        <v>246401</v>
      </c>
      <c r="D413" t="s">
        <v>53</v>
      </c>
      <c r="E413">
        <v>106</v>
      </c>
      <c r="F413">
        <v>1526</v>
      </c>
      <c r="G413">
        <v>1160</v>
      </c>
      <c r="H413">
        <v>461</v>
      </c>
      <c r="I413">
        <v>699</v>
      </c>
      <c r="J413">
        <v>0</v>
      </c>
      <c r="K413">
        <v>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698</v>
      </c>
      <c r="T413">
        <v>0</v>
      </c>
      <c r="U413">
        <v>0</v>
      </c>
      <c r="V413">
        <v>698</v>
      </c>
      <c r="W413">
        <v>16</v>
      </c>
      <c r="X413">
        <v>12</v>
      </c>
      <c r="Y413">
        <v>4</v>
      </c>
      <c r="Z413">
        <v>0</v>
      </c>
      <c r="AA413">
        <v>682</v>
      </c>
      <c r="AB413">
        <v>220</v>
      </c>
      <c r="AC413">
        <v>106</v>
      </c>
      <c r="AD413">
        <v>15</v>
      </c>
      <c r="AE413">
        <v>3</v>
      </c>
      <c r="AF413">
        <v>4</v>
      </c>
      <c r="AG413">
        <v>10</v>
      </c>
      <c r="AH413">
        <v>3</v>
      </c>
      <c r="AI413">
        <v>54</v>
      </c>
      <c r="AJ413">
        <v>0</v>
      </c>
      <c r="AK413">
        <v>3</v>
      </c>
      <c r="AL413">
        <v>3</v>
      </c>
      <c r="AM413">
        <v>0</v>
      </c>
      <c r="AN413">
        <v>11</v>
      </c>
      <c r="AO413">
        <v>1</v>
      </c>
      <c r="AP413">
        <v>7</v>
      </c>
      <c r="AQ413">
        <v>220</v>
      </c>
      <c r="AR413">
        <v>144</v>
      </c>
      <c r="AS413">
        <v>61</v>
      </c>
      <c r="AT413">
        <v>35</v>
      </c>
      <c r="AU413">
        <v>16</v>
      </c>
      <c r="AV413">
        <v>1</v>
      </c>
      <c r="AW413">
        <v>9</v>
      </c>
      <c r="AX413">
        <v>2</v>
      </c>
      <c r="AY413">
        <v>2</v>
      </c>
      <c r="AZ413">
        <v>2</v>
      </c>
      <c r="BA413">
        <v>0</v>
      </c>
      <c r="BB413">
        <v>0</v>
      </c>
      <c r="BC413">
        <v>1</v>
      </c>
      <c r="BD413">
        <v>2</v>
      </c>
      <c r="BE413">
        <v>9</v>
      </c>
      <c r="BF413">
        <v>4</v>
      </c>
      <c r="BG413">
        <v>144</v>
      </c>
      <c r="BH413">
        <v>41</v>
      </c>
      <c r="BI413">
        <v>12</v>
      </c>
      <c r="BJ413">
        <v>10</v>
      </c>
      <c r="BK413">
        <v>1</v>
      </c>
      <c r="BL413">
        <v>2</v>
      </c>
      <c r="BM413">
        <v>1</v>
      </c>
      <c r="BN413">
        <v>1</v>
      </c>
      <c r="BO413">
        <v>3</v>
      </c>
      <c r="BP413">
        <v>3</v>
      </c>
      <c r="BQ413">
        <v>3</v>
      </c>
      <c r="BR413">
        <v>1</v>
      </c>
      <c r="BS413">
        <v>4</v>
      </c>
      <c r="BT413">
        <v>41</v>
      </c>
      <c r="BU413">
        <v>16</v>
      </c>
      <c r="BV413">
        <v>10</v>
      </c>
      <c r="BW413">
        <v>0</v>
      </c>
      <c r="BX413">
        <v>1</v>
      </c>
      <c r="BY413">
        <v>0</v>
      </c>
      <c r="BZ413">
        <v>0</v>
      </c>
      <c r="CA413">
        <v>0</v>
      </c>
      <c r="CB413">
        <v>1</v>
      </c>
      <c r="CC413">
        <v>0</v>
      </c>
      <c r="CD413">
        <v>0</v>
      </c>
      <c r="CE413">
        <v>0</v>
      </c>
      <c r="CF413">
        <v>2</v>
      </c>
      <c r="CG413">
        <v>0</v>
      </c>
      <c r="CH413">
        <v>1</v>
      </c>
      <c r="CI413">
        <v>1</v>
      </c>
      <c r="CJ413">
        <v>16</v>
      </c>
      <c r="CK413">
        <v>11</v>
      </c>
      <c r="CL413">
        <v>5</v>
      </c>
      <c r="CM413">
        <v>0</v>
      </c>
      <c r="CN413">
        <v>1</v>
      </c>
      <c r="CO413">
        <v>0</v>
      </c>
      <c r="CP413">
        <v>0</v>
      </c>
      <c r="CQ413">
        <v>1</v>
      </c>
      <c r="CR413">
        <v>0</v>
      </c>
      <c r="CS413">
        <v>3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1</v>
      </c>
      <c r="CZ413">
        <v>11</v>
      </c>
      <c r="DA413">
        <v>86</v>
      </c>
      <c r="DB413">
        <v>53</v>
      </c>
      <c r="DC413">
        <v>2</v>
      </c>
      <c r="DD413">
        <v>2</v>
      </c>
      <c r="DE413">
        <v>7</v>
      </c>
      <c r="DF413">
        <v>0</v>
      </c>
      <c r="DG413">
        <v>1</v>
      </c>
      <c r="DH413">
        <v>4</v>
      </c>
      <c r="DI413">
        <v>3</v>
      </c>
      <c r="DJ413">
        <v>3</v>
      </c>
      <c r="DK413">
        <v>2</v>
      </c>
      <c r="DL413">
        <v>2</v>
      </c>
      <c r="DM413">
        <v>1</v>
      </c>
      <c r="DN413">
        <v>0</v>
      </c>
      <c r="DO413">
        <v>6</v>
      </c>
      <c r="DP413">
        <v>86</v>
      </c>
      <c r="DQ413">
        <v>85</v>
      </c>
      <c r="DR413">
        <v>27</v>
      </c>
      <c r="DS413">
        <v>3</v>
      </c>
      <c r="DT413">
        <v>3</v>
      </c>
      <c r="DU413">
        <v>2</v>
      </c>
      <c r="DV413">
        <v>0</v>
      </c>
      <c r="DW413">
        <v>10</v>
      </c>
      <c r="DX413">
        <v>2</v>
      </c>
      <c r="DY413">
        <v>1</v>
      </c>
      <c r="DZ413">
        <v>4</v>
      </c>
      <c r="EA413">
        <v>1</v>
      </c>
      <c r="EB413">
        <v>2</v>
      </c>
      <c r="EC413">
        <v>5</v>
      </c>
      <c r="ED413">
        <v>1</v>
      </c>
      <c r="EE413">
        <v>24</v>
      </c>
      <c r="EF413">
        <v>85</v>
      </c>
      <c r="EG413">
        <v>74</v>
      </c>
      <c r="EH413">
        <v>54</v>
      </c>
      <c r="EI413">
        <v>4</v>
      </c>
      <c r="EJ413">
        <v>7</v>
      </c>
      <c r="EK413">
        <v>0</v>
      </c>
      <c r="EL413">
        <v>4</v>
      </c>
      <c r="EM413">
        <v>0</v>
      </c>
      <c r="EN413">
        <v>3</v>
      </c>
      <c r="EO413">
        <v>0</v>
      </c>
      <c r="EP413">
        <v>0</v>
      </c>
      <c r="EQ413">
        <v>2</v>
      </c>
      <c r="ER413">
        <v>0</v>
      </c>
      <c r="ES413">
        <v>0</v>
      </c>
      <c r="ET413">
        <v>0</v>
      </c>
      <c r="EU413">
        <v>74</v>
      </c>
      <c r="EV413">
        <v>4</v>
      </c>
      <c r="EW413">
        <v>3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1</v>
      </c>
      <c r="FD413">
        <v>0</v>
      </c>
      <c r="FE413">
        <v>4</v>
      </c>
      <c r="FF413">
        <v>1</v>
      </c>
      <c r="FG413">
        <v>1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1</v>
      </c>
    </row>
    <row r="414" spans="1:175">
      <c r="A414" t="s">
        <v>54</v>
      </c>
      <c r="B414" t="s">
        <v>1</v>
      </c>
      <c r="C414" t="str">
        <f>"246401"</f>
        <v>246401</v>
      </c>
      <c r="D414" t="s">
        <v>53</v>
      </c>
      <c r="E414">
        <v>107</v>
      </c>
      <c r="F414">
        <v>1722</v>
      </c>
      <c r="G414">
        <v>1310</v>
      </c>
      <c r="H414">
        <v>570</v>
      </c>
      <c r="I414">
        <v>740</v>
      </c>
      <c r="J414">
        <v>0</v>
      </c>
      <c r="K414">
        <v>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740</v>
      </c>
      <c r="T414">
        <v>0</v>
      </c>
      <c r="U414">
        <v>0</v>
      </c>
      <c r="V414">
        <v>740</v>
      </c>
      <c r="W414">
        <v>15</v>
      </c>
      <c r="X414">
        <v>13</v>
      </c>
      <c r="Y414">
        <v>2</v>
      </c>
      <c r="Z414">
        <v>0</v>
      </c>
      <c r="AA414">
        <v>725</v>
      </c>
      <c r="AB414">
        <v>227</v>
      </c>
      <c r="AC414">
        <v>106</v>
      </c>
      <c r="AD414">
        <v>9</v>
      </c>
      <c r="AE414">
        <v>12</v>
      </c>
      <c r="AF414">
        <v>3</v>
      </c>
      <c r="AG414">
        <v>2</v>
      </c>
      <c r="AH414">
        <v>14</v>
      </c>
      <c r="AI414">
        <v>50</v>
      </c>
      <c r="AJ414">
        <v>0</v>
      </c>
      <c r="AK414">
        <v>1</v>
      </c>
      <c r="AL414">
        <v>0</v>
      </c>
      <c r="AM414">
        <v>0</v>
      </c>
      <c r="AN414">
        <v>10</v>
      </c>
      <c r="AO414">
        <v>3</v>
      </c>
      <c r="AP414">
        <v>17</v>
      </c>
      <c r="AQ414">
        <v>227</v>
      </c>
      <c r="AR414">
        <v>127</v>
      </c>
      <c r="AS414">
        <v>45</v>
      </c>
      <c r="AT414">
        <v>44</v>
      </c>
      <c r="AU414">
        <v>11</v>
      </c>
      <c r="AV414">
        <v>8</v>
      </c>
      <c r="AW414">
        <v>6</v>
      </c>
      <c r="AX414">
        <v>0</v>
      </c>
      <c r="AY414">
        <v>2</v>
      </c>
      <c r="AZ414">
        <v>0</v>
      </c>
      <c r="BA414">
        <v>2</v>
      </c>
      <c r="BB414">
        <v>0</v>
      </c>
      <c r="BC414">
        <v>1</v>
      </c>
      <c r="BD414">
        <v>2</v>
      </c>
      <c r="BE414">
        <v>3</v>
      </c>
      <c r="BF414">
        <v>3</v>
      </c>
      <c r="BG414">
        <v>127</v>
      </c>
      <c r="BH414">
        <v>36</v>
      </c>
      <c r="BI414">
        <v>12</v>
      </c>
      <c r="BJ414">
        <v>5</v>
      </c>
      <c r="BK414">
        <v>0</v>
      </c>
      <c r="BL414">
        <v>2</v>
      </c>
      <c r="BM414">
        <v>2</v>
      </c>
      <c r="BN414">
        <v>1</v>
      </c>
      <c r="BO414">
        <v>5</v>
      </c>
      <c r="BP414">
        <v>4</v>
      </c>
      <c r="BQ414">
        <v>3</v>
      </c>
      <c r="BR414">
        <v>1</v>
      </c>
      <c r="BS414">
        <v>1</v>
      </c>
      <c r="BT414">
        <v>36</v>
      </c>
      <c r="BU414">
        <v>30</v>
      </c>
      <c r="BV414">
        <v>18</v>
      </c>
      <c r="BW414">
        <v>2</v>
      </c>
      <c r="BX414">
        <v>1</v>
      </c>
      <c r="BY414">
        <v>1</v>
      </c>
      <c r="BZ414">
        <v>0</v>
      </c>
      <c r="CA414">
        <v>3</v>
      </c>
      <c r="CB414">
        <v>1</v>
      </c>
      <c r="CC414">
        <v>0</v>
      </c>
      <c r="CD414">
        <v>1</v>
      </c>
      <c r="CE414">
        <v>0</v>
      </c>
      <c r="CF414">
        <v>2</v>
      </c>
      <c r="CG414">
        <v>0</v>
      </c>
      <c r="CH414">
        <v>0</v>
      </c>
      <c r="CI414">
        <v>1</v>
      </c>
      <c r="CJ414">
        <v>30</v>
      </c>
      <c r="CK414">
        <v>16</v>
      </c>
      <c r="CL414">
        <v>13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1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2</v>
      </c>
      <c r="CZ414">
        <v>16</v>
      </c>
      <c r="DA414">
        <v>116</v>
      </c>
      <c r="DB414">
        <v>65</v>
      </c>
      <c r="DC414">
        <v>20</v>
      </c>
      <c r="DD414">
        <v>6</v>
      </c>
      <c r="DE414">
        <v>15</v>
      </c>
      <c r="DF414">
        <v>0</v>
      </c>
      <c r="DG414">
        <v>0</v>
      </c>
      <c r="DH414">
        <v>2</v>
      </c>
      <c r="DI414">
        <v>2</v>
      </c>
      <c r="DJ414">
        <v>0</v>
      </c>
      <c r="DK414">
        <v>1</v>
      </c>
      <c r="DL414">
        <v>2</v>
      </c>
      <c r="DM414">
        <v>0</v>
      </c>
      <c r="DN414">
        <v>1</v>
      </c>
      <c r="DO414">
        <v>2</v>
      </c>
      <c r="DP414">
        <v>116</v>
      </c>
      <c r="DQ414">
        <v>107</v>
      </c>
      <c r="DR414">
        <v>38</v>
      </c>
      <c r="DS414">
        <v>2</v>
      </c>
      <c r="DT414">
        <v>3</v>
      </c>
      <c r="DU414">
        <v>0</v>
      </c>
      <c r="DV414">
        <v>1</v>
      </c>
      <c r="DW414">
        <v>8</v>
      </c>
      <c r="DX414">
        <v>3</v>
      </c>
      <c r="DY414">
        <v>3</v>
      </c>
      <c r="DZ414">
        <v>2</v>
      </c>
      <c r="EA414">
        <v>2</v>
      </c>
      <c r="EB414">
        <v>3</v>
      </c>
      <c r="EC414">
        <v>1</v>
      </c>
      <c r="ED414">
        <v>1</v>
      </c>
      <c r="EE414">
        <v>40</v>
      </c>
      <c r="EF414">
        <v>107</v>
      </c>
      <c r="EG414">
        <v>59</v>
      </c>
      <c r="EH414">
        <v>46</v>
      </c>
      <c r="EI414">
        <v>3</v>
      </c>
      <c r="EJ414">
        <v>3</v>
      </c>
      <c r="EK414">
        <v>0</v>
      </c>
      <c r="EL414">
        <v>6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1</v>
      </c>
      <c r="ES414">
        <v>0</v>
      </c>
      <c r="ET414">
        <v>0</v>
      </c>
      <c r="EU414">
        <v>59</v>
      </c>
      <c r="EV414">
        <v>7</v>
      </c>
      <c r="EW414">
        <v>4</v>
      </c>
      <c r="EX414">
        <v>0</v>
      </c>
      <c r="EY414">
        <v>0</v>
      </c>
      <c r="EZ414">
        <v>0</v>
      </c>
      <c r="FA414">
        <v>0</v>
      </c>
      <c r="FB414">
        <v>1</v>
      </c>
      <c r="FC414">
        <v>0</v>
      </c>
      <c r="FD414">
        <v>2</v>
      </c>
      <c r="FE414">
        <v>7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</row>
    <row r="415" spans="1:175">
      <c r="A415" t="s">
        <v>52</v>
      </c>
      <c r="B415" t="s">
        <v>1</v>
      </c>
      <c r="C415" t="str">
        <f>"246401"</f>
        <v>246401</v>
      </c>
      <c r="D415" t="s">
        <v>51</v>
      </c>
      <c r="E415">
        <v>108</v>
      </c>
      <c r="F415">
        <v>534</v>
      </c>
      <c r="G415">
        <v>410</v>
      </c>
      <c r="H415">
        <v>142</v>
      </c>
      <c r="I415">
        <v>268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268</v>
      </c>
      <c r="T415">
        <v>0</v>
      </c>
      <c r="U415">
        <v>0</v>
      </c>
      <c r="V415">
        <v>268</v>
      </c>
      <c r="W415">
        <v>4</v>
      </c>
      <c r="X415">
        <v>3</v>
      </c>
      <c r="Y415">
        <v>1</v>
      </c>
      <c r="Z415">
        <v>0</v>
      </c>
      <c r="AA415">
        <v>264</v>
      </c>
      <c r="AB415">
        <v>64</v>
      </c>
      <c r="AC415">
        <v>26</v>
      </c>
      <c r="AD415">
        <v>8</v>
      </c>
      <c r="AE415">
        <v>0</v>
      </c>
      <c r="AF415">
        <v>0</v>
      </c>
      <c r="AG415">
        <v>2</v>
      </c>
      <c r="AH415">
        <v>0</v>
      </c>
      <c r="AI415">
        <v>10</v>
      </c>
      <c r="AJ415">
        <v>0</v>
      </c>
      <c r="AK415">
        <v>0</v>
      </c>
      <c r="AL415">
        <v>3</v>
      </c>
      <c r="AM415">
        <v>2</v>
      </c>
      <c r="AN415">
        <v>7</v>
      </c>
      <c r="AO415">
        <v>0</v>
      </c>
      <c r="AP415">
        <v>6</v>
      </c>
      <c r="AQ415">
        <v>64</v>
      </c>
      <c r="AR415">
        <v>55</v>
      </c>
      <c r="AS415">
        <v>22</v>
      </c>
      <c r="AT415">
        <v>9</v>
      </c>
      <c r="AU415">
        <v>3</v>
      </c>
      <c r="AV415">
        <v>1</v>
      </c>
      <c r="AW415">
        <v>2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16</v>
      </c>
      <c r="BF415">
        <v>1</v>
      </c>
      <c r="BG415">
        <v>55</v>
      </c>
      <c r="BH415">
        <v>12</v>
      </c>
      <c r="BI415">
        <v>4</v>
      </c>
      <c r="BJ415">
        <v>0</v>
      </c>
      <c r="BK415">
        <v>0</v>
      </c>
      <c r="BL415">
        <v>0</v>
      </c>
      <c r="BM415">
        <v>2</v>
      </c>
      <c r="BN415">
        <v>2</v>
      </c>
      <c r="BO415">
        <v>1</v>
      </c>
      <c r="BP415">
        <v>0</v>
      </c>
      <c r="BQ415">
        <v>1</v>
      </c>
      <c r="BR415">
        <v>2</v>
      </c>
      <c r="BS415">
        <v>0</v>
      </c>
      <c r="BT415">
        <v>12</v>
      </c>
      <c r="BU415">
        <v>19</v>
      </c>
      <c r="BV415">
        <v>6</v>
      </c>
      <c r="BW415">
        <v>2</v>
      </c>
      <c r="BX415">
        <v>5</v>
      </c>
      <c r="BY415">
        <v>0</v>
      </c>
      <c r="BZ415">
        <v>1</v>
      </c>
      <c r="CA415">
        <v>0</v>
      </c>
      <c r="CB415">
        <v>0</v>
      </c>
      <c r="CC415">
        <v>0</v>
      </c>
      <c r="CD415">
        <v>1</v>
      </c>
      <c r="CE415">
        <v>0</v>
      </c>
      <c r="CF415">
        <v>1</v>
      </c>
      <c r="CG415">
        <v>1</v>
      </c>
      <c r="CH415">
        <v>2</v>
      </c>
      <c r="CI415">
        <v>0</v>
      </c>
      <c r="CJ415">
        <v>19</v>
      </c>
      <c r="CK415">
        <v>10</v>
      </c>
      <c r="CL415">
        <v>4</v>
      </c>
      <c r="CM415">
        <v>1</v>
      </c>
      <c r="CN415">
        <v>0</v>
      </c>
      <c r="CO415">
        <v>0</v>
      </c>
      <c r="CP415">
        <v>0</v>
      </c>
      <c r="CQ415">
        <v>1</v>
      </c>
      <c r="CR415">
        <v>1</v>
      </c>
      <c r="CS415">
        <v>1</v>
      </c>
      <c r="CT415">
        <v>0</v>
      </c>
      <c r="CU415">
        <v>0</v>
      </c>
      <c r="CV415">
        <v>0</v>
      </c>
      <c r="CW415">
        <v>1</v>
      </c>
      <c r="CX415">
        <v>0</v>
      </c>
      <c r="CY415">
        <v>1</v>
      </c>
      <c r="CZ415">
        <v>10</v>
      </c>
      <c r="DA415">
        <v>32</v>
      </c>
      <c r="DB415">
        <v>19</v>
      </c>
      <c r="DC415">
        <v>0</v>
      </c>
      <c r="DD415">
        <v>0</v>
      </c>
      <c r="DE415">
        <v>7</v>
      </c>
      <c r="DF415">
        <v>0</v>
      </c>
      <c r="DG415">
        <v>0</v>
      </c>
      <c r="DH415">
        <v>1</v>
      </c>
      <c r="DI415">
        <v>1</v>
      </c>
      <c r="DJ415">
        <v>0</v>
      </c>
      <c r="DK415">
        <v>0</v>
      </c>
      <c r="DL415">
        <v>1</v>
      </c>
      <c r="DM415">
        <v>0</v>
      </c>
      <c r="DN415">
        <v>3</v>
      </c>
      <c r="DO415">
        <v>0</v>
      </c>
      <c r="DP415">
        <v>32</v>
      </c>
      <c r="DQ415">
        <v>40</v>
      </c>
      <c r="DR415">
        <v>15</v>
      </c>
      <c r="DS415">
        <v>2</v>
      </c>
      <c r="DT415">
        <v>1</v>
      </c>
      <c r="DU415">
        <v>2</v>
      </c>
      <c r="DV415">
        <v>1</v>
      </c>
      <c r="DW415">
        <v>3</v>
      </c>
      <c r="DX415">
        <v>2</v>
      </c>
      <c r="DY415">
        <v>1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13</v>
      </c>
      <c r="EF415">
        <v>40</v>
      </c>
      <c r="EG415">
        <v>27</v>
      </c>
      <c r="EH415">
        <v>16</v>
      </c>
      <c r="EI415">
        <v>3</v>
      </c>
      <c r="EJ415">
        <v>4</v>
      </c>
      <c r="EK415">
        <v>0</v>
      </c>
      <c r="EL415">
        <v>2</v>
      </c>
      <c r="EM415">
        <v>0</v>
      </c>
      <c r="EN415">
        <v>1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1</v>
      </c>
      <c r="EU415">
        <v>27</v>
      </c>
      <c r="EV415">
        <v>5</v>
      </c>
      <c r="EW415">
        <v>0</v>
      </c>
      <c r="EX415">
        <v>0</v>
      </c>
      <c r="EY415">
        <v>0</v>
      </c>
      <c r="EZ415">
        <v>1</v>
      </c>
      <c r="FA415">
        <v>2</v>
      </c>
      <c r="FB415">
        <v>1</v>
      </c>
      <c r="FC415">
        <v>0</v>
      </c>
      <c r="FD415">
        <v>1</v>
      </c>
      <c r="FE415">
        <v>5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</row>
    <row r="416" spans="1:175">
      <c r="A416" t="s">
        <v>50</v>
      </c>
      <c r="B416" t="s">
        <v>1</v>
      </c>
      <c r="C416" t="str">
        <f>"246401"</f>
        <v>246401</v>
      </c>
      <c r="D416" t="s">
        <v>49</v>
      </c>
      <c r="E416">
        <v>109</v>
      </c>
      <c r="F416">
        <v>980</v>
      </c>
      <c r="G416">
        <v>750</v>
      </c>
      <c r="H416">
        <v>183</v>
      </c>
      <c r="I416">
        <v>567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567</v>
      </c>
      <c r="T416">
        <v>0</v>
      </c>
      <c r="U416">
        <v>0</v>
      </c>
      <c r="V416">
        <v>567</v>
      </c>
      <c r="W416">
        <v>8</v>
      </c>
      <c r="X416">
        <v>4</v>
      </c>
      <c r="Y416">
        <v>4</v>
      </c>
      <c r="Z416">
        <v>0</v>
      </c>
      <c r="AA416">
        <v>559</v>
      </c>
      <c r="AB416">
        <v>199</v>
      </c>
      <c r="AC416">
        <v>80</v>
      </c>
      <c r="AD416">
        <v>13</v>
      </c>
      <c r="AE416">
        <v>11</v>
      </c>
      <c r="AF416">
        <v>0</v>
      </c>
      <c r="AG416">
        <v>3</v>
      </c>
      <c r="AH416">
        <v>1</v>
      </c>
      <c r="AI416">
        <v>53</v>
      </c>
      <c r="AJ416">
        <v>1</v>
      </c>
      <c r="AK416">
        <v>2</v>
      </c>
      <c r="AL416">
        <v>5</v>
      </c>
      <c r="AM416">
        <v>1</v>
      </c>
      <c r="AN416">
        <v>13</v>
      </c>
      <c r="AO416">
        <v>3</v>
      </c>
      <c r="AP416">
        <v>13</v>
      </c>
      <c r="AQ416">
        <v>199</v>
      </c>
      <c r="AR416">
        <v>130</v>
      </c>
      <c r="AS416">
        <v>65</v>
      </c>
      <c r="AT416">
        <v>33</v>
      </c>
      <c r="AU416">
        <v>8</v>
      </c>
      <c r="AV416">
        <v>7</v>
      </c>
      <c r="AW416">
        <v>6</v>
      </c>
      <c r="AX416">
        <v>1</v>
      </c>
      <c r="AY416">
        <v>0</v>
      </c>
      <c r="AZ416">
        <v>0</v>
      </c>
      <c r="BA416">
        <v>5</v>
      </c>
      <c r="BB416">
        <v>0</v>
      </c>
      <c r="BC416">
        <v>0</v>
      </c>
      <c r="BD416">
        <v>1</v>
      </c>
      <c r="BE416">
        <v>1</v>
      </c>
      <c r="BF416">
        <v>3</v>
      </c>
      <c r="BG416">
        <v>130</v>
      </c>
      <c r="BH416">
        <v>13</v>
      </c>
      <c r="BI416">
        <v>3</v>
      </c>
      <c r="BJ416">
        <v>0</v>
      </c>
      <c r="BK416">
        <v>4</v>
      </c>
      <c r="BL416">
        <v>2</v>
      </c>
      <c r="BM416">
        <v>2</v>
      </c>
      <c r="BN416">
        <v>0</v>
      </c>
      <c r="BO416">
        <v>0</v>
      </c>
      <c r="BP416">
        <v>0</v>
      </c>
      <c r="BQ416">
        <v>2</v>
      </c>
      <c r="BR416">
        <v>0</v>
      </c>
      <c r="BS416">
        <v>0</v>
      </c>
      <c r="BT416">
        <v>13</v>
      </c>
      <c r="BU416">
        <v>27</v>
      </c>
      <c r="BV416">
        <v>18</v>
      </c>
      <c r="BW416">
        <v>1</v>
      </c>
      <c r="BX416">
        <v>2</v>
      </c>
      <c r="BY416">
        <v>1</v>
      </c>
      <c r="BZ416">
        <v>0</v>
      </c>
      <c r="CA416">
        <v>1</v>
      </c>
      <c r="CB416">
        <v>0</v>
      </c>
      <c r="CC416">
        <v>0</v>
      </c>
      <c r="CD416">
        <v>4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27</v>
      </c>
      <c r="CK416">
        <v>8</v>
      </c>
      <c r="CL416">
        <v>1</v>
      </c>
      <c r="CM416">
        <v>1</v>
      </c>
      <c r="CN416">
        <v>4</v>
      </c>
      <c r="CO416">
        <v>0</v>
      </c>
      <c r="CP416">
        <v>0</v>
      </c>
      <c r="CQ416">
        <v>2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8</v>
      </c>
      <c r="DA416">
        <v>81</v>
      </c>
      <c r="DB416">
        <v>39</v>
      </c>
      <c r="DC416">
        <v>12</v>
      </c>
      <c r="DD416">
        <v>7</v>
      </c>
      <c r="DE416">
        <v>14</v>
      </c>
      <c r="DF416">
        <v>1</v>
      </c>
      <c r="DG416">
        <v>0</v>
      </c>
      <c r="DH416">
        <v>2</v>
      </c>
      <c r="DI416">
        <v>0</v>
      </c>
      <c r="DJ416">
        <v>3</v>
      </c>
      <c r="DK416">
        <v>0</v>
      </c>
      <c r="DL416">
        <v>0</v>
      </c>
      <c r="DM416">
        <v>0</v>
      </c>
      <c r="DN416">
        <v>0</v>
      </c>
      <c r="DO416">
        <v>3</v>
      </c>
      <c r="DP416">
        <v>81</v>
      </c>
      <c r="DQ416">
        <v>41</v>
      </c>
      <c r="DR416">
        <v>21</v>
      </c>
      <c r="DS416">
        <v>2</v>
      </c>
      <c r="DT416">
        <v>2</v>
      </c>
      <c r="DU416">
        <v>1</v>
      </c>
      <c r="DV416">
        <v>0</v>
      </c>
      <c r="DW416">
        <v>1</v>
      </c>
      <c r="DX416">
        <v>1</v>
      </c>
      <c r="DY416">
        <v>0</v>
      </c>
      <c r="DZ416">
        <v>1</v>
      </c>
      <c r="EA416">
        <v>0</v>
      </c>
      <c r="EB416">
        <v>0</v>
      </c>
      <c r="EC416">
        <v>0</v>
      </c>
      <c r="ED416">
        <v>0</v>
      </c>
      <c r="EE416">
        <v>12</v>
      </c>
      <c r="EF416">
        <v>41</v>
      </c>
      <c r="EG416">
        <v>58</v>
      </c>
      <c r="EH416">
        <v>40</v>
      </c>
      <c r="EI416">
        <v>7</v>
      </c>
      <c r="EJ416">
        <v>2</v>
      </c>
      <c r="EK416">
        <v>3</v>
      </c>
      <c r="EL416">
        <v>2</v>
      </c>
      <c r="EM416">
        <v>0</v>
      </c>
      <c r="EN416">
        <v>1</v>
      </c>
      <c r="EO416">
        <v>0</v>
      </c>
      <c r="EP416">
        <v>0</v>
      </c>
      <c r="EQ416">
        <v>1</v>
      </c>
      <c r="ER416">
        <v>0</v>
      </c>
      <c r="ES416">
        <v>1</v>
      </c>
      <c r="ET416">
        <v>1</v>
      </c>
      <c r="EU416">
        <v>58</v>
      </c>
      <c r="EV416">
        <v>2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2</v>
      </c>
      <c r="FD416">
        <v>0</v>
      </c>
      <c r="FE416">
        <v>2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</row>
    <row r="417" spans="1:175">
      <c r="A417" t="s">
        <v>48</v>
      </c>
      <c r="B417" t="s">
        <v>1</v>
      </c>
      <c r="C417" t="str">
        <f>"246401"</f>
        <v>246401</v>
      </c>
      <c r="D417" t="s">
        <v>47</v>
      </c>
      <c r="E417">
        <v>110</v>
      </c>
      <c r="F417">
        <v>1216</v>
      </c>
      <c r="G417">
        <v>940</v>
      </c>
      <c r="H417">
        <v>255</v>
      </c>
      <c r="I417">
        <v>685</v>
      </c>
      <c r="J417">
        <v>0</v>
      </c>
      <c r="K417">
        <v>3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685</v>
      </c>
      <c r="T417">
        <v>0</v>
      </c>
      <c r="U417">
        <v>0</v>
      </c>
      <c r="V417">
        <v>685</v>
      </c>
      <c r="W417">
        <v>6</v>
      </c>
      <c r="X417">
        <v>4</v>
      </c>
      <c r="Y417">
        <v>2</v>
      </c>
      <c r="Z417">
        <v>0</v>
      </c>
      <c r="AA417">
        <v>679</v>
      </c>
      <c r="AB417">
        <v>257</v>
      </c>
      <c r="AC417">
        <v>105</v>
      </c>
      <c r="AD417">
        <v>12</v>
      </c>
      <c r="AE417">
        <v>2</v>
      </c>
      <c r="AF417">
        <v>2</v>
      </c>
      <c r="AG417">
        <v>2</v>
      </c>
      <c r="AH417">
        <v>0</v>
      </c>
      <c r="AI417">
        <v>85</v>
      </c>
      <c r="AJ417">
        <v>2</v>
      </c>
      <c r="AK417">
        <v>4</v>
      </c>
      <c r="AL417">
        <v>1</v>
      </c>
      <c r="AM417">
        <v>0</v>
      </c>
      <c r="AN417">
        <v>21</v>
      </c>
      <c r="AO417">
        <v>4</v>
      </c>
      <c r="AP417">
        <v>17</v>
      </c>
      <c r="AQ417">
        <v>257</v>
      </c>
      <c r="AR417">
        <v>148</v>
      </c>
      <c r="AS417">
        <v>73</v>
      </c>
      <c r="AT417">
        <v>31</v>
      </c>
      <c r="AU417">
        <v>16</v>
      </c>
      <c r="AV417">
        <v>4</v>
      </c>
      <c r="AW417">
        <v>14</v>
      </c>
      <c r="AX417">
        <v>0</v>
      </c>
      <c r="AY417">
        <v>0</v>
      </c>
      <c r="AZ417">
        <v>0</v>
      </c>
      <c r="BA417">
        <v>3</v>
      </c>
      <c r="BB417">
        <v>0</v>
      </c>
      <c r="BC417">
        <v>0</v>
      </c>
      <c r="BD417">
        <v>3</v>
      </c>
      <c r="BE417">
        <v>0</v>
      </c>
      <c r="BF417">
        <v>4</v>
      </c>
      <c r="BG417">
        <v>148</v>
      </c>
      <c r="BH417">
        <v>31</v>
      </c>
      <c r="BI417">
        <v>11</v>
      </c>
      <c r="BJ417">
        <v>2</v>
      </c>
      <c r="BK417">
        <v>2</v>
      </c>
      <c r="BL417">
        <v>3</v>
      </c>
      <c r="BM417">
        <v>2</v>
      </c>
      <c r="BN417">
        <v>2</v>
      </c>
      <c r="BO417">
        <v>2</v>
      </c>
      <c r="BP417">
        <v>1</v>
      </c>
      <c r="BQ417">
        <v>3</v>
      </c>
      <c r="BR417">
        <v>0</v>
      </c>
      <c r="BS417">
        <v>3</v>
      </c>
      <c r="BT417">
        <v>31</v>
      </c>
      <c r="BU417">
        <v>40</v>
      </c>
      <c r="BV417">
        <v>25</v>
      </c>
      <c r="BW417">
        <v>2</v>
      </c>
      <c r="BX417">
        <v>3</v>
      </c>
      <c r="BY417">
        <v>3</v>
      </c>
      <c r="BZ417">
        <v>1</v>
      </c>
      <c r="CA417">
        <v>0</v>
      </c>
      <c r="CB417">
        <v>0</v>
      </c>
      <c r="CC417">
        <v>0</v>
      </c>
      <c r="CD417">
        <v>1</v>
      </c>
      <c r="CE417">
        <v>0</v>
      </c>
      <c r="CF417">
        <v>0</v>
      </c>
      <c r="CG417">
        <v>0</v>
      </c>
      <c r="CH417">
        <v>2</v>
      </c>
      <c r="CI417">
        <v>3</v>
      </c>
      <c r="CJ417">
        <v>40</v>
      </c>
      <c r="CK417">
        <v>8</v>
      </c>
      <c r="CL417">
        <v>4</v>
      </c>
      <c r="CM417">
        <v>2</v>
      </c>
      <c r="CN417">
        <v>0</v>
      </c>
      <c r="CO417">
        <v>0</v>
      </c>
      <c r="CP417">
        <v>0</v>
      </c>
      <c r="CQ417">
        <v>1</v>
      </c>
      <c r="CR417">
        <v>0</v>
      </c>
      <c r="CS417">
        <v>1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8</v>
      </c>
      <c r="DA417">
        <v>58</v>
      </c>
      <c r="DB417">
        <v>34</v>
      </c>
      <c r="DC417">
        <v>7</v>
      </c>
      <c r="DD417">
        <v>6</v>
      </c>
      <c r="DE417">
        <v>4</v>
      </c>
      <c r="DF417">
        <v>0</v>
      </c>
      <c r="DG417">
        <v>1</v>
      </c>
      <c r="DH417">
        <v>1</v>
      </c>
      <c r="DI417">
        <v>1</v>
      </c>
      <c r="DJ417">
        <v>2</v>
      </c>
      <c r="DK417">
        <v>0</v>
      </c>
      <c r="DL417">
        <v>0</v>
      </c>
      <c r="DM417">
        <v>1</v>
      </c>
      <c r="DN417">
        <v>0</v>
      </c>
      <c r="DO417">
        <v>1</v>
      </c>
      <c r="DP417">
        <v>58</v>
      </c>
      <c r="DQ417">
        <v>80</v>
      </c>
      <c r="DR417">
        <v>46</v>
      </c>
      <c r="DS417">
        <v>5</v>
      </c>
      <c r="DT417">
        <v>1</v>
      </c>
      <c r="DU417">
        <v>2</v>
      </c>
      <c r="DV417">
        <v>0</v>
      </c>
      <c r="DW417">
        <v>2</v>
      </c>
      <c r="DX417">
        <v>0</v>
      </c>
      <c r="DY417">
        <v>0</v>
      </c>
      <c r="DZ417">
        <v>2</v>
      </c>
      <c r="EA417">
        <v>1</v>
      </c>
      <c r="EB417">
        <v>0</v>
      </c>
      <c r="EC417">
        <v>0</v>
      </c>
      <c r="ED417">
        <v>4</v>
      </c>
      <c r="EE417">
        <v>17</v>
      </c>
      <c r="EF417">
        <v>80</v>
      </c>
      <c r="EG417">
        <v>55</v>
      </c>
      <c r="EH417">
        <v>38</v>
      </c>
      <c r="EI417">
        <v>3</v>
      </c>
      <c r="EJ417">
        <v>5</v>
      </c>
      <c r="EK417">
        <v>0</v>
      </c>
      <c r="EL417">
        <v>1</v>
      </c>
      <c r="EM417">
        <v>2</v>
      </c>
      <c r="EN417">
        <v>1</v>
      </c>
      <c r="EO417">
        <v>1</v>
      </c>
      <c r="EP417">
        <v>1</v>
      </c>
      <c r="EQ417">
        <v>2</v>
      </c>
      <c r="ER417">
        <v>0</v>
      </c>
      <c r="ES417">
        <v>1</v>
      </c>
      <c r="ET417">
        <v>0</v>
      </c>
      <c r="EU417">
        <v>55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2</v>
      </c>
      <c r="FG417">
        <v>0</v>
      </c>
      <c r="FH417">
        <v>0</v>
      </c>
      <c r="FI417">
        <v>0</v>
      </c>
      <c r="FJ417">
        <v>0</v>
      </c>
      <c r="FK417">
        <v>1</v>
      </c>
      <c r="FL417">
        <v>0</v>
      </c>
      <c r="FM417">
        <v>1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2</v>
      </c>
    </row>
    <row r="418" spans="1:175">
      <c r="A418" t="s">
        <v>46</v>
      </c>
      <c r="B418" t="s">
        <v>1</v>
      </c>
      <c r="C418" t="str">
        <f>"246401"</f>
        <v>246401</v>
      </c>
      <c r="D418" t="s">
        <v>44</v>
      </c>
      <c r="E418">
        <v>111</v>
      </c>
      <c r="F418">
        <v>1810</v>
      </c>
      <c r="G418">
        <v>1380</v>
      </c>
      <c r="H418">
        <v>363</v>
      </c>
      <c r="I418">
        <v>1017</v>
      </c>
      <c r="J418">
        <v>2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1017</v>
      </c>
      <c r="T418">
        <v>0</v>
      </c>
      <c r="U418">
        <v>0</v>
      </c>
      <c r="V418">
        <v>1017</v>
      </c>
      <c r="W418">
        <v>9</v>
      </c>
      <c r="X418">
        <v>5</v>
      </c>
      <c r="Y418">
        <v>4</v>
      </c>
      <c r="Z418">
        <v>0</v>
      </c>
      <c r="AA418">
        <v>1008</v>
      </c>
      <c r="AB418">
        <v>327</v>
      </c>
      <c r="AC418">
        <v>128</v>
      </c>
      <c r="AD418">
        <v>24</v>
      </c>
      <c r="AE418">
        <v>3</v>
      </c>
      <c r="AF418">
        <v>5</v>
      </c>
      <c r="AG418">
        <v>12</v>
      </c>
      <c r="AH418">
        <v>4</v>
      </c>
      <c r="AI418">
        <v>78</v>
      </c>
      <c r="AJ418">
        <v>0</v>
      </c>
      <c r="AK418">
        <v>4</v>
      </c>
      <c r="AL418">
        <v>2</v>
      </c>
      <c r="AM418">
        <v>3</v>
      </c>
      <c r="AN418">
        <v>26</v>
      </c>
      <c r="AO418">
        <v>11</v>
      </c>
      <c r="AP418">
        <v>27</v>
      </c>
      <c r="AQ418">
        <v>327</v>
      </c>
      <c r="AR418">
        <v>287</v>
      </c>
      <c r="AS418">
        <v>133</v>
      </c>
      <c r="AT418">
        <v>68</v>
      </c>
      <c r="AU418">
        <v>25</v>
      </c>
      <c r="AV418">
        <v>9</v>
      </c>
      <c r="AW418">
        <v>23</v>
      </c>
      <c r="AX418">
        <v>4</v>
      </c>
      <c r="AY418">
        <v>8</v>
      </c>
      <c r="AZ418">
        <v>2</v>
      </c>
      <c r="BA418">
        <v>1</v>
      </c>
      <c r="BB418">
        <v>0</v>
      </c>
      <c r="BC418">
        <v>1</v>
      </c>
      <c r="BD418">
        <v>1</v>
      </c>
      <c r="BE418">
        <v>4</v>
      </c>
      <c r="BF418">
        <v>8</v>
      </c>
      <c r="BG418">
        <v>287</v>
      </c>
      <c r="BH418">
        <v>44</v>
      </c>
      <c r="BI418">
        <v>22</v>
      </c>
      <c r="BJ418">
        <v>7</v>
      </c>
      <c r="BK418">
        <v>1</v>
      </c>
      <c r="BL418">
        <v>1</v>
      </c>
      <c r="BM418">
        <v>1</v>
      </c>
      <c r="BN418">
        <v>2</v>
      </c>
      <c r="BO418">
        <v>0</v>
      </c>
      <c r="BP418">
        <v>3</v>
      </c>
      <c r="BQ418">
        <v>4</v>
      </c>
      <c r="BR418">
        <v>2</v>
      </c>
      <c r="BS418">
        <v>1</v>
      </c>
      <c r="BT418">
        <v>44</v>
      </c>
      <c r="BU418">
        <v>29</v>
      </c>
      <c r="BV418">
        <v>14</v>
      </c>
      <c r="BW418">
        <v>2</v>
      </c>
      <c r="BX418">
        <v>3</v>
      </c>
      <c r="BY418">
        <v>2</v>
      </c>
      <c r="BZ418">
        <v>1</v>
      </c>
      <c r="CA418">
        <v>2</v>
      </c>
      <c r="CB418">
        <v>1</v>
      </c>
      <c r="CC418">
        <v>1</v>
      </c>
      <c r="CD418">
        <v>3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29</v>
      </c>
      <c r="CK418">
        <v>5</v>
      </c>
      <c r="CL418">
        <v>2</v>
      </c>
      <c r="CM418">
        <v>0</v>
      </c>
      <c r="CN418">
        <v>0</v>
      </c>
      <c r="CO418">
        <v>0</v>
      </c>
      <c r="CP418">
        <v>1</v>
      </c>
      <c r="CQ418">
        <v>1</v>
      </c>
      <c r="CR418">
        <v>1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5</v>
      </c>
      <c r="DA418">
        <v>113</v>
      </c>
      <c r="DB418">
        <v>51</v>
      </c>
      <c r="DC418">
        <v>15</v>
      </c>
      <c r="DD418">
        <v>9</v>
      </c>
      <c r="DE418">
        <v>19</v>
      </c>
      <c r="DF418">
        <v>0</v>
      </c>
      <c r="DG418">
        <v>0</v>
      </c>
      <c r="DH418">
        <v>1</v>
      </c>
      <c r="DI418">
        <v>1</v>
      </c>
      <c r="DJ418">
        <v>2</v>
      </c>
      <c r="DK418">
        <v>0</v>
      </c>
      <c r="DL418">
        <v>1</v>
      </c>
      <c r="DM418">
        <v>1</v>
      </c>
      <c r="DN418">
        <v>9</v>
      </c>
      <c r="DO418">
        <v>4</v>
      </c>
      <c r="DP418">
        <v>113</v>
      </c>
      <c r="DQ418">
        <v>116</v>
      </c>
      <c r="DR418">
        <v>54</v>
      </c>
      <c r="DS418">
        <v>3</v>
      </c>
      <c r="DT418">
        <v>10</v>
      </c>
      <c r="DU418">
        <v>1</v>
      </c>
      <c r="DV418">
        <v>1</v>
      </c>
      <c r="DW418">
        <v>8</v>
      </c>
      <c r="DX418">
        <v>4</v>
      </c>
      <c r="DY418">
        <v>0</v>
      </c>
      <c r="DZ418">
        <v>2</v>
      </c>
      <c r="EA418">
        <v>0</v>
      </c>
      <c r="EB418">
        <v>0</v>
      </c>
      <c r="EC418">
        <v>0</v>
      </c>
      <c r="ED418">
        <v>1</v>
      </c>
      <c r="EE418">
        <v>32</v>
      </c>
      <c r="EF418">
        <v>116</v>
      </c>
      <c r="EG418">
        <v>73</v>
      </c>
      <c r="EH418">
        <v>49</v>
      </c>
      <c r="EI418">
        <v>6</v>
      </c>
      <c r="EJ418">
        <v>5</v>
      </c>
      <c r="EK418">
        <v>0</v>
      </c>
      <c r="EL418">
        <v>3</v>
      </c>
      <c r="EM418">
        <v>0</v>
      </c>
      <c r="EN418">
        <v>3</v>
      </c>
      <c r="EO418">
        <v>0</v>
      </c>
      <c r="EP418">
        <v>0</v>
      </c>
      <c r="EQ418">
        <v>0</v>
      </c>
      <c r="ER418">
        <v>0</v>
      </c>
      <c r="ES418">
        <v>1</v>
      </c>
      <c r="ET418">
        <v>6</v>
      </c>
      <c r="EU418">
        <v>73</v>
      </c>
      <c r="EV418">
        <v>8</v>
      </c>
      <c r="EW418">
        <v>4</v>
      </c>
      <c r="EX418">
        <v>1</v>
      </c>
      <c r="EY418">
        <v>1</v>
      </c>
      <c r="EZ418">
        <v>0</v>
      </c>
      <c r="FA418">
        <v>1</v>
      </c>
      <c r="FB418">
        <v>0</v>
      </c>
      <c r="FC418">
        <v>1</v>
      </c>
      <c r="FD418">
        <v>0</v>
      </c>
      <c r="FE418">
        <v>8</v>
      </c>
      <c r="FF418">
        <v>6</v>
      </c>
      <c r="FG418">
        <v>2</v>
      </c>
      <c r="FH418">
        <v>1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2</v>
      </c>
      <c r="FR418">
        <v>1</v>
      </c>
      <c r="FS418">
        <v>6</v>
      </c>
    </row>
    <row r="419" spans="1:175">
      <c r="A419" t="s">
        <v>45</v>
      </c>
      <c r="B419" t="s">
        <v>1</v>
      </c>
      <c r="C419" t="str">
        <f>"246401"</f>
        <v>246401</v>
      </c>
      <c r="D419" t="s">
        <v>44</v>
      </c>
      <c r="E419">
        <v>112</v>
      </c>
      <c r="F419">
        <v>1806</v>
      </c>
      <c r="G419">
        <v>1380</v>
      </c>
      <c r="H419">
        <v>427</v>
      </c>
      <c r="I419">
        <v>953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953</v>
      </c>
      <c r="T419">
        <v>0</v>
      </c>
      <c r="U419">
        <v>0</v>
      </c>
      <c r="V419">
        <v>953</v>
      </c>
      <c r="W419">
        <v>17</v>
      </c>
      <c r="X419">
        <v>9</v>
      </c>
      <c r="Y419">
        <v>8</v>
      </c>
      <c r="Z419">
        <v>0</v>
      </c>
      <c r="AA419">
        <v>936</v>
      </c>
      <c r="AB419">
        <v>288</v>
      </c>
      <c r="AC419">
        <v>109</v>
      </c>
      <c r="AD419">
        <v>19</v>
      </c>
      <c r="AE419">
        <v>9</v>
      </c>
      <c r="AF419">
        <v>2</v>
      </c>
      <c r="AG419">
        <v>4</v>
      </c>
      <c r="AH419">
        <v>3</v>
      </c>
      <c r="AI419">
        <v>90</v>
      </c>
      <c r="AJ419">
        <v>0</v>
      </c>
      <c r="AK419">
        <v>5</v>
      </c>
      <c r="AL419">
        <v>2</v>
      </c>
      <c r="AM419">
        <v>2</v>
      </c>
      <c r="AN419">
        <v>27</v>
      </c>
      <c r="AO419">
        <v>2</v>
      </c>
      <c r="AP419">
        <v>14</v>
      </c>
      <c r="AQ419">
        <v>288</v>
      </c>
      <c r="AR419">
        <v>230</v>
      </c>
      <c r="AS419">
        <v>90</v>
      </c>
      <c r="AT419">
        <v>64</v>
      </c>
      <c r="AU419">
        <v>24</v>
      </c>
      <c r="AV419">
        <v>19</v>
      </c>
      <c r="AW419">
        <v>11</v>
      </c>
      <c r="AX419">
        <v>2</v>
      </c>
      <c r="AY419">
        <v>2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6</v>
      </c>
      <c r="BF419">
        <v>12</v>
      </c>
      <c r="BG419">
        <v>230</v>
      </c>
      <c r="BH419">
        <v>31</v>
      </c>
      <c r="BI419">
        <v>6</v>
      </c>
      <c r="BJ419">
        <v>1</v>
      </c>
      <c r="BK419">
        <v>0</v>
      </c>
      <c r="BL419">
        <v>8</v>
      </c>
      <c r="BM419">
        <v>3</v>
      </c>
      <c r="BN419">
        <v>1</v>
      </c>
      <c r="BO419">
        <v>1</v>
      </c>
      <c r="BP419">
        <v>2</v>
      </c>
      <c r="BQ419">
        <v>3</v>
      </c>
      <c r="BR419">
        <v>1</v>
      </c>
      <c r="BS419">
        <v>5</v>
      </c>
      <c r="BT419">
        <v>31</v>
      </c>
      <c r="BU419">
        <v>52</v>
      </c>
      <c r="BV419">
        <v>16</v>
      </c>
      <c r="BW419">
        <v>12</v>
      </c>
      <c r="BX419">
        <v>12</v>
      </c>
      <c r="BY419">
        <v>1</v>
      </c>
      <c r="BZ419">
        <v>0</v>
      </c>
      <c r="CA419">
        <v>1</v>
      </c>
      <c r="CB419">
        <v>2</v>
      </c>
      <c r="CC419">
        <v>1</v>
      </c>
      <c r="CD419">
        <v>2</v>
      </c>
      <c r="CE419">
        <v>0</v>
      </c>
      <c r="CF419">
        <v>1</v>
      </c>
      <c r="CG419">
        <v>0</v>
      </c>
      <c r="CH419">
        <v>2</v>
      </c>
      <c r="CI419">
        <v>2</v>
      </c>
      <c r="CJ419">
        <v>52</v>
      </c>
      <c r="CK419">
        <v>10</v>
      </c>
      <c r="CL419">
        <v>5</v>
      </c>
      <c r="CM419">
        <v>0</v>
      </c>
      <c r="CN419">
        <v>1</v>
      </c>
      <c r="CO419">
        <v>0</v>
      </c>
      <c r="CP419">
        <v>0</v>
      </c>
      <c r="CQ419">
        <v>0</v>
      </c>
      <c r="CR419">
        <v>1</v>
      </c>
      <c r="CS419">
        <v>2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1</v>
      </c>
      <c r="CZ419">
        <v>10</v>
      </c>
      <c r="DA419">
        <v>132</v>
      </c>
      <c r="DB419">
        <v>61</v>
      </c>
      <c r="DC419">
        <v>14</v>
      </c>
      <c r="DD419">
        <v>12</v>
      </c>
      <c r="DE419">
        <v>10</v>
      </c>
      <c r="DF419">
        <v>0</v>
      </c>
      <c r="DG419">
        <v>1</v>
      </c>
      <c r="DH419">
        <v>5</v>
      </c>
      <c r="DI419">
        <v>4</v>
      </c>
      <c r="DJ419">
        <v>6</v>
      </c>
      <c r="DK419">
        <v>1</v>
      </c>
      <c r="DL419">
        <v>1</v>
      </c>
      <c r="DM419">
        <v>0</v>
      </c>
      <c r="DN419">
        <v>5</v>
      </c>
      <c r="DO419">
        <v>12</v>
      </c>
      <c r="DP419">
        <v>132</v>
      </c>
      <c r="DQ419">
        <v>91</v>
      </c>
      <c r="DR419">
        <v>39</v>
      </c>
      <c r="DS419">
        <v>5</v>
      </c>
      <c r="DT419">
        <v>2</v>
      </c>
      <c r="DU419">
        <v>3</v>
      </c>
      <c r="DV419">
        <v>2</v>
      </c>
      <c r="DW419">
        <v>6</v>
      </c>
      <c r="DX419">
        <v>4</v>
      </c>
      <c r="DY419">
        <v>0</v>
      </c>
      <c r="DZ419">
        <v>5</v>
      </c>
      <c r="EA419">
        <v>2</v>
      </c>
      <c r="EB419">
        <v>1</v>
      </c>
      <c r="EC419">
        <v>1</v>
      </c>
      <c r="ED419">
        <v>1</v>
      </c>
      <c r="EE419">
        <v>20</v>
      </c>
      <c r="EF419">
        <v>91</v>
      </c>
      <c r="EG419">
        <v>92</v>
      </c>
      <c r="EH419">
        <v>64</v>
      </c>
      <c r="EI419">
        <v>7</v>
      </c>
      <c r="EJ419">
        <v>7</v>
      </c>
      <c r="EK419">
        <v>0</v>
      </c>
      <c r="EL419">
        <v>3</v>
      </c>
      <c r="EM419">
        <v>0</v>
      </c>
      <c r="EN419">
        <v>2</v>
      </c>
      <c r="EO419">
        <v>2</v>
      </c>
      <c r="EP419">
        <v>1</v>
      </c>
      <c r="EQ419">
        <v>0</v>
      </c>
      <c r="ER419">
        <v>1</v>
      </c>
      <c r="ES419">
        <v>0</v>
      </c>
      <c r="ET419">
        <v>5</v>
      </c>
      <c r="EU419">
        <v>92</v>
      </c>
      <c r="EV419">
        <v>10</v>
      </c>
      <c r="EW419">
        <v>7</v>
      </c>
      <c r="EX419">
        <v>0</v>
      </c>
      <c r="EY419">
        <v>0</v>
      </c>
      <c r="EZ419">
        <v>0</v>
      </c>
      <c r="FA419">
        <v>0</v>
      </c>
      <c r="FB419">
        <v>1</v>
      </c>
      <c r="FC419">
        <v>1</v>
      </c>
      <c r="FD419">
        <v>1</v>
      </c>
      <c r="FE419">
        <v>10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</row>
    <row r="420" spans="1:175">
      <c r="A420" t="s">
        <v>43</v>
      </c>
      <c r="B420" t="s">
        <v>1</v>
      </c>
      <c r="C420" t="str">
        <f>"246401"</f>
        <v>246401</v>
      </c>
      <c r="D420" t="s">
        <v>41</v>
      </c>
      <c r="E420">
        <v>113</v>
      </c>
      <c r="F420">
        <v>1392</v>
      </c>
      <c r="G420">
        <v>1060</v>
      </c>
      <c r="H420">
        <v>254</v>
      </c>
      <c r="I420">
        <v>806</v>
      </c>
      <c r="J420">
        <v>0</v>
      </c>
      <c r="K420">
        <v>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806</v>
      </c>
      <c r="T420">
        <v>0</v>
      </c>
      <c r="U420">
        <v>0</v>
      </c>
      <c r="V420">
        <v>806</v>
      </c>
      <c r="W420">
        <v>6</v>
      </c>
      <c r="X420">
        <v>6</v>
      </c>
      <c r="Y420">
        <v>0</v>
      </c>
      <c r="Z420">
        <v>0</v>
      </c>
      <c r="AA420">
        <v>800</v>
      </c>
      <c r="AB420">
        <v>268</v>
      </c>
      <c r="AC420">
        <v>97</v>
      </c>
      <c r="AD420">
        <v>33</v>
      </c>
      <c r="AE420">
        <v>6</v>
      </c>
      <c r="AF420">
        <v>11</v>
      </c>
      <c r="AG420">
        <v>3</v>
      </c>
      <c r="AH420">
        <v>6</v>
      </c>
      <c r="AI420">
        <v>70</v>
      </c>
      <c r="AJ420">
        <v>9</v>
      </c>
      <c r="AK420">
        <v>1</v>
      </c>
      <c r="AL420">
        <v>1</v>
      </c>
      <c r="AM420">
        <v>4</v>
      </c>
      <c r="AN420">
        <v>8</v>
      </c>
      <c r="AO420">
        <v>6</v>
      </c>
      <c r="AP420">
        <v>13</v>
      </c>
      <c r="AQ420">
        <v>268</v>
      </c>
      <c r="AR420">
        <v>164</v>
      </c>
      <c r="AS420">
        <v>68</v>
      </c>
      <c r="AT420">
        <v>52</v>
      </c>
      <c r="AU420">
        <v>12</v>
      </c>
      <c r="AV420">
        <v>10</v>
      </c>
      <c r="AW420">
        <v>9</v>
      </c>
      <c r="AX420">
        <v>1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3</v>
      </c>
      <c r="BE420">
        <v>4</v>
      </c>
      <c r="BF420">
        <v>5</v>
      </c>
      <c r="BG420">
        <v>164</v>
      </c>
      <c r="BH420">
        <v>27</v>
      </c>
      <c r="BI420">
        <v>15</v>
      </c>
      <c r="BJ420">
        <v>2</v>
      </c>
      <c r="BK420">
        <v>0</v>
      </c>
      <c r="BL420">
        <v>4</v>
      </c>
      <c r="BM420">
        <v>2</v>
      </c>
      <c r="BN420">
        <v>0</v>
      </c>
      <c r="BO420">
        <v>4</v>
      </c>
      <c r="BP420">
        <v>0</v>
      </c>
      <c r="BQ420">
        <v>0</v>
      </c>
      <c r="BR420">
        <v>0</v>
      </c>
      <c r="BS420">
        <v>0</v>
      </c>
      <c r="BT420">
        <v>27</v>
      </c>
      <c r="BU420">
        <v>61</v>
      </c>
      <c r="BV420">
        <v>32</v>
      </c>
      <c r="BW420">
        <v>11</v>
      </c>
      <c r="BX420">
        <v>5</v>
      </c>
      <c r="BY420">
        <v>0</v>
      </c>
      <c r="BZ420">
        <v>1</v>
      </c>
      <c r="CA420">
        <v>0</v>
      </c>
      <c r="CB420">
        <v>1</v>
      </c>
      <c r="CC420">
        <v>1</v>
      </c>
      <c r="CD420">
        <v>7</v>
      </c>
      <c r="CE420">
        <v>0</v>
      </c>
      <c r="CF420">
        <v>1</v>
      </c>
      <c r="CG420">
        <v>2</v>
      </c>
      <c r="CH420">
        <v>0</v>
      </c>
      <c r="CI420">
        <v>0</v>
      </c>
      <c r="CJ420">
        <v>61</v>
      </c>
      <c r="CK420">
        <v>9</v>
      </c>
      <c r="CL420">
        <v>4</v>
      </c>
      <c r="CM420">
        <v>0</v>
      </c>
      <c r="CN420">
        <v>2</v>
      </c>
      <c r="CO420">
        <v>0</v>
      </c>
      <c r="CP420">
        <v>0</v>
      </c>
      <c r="CQ420">
        <v>1</v>
      </c>
      <c r="CR420">
        <v>0</v>
      </c>
      <c r="CS420">
        <v>0</v>
      </c>
      <c r="CT420">
        <v>0</v>
      </c>
      <c r="CU420">
        <v>2</v>
      </c>
      <c r="CV420">
        <v>0</v>
      </c>
      <c r="CW420">
        <v>0</v>
      </c>
      <c r="CX420">
        <v>0</v>
      </c>
      <c r="CY420">
        <v>0</v>
      </c>
      <c r="CZ420">
        <v>9</v>
      </c>
      <c r="DA420">
        <v>80</v>
      </c>
      <c r="DB420">
        <v>33</v>
      </c>
      <c r="DC420">
        <v>11</v>
      </c>
      <c r="DD420">
        <v>12</v>
      </c>
      <c r="DE420">
        <v>11</v>
      </c>
      <c r="DF420">
        <v>0</v>
      </c>
      <c r="DG420">
        <v>0</v>
      </c>
      <c r="DH420">
        <v>3</v>
      </c>
      <c r="DI420">
        <v>0</v>
      </c>
      <c r="DJ420">
        <v>2</v>
      </c>
      <c r="DK420">
        <v>1</v>
      </c>
      <c r="DL420">
        <v>1</v>
      </c>
      <c r="DM420">
        <v>0</v>
      </c>
      <c r="DN420">
        <v>4</v>
      </c>
      <c r="DO420">
        <v>2</v>
      </c>
      <c r="DP420">
        <v>80</v>
      </c>
      <c r="DQ420">
        <v>118</v>
      </c>
      <c r="DR420">
        <v>63</v>
      </c>
      <c r="DS420">
        <v>7</v>
      </c>
      <c r="DT420">
        <v>3</v>
      </c>
      <c r="DU420">
        <v>1</v>
      </c>
      <c r="DV420">
        <v>2</v>
      </c>
      <c r="DW420">
        <v>10</v>
      </c>
      <c r="DX420">
        <v>5</v>
      </c>
      <c r="DY420">
        <v>1</v>
      </c>
      <c r="DZ420">
        <v>3</v>
      </c>
      <c r="EA420">
        <v>0</v>
      </c>
      <c r="EB420">
        <v>2</v>
      </c>
      <c r="EC420">
        <v>1</v>
      </c>
      <c r="ED420">
        <v>0</v>
      </c>
      <c r="EE420">
        <v>20</v>
      </c>
      <c r="EF420">
        <v>118</v>
      </c>
      <c r="EG420">
        <v>63</v>
      </c>
      <c r="EH420">
        <v>37</v>
      </c>
      <c r="EI420">
        <v>2</v>
      </c>
      <c r="EJ420">
        <v>5</v>
      </c>
      <c r="EK420">
        <v>5</v>
      </c>
      <c r="EL420">
        <v>1</v>
      </c>
      <c r="EM420">
        <v>4</v>
      </c>
      <c r="EN420">
        <v>5</v>
      </c>
      <c r="EO420">
        <v>2</v>
      </c>
      <c r="EP420">
        <v>0</v>
      </c>
      <c r="EQ420">
        <v>0</v>
      </c>
      <c r="ER420">
        <v>0</v>
      </c>
      <c r="ES420">
        <v>1</v>
      </c>
      <c r="ET420">
        <v>1</v>
      </c>
      <c r="EU420">
        <v>63</v>
      </c>
      <c r="EV420">
        <v>8</v>
      </c>
      <c r="EW420">
        <v>6</v>
      </c>
      <c r="EX420">
        <v>1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1</v>
      </c>
      <c r="FE420">
        <v>8</v>
      </c>
      <c r="FF420">
        <v>2</v>
      </c>
      <c r="FG420">
        <v>2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2</v>
      </c>
    </row>
    <row r="421" spans="1:175">
      <c r="A421" t="s">
        <v>42</v>
      </c>
      <c r="B421" t="s">
        <v>1</v>
      </c>
      <c r="C421" t="str">
        <f>"246401"</f>
        <v>246401</v>
      </c>
      <c r="D421" t="s">
        <v>41</v>
      </c>
      <c r="E421">
        <v>114</v>
      </c>
      <c r="F421">
        <v>1344</v>
      </c>
      <c r="G421">
        <v>1030</v>
      </c>
      <c r="H421">
        <v>250</v>
      </c>
      <c r="I421">
        <v>780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780</v>
      </c>
      <c r="T421">
        <v>0</v>
      </c>
      <c r="U421">
        <v>0</v>
      </c>
      <c r="V421">
        <v>780</v>
      </c>
      <c r="W421">
        <v>14</v>
      </c>
      <c r="X421">
        <v>8</v>
      </c>
      <c r="Y421">
        <v>6</v>
      </c>
      <c r="Z421">
        <v>0</v>
      </c>
      <c r="AA421">
        <v>766</v>
      </c>
      <c r="AB421">
        <v>212</v>
      </c>
      <c r="AC421">
        <v>78</v>
      </c>
      <c r="AD421">
        <v>30</v>
      </c>
      <c r="AE421">
        <v>3</v>
      </c>
      <c r="AF421">
        <v>2</v>
      </c>
      <c r="AG421">
        <v>1</v>
      </c>
      <c r="AH421">
        <v>3</v>
      </c>
      <c r="AI421">
        <v>46</v>
      </c>
      <c r="AJ421">
        <v>3</v>
      </c>
      <c r="AK421">
        <v>2</v>
      </c>
      <c r="AL421">
        <v>2</v>
      </c>
      <c r="AM421">
        <v>2</v>
      </c>
      <c r="AN421">
        <v>15</v>
      </c>
      <c r="AO421">
        <v>1</v>
      </c>
      <c r="AP421">
        <v>24</v>
      </c>
      <c r="AQ421">
        <v>212</v>
      </c>
      <c r="AR421">
        <v>186</v>
      </c>
      <c r="AS421">
        <v>85</v>
      </c>
      <c r="AT421">
        <v>39</v>
      </c>
      <c r="AU421">
        <v>16</v>
      </c>
      <c r="AV421">
        <v>6</v>
      </c>
      <c r="AW421">
        <v>21</v>
      </c>
      <c r="AX421">
        <v>3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3</v>
      </c>
      <c r="BE421">
        <v>8</v>
      </c>
      <c r="BF421">
        <v>5</v>
      </c>
      <c r="BG421">
        <v>186</v>
      </c>
      <c r="BH421">
        <v>29</v>
      </c>
      <c r="BI421">
        <v>10</v>
      </c>
      <c r="BJ421">
        <v>3</v>
      </c>
      <c r="BK421">
        <v>4</v>
      </c>
      <c r="BL421">
        <v>2</v>
      </c>
      <c r="BM421">
        <v>1</v>
      </c>
      <c r="BN421">
        <v>1</v>
      </c>
      <c r="BO421">
        <v>0</v>
      </c>
      <c r="BP421">
        <v>2</v>
      </c>
      <c r="BQ421">
        <v>0</v>
      </c>
      <c r="BR421">
        <v>3</v>
      </c>
      <c r="BS421">
        <v>3</v>
      </c>
      <c r="BT421">
        <v>29</v>
      </c>
      <c r="BU421">
        <v>51</v>
      </c>
      <c r="BV421">
        <v>19</v>
      </c>
      <c r="BW421">
        <v>5</v>
      </c>
      <c r="BX421">
        <v>7</v>
      </c>
      <c r="BY421">
        <v>1</v>
      </c>
      <c r="BZ421">
        <v>0</v>
      </c>
      <c r="CA421">
        <v>1</v>
      </c>
      <c r="CB421">
        <v>3</v>
      </c>
      <c r="CC421">
        <v>0</v>
      </c>
      <c r="CD421">
        <v>11</v>
      </c>
      <c r="CE421">
        <v>1</v>
      </c>
      <c r="CF421">
        <v>1</v>
      </c>
      <c r="CG421">
        <v>1</v>
      </c>
      <c r="CH421">
        <v>0</v>
      </c>
      <c r="CI421">
        <v>1</v>
      </c>
      <c r="CJ421">
        <v>51</v>
      </c>
      <c r="CK421">
        <v>13</v>
      </c>
      <c r="CL421">
        <v>3</v>
      </c>
      <c r="CM421">
        <v>4</v>
      </c>
      <c r="CN421">
        <v>2</v>
      </c>
      <c r="CO421">
        <v>2</v>
      </c>
      <c r="CP421">
        <v>0</v>
      </c>
      <c r="CQ421">
        <v>0</v>
      </c>
      <c r="CR421">
        <v>0</v>
      </c>
      <c r="CS421">
        <v>1</v>
      </c>
      <c r="CT421">
        <v>0</v>
      </c>
      <c r="CU421">
        <v>0</v>
      </c>
      <c r="CV421">
        <v>1</v>
      </c>
      <c r="CW421">
        <v>0</v>
      </c>
      <c r="CX421">
        <v>0</v>
      </c>
      <c r="CY421">
        <v>0</v>
      </c>
      <c r="CZ421">
        <v>13</v>
      </c>
      <c r="DA421">
        <v>103</v>
      </c>
      <c r="DB421">
        <v>45</v>
      </c>
      <c r="DC421">
        <v>10</v>
      </c>
      <c r="DD421">
        <v>16</v>
      </c>
      <c r="DE421">
        <v>14</v>
      </c>
      <c r="DF421">
        <v>1</v>
      </c>
      <c r="DG421">
        <v>1</v>
      </c>
      <c r="DH421">
        <v>4</v>
      </c>
      <c r="DI421">
        <v>1</v>
      </c>
      <c r="DJ421">
        <v>1</v>
      </c>
      <c r="DK421">
        <v>2</v>
      </c>
      <c r="DL421">
        <v>1</v>
      </c>
      <c r="DM421">
        <v>1</v>
      </c>
      <c r="DN421">
        <v>0</v>
      </c>
      <c r="DO421">
        <v>6</v>
      </c>
      <c r="DP421">
        <v>103</v>
      </c>
      <c r="DQ421">
        <v>82</v>
      </c>
      <c r="DR421">
        <v>47</v>
      </c>
      <c r="DS421">
        <v>0</v>
      </c>
      <c r="DT421">
        <v>3</v>
      </c>
      <c r="DU421">
        <v>1</v>
      </c>
      <c r="DV421">
        <v>3</v>
      </c>
      <c r="DW421">
        <v>0</v>
      </c>
      <c r="DX421">
        <v>3</v>
      </c>
      <c r="DY421">
        <v>1</v>
      </c>
      <c r="DZ421">
        <v>2</v>
      </c>
      <c r="EA421">
        <v>0</v>
      </c>
      <c r="EB421">
        <v>3</v>
      </c>
      <c r="EC421">
        <v>1</v>
      </c>
      <c r="ED421">
        <v>0</v>
      </c>
      <c r="EE421">
        <v>18</v>
      </c>
      <c r="EF421">
        <v>82</v>
      </c>
      <c r="EG421">
        <v>86</v>
      </c>
      <c r="EH421">
        <v>66</v>
      </c>
      <c r="EI421">
        <v>5</v>
      </c>
      <c r="EJ421">
        <v>2</v>
      </c>
      <c r="EK421">
        <v>5</v>
      </c>
      <c r="EL421">
        <v>2</v>
      </c>
      <c r="EM421">
        <v>2</v>
      </c>
      <c r="EN421">
        <v>2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2</v>
      </c>
      <c r="EU421">
        <v>86</v>
      </c>
      <c r="EV421">
        <v>3</v>
      </c>
      <c r="EW421">
        <v>1</v>
      </c>
      <c r="EX421">
        <v>0</v>
      </c>
      <c r="EY421">
        <v>0</v>
      </c>
      <c r="EZ421">
        <v>0</v>
      </c>
      <c r="FA421">
        <v>0</v>
      </c>
      <c r="FB421">
        <v>1</v>
      </c>
      <c r="FC421">
        <v>1</v>
      </c>
      <c r="FD421">
        <v>0</v>
      </c>
      <c r="FE421">
        <v>3</v>
      </c>
      <c r="FF421">
        <v>1</v>
      </c>
      <c r="FG421">
        <v>1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1</v>
      </c>
    </row>
    <row r="422" spans="1:175">
      <c r="A422" t="s">
        <v>40</v>
      </c>
      <c r="B422" t="s">
        <v>1</v>
      </c>
      <c r="C422" t="str">
        <f>"246401"</f>
        <v>246401</v>
      </c>
      <c r="D422" t="s">
        <v>39</v>
      </c>
      <c r="E422">
        <v>115</v>
      </c>
      <c r="F422">
        <v>1067</v>
      </c>
      <c r="G422">
        <v>810</v>
      </c>
      <c r="H422">
        <v>264</v>
      </c>
      <c r="I422">
        <v>546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545</v>
      </c>
      <c r="T422">
        <v>0</v>
      </c>
      <c r="U422">
        <v>0</v>
      </c>
      <c r="V422">
        <v>545</v>
      </c>
      <c r="W422">
        <v>8</v>
      </c>
      <c r="X422">
        <v>4</v>
      </c>
      <c r="Y422">
        <v>4</v>
      </c>
      <c r="Z422">
        <v>0</v>
      </c>
      <c r="AA422">
        <v>537</v>
      </c>
      <c r="AB422">
        <v>170</v>
      </c>
      <c r="AC422">
        <v>61</v>
      </c>
      <c r="AD422">
        <v>18</v>
      </c>
      <c r="AE422">
        <v>5</v>
      </c>
      <c r="AF422">
        <v>3</v>
      </c>
      <c r="AG422">
        <v>2</v>
      </c>
      <c r="AH422">
        <v>3</v>
      </c>
      <c r="AI422">
        <v>46</v>
      </c>
      <c r="AJ422">
        <v>0</v>
      </c>
      <c r="AK422">
        <v>0</v>
      </c>
      <c r="AL422">
        <v>0</v>
      </c>
      <c r="AM422">
        <v>2</v>
      </c>
      <c r="AN422">
        <v>23</v>
      </c>
      <c r="AO422">
        <v>1</v>
      </c>
      <c r="AP422">
        <v>6</v>
      </c>
      <c r="AQ422">
        <v>170</v>
      </c>
      <c r="AR422">
        <v>104</v>
      </c>
      <c r="AS422">
        <v>44</v>
      </c>
      <c r="AT422">
        <v>23</v>
      </c>
      <c r="AU422">
        <v>11</v>
      </c>
      <c r="AV422">
        <v>4</v>
      </c>
      <c r="AW422">
        <v>9</v>
      </c>
      <c r="AX422">
        <v>1</v>
      </c>
      <c r="AY422">
        <v>0</v>
      </c>
      <c r="AZ422">
        <v>1</v>
      </c>
      <c r="BA422">
        <v>0</v>
      </c>
      <c r="BB422">
        <v>0</v>
      </c>
      <c r="BC422">
        <v>0</v>
      </c>
      <c r="BD422">
        <v>3</v>
      </c>
      <c r="BE422">
        <v>6</v>
      </c>
      <c r="BF422">
        <v>2</v>
      </c>
      <c r="BG422">
        <v>104</v>
      </c>
      <c r="BH422">
        <v>20</v>
      </c>
      <c r="BI422">
        <v>7</v>
      </c>
      <c r="BJ422">
        <v>4</v>
      </c>
      <c r="BK422">
        <v>0</v>
      </c>
      <c r="BL422">
        <v>1</v>
      </c>
      <c r="BM422">
        <v>2</v>
      </c>
      <c r="BN422">
        <v>0</v>
      </c>
      <c r="BO422">
        <v>0</v>
      </c>
      <c r="BP422">
        <v>2</v>
      </c>
      <c r="BQ422">
        <v>3</v>
      </c>
      <c r="BR422">
        <v>1</v>
      </c>
      <c r="BS422">
        <v>0</v>
      </c>
      <c r="BT422">
        <v>20</v>
      </c>
      <c r="BU422">
        <v>26</v>
      </c>
      <c r="BV422">
        <v>11</v>
      </c>
      <c r="BW422">
        <v>3</v>
      </c>
      <c r="BX422">
        <v>7</v>
      </c>
      <c r="BY422">
        <v>2</v>
      </c>
      <c r="BZ422">
        <v>0</v>
      </c>
      <c r="CA422">
        <v>0</v>
      </c>
      <c r="CB422">
        <v>2</v>
      </c>
      <c r="CC422">
        <v>0</v>
      </c>
      <c r="CD422">
        <v>0</v>
      </c>
      <c r="CE422">
        <v>0</v>
      </c>
      <c r="CF422">
        <v>1</v>
      </c>
      <c r="CG422">
        <v>0</v>
      </c>
      <c r="CH422">
        <v>0</v>
      </c>
      <c r="CI422">
        <v>0</v>
      </c>
      <c r="CJ422">
        <v>26</v>
      </c>
      <c r="CK422">
        <v>6</v>
      </c>
      <c r="CL422">
        <v>1</v>
      </c>
      <c r="CM422">
        <v>0</v>
      </c>
      <c r="CN422">
        <v>0</v>
      </c>
      <c r="CO422">
        <v>1</v>
      </c>
      <c r="CP422">
        <v>0</v>
      </c>
      <c r="CQ422">
        <v>0</v>
      </c>
      <c r="CR422">
        <v>0</v>
      </c>
      <c r="CS422">
        <v>1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3</v>
      </c>
      <c r="CZ422">
        <v>6</v>
      </c>
      <c r="DA422">
        <v>63</v>
      </c>
      <c r="DB422">
        <v>25</v>
      </c>
      <c r="DC422">
        <v>8</v>
      </c>
      <c r="DD422">
        <v>5</v>
      </c>
      <c r="DE422">
        <v>9</v>
      </c>
      <c r="DF422">
        <v>0</v>
      </c>
      <c r="DG422">
        <v>0</v>
      </c>
      <c r="DH422">
        <v>1</v>
      </c>
      <c r="DI422">
        <v>0</v>
      </c>
      <c r="DJ422">
        <v>1</v>
      </c>
      <c r="DK422">
        <v>0</v>
      </c>
      <c r="DL422">
        <v>1</v>
      </c>
      <c r="DM422">
        <v>2</v>
      </c>
      <c r="DN422">
        <v>8</v>
      </c>
      <c r="DO422">
        <v>3</v>
      </c>
      <c r="DP422">
        <v>63</v>
      </c>
      <c r="DQ422">
        <v>82</v>
      </c>
      <c r="DR422">
        <v>34</v>
      </c>
      <c r="DS422">
        <v>3</v>
      </c>
      <c r="DT422">
        <v>4</v>
      </c>
      <c r="DU422">
        <v>1</v>
      </c>
      <c r="DV422">
        <v>4</v>
      </c>
      <c r="DW422">
        <v>7</v>
      </c>
      <c r="DX422">
        <v>3</v>
      </c>
      <c r="DY422">
        <v>0</v>
      </c>
      <c r="DZ422">
        <v>3</v>
      </c>
      <c r="EA422">
        <v>0</v>
      </c>
      <c r="EB422">
        <v>2</v>
      </c>
      <c r="EC422">
        <v>0</v>
      </c>
      <c r="ED422">
        <v>1</v>
      </c>
      <c r="EE422">
        <v>20</v>
      </c>
      <c r="EF422">
        <v>82</v>
      </c>
      <c r="EG422">
        <v>58</v>
      </c>
      <c r="EH422">
        <v>31</v>
      </c>
      <c r="EI422">
        <v>7</v>
      </c>
      <c r="EJ422">
        <v>3</v>
      </c>
      <c r="EK422">
        <v>4</v>
      </c>
      <c r="EL422">
        <v>3</v>
      </c>
      <c r="EM422">
        <v>1</v>
      </c>
      <c r="EN422">
        <v>2</v>
      </c>
      <c r="EO422">
        <v>0</v>
      </c>
      <c r="EP422">
        <v>0</v>
      </c>
      <c r="EQ422">
        <v>0</v>
      </c>
      <c r="ER422">
        <v>1</v>
      </c>
      <c r="ES422">
        <v>0</v>
      </c>
      <c r="ET422">
        <v>6</v>
      </c>
      <c r="EU422">
        <v>58</v>
      </c>
      <c r="EV422">
        <v>7</v>
      </c>
      <c r="EW422">
        <v>4</v>
      </c>
      <c r="EX422">
        <v>0</v>
      </c>
      <c r="EY422">
        <v>0</v>
      </c>
      <c r="EZ422">
        <v>0</v>
      </c>
      <c r="FA422">
        <v>2</v>
      </c>
      <c r="FB422">
        <v>0</v>
      </c>
      <c r="FC422">
        <v>0</v>
      </c>
      <c r="FD422">
        <v>1</v>
      </c>
      <c r="FE422">
        <v>7</v>
      </c>
      <c r="FF422">
        <v>1</v>
      </c>
      <c r="FG422">
        <v>1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1</v>
      </c>
    </row>
    <row r="423" spans="1:175">
      <c r="A423" t="s">
        <v>38</v>
      </c>
      <c r="B423" t="s">
        <v>1</v>
      </c>
      <c r="C423" t="str">
        <f>"246401"</f>
        <v>246401</v>
      </c>
      <c r="D423" t="s">
        <v>37</v>
      </c>
      <c r="E423">
        <v>116</v>
      </c>
      <c r="F423">
        <v>1432</v>
      </c>
      <c r="G423">
        <v>1090</v>
      </c>
      <c r="H423">
        <v>363</v>
      </c>
      <c r="I423">
        <v>727</v>
      </c>
      <c r="J423">
        <v>0</v>
      </c>
      <c r="K423">
        <v>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727</v>
      </c>
      <c r="T423">
        <v>0</v>
      </c>
      <c r="U423">
        <v>0</v>
      </c>
      <c r="V423">
        <v>727</v>
      </c>
      <c r="W423">
        <v>7</v>
      </c>
      <c r="X423">
        <v>4</v>
      </c>
      <c r="Y423">
        <v>3</v>
      </c>
      <c r="Z423">
        <v>0</v>
      </c>
      <c r="AA423">
        <v>720</v>
      </c>
      <c r="AB423">
        <v>208</v>
      </c>
      <c r="AC423">
        <v>96</v>
      </c>
      <c r="AD423">
        <v>18</v>
      </c>
      <c r="AE423">
        <v>6</v>
      </c>
      <c r="AF423">
        <v>2</v>
      </c>
      <c r="AG423">
        <v>2</v>
      </c>
      <c r="AH423">
        <v>1</v>
      </c>
      <c r="AI423">
        <v>54</v>
      </c>
      <c r="AJ423">
        <v>1</v>
      </c>
      <c r="AK423">
        <v>0</v>
      </c>
      <c r="AL423">
        <v>1</v>
      </c>
      <c r="AM423">
        <v>0</v>
      </c>
      <c r="AN423">
        <v>10</v>
      </c>
      <c r="AO423">
        <v>4</v>
      </c>
      <c r="AP423">
        <v>13</v>
      </c>
      <c r="AQ423">
        <v>208</v>
      </c>
      <c r="AR423">
        <v>212</v>
      </c>
      <c r="AS423">
        <v>55</v>
      </c>
      <c r="AT423">
        <v>21</v>
      </c>
      <c r="AU423">
        <v>11</v>
      </c>
      <c r="AV423">
        <v>2</v>
      </c>
      <c r="AW423">
        <v>10</v>
      </c>
      <c r="AX423">
        <v>0</v>
      </c>
      <c r="AY423">
        <v>0</v>
      </c>
      <c r="AZ423">
        <v>2</v>
      </c>
      <c r="BA423">
        <v>0</v>
      </c>
      <c r="BB423">
        <v>0</v>
      </c>
      <c r="BC423">
        <v>0</v>
      </c>
      <c r="BD423">
        <v>2</v>
      </c>
      <c r="BE423">
        <v>107</v>
      </c>
      <c r="BF423">
        <v>2</v>
      </c>
      <c r="BG423">
        <v>212</v>
      </c>
      <c r="BH423">
        <v>29</v>
      </c>
      <c r="BI423">
        <v>11</v>
      </c>
      <c r="BJ423">
        <v>6</v>
      </c>
      <c r="BK423">
        <v>3</v>
      </c>
      <c r="BL423">
        <v>1</v>
      </c>
      <c r="BM423">
        <v>1</v>
      </c>
      <c r="BN423">
        <v>1</v>
      </c>
      <c r="BO423">
        <v>1</v>
      </c>
      <c r="BP423">
        <v>1</v>
      </c>
      <c r="BQ423">
        <v>2</v>
      </c>
      <c r="BR423">
        <v>0</v>
      </c>
      <c r="BS423">
        <v>2</v>
      </c>
      <c r="BT423">
        <v>29</v>
      </c>
      <c r="BU423">
        <v>39</v>
      </c>
      <c r="BV423">
        <v>17</v>
      </c>
      <c r="BW423">
        <v>3</v>
      </c>
      <c r="BX423">
        <v>11</v>
      </c>
      <c r="BY423">
        <v>1</v>
      </c>
      <c r="BZ423">
        <v>2</v>
      </c>
      <c r="CA423">
        <v>0</v>
      </c>
      <c r="CB423">
        <v>3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2</v>
      </c>
      <c r="CJ423">
        <v>39</v>
      </c>
      <c r="CK423">
        <v>12</v>
      </c>
      <c r="CL423">
        <v>1</v>
      </c>
      <c r="CM423">
        <v>1</v>
      </c>
      <c r="CN423">
        <v>4</v>
      </c>
      <c r="CO423">
        <v>0</v>
      </c>
      <c r="CP423">
        <v>0</v>
      </c>
      <c r="CQ423">
        <v>3</v>
      </c>
      <c r="CR423">
        <v>0</v>
      </c>
      <c r="CS423">
        <v>0</v>
      </c>
      <c r="CT423">
        <v>0</v>
      </c>
      <c r="CU423">
        <v>1</v>
      </c>
      <c r="CV423">
        <v>0</v>
      </c>
      <c r="CW423">
        <v>0</v>
      </c>
      <c r="CX423">
        <v>1</v>
      </c>
      <c r="CY423">
        <v>1</v>
      </c>
      <c r="CZ423">
        <v>12</v>
      </c>
      <c r="DA423">
        <v>83</v>
      </c>
      <c r="DB423">
        <v>55</v>
      </c>
      <c r="DC423">
        <v>4</v>
      </c>
      <c r="DD423">
        <v>6</v>
      </c>
      <c r="DE423">
        <v>9</v>
      </c>
      <c r="DF423">
        <v>0</v>
      </c>
      <c r="DG423">
        <v>0</v>
      </c>
      <c r="DH423">
        <v>1</v>
      </c>
      <c r="DI423">
        <v>3</v>
      </c>
      <c r="DJ423">
        <v>1</v>
      </c>
      <c r="DK423">
        <v>0</v>
      </c>
      <c r="DL423">
        <v>0</v>
      </c>
      <c r="DM423">
        <v>0</v>
      </c>
      <c r="DN423">
        <v>0</v>
      </c>
      <c r="DO423">
        <v>4</v>
      </c>
      <c r="DP423">
        <v>83</v>
      </c>
      <c r="DQ423">
        <v>83</v>
      </c>
      <c r="DR423">
        <v>50</v>
      </c>
      <c r="DS423">
        <v>2</v>
      </c>
      <c r="DT423">
        <v>3</v>
      </c>
      <c r="DU423">
        <v>2</v>
      </c>
      <c r="DV423">
        <v>1</v>
      </c>
      <c r="DW423">
        <v>6</v>
      </c>
      <c r="DX423">
        <v>2</v>
      </c>
      <c r="DY423">
        <v>1</v>
      </c>
      <c r="DZ423">
        <v>2</v>
      </c>
      <c r="EA423">
        <v>0</v>
      </c>
      <c r="EB423">
        <v>2</v>
      </c>
      <c r="EC423">
        <v>1</v>
      </c>
      <c r="ED423">
        <v>0</v>
      </c>
      <c r="EE423">
        <v>11</v>
      </c>
      <c r="EF423">
        <v>83</v>
      </c>
      <c r="EG423">
        <v>50</v>
      </c>
      <c r="EH423">
        <v>32</v>
      </c>
      <c r="EI423">
        <v>7</v>
      </c>
      <c r="EJ423">
        <v>2</v>
      </c>
      <c r="EK423">
        <v>0</v>
      </c>
      <c r="EL423">
        <v>2</v>
      </c>
      <c r="EM423">
        <v>1</v>
      </c>
      <c r="EN423">
        <v>1</v>
      </c>
      <c r="EO423">
        <v>0</v>
      </c>
      <c r="EP423">
        <v>2</v>
      </c>
      <c r="EQ423">
        <v>1</v>
      </c>
      <c r="ER423">
        <v>0</v>
      </c>
      <c r="ES423">
        <v>0</v>
      </c>
      <c r="ET423">
        <v>2</v>
      </c>
      <c r="EU423">
        <v>50</v>
      </c>
      <c r="EV423">
        <v>2</v>
      </c>
      <c r="EW423">
        <v>2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2</v>
      </c>
      <c r="FF423">
        <v>2</v>
      </c>
      <c r="FG423">
        <v>1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1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2</v>
      </c>
    </row>
    <row r="424" spans="1:175">
      <c r="A424" t="s">
        <v>36</v>
      </c>
      <c r="B424" t="s">
        <v>1</v>
      </c>
      <c r="C424" t="str">
        <f>"246401"</f>
        <v>246401</v>
      </c>
      <c r="D424" t="s">
        <v>35</v>
      </c>
      <c r="E424">
        <v>117</v>
      </c>
      <c r="F424">
        <v>1741</v>
      </c>
      <c r="G424">
        <v>1331</v>
      </c>
      <c r="H424">
        <v>428</v>
      </c>
      <c r="I424">
        <v>903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903</v>
      </c>
      <c r="T424">
        <v>0</v>
      </c>
      <c r="U424">
        <v>0</v>
      </c>
      <c r="V424">
        <v>903</v>
      </c>
      <c r="W424">
        <v>14</v>
      </c>
      <c r="X424">
        <v>13</v>
      </c>
      <c r="Y424">
        <v>1</v>
      </c>
      <c r="Z424">
        <v>0</v>
      </c>
      <c r="AA424">
        <v>889</v>
      </c>
      <c r="AB424">
        <v>268</v>
      </c>
      <c r="AC424">
        <v>117</v>
      </c>
      <c r="AD424">
        <v>11</v>
      </c>
      <c r="AE424">
        <v>6</v>
      </c>
      <c r="AF424">
        <v>2</v>
      </c>
      <c r="AG424">
        <v>4</v>
      </c>
      <c r="AH424">
        <v>4</v>
      </c>
      <c r="AI424">
        <v>74</v>
      </c>
      <c r="AJ424">
        <v>3</v>
      </c>
      <c r="AK424">
        <v>9</v>
      </c>
      <c r="AL424">
        <v>0</v>
      </c>
      <c r="AM424">
        <v>0</v>
      </c>
      <c r="AN424">
        <v>11</v>
      </c>
      <c r="AO424">
        <v>11</v>
      </c>
      <c r="AP424">
        <v>16</v>
      </c>
      <c r="AQ424">
        <v>268</v>
      </c>
      <c r="AR424">
        <v>270</v>
      </c>
      <c r="AS424">
        <v>69</v>
      </c>
      <c r="AT424">
        <v>27</v>
      </c>
      <c r="AU424">
        <v>14</v>
      </c>
      <c r="AV424">
        <v>4</v>
      </c>
      <c r="AW424">
        <v>11</v>
      </c>
      <c r="AX424">
        <v>0</v>
      </c>
      <c r="AY424">
        <v>1</v>
      </c>
      <c r="AZ424">
        <v>1</v>
      </c>
      <c r="BA424">
        <v>1</v>
      </c>
      <c r="BB424">
        <v>1</v>
      </c>
      <c r="BC424">
        <v>0</v>
      </c>
      <c r="BD424">
        <v>1</v>
      </c>
      <c r="BE424">
        <v>140</v>
      </c>
      <c r="BF424">
        <v>0</v>
      </c>
      <c r="BG424">
        <v>270</v>
      </c>
      <c r="BH424">
        <v>41</v>
      </c>
      <c r="BI424">
        <v>21</v>
      </c>
      <c r="BJ424">
        <v>7</v>
      </c>
      <c r="BK424">
        <v>3</v>
      </c>
      <c r="BL424">
        <v>0</v>
      </c>
      <c r="BM424">
        <v>1</v>
      </c>
      <c r="BN424">
        <v>1</v>
      </c>
      <c r="BO424">
        <v>1</v>
      </c>
      <c r="BP424">
        <v>3</v>
      </c>
      <c r="BQ424">
        <v>2</v>
      </c>
      <c r="BR424">
        <v>0</v>
      </c>
      <c r="BS424">
        <v>2</v>
      </c>
      <c r="BT424">
        <v>41</v>
      </c>
      <c r="BU424">
        <v>41</v>
      </c>
      <c r="BV424">
        <v>19</v>
      </c>
      <c r="BW424">
        <v>8</v>
      </c>
      <c r="BX424">
        <v>4</v>
      </c>
      <c r="BY424">
        <v>1</v>
      </c>
      <c r="BZ424">
        <v>2</v>
      </c>
      <c r="CA424">
        <v>0</v>
      </c>
      <c r="CB424">
        <v>1</v>
      </c>
      <c r="CC424">
        <v>0</v>
      </c>
      <c r="CD424">
        <v>1</v>
      </c>
      <c r="CE424">
        <v>1</v>
      </c>
      <c r="CF424">
        <v>0</v>
      </c>
      <c r="CG424">
        <v>0</v>
      </c>
      <c r="CH424">
        <v>1</v>
      </c>
      <c r="CI424">
        <v>3</v>
      </c>
      <c r="CJ424">
        <v>41</v>
      </c>
      <c r="CK424">
        <v>12</v>
      </c>
      <c r="CL424">
        <v>7</v>
      </c>
      <c r="CM424">
        <v>0</v>
      </c>
      <c r="CN424">
        <v>1</v>
      </c>
      <c r="CO424">
        <v>1</v>
      </c>
      <c r="CP424">
        <v>0</v>
      </c>
      <c r="CQ424">
        <v>1</v>
      </c>
      <c r="CR424">
        <v>1</v>
      </c>
      <c r="CS424">
        <v>1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12</v>
      </c>
      <c r="DA424">
        <v>88</v>
      </c>
      <c r="DB424">
        <v>51</v>
      </c>
      <c r="DC424">
        <v>6</v>
      </c>
      <c r="DD424">
        <v>5</v>
      </c>
      <c r="DE424">
        <v>11</v>
      </c>
      <c r="DF424">
        <v>0</v>
      </c>
      <c r="DG424">
        <v>0</v>
      </c>
      <c r="DH424">
        <v>2</v>
      </c>
      <c r="DI424">
        <v>2</v>
      </c>
      <c r="DJ424">
        <v>4</v>
      </c>
      <c r="DK424">
        <v>1</v>
      </c>
      <c r="DL424">
        <v>0</v>
      </c>
      <c r="DM424">
        <v>1</v>
      </c>
      <c r="DN424">
        <v>0</v>
      </c>
      <c r="DO424">
        <v>5</v>
      </c>
      <c r="DP424">
        <v>88</v>
      </c>
      <c r="DQ424">
        <v>114</v>
      </c>
      <c r="DR424">
        <v>59</v>
      </c>
      <c r="DS424">
        <v>3</v>
      </c>
      <c r="DT424">
        <v>2</v>
      </c>
      <c r="DU424">
        <v>0</v>
      </c>
      <c r="DV424">
        <v>1</v>
      </c>
      <c r="DW424">
        <v>13</v>
      </c>
      <c r="DX424">
        <v>3</v>
      </c>
      <c r="DY424">
        <v>0</v>
      </c>
      <c r="DZ424">
        <v>3</v>
      </c>
      <c r="EA424">
        <v>2</v>
      </c>
      <c r="EB424">
        <v>2</v>
      </c>
      <c r="EC424">
        <v>1</v>
      </c>
      <c r="ED424">
        <v>1</v>
      </c>
      <c r="EE424">
        <v>24</v>
      </c>
      <c r="EF424">
        <v>114</v>
      </c>
      <c r="EG424">
        <v>52</v>
      </c>
      <c r="EH424">
        <v>41</v>
      </c>
      <c r="EI424">
        <v>6</v>
      </c>
      <c r="EJ424">
        <v>0</v>
      </c>
      <c r="EK424">
        <v>0</v>
      </c>
      <c r="EL424">
        <v>2</v>
      </c>
      <c r="EM424">
        <v>1</v>
      </c>
      <c r="EN424">
        <v>1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1</v>
      </c>
      <c r="EU424">
        <v>52</v>
      </c>
      <c r="EV424">
        <v>1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1</v>
      </c>
      <c r="FE424">
        <v>1</v>
      </c>
      <c r="FF424">
        <v>2</v>
      </c>
      <c r="FG424">
        <v>1</v>
      </c>
      <c r="FH424">
        <v>0</v>
      </c>
      <c r="FI424">
        <v>0</v>
      </c>
      <c r="FJ424">
        <v>1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2</v>
      </c>
    </row>
    <row r="425" spans="1:175">
      <c r="A425" t="s">
        <v>34</v>
      </c>
      <c r="B425" t="s">
        <v>1</v>
      </c>
      <c r="C425" t="str">
        <f>"246401"</f>
        <v>246401</v>
      </c>
      <c r="D425" t="s">
        <v>33</v>
      </c>
      <c r="E425">
        <v>118</v>
      </c>
      <c r="F425">
        <v>1105</v>
      </c>
      <c r="G425">
        <v>850</v>
      </c>
      <c r="H425">
        <v>230</v>
      </c>
      <c r="I425">
        <v>620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617</v>
      </c>
      <c r="T425">
        <v>0</v>
      </c>
      <c r="U425">
        <v>0</v>
      </c>
      <c r="V425">
        <v>617</v>
      </c>
      <c r="W425">
        <v>14</v>
      </c>
      <c r="X425">
        <v>7</v>
      </c>
      <c r="Y425">
        <v>7</v>
      </c>
      <c r="Z425">
        <v>0</v>
      </c>
      <c r="AA425">
        <v>603</v>
      </c>
      <c r="AB425">
        <v>201</v>
      </c>
      <c r="AC425">
        <v>100</v>
      </c>
      <c r="AD425">
        <v>13</v>
      </c>
      <c r="AE425">
        <v>3</v>
      </c>
      <c r="AF425">
        <v>7</v>
      </c>
      <c r="AG425">
        <v>2</v>
      </c>
      <c r="AH425">
        <v>2</v>
      </c>
      <c r="AI425">
        <v>51</v>
      </c>
      <c r="AJ425">
        <v>1</v>
      </c>
      <c r="AK425">
        <v>0</v>
      </c>
      <c r="AL425">
        <v>0</v>
      </c>
      <c r="AM425">
        <v>2</v>
      </c>
      <c r="AN425">
        <v>10</v>
      </c>
      <c r="AO425">
        <v>3</v>
      </c>
      <c r="AP425">
        <v>7</v>
      </c>
      <c r="AQ425">
        <v>201</v>
      </c>
      <c r="AR425">
        <v>163</v>
      </c>
      <c r="AS425">
        <v>52</v>
      </c>
      <c r="AT425">
        <v>28</v>
      </c>
      <c r="AU425">
        <v>14</v>
      </c>
      <c r="AV425">
        <v>3</v>
      </c>
      <c r="AW425">
        <v>9</v>
      </c>
      <c r="AX425">
        <v>0</v>
      </c>
      <c r="AY425">
        <v>11</v>
      </c>
      <c r="AZ425">
        <v>0</v>
      </c>
      <c r="BA425">
        <v>0</v>
      </c>
      <c r="BB425">
        <v>0</v>
      </c>
      <c r="BC425">
        <v>2</v>
      </c>
      <c r="BD425">
        <v>0</v>
      </c>
      <c r="BE425">
        <v>41</v>
      </c>
      <c r="BF425">
        <v>3</v>
      </c>
      <c r="BG425">
        <v>163</v>
      </c>
      <c r="BH425">
        <v>36</v>
      </c>
      <c r="BI425">
        <v>10</v>
      </c>
      <c r="BJ425">
        <v>1</v>
      </c>
      <c r="BK425">
        <v>3</v>
      </c>
      <c r="BL425">
        <v>1</v>
      </c>
      <c r="BM425">
        <v>1</v>
      </c>
      <c r="BN425">
        <v>0</v>
      </c>
      <c r="BO425">
        <v>5</v>
      </c>
      <c r="BP425">
        <v>4</v>
      </c>
      <c r="BQ425">
        <v>6</v>
      </c>
      <c r="BR425">
        <v>1</v>
      </c>
      <c r="BS425">
        <v>4</v>
      </c>
      <c r="BT425">
        <v>36</v>
      </c>
      <c r="BU425">
        <v>43</v>
      </c>
      <c r="BV425">
        <v>16</v>
      </c>
      <c r="BW425">
        <v>3</v>
      </c>
      <c r="BX425">
        <v>9</v>
      </c>
      <c r="BY425">
        <v>2</v>
      </c>
      <c r="BZ425">
        <v>0</v>
      </c>
      <c r="CA425">
        <v>4</v>
      </c>
      <c r="CB425">
        <v>0</v>
      </c>
      <c r="CC425">
        <v>0</v>
      </c>
      <c r="CD425">
        <v>3</v>
      </c>
      <c r="CE425">
        <v>1</v>
      </c>
      <c r="CF425">
        <v>2</v>
      </c>
      <c r="CG425">
        <v>0</v>
      </c>
      <c r="CH425">
        <v>1</v>
      </c>
      <c r="CI425">
        <v>2</v>
      </c>
      <c r="CJ425">
        <v>43</v>
      </c>
      <c r="CK425">
        <v>7</v>
      </c>
      <c r="CL425">
        <v>2</v>
      </c>
      <c r="CM425">
        <v>2</v>
      </c>
      <c r="CN425">
        <v>0</v>
      </c>
      <c r="CO425">
        <v>0</v>
      </c>
      <c r="CP425">
        <v>0</v>
      </c>
      <c r="CQ425">
        <v>0</v>
      </c>
      <c r="CR425">
        <v>1</v>
      </c>
      <c r="CS425">
        <v>0</v>
      </c>
      <c r="CT425">
        <v>1</v>
      </c>
      <c r="CU425">
        <v>0</v>
      </c>
      <c r="CV425">
        <v>1</v>
      </c>
      <c r="CW425">
        <v>0</v>
      </c>
      <c r="CX425">
        <v>0</v>
      </c>
      <c r="CY425">
        <v>0</v>
      </c>
      <c r="CZ425">
        <v>7</v>
      </c>
      <c r="DA425">
        <v>52</v>
      </c>
      <c r="DB425">
        <v>30</v>
      </c>
      <c r="DC425">
        <v>1</v>
      </c>
      <c r="DD425">
        <v>4</v>
      </c>
      <c r="DE425">
        <v>3</v>
      </c>
      <c r="DF425">
        <v>0</v>
      </c>
      <c r="DG425">
        <v>2</v>
      </c>
      <c r="DH425">
        <v>3</v>
      </c>
      <c r="DI425">
        <v>2</v>
      </c>
      <c r="DJ425">
        <v>5</v>
      </c>
      <c r="DK425">
        <v>0</v>
      </c>
      <c r="DL425">
        <v>0</v>
      </c>
      <c r="DM425">
        <v>0</v>
      </c>
      <c r="DN425">
        <v>1</v>
      </c>
      <c r="DO425">
        <v>1</v>
      </c>
      <c r="DP425">
        <v>52</v>
      </c>
      <c r="DQ425">
        <v>64</v>
      </c>
      <c r="DR425">
        <v>34</v>
      </c>
      <c r="DS425">
        <v>3</v>
      </c>
      <c r="DT425">
        <v>2</v>
      </c>
      <c r="DU425">
        <v>0</v>
      </c>
      <c r="DV425">
        <v>0</v>
      </c>
      <c r="DW425">
        <v>2</v>
      </c>
      <c r="DX425">
        <v>1</v>
      </c>
      <c r="DY425">
        <v>1</v>
      </c>
      <c r="DZ425">
        <v>5</v>
      </c>
      <c r="EA425">
        <v>0</v>
      </c>
      <c r="EB425">
        <v>0</v>
      </c>
      <c r="EC425">
        <v>1</v>
      </c>
      <c r="ED425">
        <v>0</v>
      </c>
      <c r="EE425">
        <v>15</v>
      </c>
      <c r="EF425">
        <v>64</v>
      </c>
      <c r="EG425">
        <v>35</v>
      </c>
      <c r="EH425">
        <v>27</v>
      </c>
      <c r="EI425">
        <v>3</v>
      </c>
      <c r="EJ425">
        <v>1</v>
      </c>
      <c r="EK425">
        <v>0</v>
      </c>
      <c r="EL425">
        <v>0</v>
      </c>
      <c r="EM425">
        <v>2</v>
      </c>
      <c r="EN425">
        <v>0</v>
      </c>
      <c r="EO425">
        <v>0</v>
      </c>
      <c r="EP425">
        <v>0</v>
      </c>
      <c r="EQ425">
        <v>2</v>
      </c>
      <c r="ER425">
        <v>0</v>
      </c>
      <c r="ES425">
        <v>0</v>
      </c>
      <c r="ET425">
        <v>0</v>
      </c>
      <c r="EU425">
        <v>35</v>
      </c>
      <c r="EV425">
        <v>2</v>
      </c>
      <c r="EW425">
        <v>2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2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</row>
    <row r="426" spans="1:175">
      <c r="A426" t="s">
        <v>32</v>
      </c>
      <c r="B426" t="s">
        <v>1</v>
      </c>
      <c r="C426" t="str">
        <f>"246401"</f>
        <v>246401</v>
      </c>
      <c r="D426" t="s">
        <v>31</v>
      </c>
      <c r="E426">
        <v>119</v>
      </c>
      <c r="F426">
        <v>2040</v>
      </c>
      <c r="G426">
        <v>1538</v>
      </c>
      <c r="H426">
        <v>415</v>
      </c>
      <c r="I426">
        <v>1123</v>
      </c>
      <c r="J426">
        <v>0</v>
      </c>
      <c r="K426">
        <v>7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1123</v>
      </c>
      <c r="T426">
        <v>0</v>
      </c>
      <c r="U426">
        <v>0</v>
      </c>
      <c r="V426">
        <v>1123</v>
      </c>
      <c r="W426">
        <v>21</v>
      </c>
      <c r="X426">
        <v>13</v>
      </c>
      <c r="Y426">
        <v>8</v>
      </c>
      <c r="Z426">
        <v>0</v>
      </c>
      <c r="AA426">
        <v>1102</v>
      </c>
      <c r="AB426">
        <v>432</v>
      </c>
      <c r="AC426">
        <v>119</v>
      </c>
      <c r="AD426">
        <v>22</v>
      </c>
      <c r="AE426">
        <v>14</v>
      </c>
      <c r="AF426">
        <v>9</v>
      </c>
      <c r="AG426">
        <v>0</v>
      </c>
      <c r="AH426">
        <v>12</v>
      </c>
      <c r="AI426">
        <v>174</v>
      </c>
      <c r="AJ426">
        <v>1</v>
      </c>
      <c r="AK426">
        <v>27</v>
      </c>
      <c r="AL426">
        <v>1</v>
      </c>
      <c r="AM426">
        <v>4</v>
      </c>
      <c r="AN426">
        <v>17</v>
      </c>
      <c r="AO426">
        <v>8</v>
      </c>
      <c r="AP426">
        <v>24</v>
      </c>
      <c r="AQ426">
        <v>432</v>
      </c>
      <c r="AR426">
        <v>217</v>
      </c>
      <c r="AS426">
        <v>109</v>
      </c>
      <c r="AT426">
        <v>47</v>
      </c>
      <c r="AU426">
        <v>21</v>
      </c>
      <c r="AV426">
        <v>5</v>
      </c>
      <c r="AW426">
        <v>7</v>
      </c>
      <c r="AX426">
        <v>7</v>
      </c>
      <c r="AY426">
        <v>1</v>
      </c>
      <c r="AZ426">
        <v>0</v>
      </c>
      <c r="BA426">
        <v>2</v>
      </c>
      <c r="BB426">
        <v>0</v>
      </c>
      <c r="BC426">
        <v>2</v>
      </c>
      <c r="BD426">
        <v>1</v>
      </c>
      <c r="BE426">
        <v>6</v>
      </c>
      <c r="BF426">
        <v>9</v>
      </c>
      <c r="BG426">
        <v>217</v>
      </c>
      <c r="BH426">
        <v>38</v>
      </c>
      <c r="BI426">
        <v>12</v>
      </c>
      <c r="BJ426">
        <v>6</v>
      </c>
      <c r="BK426">
        <v>3</v>
      </c>
      <c r="BL426">
        <v>1</v>
      </c>
      <c r="BM426">
        <v>0</v>
      </c>
      <c r="BN426">
        <v>5</v>
      </c>
      <c r="BO426">
        <v>4</v>
      </c>
      <c r="BP426">
        <v>1</v>
      </c>
      <c r="BQ426">
        <v>2</v>
      </c>
      <c r="BR426">
        <v>1</v>
      </c>
      <c r="BS426">
        <v>3</v>
      </c>
      <c r="BT426">
        <v>38</v>
      </c>
      <c r="BU426">
        <v>40</v>
      </c>
      <c r="BV426">
        <v>24</v>
      </c>
      <c r="BW426">
        <v>1</v>
      </c>
      <c r="BX426">
        <v>11</v>
      </c>
      <c r="BY426">
        <v>1</v>
      </c>
      <c r="BZ426">
        <v>0</v>
      </c>
      <c r="CA426">
        <v>1</v>
      </c>
      <c r="CB426">
        <v>0</v>
      </c>
      <c r="CC426">
        <v>0</v>
      </c>
      <c r="CD426">
        <v>0</v>
      </c>
      <c r="CE426">
        <v>0</v>
      </c>
      <c r="CF426">
        <v>1</v>
      </c>
      <c r="CG426">
        <v>0</v>
      </c>
      <c r="CH426">
        <v>0</v>
      </c>
      <c r="CI426">
        <v>1</v>
      </c>
      <c r="CJ426">
        <v>40</v>
      </c>
      <c r="CK426">
        <v>20</v>
      </c>
      <c r="CL426">
        <v>6</v>
      </c>
      <c r="CM426">
        <v>4</v>
      </c>
      <c r="CN426">
        <v>1</v>
      </c>
      <c r="CO426">
        <v>1</v>
      </c>
      <c r="CP426">
        <v>0</v>
      </c>
      <c r="CQ426">
        <v>4</v>
      </c>
      <c r="CR426">
        <v>0</v>
      </c>
      <c r="CS426">
        <v>1</v>
      </c>
      <c r="CT426">
        <v>1</v>
      </c>
      <c r="CU426">
        <v>0</v>
      </c>
      <c r="CV426">
        <v>1</v>
      </c>
      <c r="CW426">
        <v>0</v>
      </c>
      <c r="CX426">
        <v>0</v>
      </c>
      <c r="CY426">
        <v>1</v>
      </c>
      <c r="CZ426">
        <v>20</v>
      </c>
      <c r="DA426">
        <v>103</v>
      </c>
      <c r="DB426">
        <v>51</v>
      </c>
      <c r="DC426">
        <v>7</v>
      </c>
      <c r="DD426">
        <v>6</v>
      </c>
      <c r="DE426">
        <v>18</v>
      </c>
      <c r="DF426">
        <v>0</v>
      </c>
      <c r="DG426">
        <v>3</v>
      </c>
      <c r="DH426">
        <v>4</v>
      </c>
      <c r="DI426">
        <v>1</v>
      </c>
      <c r="DJ426">
        <v>3</v>
      </c>
      <c r="DK426">
        <v>1</v>
      </c>
      <c r="DL426">
        <v>2</v>
      </c>
      <c r="DM426">
        <v>1</v>
      </c>
      <c r="DN426">
        <v>2</v>
      </c>
      <c r="DO426">
        <v>4</v>
      </c>
      <c r="DP426">
        <v>103</v>
      </c>
      <c r="DQ426">
        <v>149</v>
      </c>
      <c r="DR426">
        <v>86</v>
      </c>
      <c r="DS426">
        <v>9</v>
      </c>
      <c r="DT426">
        <v>5</v>
      </c>
      <c r="DU426">
        <v>0</v>
      </c>
      <c r="DV426">
        <v>1</v>
      </c>
      <c r="DW426">
        <v>6</v>
      </c>
      <c r="DX426">
        <v>4</v>
      </c>
      <c r="DY426">
        <v>0</v>
      </c>
      <c r="DZ426">
        <v>4</v>
      </c>
      <c r="EA426">
        <v>0</v>
      </c>
      <c r="EB426">
        <v>4</v>
      </c>
      <c r="EC426">
        <v>0</v>
      </c>
      <c r="ED426">
        <v>0</v>
      </c>
      <c r="EE426">
        <v>30</v>
      </c>
      <c r="EF426">
        <v>149</v>
      </c>
      <c r="EG426">
        <v>98</v>
      </c>
      <c r="EH426">
        <v>63</v>
      </c>
      <c r="EI426">
        <v>8</v>
      </c>
      <c r="EJ426">
        <v>9</v>
      </c>
      <c r="EK426">
        <v>2</v>
      </c>
      <c r="EL426">
        <v>6</v>
      </c>
      <c r="EM426">
        <v>5</v>
      </c>
      <c r="EN426">
        <v>2</v>
      </c>
      <c r="EO426">
        <v>0</v>
      </c>
      <c r="EP426">
        <v>0</v>
      </c>
      <c r="EQ426">
        <v>0</v>
      </c>
      <c r="ER426">
        <v>0</v>
      </c>
      <c r="ES426">
        <v>1</v>
      </c>
      <c r="ET426">
        <v>2</v>
      </c>
      <c r="EU426">
        <v>98</v>
      </c>
      <c r="EV426">
        <v>1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1</v>
      </c>
      <c r="FE426">
        <v>1</v>
      </c>
      <c r="FF426">
        <v>4</v>
      </c>
      <c r="FG426">
        <v>3</v>
      </c>
      <c r="FH426">
        <v>0</v>
      </c>
      <c r="FI426">
        <v>1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4</v>
      </c>
    </row>
    <row r="427" spans="1:175">
      <c r="A427" t="s">
        <v>30</v>
      </c>
      <c r="B427" t="s">
        <v>1</v>
      </c>
      <c r="C427" t="str">
        <f>"246401"</f>
        <v>246401</v>
      </c>
      <c r="D427" t="s">
        <v>26</v>
      </c>
      <c r="E427">
        <v>120</v>
      </c>
      <c r="F427">
        <v>2075</v>
      </c>
      <c r="G427">
        <v>1580</v>
      </c>
      <c r="H427">
        <v>309</v>
      </c>
      <c r="I427">
        <v>1271</v>
      </c>
      <c r="J427">
        <v>0</v>
      </c>
      <c r="K427">
        <v>10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1271</v>
      </c>
      <c r="T427">
        <v>0</v>
      </c>
      <c r="U427">
        <v>0</v>
      </c>
      <c r="V427">
        <v>1271</v>
      </c>
      <c r="W427">
        <v>16</v>
      </c>
      <c r="X427">
        <v>10</v>
      </c>
      <c r="Y427">
        <v>5</v>
      </c>
      <c r="Z427">
        <v>0</v>
      </c>
      <c r="AA427">
        <v>1255</v>
      </c>
      <c r="AB427">
        <v>525</v>
      </c>
      <c r="AC427">
        <v>185</v>
      </c>
      <c r="AD427">
        <v>37</v>
      </c>
      <c r="AE427">
        <v>12</v>
      </c>
      <c r="AF427">
        <v>4</v>
      </c>
      <c r="AG427">
        <v>15</v>
      </c>
      <c r="AH427">
        <v>34</v>
      </c>
      <c r="AI427">
        <v>169</v>
      </c>
      <c r="AJ427">
        <v>0</v>
      </c>
      <c r="AK427">
        <v>15</v>
      </c>
      <c r="AL427">
        <v>0</v>
      </c>
      <c r="AM427">
        <v>3</v>
      </c>
      <c r="AN427">
        <v>23</v>
      </c>
      <c r="AO427">
        <v>6</v>
      </c>
      <c r="AP427">
        <v>22</v>
      </c>
      <c r="AQ427">
        <v>525</v>
      </c>
      <c r="AR427">
        <v>261</v>
      </c>
      <c r="AS427">
        <v>126</v>
      </c>
      <c r="AT427">
        <v>54</v>
      </c>
      <c r="AU427">
        <v>31</v>
      </c>
      <c r="AV427">
        <v>6</v>
      </c>
      <c r="AW427">
        <v>20</v>
      </c>
      <c r="AX427">
        <v>1</v>
      </c>
      <c r="AY427">
        <v>1</v>
      </c>
      <c r="AZ427">
        <v>2</v>
      </c>
      <c r="BA427">
        <v>3</v>
      </c>
      <c r="BB427">
        <v>3</v>
      </c>
      <c r="BC427">
        <v>2</v>
      </c>
      <c r="BD427">
        <v>3</v>
      </c>
      <c r="BE427">
        <v>2</v>
      </c>
      <c r="BF427">
        <v>7</v>
      </c>
      <c r="BG427">
        <v>261</v>
      </c>
      <c r="BH427">
        <v>29</v>
      </c>
      <c r="BI427">
        <v>13</v>
      </c>
      <c r="BJ427">
        <v>3</v>
      </c>
      <c r="BK427">
        <v>2</v>
      </c>
      <c r="BL427">
        <v>2</v>
      </c>
      <c r="BM427">
        <v>3</v>
      </c>
      <c r="BN427">
        <v>2</v>
      </c>
      <c r="BO427">
        <v>1</v>
      </c>
      <c r="BP427">
        <v>2</v>
      </c>
      <c r="BQ427">
        <v>0</v>
      </c>
      <c r="BR427">
        <v>1</v>
      </c>
      <c r="BS427">
        <v>0</v>
      </c>
      <c r="BT427">
        <v>29</v>
      </c>
      <c r="BU427">
        <v>61</v>
      </c>
      <c r="BV427">
        <v>30</v>
      </c>
      <c r="BW427">
        <v>6</v>
      </c>
      <c r="BX427">
        <v>15</v>
      </c>
      <c r="BY427">
        <v>1</v>
      </c>
      <c r="BZ427">
        <v>2</v>
      </c>
      <c r="CA427">
        <v>0</v>
      </c>
      <c r="CB427">
        <v>2</v>
      </c>
      <c r="CC427">
        <v>0</v>
      </c>
      <c r="CD427">
        <v>0</v>
      </c>
      <c r="CE427">
        <v>1</v>
      </c>
      <c r="CF427">
        <v>1</v>
      </c>
      <c r="CG427">
        <v>0</v>
      </c>
      <c r="CH427">
        <v>2</v>
      </c>
      <c r="CI427">
        <v>1</v>
      </c>
      <c r="CJ427">
        <v>61</v>
      </c>
      <c r="CK427">
        <v>12</v>
      </c>
      <c r="CL427">
        <v>8</v>
      </c>
      <c r="CM427">
        <v>1</v>
      </c>
      <c r="CN427">
        <v>1</v>
      </c>
      <c r="CO427">
        <v>0</v>
      </c>
      <c r="CP427">
        <v>1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1</v>
      </c>
      <c r="CW427">
        <v>0</v>
      </c>
      <c r="CX427">
        <v>0</v>
      </c>
      <c r="CY427">
        <v>0</v>
      </c>
      <c r="CZ427">
        <v>12</v>
      </c>
      <c r="DA427">
        <v>91</v>
      </c>
      <c r="DB427">
        <v>47</v>
      </c>
      <c r="DC427">
        <v>13</v>
      </c>
      <c r="DD427">
        <v>4</v>
      </c>
      <c r="DE427">
        <v>15</v>
      </c>
      <c r="DF427">
        <v>0</v>
      </c>
      <c r="DG427">
        <v>0</v>
      </c>
      <c r="DH427">
        <v>2</v>
      </c>
      <c r="DI427">
        <v>0</v>
      </c>
      <c r="DJ427">
        <v>2</v>
      </c>
      <c r="DK427">
        <v>0</v>
      </c>
      <c r="DL427">
        <v>1</v>
      </c>
      <c r="DM427">
        <v>1</v>
      </c>
      <c r="DN427">
        <v>2</v>
      </c>
      <c r="DO427">
        <v>4</v>
      </c>
      <c r="DP427">
        <v>91</v>
      </c>
      <c r="DQ427">
        <v>148</v>
      </c>
      <c r="DR427">
        <v>95</v>
      </c>
      <c r="DS427">
        <v>6</v>
      </c>
      <c r="DT427">
        <v>4</v>
      </c>
      <c r="DU427">
        <v>1</v>
      </c>
      <c r="DV427">
        <v>0</v>
      </c>
      <c r="DW427">
        <v>5</v>
      </c>
      <c r="DX427">
        <v>3</v>
      </c>
      <c r="DY427">
        <v>0</v>
      </c>
      <c r="DZ427">
        <v>3</v>
      </c>
      <c r="EA427">
        <v>1</v>
      </c>
      <c r="EB427">
        <v>0</v>
      </c>
      <c r="EC427">
        <v>0</v>
      </c>
      <c r="ED427">
        <v>1</v>
      </c>
      <c r="EE427">
        <v>29</v>
      </c>
      <c r="EF427">
        <v>148</v>
      </c>
      <c r="EG427">
        <v>118</v>
      </c>
      <c r="EH427">
        <v>80</v>
      </c>
      <c r="EI427">
        <v>8</v>
      </c>
      <c r="EJ427">
        <v>5</v>
      </c>
      <c r="EK427">
        <v>1</v>
      </c>
      <c r="EL427">
        <v>5</v>
      </c>
      <c r="EM427">
        <v>1</v>
      </c>
      <c r="EN427">
        <v>6</v>
      </c>
      <c r="EO427">
        <v>1</v>
      </c>
      <c r="EP427">
        <v>0</v>
      </c>
      <c r="EQ427">
        <v>1</v>
      </c>
      <c r="ER427">
        <v>2</v>
      </c>
      <c r="ES427">
        <v>1</v>
      </c>
      <c r="ET427">
        <v>7</v>
      </c>
      <c r="EU427">
        <v>118</v>
      </c>
      <c r="EV427">
        <v>8</v>
      </c>
      <c r="EW427">
        <v>4</v>
      </c>
      <c r="EX427">
        <v>1</v>
      </c>
      <c r="EY427">
        <v>0</v>
      </c>
      <c r="EZ427">
        <v>0</v>
      </c>
      <c r="FA427">
        <v>0</v>
      </c>
      <c r="FB427">
        <v>0</v>
      </c>
      <c r="FC427">
        <v>3</v>
      </c>
      <c r="FD427">
        <v>0</v>
      </c>
      <c r="FE427">
        <v>8</v>
      </c>
      <c r="FF427">
        <v>2</v>
      </c>
      <c r="FG427">
        <v>0</v>
      </c>
      <c r="FH427">
        <v>0</v>
      </c>
      <c r="FI427">
        <v>1</v>
      </c>
      <c r="FJ427">
        <v>0</v>
      </c>
      <c r="FK427">
        <v>0</v>
      </c>
      <c r="FL427">
        <v>0</v>
      </c>
      <c r="FM427">
        <v>1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2</v>
      </c>
    </row>
    <row r="428" spans="1:175">
      <c r="A428" t="s">
        <v>29</v>
      </c>
      <c r="B428" t="s">
        <v>1</v>
      </c>
      <c r="C428" t="str">
        <f>"246401"</f>
        <v>246401</v>
      </c>
      <c r="D428" t="s">
        <v>28</v>
      </c>
      <c r="E428">
        <v>121</v>
      </c>
      <c r="F428">
        <v>1705</v>
      </c>
      <c r="G428">
        <v>1300</v>
      </c>
      <c r="H428">
        <v>234</v>
      </c>
      <c r="I428">
        <v>1066</v>
      </c>
      <c r="J428">
        <v>0</v>
      </c>
      <c r="K428">
        <v>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1066</v>
      </c>
      <c r="T428">
        <v>0</v>
      </c>
      <c r="U428">
        <v>0</v>
      </c>
      <c r="V428">
        <v>1066</v>
      </c>
      <c r="W428">
        <v>12</v>
      </c>
      <c r="X428">
        <v>12</v>
      </c>
      <c r="Y428">
        <v>0</v>
      </c>
      <c r="Z428">
        <v>0</v>
      </c>
      <c r="AA428">
        <v>1054</v>
      </c>
      <c r="AB428">
        <v>318</v>
      </c>
      <c r="AC428">
        <v>123</v>
      </c>
      <c r="AD428">
        <v>6</v>
      </c>
      <c r="AE428">
        <v>10</v>
      </c>
      <c r="AF428">
        <v>3</v>
      </c>
      <c r="AG428">
        <v>2</v>
      </c>
      <c r="AH428">
        <v>8</v>
      </c>
      <c r="AI428">
        <v>110</v>
      </c>
      <c r="AJ428">
        <v>4</v>
      </c>
      <c r="AK428">
        <v>16</v>
      </c>
      <c r="AL428">
        <v>0</v>
      </c>
      <c r="AM428">
        <v>3</v>
      </c>
      <c r="AN428">
        <v>14</v>
      </c>
      <c r="AO428">
        <v>3</v>
      </c>
      <c r="AP428">
        <v>16</v>
      </c>
      <c r="AQ428">
        <v>318</v>
      </c>
      <c r="AR428">
        <v>255</v>
      </c>
      <c r="AS428">
        <v>140</v>
      </c>
      <c r="AT428">
        <v>31</v>
      </c>
      <c r="AU428">
        <v>28</v>
      </c>
      <c r="AV428">
        <v>5</v>
      </c>
      <c r="AW428">
        <v>27</v>
      </c>
      <c r="AX428">
        <v>2</v>
      </c>
      <c r="AY428">
        <v>0</v>
      </c>
      <c r="AZ428">
        <v>1</v>
      </c>
      <c r="BA428">
        <v>2</v>
      </c>
      <c r="BB428">
        <v>2</v>
      </c>
      <c r="BC428">
        <v>6</v>
      </c>
      <c r="BD428">
        <v>1</v>
      </c>
      <c r="BE428">
        <v>3</v>
      </c>
      <c r="BF428">
        <v>7</v>
      </c>
      <c r="BG428">
        <v>255</v>
      </c>
      <c r="BH428">
        <v>31</v>
      </c>
      <c r="BI428">
        <v>15</v>
      </c>
      <c r="BJ428">
        <v>3</v>
      </c>
      <c r="BK428">
        <v>1</v>
      </c>
      <c r="BL428">
        <v>1</v>
      </c>
      <c r="BM428">
        <v>1</v>
      </c>
      <c r="BN428">
        <v>2</v>
      </c>
      <c r="BO428">
        <v>0</v>
      </c>
      <c r="BP428">
        <v>1</v>
      </c>
      <c r="BQ428">
        <v>3</v>
      </c>
      <c r="BR428">
        <v>0</v>
      </c>
      <c r="BS428">
        <v>4</v>
      </c>
      <c r="BT428">
        <v>31</v>
      </c>
      <c r="BU428">
        <v>48</v>
      </c>
      <c r="BV428">
        <v>21</v>
      </c>
      <c r="BW428">
        <v>1</v>
      </c>
      <c r="BX428">
        <v>16</v>
      </c>
      <c r="BY428">
        <v>4</v>
      </c>
      <c r="BZ428">
        <v>0</v>
      </c>
      <c r="CA428">
        <v>0</v>
      </c>
      <c r="CB428">
        <v>1</v>
      </c>
      <c r="CC428">
        <v>1</v>
      </c>
      <c r="CD428">
        <v>1</v>
      </c>
      <c r="CE428">
        <v>0</v>
      </c>
      <c r="CF428">
        <v>0</v>
      </c>
      <c r="CG428">
        <v>1</v>
      </c>
      <c r="CH428">
        <v>2</v>
      </c>
      <c r="CI428">
        <v>0</v>
      </c>
      <c r="CJ428">
        <v>48</v>
      </c>
      <c r="CK428">
        <v>17</v>
      </c>
      <c r="CL428">
        <v>11</v>
      </c>
      <c r="CM428">
        <v>1</v>
      </c>
      <c r="CN428">
        <v>2</v>
      </c>
      <c r="CO428">
        <v>0</v>
      </c>
      <c r="CP428">
        <v>0</v>
      </c>
      <c r="CQ428">
        <v>1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1</v>
      </c>
      <c r="CY428">
        <v>1</v>
      </c>
      <c r="CZ428">
        <v>17</v>
      </c>
      <c r="DA428">
        <v>109</v>
      </c>
      <c r="DB428">
        <v>59</v>
      </c>
      <c r="DC428">
        <v>7</v>
      </c>
      <c r="DD428">
        <v>7</v>
      </c>
      <c r="DE428">
        <v>15</v>
      </c>
      <c r="DF428">
        <v>2</v>
      </c>
      <c r="DG428">
        <v>1</v>
      </c>
      <c r="DH428">
        <v>0</v>
      </c>
      <c r="DI428">
        <v>0</v>
      </c>
      <c r="DJ428">
        <v>5</v>
      </c>
      <c r="DK428">
        <v>1</v>
      </c>
      <c r="DL428">
        <v>2</v>
      </c>
      <c r="DM428">
        <v>2</v>
      </c>
      <c r="DN428">
        <v>0</v>
      </c>
      <c r="DO428">
        <v>8</v>
      </c>
      <c r="DP428">
        <v>109</v>
      </c>
      <c r="DQ428">
        <v>129</v>
      </c>
      <c r="DR428">
        <v>88</v>
      </c>
      <c r="DS428">
        <v>8</v>
      </c>
      <c r="DT428">
        <v>5</v>
      </c>
      <c r="DU428">
        <v>2</v>
      </c>
      <c r="DV428">
        <v>2</v>
      </c>
      <c r="DW428">
        <v>3</v>
      </c>
      <c r="DX428">
        <v>0</v>
      </c>
      <c r="DY428">
        <v>0</v>
      </c>
      <c r="DZ428">
        <v>1</v>
      </c>
      <c r="EA428">
        <v>0</v>
      </c>
      <c r="EB428">
        <v>0</v>
      </c>
      <c r="EC428">
        <v>0</v>
      </c>
      <c r="ED428">
        <v>0</v>
      </c>
      <c r="EE428">
        <v>20</v>
      </c>
      <c r="EF428">
        <v>129</v>
      </c>
      <c r="EG428">
        <v>142</v>
      </c>
      <c r="EH428">
        <v>96</v>
      </c>
      <c r="EI428">
        <v>17</v>
      </c>
      <c r="EJ428">
        <v>10</v>
      </c>
      <c r="EK428">
        <v>0</v>
      </c>
      <c r="EL428">
        <v>2</v>
      </c>
      <c r="EM428">
        <v>2</v>
      </c>
      <c r="EN428">
        <v>3</v>
      </c>
      <c r="EO428">
        <v>2</v>
      </c>
      <c r="EP428">
        <v>1</v>
      </c>
      <c r="EQ428">
        <v>2</v>
      </c>
      <c r="ER428">
        <v>1</v>
      </c>
      <c r="ES428">
        <v>2</v>
      </c>
      <c r="ET428">
        <v>4</v>
      </c>
      <c r="EU428">
        <v>142</v>
      </c>
      <c r="EV428">
        <v>5</v>
      </c>
      <c r="EW428">
        <v>2</v>
      </c>
      <c r="EX428">
        <v>0</v>
      </c>
      <c r="EY428">
        <v>0</v>
      </c>
      <c r="EZ428">
        <v>1</v>
      </c>
      <c r="FA428">
        <v>0</v>
      </c>
      <c r="FB428">
        <v>0</v>
      </c>
      <c r="FC428">
        <v>0</v>
      </c>
      <c r="FD428">
        <v>2</v>
      </c>
      <c r="FE428">
        <v>5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</row>
    <row r="429" spans="1:175">
      <c r="A429" t="s">
        <v>27</v>
      </c>
      <c r="B429" t="s">
        <v>1</v>
      </c>
      <c r="C429" t="str">
        <f>"246401"</f>
        <v>246401</v>
      </c>
      <c r="D429" t="s">
        <v>26</v>
      </c>
      <c r="E429">
        <v>122</v>
      </c>
      <c r="F429">
        <v>1901</v>
      </c>
      <c r="G429">
        <v>1450</v>
      </c>
      <c r="H429">
        <v>131</v>
      </c>
      <c r="I429">
        <v>1319</v>
      </c>
      <c r="J429">
        <v>2</v>
      </c>
      <c r="K429">
        <v>11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1319</v>
      </c>
      <c r="T429">
        <v>0</v>
      </c>
      <c r="U429">
        <v>0</v>
      </c>
      <c r="V429">
        <v>1319</v>
      </c>
      <c r="W429">
        <v>9</v>
      </c>
      <c r="X429">
        <v>5</v>
      </c>
      <c r="Y429">
        <v>4</v>
      </c>
      <c r="Z429">
        <v>0</v>
      </c>
      <c r="AA429">
        <v>1310</v>
      </c>
      <c r="AB429">
        <v>412</v>
      </c>
      <c r="AC429">
        <v>109</v>
      </c>
      <c r="AD429">
        <v>15</v>
      </c>
      <c r="AE429">
        <v>4</v>
      </c>
      <c r="AF429">
        <v>2</v>
      </c>
      <c r="AG429">
        <v>5</v>
      </c>
      <c r="AH429">
        <v>13</v>
      </c>
      <c r="AI429">
        <v>172</v>
      </c>
      <c r="AJ429">
        <v>1</v>
      </c>
      <c r="AK429">
        <v>42</v>
      </c>
      <c r="AL429">
        <v>0</v>
      </c>
      <c r="AM429">
        <v>3</v>
      </c>
      <c r="AN429">
        <v>19</v>
      </c>
      <c r="AO429">
        <v>2</v>
      </c>
      <c r="AP429">
        <v>25</v>
      </c>
      <c r="AQ429">
        <v>412</v>
      </c>
      <c r="AR429">
        <v>414</v>
      </c>
      <c r="AS429">
        <v>200</v>
      </c>
      <c r="AT429">
        <v>78</v>
      </c>
      <c r="AU429">
        <v>44</v>
      </c>
      <c r="AV429">
        <v>7</v>
      </c>
      <c r="AW429">
        <v>47</v>
      </c>
      <c r="AX429">
        <v>2</v>
      </c>
      <c r="AY429">
        <v>1</v>
      </c>
      <c r="AZ429">
        <v>1</v>
      </c>
      <c r="BA429">
        <v>4</v>
      </c>
      <c r="BB429">
        <v>1</v>
      </c>
      <c r="BC429">
        <v>5</v>
      </c>
      <c r="BD429">
        <v>1</v>
      </c>
      <c r="BE429">
        <v>10</v>
      </c>
      <c r="BF429">
        <v>13</v>
      </c>
      <c r="BG429">
        <v>414</v>
      </c>
      <c r="BH429">
        <v>36</v>
      </c>
      <c r="BI429">
        <v>22</v>
      </c>
      <c r="BJ429">
        <v>4</v>
      </c>
      <c r="BK429">
        <v>0</v>
      </c>
      <c r="BL429">
        <v>1</v>
      </c>
      <c r="BM429">
        <v>2</v>
      </c>
      <c r="BN429">
        <v>1</v>
      </c>
      <c r="BO429">
        <v>1</v>
      </c>
      <c r="BP429">
        <v>0</v>
      </c>
      <c r="BQ429">
        <v>1</v>
      </c>
      <c r="BR429">
        <v>1</v>
      </c>
      <c r="BS429">
        <v>3</v>
      </c>
      <c r="BT429">
        <v>36</v>
      </c>
      <c r="BU429">
        <v>49</v>
      </c>
      <c r="BV429">
        <v>31</v>
      </c>
      <c r="BW429">
        <v>1</v>
      </c>
      <c r="BX429">
        <v>6</v>
      </c>
      <c r="BY429">
        <v>3</v>
      </c>
      <c r="BZ429">
        <v>0</v>
      </c>
      <c r="CA429">
        <v>2</v>
      </c>
      <c r="CB429">
        <v>4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0</v>
      </c>
      <c r="CJ429">
        <v>49</v>
      </c>
      <c r="CK429">
        <v>20</v>
      </c>
      <c r="CL429">
        <v>14</v>
      </c>
      <c r="CM429">
        <v>1</v>
      </c>
      <c r="CN429">
        <v>2</v>
      </c>
      <c r="CO429">
        <v>2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1</v>
      </c>
      <c r="CV429">
        <v>0</v>
      </c>
      <c r="CW429">
        <v>0</v>
      </c>
      <c r="CX429">
        <v>0</v>
      </c>
      <c r="CY429">
        <v>0</v>
      </c>
      <c r="CZ429">
        <v>20</v>
      </c>
      <c r="DA429">
        <v>135</v>
      </c>
      <c r="DB429">
        <v>57</v>
      </c>
      <c r="DC429">
        <v>15</v>
      </c>
      <c r="DD429">
        <v>16</v>
      </c>
      <c r="DE429">
        <v>12</v>
      </c>
      <c r="DF429">
        <v>0</v>
      </c>
      <c r="DG429">
        <v>2</v>
      </c>
      <c r="DH429">
        <v>6</v>
      </c>
      <c r="DI429">
        <v>1</v>
      </c>
      <c r="DJ429">
        <v>12</v>
      </c>
      <c r="DK429">
        <v>0</v>
      </c>
      <c r="DL429">
        <v>0</v>
      </c>
      <c r="DM429">
        <v>2</v>
      </c>
      <c r="DN429">
        <v>0</v>
      </c>
      <c r="DO429">
        <v>12</v>
      </c>
      <c r="DP429">
        <v>135</v>
      </c>
      <c r="DQ429">
        <v>95</v>
      </c>
      <c r="DR429">
        <v>60</v>
      </c>
      <c r="DS429">
        <v>2</v>
      </c>
      <c r="DT429">
        <v>5</v>
      </c>
      <c r="DU429">
        <v>0</v>
      </c>
      <c r="DV429">
        <v>4</v>
      </c>
      <c r="DW429">
        <v>2</v>
      </c>
      <c r="DX429">
        <v>0</v>
      </c>
      <c r="DY429">
        <v>1</v>
      </c>
      <c r="DZ429">
        <v>1</v>
      </c>
      <c r="EA429">
        <v>0</v>
      </c>
      <c r="EB429">
        <v>1</v>
      </c>
      <c r="EC429">
        <v>0</v>
      </c>
      <c r="ED429">
        <v>0</v>
      </c>
      <c r="EE429">
        <v>19</v>
      </c>
      <c r="EF429">
        <v>95</v>
      </c>
      <c r="EG429">
        <v>143</v>
      </c>
      <c r="EH429">
        <v>91</v>
      </c>
      <c r="EI429">
        <v>13</v>
      </c>
      <c r="EJ429">
        <v>9</v>
      </c>
      <c r="EK429">
        <v>2</v>
      </c>
      <c r="EL429">
        <v>7</v>
      </c>
      <c r="EM429">
        <v>3</v>
      </c>
      <c r="EN429">
        <v>4</v>
      </c>
      <c r="EO429">
        <v>1</v>
      </c>
      <c r="EP429">
        <v>1</v>
      </c>
      <c r="EQ429">
        <v>3</v>
      </c>
      <c r="ER429">
        <v>2</v>
      </c>
      <c r="ES429">
        <v>0</v>
      </c>
      <c r="ET429">
        <v>7</v>
      </c>
      <c r="EU429">
        <v>143</v>
      </c>
      <c r="EV429">
        <v>4</v>
      </c>
      <c r="EW429">
        <v>3</v>
      </c>
      <c r="EX429">
        <v>0</v>
      </c>
      <c r="EY429">
        <v>0</v>
      </c>
      <c r="EZ429">
        <v>0</v>
      </c>
      <c r="FA429">
        <v>0</v>
      </c>
      <c r="FB429">
        <v>1</v>
      </c>
      <c r="FC429">
        <v>0</v>
      </c>
      <c r="FD429">
        <v>0</v>
      </c>
      <c r="FE429">
        <v>4</v>
      </c>
      <c r="FF429">
        <v>2</v>
      </c>
      <c r="FG429">
        <v>2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2</v>
      </c>
    </row>
    <row r="430" spans="1:175">
      <c r="A430" t="s">
        <v>25</v>
      </c>
      <c r="B430" t="s">
        <v>1</v>
      </c>
      <c r="C430" t="str">
        <f>"246401"</f>
        <v>246401</v>
      </c>
      <c r="D430" t="s">
        <v>24</v>
      </c>
      <c r="E430">
        <v>123</v>
      </c>
      <c r="F430">
        <v>1915</v>
      </c>
      <c r="G430">
        <v>1440</v>
      </c>
      <c r="H430">
        <v>224</v>
      </c>
      <c r="I430">
        <v>1216</v>
      </c>
      <c r="J430">
        <v>0</v>
      </c>
      <c r="K430">
        <v>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1215</v>
      </c>
      <c r="T430">
        <v>0</v>
      </c>
      <c r="U430">
        <v>0</v>
      </c>
      <c r="V430">
        <v>1215</v>
      </c>
      <c r="W430">
        <v>11</v>
      </c>
      <c r="X430">
        <v>10</v>
      </c>
      <c r="Y430">
        <v>1</v>
      </c>
      <c r="Z430">
        <v>0</v>
      </c>
      <c r="AA430">
        <v>1204</v>
      </c>
      <c r="AB430">
        <v>431</v>
      </c>
      <c r="AC430">
        <v>84</v>
      </c>
      <c r="AD430">
        <v>13</v>
      </c>
      <c r="AE430">
        <v>1</v>
      </c>
      <c r="AF430">
        <v>6</v>
      </c>
      <c r="AG430">
        <v>5</v>
      </c>
      <c r="AH430">
        <v>4</v>
      </c>
      <c r="AI430">
        <v>258</v>
      </c>
      <c r="AJ430">
        <v>1</v>
      </c>
      <c r="AK430">
        <v>24</v>
      </c>
      <c r="AL430">
        <v>5</v>
      </c>
      <c r="AM430">
        <v>3</v>
      </c>
      <c r="AN430">
        <v>12</v>
      </c>
      <c r="AO430">
        <v>2</v>
      </c>
      <c r="AP430">
        <v>13</v>
      </c>
      <c r="AQ430">
        <v>431</v>
      </c>
      <c r="AR430">
        <v>252</v>
      </c>
      <c r="AS430">
        <v>116</v>
      </c>
      <c r="AT430">
        <v>49</v>
      </c>
      <c r="AU430">
        <v>35</v>
      </c>
      <c r="AV430">
        <v>8</v>
      </c>
      <c r="AW430">
        <v>24</v>
      </c>
      <c r="AX430">
        <v>2</v>
      </c>
      <c r="AY430">
        <v>3</v>
      </c>
      <c r="AZ430">
        <v>1</v>
      </c>
      <c r="BA430">
        <v>1</v>
      </c>
      <c r="BB430">
        <v>0</v>
      </c>
      <c r="BC430">
        <v>2</v>
      </c>
      <c r="BD430">
        <v>1</v>
      </c>
      <c r="BE430">
        <v>6</v>
      </c>
      <c r="BF430">
        <v>4</v>
      </c>
      <c r="BG430">
        <v>252</v>
      </c>
      <c r="BH430">
        <v>36</v>
      </c>
      <c r="BI430">
        <v>16</v>
      </c>
      <c r="BJ430">
        <v>5</v>
      </c>
      <c r="BK430">
        <v>0</v>
      </c>
      <c r="BL430">
        <v>4</v>
      </c>
      <c r="BM430">
        <v>1</v>
      </c>
      <c r="BN430">
        <v>3</v>
      </c>
      <c r="BO430">
        <v>3</v>
      </c>
      <c r="BP430">
        <v>1</v>
      </c>
      <c r="BQ430">
        <v>2</v>
      </c>
      <c r="BR430">
        <v>0</v>
      </c>
      <c r="BS430">
        <v>1</v>
      </c>
      <c r="BT430">
        <v>36</v>
      </c>
      <c r="BU430">
        <v>78</v>
      </c>
      <c r="BV430">
        <v>35</v>
      </c>
      <c r="BW430">
        <v>2</v>
      </c>
      <c r="BX430">
        <v>33</v>
      </c>
      <c r="BY430">
        <v>0</v>
      </c>
      <c r="BZ430">
        <v>0</v>
      </c>
      <c r="CA430">
        <v>2</v>
      </c>
      <c r="CB430">
        <v>3</v>
      </c>
      <c r="CC430">
        <v>0</v>
      </c>
      <c r="CD430">
        <v>1</v>
      </c>
      <c r="CE430">
        <v>0</v>
      </c>
      <c r="CF430">
        <v>1</v>
      </c>
      <c r="CG430">
        <v>1</v>
      </c>
      <c r="CH430">
        <v>0</v>
      </c>
      <c r="CI430">
        <v>0</v>
      </c>
      <c r="CJ430">
        <v>78</v>
      </c>
      <c r="CK430">
        <v>26</v>
      </c>
      <c r="CL430">
        <v>14</v>
      </c>
      <c r="CM430">
        <v>2</v>
      </c>
      <c r="CN430">
        <v>2</v>
      </c>
      <c r="CO430">
        <v>0</v>
      </c>
      <c r="CP430">
        <v>0</v>
      </c>
      <c r="CQ430">
        <v>1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7</v>
      </c>
      <c r="CZ430">
        <v>26</v>
      </c>
      <c r="DA430">
        <v>114</v>
      </c>
      <c r="DB430">
        <v>58</v>
      </c>
      <c r="DC430">
        <v>16</v>
      </c>
      <c r="DD430">
        <v>8</v>
      </c>
      <c r="DE430">
        <v>14</v>
      </c>
      <c r="DF430">
        <v>0</v>
      </c>
      <c r="DG430">
        <v>1</v>
      </c>
      <c r="DH430">
        <v>3</v>
      </c>
      <c r="DI430">
        <v>0</v>
      </c>
      <c r="DJ430">
        <v>3</v>
      </c>
      <c r="DK430">
        <v>1</v>
      </c>
      <c r="DL430">
        <v>0</v>
      </c>
      <c r="DM430">
        <v>1</v>
      </c>
      <c r="DN430">
        <v>1</v>
      </c>
      <c r="DO430">
        <v>8</v>
      </c>
      <c r="DP430">
        <v>114</v>
      </c>
      <c r="DQ430">
        <v>135</v>
      </c>
      <c r="DR430">
        <v>54</v>
      </c>
      <c r="DS430">
        <v>6</v>
      </c>
      <c r="DT430">
        <v>6</v>
      </c>
      <c r="DU430">
        <v>1</v>
      </c>
      <c r="DV430">
        <v>2</v>
      </c>
      <c r="DW430">
        <v>6</v>
      </c>
      <c r="DX430">
        <v>6</v>
      </c>
      <c r="DY430">
        <v>1</v>
      </c>
      <c r="DZ430">
        <v>4</v>
      </c>
      <c r="EA430">
        <v>1</v>
      </c>
      <c r="EB430">
        <v>3</v>
      </c>
      <c r="EC430">
        <v>3</v>
      </c>
      <c r="ED430">
        <v>1</v>
      </c>
      <c r="EE430">
        <v>41</v>
      </c>
      <c r="EF430">
        <v>135</v>
      </c>
      <c r="EG430">
        <v>122</v>
      </c>
      <c r="EH430">
        <v>68</v>
      </c>
      <c r="EI430">
        <v>18</v>
      </c>
      <c r="EJ430">
        <v>5</v>
      </c>
      <c r="EK430">
        <v>2</v>
      </c>
      <c r="EL430">
        <v>7</v>
      </c>
      <c r="EM430">
        <v>0</v>
      </c>
      <c r="EN430">
        <v>7</v>
      </c>
      <c r="EO430">
        <v>0</v>
      </c>
      <c r="EP430">
        <v>0</v>
      </c>
      <c r="EQ430">
        <v>4</v>
      </c>
      <c r="ER430">
        <v>0</v>
      </c>
      <c r="ES430">
        <v>1</v>
      </c>
      <c r="ET430">
        <v>10</v>
      </c>
      <c r="EU430">
        <v>122</v>
      </c>
      <c r="EV430">
        <v>7</v>
      </c>
      <c r="EW430">
        <v>4</v>
      </c>
      <c r="EX430">
        <v>0</v>
      </c>
      <c r="EY430">
        <v>0</v>
      </c>
      <c r="EZ430">
        <v>1</v>
      </c>
      <c r="FA430">
        <v>1</v>
      </c>
      <c r="FB430">
        <v>0</v>
      </c>
      <c r="FC430">
        <v>1</v>
      </c>
      <c r="FD430">
        <v>0</v>
      </c>
      <c r="FE430">
        <v>7</v>
      </c>
      <c r="FF430">
        <v>3</v>
      </c>
      <c r="FG430">
        <v>1</v>
      </c>
      <c r="FH430">
        <v>0</v>
      </c>
      <c r="FI430">
        <v>0</v>
      </c>
      <c r="FJ430">
        <v>0</v>
      </c>
      <c r="FK430">
        <v>1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1</v>
      </c>
      <c r="FS430">
        <v>3</v>
      </c>
    </row>
    <row r="431" spans="1:175">
      <c r="A431" t="s">
        <v>23</v>
      </c>
      <c r="B431" t="s">
        <v>1</v>
      </c>
      <c r="C431" t="str">
        <f>"246401"</f>
        <v>246401</v>
      </c>
      <c r="D431" t="s">
        <v>22</v>
      </c>
      <c r="E431">
        <v>124</v>
      </c>
      <c r="F431">
        <v>1887</v>
      </c>
      <c r="G431">
        <v>1430</v>
      </c>
      <c r="H431">
        <v>144</v>
      </c>
      <c r="I431">
        <v>1286</v>
      </c>
      <c r="J431">
        <v>0</v>
      </c>
      <c r="K431">
        <v>13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1285</v>
      </c>
      <c r="T431">
        <v>0</v>
      </c>
      <c r="U431">
        <v>0</v>
      </c>
      <c r="V431">
        <v>1285</v>
      </c>
      <c r="W431">
        <v>11</v>
      </c>
      <c r="X431">
        <v>4</v>
      </c>
      <c r="Y431">
        <v>7</v>
      </c>
      <c r="Z431">
        <v>0</v>
      </c>
      <c r="AA431">
        <v>1274</v>
      </c>
      <c r="AB431">
        <v>398</v>
      </c>
      <c r="AC431">
        <v>89</v>
      </c>
      <c r="AD431">
        <v>19</v>
      </c>
      <c r="AE431">
        <v>7</v>
      </c>
      <c r="AF431">
        <v>0</v>
      </c>
      <c r="AG431">
        <v>2</v>
      </c>
      <c r="AH431">
        <v>4</v>
      </c>
      <c r="AI431">
        <v>243</v>
      </c>
      <c r="AJ431">
        <v>0</v>
      </c>
      <c r="AK431">
        <v>9</v>
      </c>
      <c r="AL431">
        <v>1</v>
      </c>
      <c r="AM431">
        <v>2</v>
      </c>
      <c r="AN431">
        <v>10</v>
      </c>
      <c r="AO431">
        <v>1</v>
      </c>
      <c r="AP431">
        <v>11</v>
      </c>
      <c r="AQ431">
        <v>398</v>
      </c>
      <c r="AR431">
        <v>354</v>
      </c>
      <c r="AS431">
        <v>144</v>
      </c>
      <c r="AT431">
        <v>65</v>
      </c>
      <c r="AU431">
        <v>79</v>
      </c>
      <c r="AV431">
        <v>13</v>
      </c>
      <c r="AW431">
        <v>26</v>
      </c>
      <c r="AX431">
        <v>0</v>
      </c>
      <c r="AY431">
        <v>3</v>
      </c>
      <c r="AZ431">
        <v>1</v>
      </c>
      <c r="BA431">
        <v>0</v>
      </c>
      <c r="BB431">
        <v>2</v>
      </c>
      <c r="BC431">
        <v>1</v>
      </c>
      <c r="BD431">
        <v>2</v>
      </c>
      <c r="BE431">
        <v>9</v>
      </c>
      <c r="BF431">
        <v>9</v>
      </c>
      <c r="BG431">
        <v>354</v>
      </c>
      <c r="BH431">
        <v>27</v>
      </c>
      <c r="BI431">
        <v>12</v>
      </c>
      <c r="BJ431">
        <v>0</v>
      </c>
      <c r="BK431">
        <v>0</v>
      </c>
      <c r="BL431">
        <v>0</v>
      </c>
      <c r="BM431">
        <v>1</v>
      </c>
      <c r="BN431">
        <v>2</v>
      </c>
      <c r="BO431">
        <v>3</v>
      </c>
      <c r="BP431">
        <v>3</v>
      </c>
      <c r="BQ431">
        <v>2</v>
      </c>
      <c r="BR431">
        <v>0</v>
      </c>
      <c r="BS431">
        <v>4</v>
      </c>
      <c r="BT431">
        <v>27</v>
      </c>
      <c r="BU431">
        <v>79</v>
      </c>
      <c r="BV431">
        <v>38</v>
      </c>
      <c r="BW431">
        <v>3</v>
      </c>
      <c r="BX431">
        <v>23</v>
      </c>
      <c r="BY431">
        <v>2</v>
      </c>
      <c r="BZ431">
        <v>0</v>
      </c>
      <c r="CA431">
        <v>2</v>
      </c>
      <c r="CB431">
        <v>0</v>
      </c>
      <c r="CC431">
        <v>4</v>
      </c>
      <c r="CD431">
        <v>1</v>
      </c>
      <c r="CE431">
        <v>0</v>
      </c>
      <c r="CF431">
        <v>2</v>
      </c>
      <c r="CG431">
        <v>1</v>
      </c>
      <c r="CH431">
        <v>2</v>
      </c>
      <c r="CI431">
        <v>1</v>
      </c>
      <c r="CJ431">
        <v>79</v>
      </c>
      <c r="CK431">
        <v>22</v>
      </c>
      <c r="CL431">
        <v>9</v>
      </c>
      <c r="CM431">
        <v>1</v>
      </c>
      <c r="CN431">
        <v>5</v>
      </c>
      <c r="CO431">
        <v>0</v>
      </c>
      <c r="CP431">
        <v>0</v>
      </c>
      <c r="CQ431">
        <v>4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3</v>
      </c>
      <c r="CZ431">
        <v>22</v>
      </c>
      <c r="DA431">
        <v>111</v>
      </c>
      <c r="DB431">
        <v>49</v>
      </c>
      <c r="DC431">
        <v>13</v>
      </c>
      <c r="DD431">
        <v>9</v>
      </c>
      <c r="DE431">
        <v>12</v>
      </c>
      <c r="DF431">
        <v>0</v>
      </c>
      <c r="DG431">
        <v>1</v>
      </c>
      <c r="DH431">
        <v>7</v>
      </c>
      <c r="DI431">
        <v>1</v>
      </c>
      <c r="DJ431">
        <v>6</v>
      </c>
      <c r="DK431">
        <v>1</v>
      </c>
      <c r="DL431">
        <v>4</v>
      </c>
      <c r="DM431">
        <v>1</v>
      </c>
      <c r="DN431">
        <v>1</v>
      </c>
      <c r="DO431">
        <v>6</v>
      </c>
      <c r="DP431">
        <v>111</v>
      </c>
      <c r="DQ431">
        <v>108</v>
      </c>
      <c r="DR431">
        <v>66</v>
      </c>
      <c r="DS431">
        <v>6</v>
      </c>
      <c r="DT431">
        <v>3</v>
      </c>
      <c r="DU431">
        <v>1</v>
      </c>
      <c r="DV431">
        <v>1</v>
      </c>
      <c r="DW431">
        <v>3</v>
      </c>
      <c r="DX431">
        <v>1</v>
      </c>
      <c r="DY431">
        <v>2</v>
      </c>
      <c r="DZ431">
        <v>3</v>
      </c>
      <c r="EA431">
        <v>0</v>
      </c>
      <c r="EB431">
        <v>1</v>
      </c>
      <c r="EC431">
        <v>0</v>
      </c>
      <c r="ED431">
        <v>0</v>
      </c>
      <c r="EE431">
        <v>21</v>
      </c>
      <c r="EF431">
        <v>108</v>
      </c>
      <c r="EG431">
        <v>173</v>
      </c>
      <c r="EH431">
        <v>106</v>
      </c>
      <c r="EI431">
        <v>10</v>
      </c>
      <c r="EJ431">
        <v>19</v>
      </c>
      <c r="EK431">
        <v>3</v>
      </c>
      <c r="EL431">
        <v>9</v>
      </c>
      <c r="EM431">
        <v>1</v>
      </c>
      <c r="EN431">
        <v>6</v>
      </c>
      <c r="EO431">
        <v>5</v>
      </c>
      <c r="EP431">
        <v>0</v>
      </c>
      <c r="EQ431">
        <v>0</v>
      </c>
      <c r="ER431">
        <v>3</v>
      </c>
      <c r="ES431">
        <v>1</v>
      </c>
      <c r="ET431">
        <v>10</v>
      </c>
      <c r="EU431">
        <v>173</v>
      </c>
      <c r="EV431">
        <v>2</v>
      </c>
      <c r="EW431">
        <v>1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1</v>
      </c>
      <c r="FE431">
        <v>2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</row>
    <row r="432" spans="1:175">
      <c r="A432" t="s">
        <v>21</v>
      </c>
      <c r="B432" t="s">
        <v>1</v>
      </c>
      <c r="C432" t="str">
        <f>"246401"</f>
        <v>246401</v>
      </c>
      <c r="D432" t="s">
        <v>20</v>
      </c>
      <c r="E432">
        <v>125</v>
      </c>
      <c r="F432">
        <v>774</v>
      </c>
      <c r="G432">
        <v>570</v>
      </c>
      <c r="H432">
        <v>211</v>
      </c>
      <c r="I432">
        <v>359</v>
      </c>
      <c r="J432">
        <v>0</v>
      </c>
      <c r="K432">
        <v>4</v>
      </c>
      <c r="L432">
        <v>35</v>
      </c>
      <c r="M432">
        <v>33</v>
      </c>
      <c r="N432">
        <v>0</v>
      </c>
      <c r="O432">
        <v>0</v>
      </c>
      <c r="P432">
        <v>0</v>
      </c>
      <c r="Q432">
        <v>0</v>
      </c>
      <c r="R432">
        <v>33</v>
      </c>
      <c r="S432">
        <v>392</v>
      </c>
      <c r="T432">
        <v>33</v>
      </c>
      <c r="U432">
        <v>0</v>
      </c>
      <c r="V432">
        <v>392</v>
      </c>
      <c r="W432">
        <v>5</v>
      </c>
      <c r="X432">
        <v>2</v>
      </c>
      <c r="Y432">
        <v>3</v>
      </c>
      <c r="Z432">
        <v>0</v>
      </c>
      <c r="AA432">
        <v>387</v>
      </c>
      <c r="AB432">
        <v>153</v>
      </c>
      <c r="AC432">
        <v>58</v>
      </c>
      <c r="AD432">
        <v>3</v>
      </c>
      <c r="AE432">
        <v>2</v>
      </c>
      <c r="AF432">
        <v>3</v>
      </c>
      <c r="AG432">
        <v>6</v>
      </c>
      <c r="AH432">
        <v>12</v>
      </c>
      <c r="AI432">
        <v>38</v>
      </c>
      <c r="AJ432">
        <v>2</v>
      </c>
      <c r="AK432">
        <v>2</v>
      </c>
      <c r="AL432">
        <v>1</v>
      </c>
      <c r="AM432">
        <v>0</v>
      </c>
      <c r="AN432">
        <v>17</v>
      </c>
      <c r="AO432">
        <v>2</v>
      </c>
      <c r="AP432">
        <v>7</v>
      </c>
      <c r="AQ432">
        <v>153</v>
      </c>
      <c r="AR432">
        <v>90</v>
      </c>
      <c r="AS432">
        <v>50</v>
      </c>
      <c r="AT432">
        <v>7</v>
      </c>
      <c r="AU432">
        <v>16</v>
      </c>
      <c r="AV432">
        <v>3</v>
      </c>
      <c r="AW432">
        <v>4</v>
      </c>
      <c r="AX432">
        <v>1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9</v>
      </c>
      <c r="BF432">
        <v>0</v>
      </c>
      <c r="BG432">
        <v>90</v>
      </c>
      <c r="BH432">
        <v>9</v>
      </c>
      <c r="BI432">
        <v>4</v>
      </c>
      <c r="BJ432">
        <v>1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2</v>
      </c>
      <c r="BS432">
        <v>2</v>
      </c>
      <c r="BT432">
        <v>9</v>
      </c>
      <c r="BU432">
        <v>10</v>
      </c>
      <c r="BV432">
        <v>5</v>
      </c>
      <c r="BW432">
        <v>2</v>
      </c>
      <c r="BX432">
        <v>1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2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10</v>
      </c>
      <c r="CK432">
        <v>2</v>
      </c>
      <c r="CL432">
        <v>1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1</v>
      </c>
      <c r="CZ432">
        <v>2</v>
      </c>
      <c r="DA432">
        <v>36</v>
      </c>
      <c r="DB432">
        <v>18</v>
      </c>
      <c r="DC432">
        <v>5</v>
      </c>
      <c r="DD432">
        <v>1</v>
      </c>
      <c r="DE432">
        <v>4</v>
      </c>
      <c r="DF432">
        <v>0</v>
      </c>
      <c r="DG432">
        <v>1</v>
      </c>
      <c r="DH432">
        <v>0</v>
      </c>
      <c r="DI432">
        <v>0</v>
      </c>
      <c r="DJ432">
        <v>2</v>
      </c>
      <c r="DK432">
        <v>0</v>
      </c>
      <c r="DL432">
        <v>1</v>
      </c>
      <c r="DM432">
        <v>0</v>
      </c>
      <c r="DN432">
        <v>0</v>
      </c>
      <c r="DO432">
        <v>4</v>
      </c>
      <c r="DP432">
        <v>36</v>
      </c>
      <c r="DQ432">
        <v>49</v>
      </c>
      <c r="DR432">
        <v>21</v>
      </c>
      <c r="DS432">
        <v>1</v>
      </c>
      <c r="DT432">
        <v>1</v>
      </c>
      <c r="DU432">
        <v>2</v>
      </c>
      <c r="DV432">
        <v>6</v>
      </c>
      <c r="DW432">
        <v>2</v>
      </c>
      <c r="DX432">
        <v>0</v>
      </c>
      <c r="DY432">
        <v>2</v>
      </c>
      <c r="DZ432">
        <v>0</v>
      </c>
      <c r="EA432">
        <v>1</v>
      </c>
      <c r="EB432">
        <v>0</v>
      </c>
      <c r="EC432">
        <v>0</v>
      </c>
      <c r="ED432">
        <v>0</v>
      </c>
      <c r="EE432">
        <v>13</v>
      </c>
      <c r="EF432">
        <v>49</v>
      </c>
      <c r="EG432">
        <v>37</v>
      </c>
      <c r="EH432">
        <v>18</v>
      </c>
      <c r="EI432">
        <v>2</v>
      </c>
      <c r="EJ432">
        <v>6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1</v>
      </c>
      <c r="EQ432">
        <v>0</v>
      </c>
      <c r="ER432">
        <v>0</v>
      </c>
      <c r="ES432">
        <v>1</v>
      </c>
      <c r="ET432">
        <v>9</v>
      </c>
      <c r="EU432">
        <v>37</v>
      </c>
      <c r="EV432">
        <v>1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1</v>
      </c>
      <c r="FD432">
        <v>0</v>
      </c>
      <c r="FE432">
        <v>1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</row>
    <row r="433" spans="1:175">
      <c r="A433" t="s">
        <v>19</v>
      </c>
      <c r="B433" t="s">
        <v>1</v>
      </c>
      <c r="C433" t="str">
        <f>"246401"</f>
        <v>246401</v>
      </c>
      <c r="D433" t="s">
        <v>18</v>
      </c>
      <c r="E433">
        <v>126</v>
      </c>
      <c r="F433">
        <v>2116</v>
      </c>
      <c r="G433">
        <v>1530</v>
      </c>
      <c r="H433">
        <v>251</v>
      </c>
      <c r="I433">
        <v>1279</v>
      </c>
      <c r="J433">
        <v>1</v>
      </c>
      <c r="K433">
        <v>82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1279</v>
      </c>
      <c r="T433">
        <v>0</v>
      </c>
      <c r="U433">
        <v>0</v>
      </c>
      <c r="V433">
        <v>1279</v>
      </c>
      <c r="W433">
        <v>11</v>
      </c>
      <c r="X433">
        <v>8</v>
      </c>
      <c r="Y433">
        <v>3</v>
      </c>
      <c r="Z433">
        <v>0</v>
      </c>
      <c r="AA433">
        <v>1268</v>
      </c>
      <c r="AB433">
        <v>681</v>
      </c>
      <c r="AC433">
        <v>210</v>
      </c>
      <c r="AD433">
        <v>37</v>
      </c>
      <c r="AE433">
        <v>22</v>
      </c>
      <c r="AF433">
        <v>7</v>
      </c>
      <c r="AG433">
        <v>11</v>
      </c>
      <c r="AH433">
        <v>16</v>
      </c>
      <c r="AI433">
        <v>302</v>
      </c>
      <c r="AJ433">
        <v>2</v>
      </c>
      <c r="AK433">
        <v>12</v>
      </c>
      <c r="AL433">
        <v>6</v>
      </c>
      <c r="AM433">
        <v>2</v>
      </c>
      <c r="AN433">
        <v>25</v>
      </c>
      <c r="AO433">
        <v>6</v>
      </c>
      <c r="AP433">
        <v>23</v>
      </c>
      <c r="AQ433">
        <v>681</v>
      </c>
      <c r="AR433">
        <v>198</v>
      </c>
      <c r="AS433">
        <v>82</v>
      </c>
      <c r="AT433">
        <v>40</v>
      </c>
      <c r="AU433">
        <v>28</v>
      </c>
      <c r="AV433">
        <v>9</v>
      </c>
      <c r="AW433">
        <v>20</v>
      </c>
      <c r="AX433">
        <v>3</v>
      </c>
      <c r="AY433">
        <v>3</v>
      </c>
      <c r="AZ433">
        <v>1</v>
      </c>
      <c r="BA433">
        <v>0</v>
      </c>
      <c r="BB433">
        <v>0</v>
      </c>
      <c r="BC433">
        <v>1</v>
      </c>
      <c r="BD433">
        <v>0</v>
      </c>
      <c r="BE433">
        <v>6</v>
      </c>
      <c r="BF433">
        <v>5</v>
      </c>
      <c r="BG433">
        <v>198</v>
      </c>
      <c r="BH433">
        <v>40</v>
      </c>
      <c r="BI433">
        <v>24</v>
      </c>
      <c r="BJ433">
        <v>7</v>
      </c>
      <c r="BK433">
        <v>0</v>
      </c>
      <c r="BL433">
        <v>1</v>
      </c>
      <c r="BM433">
        <v>1</v>
      </c>
      <c r="BN433">
        <v>1</v>
      </c>
      <c r="BO433">
        <v>0</v>
      </c>
      <c r="BP433">
        <v>0</v>
      </c>
      <c r="BQ433">
        <v>2</v>
      </c>
      <c r="BR433">
        <v>1</v>
      </c>
      <c r="BS433">
        <v>3</v>
      </c>
      <c r="BT433">
        <v>40</v>
      </c>
      <c r="BU433">
        <v>50</v>
      </c>
      <c r="BV433">
        <v>27</v>
      </c>
      <c r="BW433">
        <v>6</v>
      </c>
      <c r="BX433">
        <v>6</v>
      </c>
      <c r="BY433">
        <v>2</v>
      </c>
      <c r="BZ433">
        <v>1</v>
      </c>
      <c r="CA433">
        <v>3</v>
      </c>
      <c r="CB433">
        <v>2</v>
      </c>
      <c r="CC433">
        <v>1</v>
      </c>
      <c r="CD433">
        <v>0</v>
      </c>
      <c r="CE433">
        <v>0</v>
      </c>
      <c r="CF433">
        <v>2</v>
      </c>
      <c r="CG433">
        <v>0</v>
      </c>
      <c r="CH433">
        <v>0</v>
      </c>
      <c r="CI433">
        <v>0</v>
      </c>
      <c r="CJ433">
        <v>50</v>
      </c>
      <c r="CK433">
        <v>10</v>
      </c>
      <c r="CL433">
        <v>3</v>
      </c>
      <c r="CM433">
        <v>1</v>
      </c>
      <c r="CN433">
        <v>1</v>
      </c>
      <c r="CO433">
        <v>0</v>
      </c>
      <c r="CP433">
        <v>0</v>
      </c>
      <c r="CQ433">
        <v>0</v>
      </c>
      <c r="CR433">
        <v>1</v>
      </c>
      <c r="CS433">
        <v>2</v>
      </c>
      <c r="CT433">
        <v>0</v>
      </c>
      <c r="CU433">
        <v>0</v>
      </c>
      <c r="CV433">
        <v>0</v>
      </c>
      <c r="CW433">
        <v>2</v>
      </c>
      <c r="CX433">
        <v>0</v>
      </c>
      <c r="CY433">
        <v>0</v>
      </c>
      <c r="CZ433">
        <v>10</v>
      </c>
      <c r="DA433">
        <v>101</v>
      </c>
      <c r="DB433">
        <v>41</v>
      </c>
      <c r="DC433">
        <v>16</v>
      </c>
      <c r="DD433">
        <v>14</v>
      </c>
      <c r="DE433">
        <v>12</v>
      </c>
      <c r="DF433">
        <v>0</v>
      </c>
      <c r="DG433">
        <v>0</v>
      </c>
      <c r="DH433">
        <v>1</v>
      </c>
      <c r="DI433">
        <v>4</v>
      </c>
      <c r="DJ433">
        <v>2</v>
      </c>
      <c r="DK433">
        <v>3</v>
      </c>
      <c r="DL433">
        <v>0</v>
      </c>
      <c r="DM433">
        <v>2</v>
      </c>
      <c r="DN433">
        <v>0</v>
      </c>
      <c r="DO433">
        <v>6</v>
      </c>
      <c r="DP433">
        <v>101</v>
      </c>
      <c r="DQ433">
        <v>107</v>
      </c>
      <c r="DR433">
        <v>64</v>
      </c>
      <c r="DS433">
        <v>5</v>
      </c>
      <c r="DT433">
        <v>3</v>
      </c>
      <c r="DU433">
        <v>2</v>
      </c>
      <c r="DV433">
        <v>4</v>
      </c>
      <c r="DW433">
        <v>2</v>
      </c>
      <c r="DX433">
        <v>3</v>
      </c>
      <c r="DY433">
        <v>1</v>
      </c>
      <c r="DZ433">
        <v>4</v>
      </c>
      <c r="EA433">
        <v>0</v>
      </c>
      <c r="EB433">
        <v>3</v>
      </c>
      <c r="EC433">
        <v>0</v>
      </c>
      <c r="ED433">
        <v>0</v>
      </c>
      <c r="EE433">
        <v>16</v>
      </c>
      <c r="EF433">
        <v>107</v>
      </c>
      <c r="EG433">
        <v>78</v>
      </c>
      <c r="EH433">
        <v>52</v>
      </c>
      <c r="EI433">
        <v>6</v>
      </c>
      <c r="EJ433">
        <v>5</v>
      </c>
      <c r="EK433">
        <v>3</v>
      </c>
      <c r="EL433">
        <v>0</v>
      </c>
      <c r="EM433">
        <v>2</v>
      </c>
      <c r="EN433">
        <v>5</v>
      </c>
      <c r="EO433">
        <v>0</v>
      </c>
      <c r="EP433">
        <v>1</v>
      </c>
      <c r="EQ433">
        <v>0</v>
      </c>
      <c r="ER433">
        <v>0</v>
      </c>
      <c r="ES433">
        <v>0</v>
      </c>
      <c r="ET433">
        <v>4</v>
      </c>
      <c r="EU433">
        <v>78</v>
      </c>
      <c r="EV433">
        <v>2</v>
      </c>
      <c r="EW433">
        <v>2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2</v>
      </c>
      <c r="FF433">
        <v>1</v>
      </c>
      <c r="FG433">
        <v>1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1</v>
      </c>
    </row>
    <row r="434" spans="1:175">
      <c r="A434" t="s">
        <v>17</v>
      </c>
      <c r="B434" t="s">
        <v>1</v>
      </c>
      <c r="C434" t="str">
        <f>"246401"</f>
        <v>246401</v>
      </c>
      <c r="D434" t="s">
        <v>16</v>
      </c>
      <c r="E434">
        <v>127</v>
      </c>
      <c r="F434">
        <v>123</v>
      </c>
      <c r="G434">
        <v>125</v>
      </c>
      <c r="H434">
        <v>64</v>
      </c>
      <c r="I434">
        <v>61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61</v>
      </c>
      <c r="T434">
        <v>0</v>
      </c>
      <c r="U434">
        <v>0</v>
      </c>
      <c r="V434">
        <v>61</v>
      </c>
      <c r="W434">
        <v>0</v>
      </c>
      <c r="X434">
        <v>0</v>
      </c>
      <c r="Y434">
        <v>0</v>
      </c>
      <c r="Z434">
        <v>0</v>
      </c>
      <c r="AA434">
        <v>61</v>
      </c>
      <c r="AB434">
        <v>59</v>
      </c>
      <c r="AC434">
        <v>2</v>
      </c>
      <c r="AD434">
        <v>1</v>
      </c>
      <c r="AE434">
        <v>0</v>
      </c>
      <c r="AF434">
        <v>0</v>
      </c>
      <c r="AG434">
        <v>0</v>
      </c>
      <c r="AH434">
        <v>0</v>
      </c>
      <c r="AI434">
        <v>26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30</v>
      </c>
      <c r="AQ434">
        <v>59</v>
      </c>
      <c r="AR434">
        <v>2</v>
      </c>
      <c r="AS434">
        <v>0</v>
      </c>
      <c r="AT434">
        <v>0</v>
      </c>
      <c r="AU434">
        <v>1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1</v>
      </c>
      <c r="BG434">
        <v>2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</row>
    <row r="435" spans="1:175">
      <c r="A435" t="s">
        <v>15</v>
      </c>
      <c r="B435" t="s">
        <v>1</v>
      </c>
      <c r="C435" t="str">
        <f>"246401"</f>
        <v>246401</v>
      </c>
      <c r="D435" t="s">
        <v>0</v>
      </c>
      <c r="E435">
        <v>128</v>
      </c>
      <c r="F435">
        <v>77</v>
      </c>
      <c r="G435">
        <v>68</v>
      </c>
      <c r="H435">
        <v>33</v>
      </c>
      <c r="I435">
        <v>35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35</v>
      </c>
      <c r="T435">
        <v>0</v>
      </c>
      <c r="U435">
        <v>0</v>
      </c>
      <c r="V435">
        <v>35</v>
      </c>
      <c r="W435">
        <v>1</v>
      </c>
      <c r="X435">
        <v>0</v>
      </c>
      <c r="Y435">
        <v>1</v>
      </c>
      <c r="Z435">
        <v>0</v>
      </c>
      <c r="AA435">
        <v>34</v>
      </c>
      <c r="AB435">
        <v>14</v>
      </c>
      <c r="AC435">
        <v>3</v>
      </c>
      <c r="AD435">
        <v>4</v>
      </c>
      <c r="AE435">
        <v>0</v>
      </c>
      <c r="AF435">
        <v>2</v>
      </c>
      <c r="AG435">
        <v>0</v>
      </c>
      <c r="AH435">
        <v>1</v>
      </c>
      <c r="AI435">
        <v>3</v>
      </c>
      <c r="AJ435">
        <v>1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14</v>
      </c>
      <c r="AR435">
        <v>10</v>
      </c>
      <c r="AS435">
        <v>4</v>
      </c>
      <c r="AT435">
        <v>2</v>
      </c>
      <c r="AU435">
        <v>1</v>
      </c>
      <c r="AV435">
        <v>0</v>
      </c>
      <c r="AW435">
        <v>1</v>
      </c>
      <c r="AX435">
        <v>0</v>
      </c>
      <c r="AY435">
        <v>1</v>
      </c>
      <c r="AZ435">
        <v>0</v>
      </c>
      <c r="BA435">
        <v>0</v>
      </c>
      <c r="BB435">
        <v>0</v>
      </c>
      <c r="BC435">
        <v>0</v>
      </c>
      <c r="BD435">
        <v>1</v>
      </c>
      <c r="BE435">
        <v>0</v>
      </c>
      <c r="BF435">
        <v>0</v>
      </c>
      <c r="BG435">
        <v>10</v>
      </c>
      <c r="BH435">
        <v>3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3</v>
      </c>
      <c r="BT435">
        <v>3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2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1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1</v>
      </c>
      <c r="CY435">
        <v>0</v>
      </c>
      <c r="CZ435">
        <v>2</v>
      </c>
      <c r="DA435">
        <v>4</v>
      </c>
      <c r="DB435">
        <v>3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1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4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1</v>
      </c>
      <c r="EW435">
        <v>1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1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</row>
    <row r="436" spans="1:175">
      <c r="A436" t="s">
        <v>14</v>
      </c>
      <c r="B436" t="s">
        <v>1</v>
      </c>
      <c r="C436" t="str">
        <f>"246401"</f>
        <v>246401</v>
      </c>
      <c r="D436" t="s">
        <v>13</v>
      </c>
      <c r="E436">
        <v>129</v>
      </c>
      <c r="F436">
        <v>157</v>
      </c>
      <c r="G436">
        <v>145</v>
      </c>
      <c r="H436">
        <v>68</v>
      </c>
      <c r="I436">
        <v>77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77</v>
      </c>
      <c r="T436">
        <v>0</v>
      </c>
      <c r="U436">
        <v>0</v>
      </c>
      <c r="V436">
        <v>77</v>
      </c>
      <c r="W436">
        <v>4</v>
      </c>
      <c r="X436">
        <v>3</v>
      </c>
      <c r="Y436">
        <v>1</v>
      </c>
      <c r="Z436">
        <v>0</v>
      </c>
      <c r="AA436">
        <v>73</v>
      </c>
      <c r="AB436">
        <v>26</v>
      </c>
      <c r="AC436">
        <v>14</v>
      </c>
      <c r="AD436">
        <v>4</v>
      </c>
      <c r="AE436">
        <v>1</v>
      </c>
      <c r="AF436">
        <v>1</v>
      </c>
      <c r="AG436">
        <v>0</v>
      </c>
      <c r="AH436">
        <v>0</v>
      </c>
      <c r="AI436">
        <v>1</v>
      </c>
      <c r="AJ436">
        <v>1</v>
      </c>
      <c r="AK436">
        <v>1</v>
      </c>
      <c r="AL436">
        <v>0</v>
      </c>
      <c r="AM436">
        <v>2</v>
      </c>
      <c r="AN436">
        <v>0</v>
      </c>
      <c r="AO436">
        <v>0</v>
      </c>
      <c r="AP436">
        <v>1</v>
      </c>
      <c r="AQ436">
        <v>26</v>
      </c>
      <c r="AR436">
        <v>21</v>
      </c>
      <c r="AS436">
        <v>7</v>
      </c>
      <c r="AT436">
        <v>9</v>
      </c>
      <c r="AU436">
        <v>1</v>
      </c>
      <c r="AV436">
        <v>1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1</v>
      </c>
      <c r="BF436">
        <v>2</v>
      </c>
      <c r="BG436">
        <v>21</v>
      </c>
      <c r="BH436">
        <v>1</v>
      </c>
      <c r="BI436">
        <v>1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1</v>
      </c>
      <c r="BU436">
        <v>1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1</v>
      </c>
      <c r="CJ436">
        <v>1</v>
      </c>
      <c r="CK436">
        <v>2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2</v>
      </c>
      <c r="CX436">
        <v>0</v>
      </c>
      <c r="CY436">
        <v>0</v>
      </c>
      <c r="CZ436">
        <v>2</v>
      </c>
      <c r="DA436">
        <v>9</v>
      </c>
      <c r="DB436">
        <v>2</v>
      </c>
      <c r="DC436">
        <v>3</v>
      </c>
      <c r="DD436">
        <v>1</v>
      </c>
      <c r="DE436">
        <v>0</v>
      </c>
      <c r="DF436">
        <v>0</v>
      </c>
      <c r="DG436">
        <v>0</v>
      </c>
      <c r="DH436">
        <v>2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1</v>
      </c>
      <c r="DP436">
        <v>9</v>
      </c>
      <c r="DQ436">
        <v>8</v>
      </c>
      <c r="DR436">
        <v>2</v>
      </c>
      <c r="DS436">
        <v>0</v>
      </c>
      <c r="DT436">
        <v>0</v>
      </c>
      <c r="DU436">
        <v>0</v>
      </c>
      <c r="DV436">
        <v>0</v>
      </c>
      <c r="DW436">
        <v>1</v>
      </c>
      <c r="DX436">
        <v>0</v>
      </c>
      <c r="DY436">
        <v>0</v>
      </c>
      <c r="DZ436">
        <v>0</v>
      </c>
      <c r="EA436">
        <v>0</v>
      </c>
      <c r="EB436">
        <v>1</v>
      </c>
      <c r="EC436">
        <v>0</v>
      </c>
      <c r="ED436">
        <v>0</v>
      </c>
      <c r="EE436">
        <v>4</v>
      </c>
      <c r="EF436">
        <v>8</v>
      </c>
      <c r="EG436">
        <v>5</v>
      </c>
      <c r="EH436">
        <v>2</v>
      </c>
      <c r="EI436">
        <v>0</v>
      </c>
      <c r="EJ436">
        <v>0</v>
      </c>
      <c r="EK436">
        <v>0</v>
      </c>
      <c r="EL436">
        <v>2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1</v>
      </c>
      <c r="ET436">
        <v>0</v>
      </c>
      <c r="EU436">
        <v>5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</row>
    <row r="437" spans="1:175">
      <c r="A437" t="s">
        <v>12</v>
      </c>
      <c r="B437" t="s">
        <v>1</v>
      </c>
      <c r="C437" t="str">
        <f>"246401"</f>
        <v>246401</v>
      </c>
      <c r="D437" t="s">
        <v>5</v>
      </c>
      <c r="E437">
        <v>130</v>
      </c>
      <c r="F437">
        <v>240</v>
      </c>
      <c r="G437">
        <v>212</v>
      </c>
      <c r="H437">
        <v>138</v>
      </c>
      <c r="I437">
        <v>74</v>
      </c>
      <c r="J437">
        <v>0</v>
      </c>
      <c r="K437">
        <v>1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74</v>
      </c>
      <c r="T437">
        <v>0</v>
      </c>
      <c r="U437">
        <v>0</v>
      </c>
      <c r="V437">
        <v>74</v>
      </c>
      <c r="W437">
        <v>3</v>
      </c>
      <c r="X437">
        <v>2</v>
      </c>
      <c r="Y437">
        <v>1</v>
      </c>
      <c r="Z437">
        <v>0</v>
      </c>
      <c r="AA437">
        <v>71</v>
      </c>
      <c r="AB437">
        <v>28</v>
      </c>
      <c r="AC437">
        <v>13</v>
      </c>
      <c r="AD437">
        <v>3</v>
      </c>
      <c r="AE437">
        <v>0</v>
      </c>
      <c r="AF437">
        <v>0</v>
      </c>
      <c r="AG437">
        <v>1</v>
      </c>
      <c r="AH437">
        <v>0</v>
      </c>
      <c r="AI437">
        <v>6</v>
      </c>
      <c r="AJ437">
        <v>0</v>
      </c>
      <c r="AK437">
        <v>1</v>
      </c>
      <c r="AL437">
        <v>1</v>
      </c>
      <c r="AM437">
        <v>0</v>
      </c>
      <c r="AN437">
        <v>1</v>
      </c>
      <c r="AO437">
        <v>2</v>
      </c>
      <c r="AP437">
        <v>0</v>
      </c>
      <c r="AQ437">
        <v>28</v>
      </c>
      <c r="AR437">
        <v>8</v>
      </c>
      <c r="AS437">
        <v>6</v>
      </c>
      <c r="AT437">
        <v>1</v>
      </c>
      <c r="AU437">
        <v>1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8</v>
      </c>
      <c r="BH437">
        <v>3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2</v>
      </c>
      <c r="BO437">
        <v>0</v>
      </c>
      <c r="BP437">
        <v>1</v>
      </c>
      <c r="BQ437">
        <v>0</v>
      </c>
      <c r="BR437">
        <v>0</v>
      </c>
      <c r="BS437">
        <v>0</v>
      </c>
      <c r="BT437">
        <v>3</v>
      </c>
      <c r="BU437">
        <v>3</v>
      </c>
      <c r="BV437">
        <v>2</v>
      </c>
      <c r="BW437">
        <v>1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3</v>
      </c>
      <c r="CK437">
        <v>5</v>
      </c>
      <c r="CL437">
        <v>2</v>
      </c>
      <c r="CM437">
        <v>1</v>
      </c>
      <c r="CN437">
        <v>1</v>
      </c>
      <c r="CO437">
        <v>1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5</v>
      </c>
      <c r="DA437">
        <v>10</v>
      </c>
      <c r="DB437">
        <v>5</v>
      </c>
      <c r="DC437">
        <v>1</v>
      </c>
      <c r="DD437">
        <v>0</v>
      </c>
      <c r="DE437">
        <v>2</v>
      </c>
      <c r="DF437">
        <v>0</v>
      </c>
      <c r="DG437">
        <v>0</v>
      </c>
      <c r="DH437">
        <v>0</v>
      </c>
      <c r="DI437">
        <v>0</v>
      </c>
      <c r="DJ437">
        <v>1</v>
      </c>
      <c r="DK437">
        <v>0</v>
      </c>
      <c r="DL437">
        <v>0</v>
      </c>
      <c r="DM437">
        <v>0</v>
      </c>
      <c r="DN437">
        <v>1</v>
      </c>
      <c r="DO437">
        <v>0</v>
      </c>
      <c r="DP437">
        <v>10</v>
      </c>
      <c r="DQ437">
        <v>5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1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4</v>
      </c>
      <c r="EF437">
        <v>5</v>
      </c>
      <c r="EG437">
        <v>7</v>
      </c>
      <c r="EH437">
        <v>4</v>
      </c>
      <c r="EI437">
        <v>1</v>
      </c>
      <c r="EJ437">
        <v>1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1</v>
      </c>
      <c r="EU437">
        <v>7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2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1</v>
      </c>
      <c r="FP437">
        <v>0</v>
      </c>
      <c r="FQ437">
        <v>0</v>
      </c>
      <c r="FR437">
        <v>1</v>
      </c>
      <c r="FS437">
        <v>2</v>
      </c>
    </row>
    <row r="438" spans="1:175">
      <c r="A438" t="s">
        <v>11</v>
      </c>
      <c r="B438" t="s">
        <v>1</v>
      </c>
      <c r="C438" t="str">
        <f>"246401"</f>
        <v>246401</v>
      </c>
      <c r="D438" t="s">
        <v>10</v>
      </c>
      <c r="E438">
        <v>131</v>
      </c>
      <c r="F438">
        <v>135</v>
      </c>
      <c r="G438">
        <v>137</v>
      </c>
      <c r="H438">
        <v>57</v>
      </c>
      <c r="I438">
        <v>80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80</v>
      </c>
      <c r="T438">
        <v>0</v>
      </c>
      <c r="U438">
        <v>0</v>
      </c>
      <c r="V438">
        <v>80</v>
      </c>
      <c r="W438">
        <v>0</v>
      </c>
      <c r="X438">
        <v>0</v>
      </c>
      <c r="Y438">
        <v>0</v>
      </c>
      <c r="Z438">
        <v>0</v>
      </c>
      <c r="AA438">
        <v>80</v>
      </c>
      <c r="AB438">
        <v>64</v>
      </c>
      <c r="AC438">
        <v>2</v>
      </c>
      <c r="AD438">
        <v>1</v>
      </c>
      <c r="AE438">
        <v>1</v>
      </c>
      <c r="AF438">
        <v>1</v>
      </c>
      <c r="AG438">
        <v>2</v>
      </c>
      <c r="AH438">
        <v>0</v>
      </c>
      <c r="AI438">
        <v>56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0</v>
      </c>
      <c r="AP438">
        <v>0</v>
      </c>
      <c r="AQ438">
        <v>64</v>
      </c>
      <c r="AR438">
        <v>7</v>
      </c>
      <c r="AS438">
        <v>3</v>
      </c>
      <c r="AT438">
        <v>2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1</v>
      </c>
      <c r="BB438">
        <v>0</v>
      </c>
      <c r="BC438">
        <v>0</v>
      </c>
      <c r="BD438">
        <v>0</v>
      </c>
      <c r="BE438">
        <v>0</v>
      </c>
      <c r="BF438">
        <v>1</v>
      </c>
      <c r="BG438">
        <v>7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1</v>
      </c>
      <c r="BV438">
        <v>1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1</v>
      </c>
      <c r="CK438">
        <v>2</v>
      </c>
      <c r="CL438">
        <v>2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2</v>
      </c>
      <c r="DA438">
        <v>2</v>
      </c>
      <c r="DB438">
        <v>2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2</v>
      </c>
      <c r="DQ438">
        <v>1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1</v>
      </c>
      <c r="EF438">
        <v>1</v>
      </c>
      <c r="EG438">
        <v>2</v>
      </c>
      <c r="EH438">
        <v>1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1</v>
      </c>
      <c r="EQ438">
        <v>0</v>
      </c>
      <c r="ER438">
        <v>0</v>
      </c>
      <c r="ES438">
        <v>0</v>
      </c>
      <c r="ET438">
        <v>0</v>
      </c>
      <c r="EU438">
        <v>2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1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1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1</v>
      </c>
    </row>
    <row r="439" spans="1:175">
      <c r="A439" t="s">
        <v>9</v>
      </c>
      <c r="B439" t="s">
        <v>1</v>
      </c>
      <c r="C439" t="str">
        <f>"246401"</f>
        <v>246401</v>
      </c>
      <c r="D439" t="s">
        <v>0</v>
      </c>
      <c r="E439">
        <v>132</v>
      </c>
      <c r="F439">
        <v>136</v>
      </c>
      <c r="G439">
        <v>89</v>
      </c>
      <c r="H439">
        <v>10</v>
      </c>
      <c r="I439">
        <v>79</v>
      </c>
      <c r="J439">
        <v>0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79</v>
      </c>
      <c r="T439">
        <v>0</v>
      </c>
      <c r="U439">
        <v>0</v>
      </c>
      <c r="V439">
        <v>79</v>
      </c>
      <c r="W439">
        <v>2</v>
      </c>
      <c r="X439">
        <v>1</v>
      </c>
      <c r="Y439">
        <v>1</v>
      </c>
      <c r="Z439">
        <v>0</v>
      </c>
      <c r="AA439">
        <v>77</v>
      </c>
      <c r="AB439">
        <v>40</v>
      </c>
      <c r="AC439">
        <v>17</v>
      </c>
      <c r="AD439">
        <v>5</v>
      </c>
      <c r="AE439">
        <v>1</v>
      </c>
      <c r="AF439">
        <v>4</v>
      </c>
      <c r="AG439">
        <v>3</v>
      </c>
      <c r="AH439">
        <v>0</v>
      </c>
      <c r="AI439">
        <v>5</v>
      </c>
      <c r="AJ439">
        <v>1</v>
      </c>
      <c r="AK439">
        <v>0</v>
      </c>
      <c r="AL439">
        <v>0</v>
      </c>
      <c r="AM439">
        <v>0</v>
      </c>
      <c r="AN439">
        <v>3</v>
      </c>
      <c r="AO439">
        <v>0</v>
      </c>
      <c r="AP439">
        <v>1</v>
      </c>
      <c r="AQ439">
        <v>40</v>
      </c>
      <c r="AR439">
        <v>15</v>
      </c>
      <c r="AS439">
        <v>7</v>
      </c>
      <c r="AT439">
        <v>3</v>
      </c>
      <c r="AU439">
        <v>2</v>
      </c>
      <c r="AV439">
        <v>1</v>
      </c>
      <c r="AW439">
        <v>0</v>
      </c>
      <c r="AX439">
        <v>1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1</v>
      </c>
      <c r="BG439">
        <v>15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2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1</v>
      </c>
      <c r="CE439">
        <v>0</v>
      </c>
      <c r="CF439">
        <v>0</v>
      </c>
      <c r="CG439">
        <v>1</v>
      </c>
      <c r="CH439">
        <v>0</v>
      </c>
      <c r="CI439">
        <v>0</v>
      </c>
      <c r="CJ439">
        <v>2</v>
      </c>
      <c r="CK439">
        <v>4</v>
      </c>
      <c r="CL439">
        <v>0</v>
      </c>
      <c r="CM439">
        <v>1</v>
      </c>
      <c r="CN439">
        <v>2</v>
      </c>
      <c r="CO439">
        <v>0</v>
      </c>
      <c r="CP439">
        <v>0</v>
      </c>
      <c r="CQ439">
        <v>0</v>
      </c>
      <c r="CR439">
        <v>0</v>
      </c>
      <c r="CS439">
        <v>1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4</v>
      </c>
      <c r="DA439">
        <v>12</v>
      </c>
      <c r="DB439">
        <v>2</v>
      </c>
      <c r="DC439">
        <v>5</v>
      </c>
      <c r="DD439">
        <v>0</v>
      </c>
      <c r="DE439">
        <v>1</v>
      </c>
      <c r="DF439">
        <v>0</v>
      </c>
      <c r="DG439">
        <v>0</v>
      </c>
      <c r="DH439">
        <v>0</v>
      </c>
      <c r="DI439">
        <v>0</v>
      </c>
      <c r="DJ439">
        <v>1</v>
      </c>
      <c r="DK439">
        <v>0</v>
      </c>
      <c r="DL439">
        <v>0</v>
      </c>
      <c r="DM439">
        <v>0</v>
      </c>
      <c r="DN439">
        <v>1</v>
      </c>
      <c r="DO439">
        <v>2</v>
      </c>
      <c r="DP439">
        <v>12</v>
      </c>
      <c r="DQ439">
        <v>2</v>
      </c>
      <c r="DR439">
        <v>2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2</v>
      </c>
      <c r="EG439">
        <v>2</v>
      </c>
      <c r="EH439">
        <v>2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2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</row>
    <row r="440" spans="1:175">
      <c r="A440" t="s">
        <v>8</v>
      </c>
      <c r="B440" t="s">
        <v>1</v>
      </c>
      <c r="C440" t="str">
        <f>"246401"</f>
        <v>246401</v>
      </c>
      <c r="D440" t="s">
        <v>7</v>
      </c>
      <c r="E440">
        <v>133</v>
      </c>
      <c r="F440">
        <v>173</v>
      </c>
      <c r="G440">
        <v>183</v>
      </c>
      <c r="H440">
        <v>88</v>
      </c>
      <c r="I440">
        <v>95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95</v>
      </c>
      <c r="T440">
        <v>0</v>
      </c>
      <c r="U440">
        <v>0</v>
      </c>
      <c r="V440">
        <v>95</v>
      </c>
      <c r="W440">
        <v>15</v>
      </c>
      <c r="X440">
        <v>12</v>
      </c>
      <c r="Y440">
        <v>3</v>
      </c>
      <c r="Z440">
        <v>0</v>
      </c>
      <c r="AA440">
        <v>80</v>
      </c>
      <c r="AB440">
        <v>4</v>
      </c>
      <c r="AC440">
        <v>1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1</v>
      </c>
      <c r="AJ440">
        <v>0</v>
      </c>
      <c r="AK440">
        <v>1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4</v>
      </c>
      <c r="AR440">
        <v>39</v>
      </c>
      <c r="AS440">
        <v>17</v>
      </c>
      <c r="AT440">
        <v>8</v>
      </c>
      <c r="AU440">
        <v>5</v>
      </c>
      <c r="AV440">
        <v>3</v>
      </c>
      <c r="AW440">
        <v>2</v>
      </c>
      <c r="AX440">
        <v>0</v>
      </c>
      <c r="AY440">
        <v>0</v>
      </c>
      <c r="AZ440">
        <v>1</v>
      </c>
      <c r="BA440">
        <v>0</v>
      </c>
      <c r="BB440">
        <v>0</v>
      </c>
      <c r="BC440">
        <v>1</v>
      </c>
      <c r="BD440">
        <v>1</v>
      </c>
      <c r="BE440">
        <v>1</v>
      </c>
      <c r="BF440">
        <v>0</v>
      </c>
      <c r="BG440">
        <v>39</v>
      </c>
      <c r="BH440">
        <v>3</v>
      </c>
      <c r="BI440">
        <v>1</v>
      </c>
      <c r="BJ440">
        <v>0</v>
      </c>
      <c r="BK440">
        <v>0</v>
      </c>
      <c r="BL440">
        <v>0</v>
      </c>
      <c r="BM440">
        <v>1</v>
      </c>
      <c r="BN440">
        <v>0</v>
      </c>
      <c r="BO440">
        <v>0</v>
      </c>
      <c r="BP440">
        <v>1</v>
      </c>
      <c r="BQ440">
        <v>0</v>
      </c>
      <c r="BR440">
        <v>0</v>
      </c>
      <c r="BS440">
        <v>0</v>
      </c>
      <c r="BT440">
        <v>3</v>
      </c>
      <c r="BU440">
        <v>3</v>
      </c>
      <c r="BV440">
        <v>2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1</v>
      </c>
      <c r="CJ440">
        <v>3</v>
      </c>
      <c r="CK440">
        <v>4</v>
      </c>
      <c r="CL440">
        <v>0</v>
      </c>
      <c r="CM440">
        <v>2</v>
      </c>
      <c r="CN440">
        <v>2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4</v>
      </c>
      <c r="DA440">
        <v>5</v>
      </c>
      <c r="DB440">
        <v>2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1</v>
      </c>
      <c r="DI440">
        <v>1</v>
      </c>
      <c r="DJ440">
        <v>0</v>
      </c>
      <c r="DK440">
        <v>0</v>
      </c>
      <c r="DL440">
        <v>1</v>
      </c>
      <c r="DM440">
        <v>0</v>
      </c>
      <c r="DN440">
        <v>0</v>
      </c>
      <c r="DO440">
        <v>0</v>
      </c>
      <c r="DP440">
        <v>5</v>
      </c>
      <c r="DQ440">
        <v>12</v>
      </c>
      <c r="DR440">
        <v>3</v>
      </c>
      <c r="DS440">
        <v>1</v>
      </c>
      <c r="DT440">
        <v>0</v>
      </c>
      <c r="DU440">
        <v>0</v>
      </c>
      <c r="DV440">
        <v>0</v>
      </c>
      <c r="DW440">
        <v>0</v>
      </c>
      <c r="DX440">
        <v>3</v>
      </c>
      <c r="DY440">
        <v>0</v>
      </c>
      <c r="DZ440">
        <v>1</v>
      </c>
      <c r="EA440">
        <v>1</v>
      </c>
      <c r="EB440">
        <v>1</v>
      </c>
      <c r="EC440">
        <v>0</v>
      </c>
      <c r="ED440">
        <v>2</v>
      </c>
      <c r="EE440">
        <v>0</v>
      </c>
      <c r="EF440">
        <v>12</v>
      </c>
      <c r="EG440">
        <v>8</v>
      </c>
      <c r="EH440">
        <v>5</v>
      </c>
      <c r="EI440">
        <v>1</v>
      </c>
      <c r="EJ440">
        <v>1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1</v>
      </c>
      <c r="ES440">
        <v>0</v>
      </c>
      <c r="ET440">
        <v>0</v>
      </c>
      <c r="EU440">
        <v>8</v>
      </c>
      <c r="EV440">
        <v>1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1</v>
      </c>
      <c r="FD440">
        <v>0</v>
      </c>
      <c r="FE440">
        <v>1</v>
      </c>
      <c r="FF440">
        <v>1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1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1</v>
      </c>
    </row>
    <row r="441" spans="1:175">
      <c r="A441" t="s">
        <v>6</v>
      </c>
      <c r="B441" t="s">
        <v>1</v>
      </c>
      <c r="C441" t="str">
        <f>"246401"</f>
        <v>246401</v>
      </c>
      <c r="D441" t="s">
        <v>5</v>
      </c>
      <c r="E441">
        <v>134</v>
      </c>
      <c r="F441">
        <v>68</v>
      </c>
      <c r="G441">
        <v>58</v>
      </c>
      <c r="H441">
        <v>18</v>
      </c>
      <c r="I441">
        <v>40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40</v>
      </c>
      <c r="T441">
        <v>0</v>
      </c>
      <c r="U441">
        <v>0</v>
      </c>
      <c r="V441">
        <v>40</v>
      </c>
      <c r="W441">
        <v>2</v>
      </c>
      <c r="X441">
        <v>2</v>
      </c>
      <c r="Y441">
        <v>0</v>
      </c>
      <c r="Z441">
        <v>0</v>
      </c>
      <c r="AA441">
        <v>38</v>
      </c>
      <c r="AB441">
        <v>14</v>
      </c>
      <c r="AC441">
        <v>3</v>
      </c>
      <c r="AD441">
        <v>2</v>
      </c>
      <c r="AE441">
        <v>1</v>
      </c>
      <c r="AF441">
        <v>0</v>
      </c>
      <c r="AG441">
        <v>2</v>
      </c>
      <c r="AH441">
        <v>0</v>
      </c>
      <c r="AI441">
        <v>2</v>
      </c>
      <c r="AJ441">
        <v>0</v>
      </c>
      <c r="AK441">
        <v>2</v>
      </c>
      <c r="AL441">
        <v>1</v>
      </c>
      <c r="AM441">
        <v>0</v>
      </c>
      <c r="AN441">
        <v>0</v>
      </c>
      <c r="AO441">
        <v>1</v>
      </c>
      <c r="AP441">
        <v>0</v>
      </c>
      <c r="AQ441">
        <v>14</v>
      </c>
      <c r="AR441">
        <v>5</v>
      </c>
      <c r="AS441">
        <v>1</v>
      </c>
      <c r="AT441">
        <v>2</v>
      </c>
      <c r="AU441">
        <v>0</v>
      </c>
      <c r="AV441">
        <v>0</v>
      </c>
      <c r="AW441">
        <v>1</v>
      </c>
      <c r="AX441">
        <v>0</v>
      </c>
      <c r="AY441">
        <v>0</v>
      </c>
      <c r="AZ441">
        <v>0</v>
      </c>
      <c r="BA441">
        <v>0</v>
      </c>
      <c r="BB441">
        <v>1</v>
      </c>
      <c r="BC441">
        <v>0</v>
      </c>
      <c r="BD441">
        <v>0</v>
      </c>
      <c r="BE441">
        <v>0</v>
      </c>
      <c r="BF441">
        <v>0</v>
      </c>
      <c r="BG441">
        <v>5</v>
      </c>
      <c r="BH441">
        <v>1</v>
      </c>
      <c r="BI441">
        <v>1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1</v>
      </c>
      <c r="BU441">
        <v>1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1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1</v>
      </c>
      <c r="CK441">
        <v>2</v>
      </c>
      <c r="CL441">
        <v>1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1</v>
      </c>
      <c r="CX441">
        <v>0</v>
      </c>
      <c r="CY441">
        <v>0</v>
      </c>
      <c r="CZ441">
        <v>2</v>
      </c>
      <c r="DA441">
        <v>7</v>
      </c>
      <c r="DB441">
        <v>2</v>
      </c>
      <c r="DC441">
        <v>1</v>
      </c>
      <c r="DD441">
        <v>1</v>
      </c>
      <c r="DE441">
        <v>2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1</v>
      </c>
      <c r="DP441">
        <v>7</v>
      </c>
      <c r="DQ441">
        <v>3</v>
      </c>
      <c r="DR441">
        <v>1</v>
      </c>
      <c r="DS441">
        <v>0</v>
      </c>
      <c r="DT441">
        <v>1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1</v>
      </c>
      <c r="EF441">
        <v>3</v>
      </c>
      <c r="EG441">
        <v>3</v>
      </c>
      <c r="EH441">
        <v>1</v>
      </c>
      <c r="EI441">
        <v>1</v>
      </c>
      <c r="EJ441">
        <v>0</v>
      </c>
      <c r="EK441">
        <v>0</v>
      </c>
      <c r="EL441">
        <v>1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3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2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1</v>
      </c>
      <c r="FR441">
        <v>1</v>
      </c>
      <c r="FS441">
        <v>2</v>
      </c>
    </row>
    <row r="442" spans="1:175">
      <c r="A442" t="s">
        <v>4</v>
      </c>
      <c r="B442" t="s">
        <v>1</v>
      </c>
      <c r="C442" t="str">
        <f>"246401"</f>
        <v>246401</v>
      </c>
      <c r="D442" t="s">
        <v>3</v>
      </c>
      <c r="E442">
        <v>135</v>
      </c>
      <c r="F442">
        <v>112</v>
      </c>
      <c r="G442">
        <v>113</v>
      </c>
      <c r="H442">
        <v>52</v>
      </c>
      <c r="I442">
        <v>61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61</v>
      </c>
      <c r="T442">
        <v>0</v>
      </c>
      <c r="U442">
        <v>0</v>
      </c>
      <c r="V442">
        <v>61</v>
      </c>
      <c r="W442">
        <v>13</v>
      </c>
      <c r="X442">
        <v>4</v>
      </c>
      <c r="Y442">
        <v>9</v>
      </c>
      <c r="Z442">
        <v>0</v>
      </c>
      <c r="AA442">
        <v>48</v>
      </c>
      <c r="AB442">
        <v>21</v>
      </c>
      <c r="AC442">
        <v>6</v>
      </c>
      <c r="AD442">
        <v>1</v>
      </c>
      <c r="AE442">
        <v>4</v>
      </c>
      <c r="AF442">
        <v>0</v>
      </c>
      <c r="AG442">
        <v>1</v>
      </c>
      <c r="AH442">
        <v>0</v>
      </c>
      <c r="AI442">
        <v>1</v>
      </c>
      <c r="AJ442">
        <v>1</v>
      </c>
      <c r="AK442">
        <v>2</v>
      </c>
      <c r="AL442">
        <v>1</v>
      </c>
      <c r="AM442">
        <v>0</v>
      </c>
      <c r="AN442">
        <v>1</v>
      </c>
      <c r="AO442">
        <v>2</v>
      </c>
      <c r="AP442">
        <v>1</v>
      </c>
      <c r="AQ442">
        <v>21</v>
      </c>
      <c r="AR442">
        <v>6</v>
      </c>
      <c r="AS442">
        <v>1</v>
      </c>
      <c r="AT442">
        <v>2</v>
      </c>
      <c r="AU442">
        <v>0</v>
      </c>
      <c r="AV442">
        <v>2</v>
      </c>
      <c r="AW442">
        <v>0</v>
      </c>
      <c r="AX442">
        <v>0</v>
      </c>
      <c r="AY442">
        <v>1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6</v>
      </c>
      <c r="BH442">
        <v>2</v>
      </c>
      <c r="BI442">
        <v>2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2</v>
      </c>
      <c r="BU442">
        <v>3</v>
      </c>
      <c r="BV442">
        <v>0</v>
      </c>
      <c r="BW442">
        <v>1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1</v>
      </c>
      <c r="CD442">
        <v>0</v>
      </c>
      <c r="CE442">
        <v>0</v>
      </c>
      <c r="CF442">
        <v>1</v>
      </c>
      <c r="CG442">
        <v>0</v>
      </c>
      <c r="CH442">
        <v>0</v>
      </c>
      <c r="CI442">
        <v>0</v>
      </c>
      <c r="CJ442">
        <v>3</v>
      </c>
      <c r="CK442">
        <v>3</v>
      </c>
      <c r="CL442">
        <v>1</v>
      </c>
      <c r="CM442">
        <v>1</v>
      </c>
      <c r="CN442">
        <v>0</v>
      </c>
      <c r="CO442">
        <v>1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3</v>
      </c>
      <c r="DA442">
        <v>3</v>
      </c>
      <c r="DB442">
        <v>0</v>
      </c>
      <c r="DC442">
        <v>1</v>
      </c>
      <c r="DD442">
        <v>0</v>
      </c>
      <c r="DE442">
        <v>0</v>
      </c>
      <c r="DF442">
        <v>0</v>
      </c>
      <c r="DG442">
        <v>1</v>
      </c>
      <c r="DH442">
        <v>0</v>
      </c>
      <c r="DI442">
        <v>0</v>
      </c>
      <c r="DJ442">
        <v>0</v>
      </c>
      <c r="DK442">
        <v>1</v>
      </c>
      <c r="DL442">
        <v>0</v>
      </c>
      <c r="DM442">
        <v>0</v>
      </c>
      <c r="DN442">
        <v>0</v>
      </c>
      <c r="DO442">
        <v>0</v>
      </c>
      <c r="DP442">
        <v>3</v>
      </c>
      <c r="DQ442">
        <v>9</v>
      </c>
      <c r="DR442">
        <v>0</v>
      </c>
      <c r="DS442">
        <v>0</v>
      </c>
      <c r="DT442">
        <v>1</v>
      </c>
      <c r="DU442">
        <v>0</v>
      </c>
      <c r="DV442">
        <v>0</v>
      </c>
      <c r="DW442">
        <v>1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7</v>
      </c>
      <c r="EF442">
        <v>9</v>
      </c>
      <c r="EG442">
        <v>1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1</v>
      </c>
      <c r="EU442">
        <v>1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</row>
    <row r="443" spans="1:175">
      <c r="A443" t="s">
        <v>2</v>
      </c>
      <c r="B443" t="s">
        <v>1</v>
      </c>
      <c r="C443" t="str">
        <f>"246401"</f>
        <v>246401</v>
      </c>
      <c r="D443" t="s">
        <v>0</v>
      </c>
      <c r="E443">
        <v>136</v>
      </c>
      <c r="F443">
        <v>85</v>
      </c>
      <c r="G443">
        <v>80</v>
      </c>
      <c r="H443">
        <v>68</v>
      </c>
      <c r="I443">
        <v>12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12</v>
      </c>
      <c r="T443">
        <v>0</v>
      </c>
      <c r="U443">
        <v>0</v>
      </c>
      <c r="V443">
        <v>12</v>
      </c>
      <c r="W443">
        <v>0</v>
      </c>
      <c r="X443">
        <v>0</v>
      </c>
      <c r="Y443">
        <v>0</v>
      </c>
      <c r="Z443">
        <v>0</v>
      </c>
      <c r="AA443">
        <v>12</v>
      </c>
      <c r="AB443">
        <v>5</v>
      </c>
      <c r="AC443">
        <v>2</v>
      </c>
      <c r="AD443">
        <v>3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5</v>
      </c>
      <c r="AR443">
        <v>1</v>
      </c>
      <c r="AS443">
        <v>1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1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4</v>
      </c>
      <c r="DB443">
        <v>2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1</v>
      </c>
      <c r="DJ443">
        <v>0</v>
      </c>
      <c r="DK443">
        <v>0</v>
      </c>
      <c r="DL443">
        <v>1</v>
      </c>
      <c r="DM443">
        <v>0</v>
      </c>
      <c r="DN443">
        <v>0</v>
      </c>
      <c r="DO443">
        <v>0</v>
      </c>
      <c r="DP443">
        <v>4</v>
      </c>
      <c r="DQ443">
        <v>2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2</v>
      </c>
      <c r="EF443">
        <v>2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2015-10-29T18:32:46Z</dcterms:created>
  <dcterms:modified xsi:type="dcterms:W3CDTF">2015-10-29T18:33:00Z</dcterms:modified>
</cp:coreProperties>
</file>