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210" windowWidth="25545" windowHeight="10680"/>
  </bookViews>
  <sheets>
    <sheet name="Arkusz1" sheetId="1" r:id="rId1"/>
  </sheets>
  <calcPr calcId="125725"/>
</workbook>
</file>

<file path=xl/calcChain.xml><?xml version="1.0" encoding="utf-8"?>
<calcChain xmlns="http://schemas.openxmlformats.org/spreadsheetml/2006/main">
  <c r="C2" i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</calcChain>
</file>

<file path=xl/sharedStrings.xml><?xml version="1.0" encoding="utf-8"?>
<sst xmlns="http://schemas.openxmlformats.org/spreadsheetml/2006/main" count="2197" uniqueCount="1392">
  <si>
    <t>Areszt Śledczy</t>
  </si>
  <si>
    <t>m. Świnoujście</t>
  </si>
  <si>
    <t>4251-2da8-234b-8435-2fe7-3276-450c-ec52</t>
  </si>
  <si>
    <t>Samodzielny Publiczny Zakład Opieki Zdrowotnej Zakład Pielęgnacyjno - Opiekuńczy</t>
  </si>
  <si>
    <t>f90d-d303-da58-c1ab-2b25-955e-8801-05b8</t>
  </si>
  <si>
    <t>Szpital Miejski im. Jana Garduły</t>
  </si>
  <si>
    <t>89cf-74a1-d537-d5c3-ed5e-fb98-b36d-d903</t>
  </si>
  <si>
    <t>Miejski Dom Kultury Filia Nr 1</t>
  </si>
  <si>
    <t>b927-2eb5-8f37-d7f6-5726-d696-2e87-ace8</t>
  </si>
  <si>
    <t>Miejski Dom Kultury Filia Nr 3</t>
  </si>
  <si>
    <t>4cfc-f13c-f1e1-4b70-7fd5-44af-325a-fdb5</t>
  </si>
  <si>
    <t>Miejski Dom Kultury Filia Nr 2</t>
  </si>
  <si>
    <t>dbf9-84b4-dd15-dd7a-ae24-d1e0-b68d-caca</t>
  </si>
  <si>
    <t>Szkoła Podstawowa Nr 2</t>
  </si>
  <si>
    <t>f1a9-f411-e6f5-064a-1e74-77dc-bcff-3b07</t>
  </si>
  <si>
    <t>Kapitanat Portu</t>
  </si>
  <si>
    <t>53c4-8fdd-1ce4-2b65-0761-2dc2-258b-ddbb</t>
  </si>
  <si>
    <t>Muzeum Rybołówstwa Morskiego</t>
  </si>
  <si>
    <t>6188-74bc-44b6-fb9a-5aa6-7e05-eb41-21aa</t>
  </si>
  <si>
    <t>Biuro Informacji Turystycznej</t>
  </si>
  <si>
    <t>1c36-2a09-eee5-2cd6-187c-408c-0a4d-0984</t>
  </si>
  <si>
    <t xml:space="preserve">I Liceum Społeczne Fundacji "Logos" </t>
  </si>
  <si>
    <t>3f90-e573-2d1f-94cc-f869-d99a-7991-c9a0</t>
  </si>
  <si>
    <t>Szkoła Podstawowa Nr 6</t>
  </si>
  <si>
    <t>5cc5-560f-be51-530d-2b54-44de-0e77-8350</t>
  </si>
  <si>
    <t xml:space="preserve">Dom Kultury S. M. L. - W.  Słowianin </t>
  </si>
  <si>
    <t>4667-60b2-2a71-32bf-c630-bc52-64c8-60e5</t>
  </si>
  <si>
    <t>ee7a-fb3a-f0e1-dbc5-b1f5-ba19-b127-3223</t>
  </si>
  <si>
    <t>Gimnazjum Publiczne Nr 2</t>
  </si>
  <si>
    <t>5c42-27b5-7394-6f20-700d-a9ff-1928-4063</t>
  </si>
  <si>
    <t>cab6-e8f0-1ce7-1049-2532-a6cc-7adb-032a</t>
  </si>
  <si>
    <t>Liceum Ogólnokształcące im. Mieszka I</t>
  </si>
  <si>
    <t>864e-602d-d443-8a23-df40-1c73-c418-5c94</t>
  </si>
  <si>
    <t>Budynek użytkowy Zakładu Gospodarki Mieszkaniowej - były internat</t>
  </si>
  <si>
    <t>1336-1c2c-7062-d456-b368-b81b-2e87-524d</t>
  </si>
  <si>
    <t>Centrum Edukacji Zawodowej i Turystyki</t>
  </si>
  <si>
    <t>d9d4-0762-46e1-d85c-63be-3bc5-5796-edd8</t>
  </si>
  <si>
    <t xml:space="preserve">Zespół Szkół Publicznych Nr 4 </t>
  </si>
  <si>
    <t>449c-5765-bd80-85e4-7e75-7eb5-d025-b3d0</t>
  </si>
  <si>
    <t>Zespół Szkół Publicznych Nr 4</t>
  </si>
  <si>
    <t>f8f9-242f-5401-709f-7ef9-a135-3f31-51cf</t>
  </si>
  <si>
    <t>Zespół Szkół Ogólnokształcących</t>
  </si>
  <si>
    <t>9e9d-f8bc-7184-09e8-3ca4-fe52-82cf-2f1f</t>
  </si>
  <si>
    <t xml:space="preserve">Specjalny Ośrodek Szkolno-Wychowawczy </t>
  </si>
  <si>
    <t>0853-0b03-f10b-8f9b-4efe-8979-64e7-c798</t>
  </si>
  <si>
    <t>Katolickie Liceum Ogólnokształcące</t>
  </si>
  <si>
    <t>0684-9fa3-2b3a-f615-db42-37d7-6b54-231a</t>
  </si>
  <si>
    <t>Szkoła Podstawowa Nr 1</t>
  </si>
  <si>
    <t>3e30-e073-fb13-124e-f673-e64d-fba3-8ee0</t>
  </si>
  <si>
    <t>Miejski Dom Kultury Galeria "ART"</t>
  </si>
  <si>
    <t>95ea-e6f4-1601-c089-8573-9c7d-acc5-ec43</t>
  </si>
  <si>
    <t>"HOSSA" Centrum Edukacji i Wspierania Przedsiębiorczości Szczecińskiej Fundacji "Talent-Promocja-Postęp"</t>
  </si>
  <si>
    <t>2401-5d4d-3aaa-f457-cb41-772d-a505-08af</t>
  </si>
  <si>
    <t>Dom Pomocy Społecznej im. doktora Edmunda Wojtyły</t>
  </si>
  <si>
    <t>m. Szczecin</t>
  </si>
  <si>
    <t>d36b-7ca3-44b3-e3d6-9e05-5003-a6af-cd4e</t>
  </si>
  <si>
    <t>109 Szpital Wojskowy z Przychodnią S.P. Zakład Opieki Zdrowotnej</t>
  </si>
  <si>
    <t>2fff-24bf-5ba4-b913-20ee-cc33-61e4-21be</t>
  </si>
  <si>
    <t>7dff-166b-e6a4-9e75-3bd1-2c8e-f393-16b0</t>
  </si>
  <si>
    <t xml:space="preserve">Dom Pomocy Społecznej "Dom Kombatanta" </t>
  </si>
  <si>
    <t>3775-852e-6ad2-c34d-9672-6ad0-f2de-5561</t>
  </si>
  <si>
    <t>Zachodniopomorskie Centrum Onkologii</t>
  </si>
  <si>
    <t>f048-8bb0-b798-aa3d-a45d-925d-0408-8f28</t>
  </si>
  <si>
    <t>Dom Pomocy Społecznej "Dom Kombatanta i Pioniera Ziemi Szczecińskiej"</t>
  </si>
  <si>
    <t>7f77-0c78-5333-7880-a75a-bd4d-6733-507b</t>
  </si>
  <si>
    <t>S.P. Szpital Kliniczny Nr 1 Klinika Psychiatrii PUM</t>
  </si>
  <si>
    <t>34d0-bf20-bad9-17c9-d923-b1cc-3da7-f0db</t>
  </si>
  <si>
    <t>S.P. Szpital Kliniczny Nr 1</t>
  </si>
  <si>
    <t>34ef-fa0b-dfbe-377f-5485-dc9b-d4da-61a7</t>
  </si>
  <si>
    <t>S.P. Zakłed Opieki Zdrowotnej MSW</t>
  </si>
  <si>
    <t>a51f-ebdd-e328-0b6a-f2c7-dca1-2bd7-470a</t>
  </si>
  <si>
    <t>S.P. Szpital Kliniczny Nr 2</t>
  </si>
  <si>
    <t>36d2-7170-d338-d7f9-ccf3-f447-8b3f-9f04</t>
  </si>
  <si>
    <t>S.P. Specjalistyczny Zakład Opieki Zdrowotnej "Zdroje"</t>
  </si>
  <si>
    <t>7489-b1d3-5dbe-3f98-f4ae-b3ad-c037-76e0</t>
  </si>
  <si>
    <t>Specjalistyczny Szpital im. Profesora A. Sokołowskiego</t>
  </si>
  <si>
    <t>ae8f-df92-a303-fa82-1beb-fdc1-8564-d81d</t>
  </si>
  <si>
    <t>Dom Pomocy Społecznej</t>
  </si>
  <si>
    <t>2a9f-150d-0f7d-f2e1-b793-d9a2-6c5d-e3a3</t>
  </si>
  <si>
    <t>S.P. Wojewódzki Szpital Zespolony</t>
  </si>
  <si>
    <t>20af-7fb6-1402-c5d4-b647-9fa5-a7d5-38f9</t>
  </si>
  <si>
    <t>Młodzieżowy Ośrodek Wychowawczy</t>
  </si>
  <si>
    <t>7939-b239-baef-183a-444b-f969-11d4-8c87</t>
  </si>
  <si>
    <t xml:space="preserve">Dom Kultury "Klub Skolwin" </t>
  </si>
  <si>
    <t>c458-2fdd-dfc9-ae84-0e9d-6b2c-c568-441a</t>
  </si>
  <si>
    <t>Miejska Biblioteka Publiczna. Filia Nr 46</t>
  </si>
  <si>
    <t>1e87-0ced-54df-c5dd-777b-d2a2-6e30-5b68</t>
  </si>
  <si>
    <t>Zespół Szkół Nr 9</t>
  </si>
  <si>
    <t>797f-428c-42b9-4011-6216-bc29-d5fd-b06a</t>
  </si>
  <si>
    <t>Środowiskowa Placówka Eduk.- Wych.  Nr 1</t>
  </si>
  <si>
    <t>6f7e-6598-1b59-29c1-9e58-9c88-fc51-428e</t>
  </si>
  <si>
    <t>Bursa Szkolna Nr 2 w ZSO</t>
  </si>
  <si>
    <t>b9d9-aac8-6f3e-b641-316d-d6aa-2063-e008</t>
  </si>
  <si>
    <t>6f82-1054-5abd-8b5a-5fb5-08a9-fbb6-5a22</t>
  </si>
  <si>
    <t>Szkoła Podstawowa Nr 14</t>
  </si>
  <si>
    <t>5e02-0557-cfc2-fbd6-4462-4be6-2493-7e94</t>
  </si>
  <si>
    <t>Tramwaje Szczecińskie Sp. z o. o</t>
  </si>
  <si>
    <t>1b8a-f1f4-4f82-3225-9fa0-57d3-b495-e4f6</t>
  </si>
  <si>
    <t xml:space="preserve">Zespół Szkół Nr 5 </t>
  </si>
  <si>
    <t>186a-c4c0-00a4-64d4-6d4e-4eb8-d78c-b4d9</t>
  </si>
  <si>
    <t>Ośrodek Szkolno-Wychowawczy dla Dzieci Słaboszłyszących</t>
  </si>
  <si>
    <t>b712-fa94-0cef-b80d-aba3-4f23-89d4-7eeb</t>
  </si>
  <si>
    <t xml:space="preserve">Dom Pomocy Społecznej - Dom Kombatanta </t>
  </si>
  <si>
    <t>5ca9-3879-44ac-a0ad-42db-a048-ff14-fcc1</t>
  </si>
  <si>
    <t>Szkoła Podstawowa Nr 42</t>
  </si>
  <si>
    <t>c5d5-5e85-1400-f381-e5e7-1b40-0691-02cc</t>
  </si>
  <si>
    <t>Szkoła Podstawowa Nr 18</t>
  </si>
  <si>
    <t>f026-6687-1054-6b13-a445-6b22-6df9-5f9e</t>
  </si>
  <si>
    <t>5a2f-d71a-592f-bd4a-89d5-8dda-0c05-4830</t>
  </si>
  <si>
    <t>Gimnazjum Nr 5</t>
  </si>
  <si>
    <t>984e-18d8-aaf6-3c95-3f4c-fd63-fe5e-8aed</t>
  </si>
  <si>
    <t>ca24-0347-eebc-965d-cc0b-7e78-d9af-fec6</t>
  </si>
  <si>
    <t xml:space="preserve">Przedszkole Publiczne Nr 14 </t>
  </si>
  <si>
    <t>8d9d-5cc5-c04c-98fc-ebc3-2024-fb87-f561</t>
  </si>
  <si>
    <t xml:space="preserve">Przedszkole Publiczne Nr 59 </t>
  </si>
  <si>
    <t>e4fd-fad1-024c-54dc-13a3-29bf-7bc9-4bae</t>
  </si>
  <si>
    <t>Przedszkole Publiczne Nr 59</t>
  </si>
  <si>
    <t>d356-0458-00dd-7b22-5630-8e84-0a3d-6f88</t>
  </si>
  <si>
    <t xml:space="preserve">Szkoła Podstawowa Nr 35 </t>
  </si>
  <si>
    <t>63c7-0314-b859-3d6e-717f-83b2-38ee-ac48</t>
  </si>
  <si>
    <t>Szkoła Podstawowa Nr 35</t>
  </si>
  <si>
    <t>f450-f52a-9847-4c15-8d85-86b3-7159-39c0</t>
  </si>
  <si>
    <t xml:space="preserve">Szkoła Podstawowa Nr 7 </t>
  </si>
  <si>
    <t>7717-fe92-721a-0e0e-4de8-ca30-f335-d7d0</t>
  </si>
  <si>
    <t>Szkoła Podstawowa Nr 7</t>
  </si>
  <si>
    <t>917b-f30a-29c8-3454-9637-2411-5b3c-9870</t>
  </si>
  <si>
    <t xml:space="preserve">Sala Gimnastyczna </t>
  </si>
  <si>
    <t>78b6-46cb-9f50-98b5-56a0-1728-94c7-35b4</t>
  </si>
  <si>
    <t>Rada Osiedla Warszewo</t>
  </si>
  <si>
    <t>74dd-cab6-dda1-c86a-a309-d90b-298e-3b65</t>
  </si>
  <si>
    <t xml:space="preserve">Przychodnia Zdrowia </t>
  </si>
  <si>
    <t>6aae-0880-934b-756b-5803-21ac-682e-66b7</t>
  </si>
  <si>
    <t>Przychodnia Zdrowia</t>
  </si>
  <si>
    <t>72f8-019e-df45-17a5-2bc7-7d26-4f5a-b319</t>
  </si>
  <si>
    <t>Filia Przedszkola Publicznego Nr 50</t>
  </si>
  <si>
    <t>6bda-a6eb-a9e2-479f-b31b-bade-d4e2-32a6</t>
  </si>
  <si>
    <t>Zakład Energetyczny</t>
  </si>
  <si>
    <t>d05f-13be-3b36-a1bc-c311-22e9-eaaf-08f7</t>
  </si>
  <si>
    <t>Zespół Szkół Nr 16</t>
  </si>
  <si>
    <t>667f-0375-8a7a-e36b-aa53-5e44-673b-57d0</t>
  </si>
  <si>
    <t>Przedszkole Publiczne Nr 73</t>
  </si>
  <si>
    <t>c5dd-bfe2-cf11-84ad-55f0-90d7-45ec-ca45</t>
  </si>
  <si>
    <t>d634-1855-e554-1172-722b-ed7f-70c9-184f</t>
  </si>
  <si>
    <t>c6a7-6ac6-4f41-28b0-eebc-4b4a-91a7-d984</t>
  </si>
  <si>
    <t>Zespół Szkół Elektr.-Elektronicznych</t>
  </si>
  <si>
    <t>1534-2c5c-24f0-7161-bcc8-2024-4ae6-5f72</t>
  </si>
  <si>
    <t xml:space="preserve">Gimnazjum Nr 34 </t>
  </si>
  <si>
    <t>0e7e-96bc-b764-31a8-25db-75e8-1786-7fb0</t>
  </si>
  <si>
    <t>Gimnazjum Nr 34</t>
  </si>
  <si>
    <t>a7b9-0985-d25b-d4c9-b0d0-c055-982b-8eec</t>
  </si>
  <si>
    <t>Dom Akademicki Andromeda</t>
  </si>
  <si>
    <t>4495-9629-8403-3926-5904-c1f5-d8d6-1aba</t>
  </si>
  <si>
    <t xml:space="preserve">Szkoła Podstawowa Nr 68 </t>
  </si>
  <si>
    <t>a2fd-6364-75e3-3d5e-40d6-e146-328d-a1c2</t>
  </si>
  <si>
    <t>Szkoła Podstawowa Nr 68</t>
  </si>
  <si>
    <t>f2d9-f6f2-b8bd-1aa1-2c26-4864-8d5f-2069</t>
  </si>
  <si>
    <t>Publiczna Szkoła Podstawowa "Na Głębokim"</t>
  </si>
  <si>
    <t>131a-b899-5165-697b-4267-7544-2bfa-83ea</t>
  </si>
  <si>
    <t>Rada Osiedla Pogodno</t>
  </si>
  <si>
    <t>82be-86e2-9abf-c398-2fd7-3059-776d-92b8</t>
  </si>
  <si>
    <t>Liceum Ogólnokształcące z Oddziałami Integracyjnymi</t>
  </si>
  <si>
    <t>3206-becc-ee27-563f-ff2c-57bc-e54b-92cc</t>
  </si>
  <si>
    <t>4b09-5025-b161-c313-dd1d-e5fa-50a6-9868</t>
  </si>
  <si>
    <t xml:space="preserve">Miejska Biblioteka Publiczna Filia Nr 17  </t>
  </si>
  <si>
    <t>c74d-6b93-a607-9c29-9eb1-b188-594d-8620</t>
  </si>
  <si>
    <t>Uniwersytet Szczeciński Wydział Nauk Ekonomicznych i Zarządzania</t>
  </si>
  <si>
    <t>f6f0-4cc4-c180-229a-9c23-4965-3a29-1509</t>
  </si>
  <si>
    <t>Gimnazjum Nr 1</t>
  </si>
  <si>
    <t>e393-b0a5-1322-d160-4970-f07d-2180-b75f</t>
  </si>
  <si>
    <t>Zespół Szkół Samochodowych</t>
  </si>
  <si>
    <t>1300-4970-8a60-7a30-9533-f875-f0d2-cb8b</t>
  </si>
  <si>
    <t xml:space="preserve">ZBILK Rejon 15 </t>
  </si>
  <si>
    <t>16e6-d228-7fd5-68d1-c4d7-5e12-16e5-89a8</t>
  </si>
  <si>
    <t>Szkoła Podstawowa Nr 53</t>
  </si>
  <si>
    <t>ccd3-b4fe-e4dc-8b49-bc28-d37c-4d2e-836e</t>
  </si>
  <si>
    <t>Tramwaje Szczecińskie Sp.z.o.o. (budynek Zarządu)</t>
  </si>
  <si>
    <t>364b-c2d0-cc9b-54c0-69cb-4ea4-863e-7217</t>
  </si>
  <si>
    <t>Szkoła Podstawowa Nr 45 z Oddziałami Integracyjnymi</t>
  </si>
  <si>
    <t>713d-0f7a-1b89-3ded-0940-7232-f28c-affd</t>
  </si>
  <si>
    <t xml:space="preserve">Szkoła Podstawowa Nr 45 z Oddziałami Integracyjnymi, </t>
  </si>
  <si>
    <t>bcea-3cd1-47af-6ce2-2ea0-600a-9886-2b99</t>
  </si>
  <si>
    <t>Przedszkole Publiczne  Nr 58</t>
  </si>
  <si>
    <t>c8e4-9470-239f-ef8d-f8fb-8717-7581-1bfc</t>
  </si>
  <si>
    <t xml:space="preserve">Zespół Szkół Samochodowych </t>
  </si>
  <si>
    <t>3a54-578e-d487-75d2-4808-0403-8dbd-82a3</t>
  </si>
  <si>
    <t>Zespół Szkół Ogólnokształcących Nr 4</t>
  </si>
  <si>
    <t>3a3f-b6a8-e840-b4e0-a104-8e65-4be5-bec6</t>
  </si>
  <si>
    <t xml:space="preserve">Szkoła Podstawowa Nr 48 </t>
  </si>
  <si>
    <t>0609-e0cd-3281-6e9b-249b-d322-a87a-011c</t>
  </si>
  <si>
    <t>94b5-e603-9047-b115-d69b-5daa-6d4b-79b9</t>
  </si>
  <si>
    <t>3100-0d6d-6ad2-5911-13cf-b20e-b4e7-5eb5</t>
  </si>
  <si>
    <t>Szkoła Podstawowa Nr 48</t>
  </si>
  <si>
    <t>c534-576b-dba2-2117-c3af-ff9c-824b-1813</t>
  </si>
  <si>
    <t xml:space="preserve">VII Liceum Ogólnokształcące </t>
  </si>
  <si>
    <t>0442-df19-2299-e026-eb7a-aebf-27ab-a356</t>
  </si>
  <si>
    <t xml:space="preserve">Szkoła Podstawowa Nr 51 </t>
  </si>
  <si>
    <t>af26-e209-74c4-1704-f629-07d1-f9ac-4f12</t>
  </si>
  <si>
    <t>Szkoła Podstawowa Nr 51</t>
  </si>
  <si>
    <t>ac5c-7c17-f370-e910-e92e-f4dd-e1cb-cb64</t>
  </si>
  <si>
    <t xml:space="preserve">Gimnazjum Nr 18 </t>
  </si>
  <si>
    <t>3880-cf86-1f47-544c-58ca-3f30-0a9d-4307</t>
  </si>
  <si>
    <t>Gimnazjum Nr 18</t>
  </si>
  <si>
    <t>abf5-2426-dad6-b48d-1997-86ba-62be-8df4</t>
  </si>
  <si>
    <t>Państwowy Instytut Geologiczny</t>
  </si>
  <si>
    <t>c812-8166-ac83-1320-1898-260f-3159-8a40</t>
  </si>
  <si>
    <t xml:space="preserve">Publiczne Przedszkole Nr 74 </t>
  </si>
  <si>
    <t>15ee-710f-abe8-2539-3ae3-8d5a-cf9b-a847</t>
  </si>
  <si>
    <t>Publiczne Przedszkole Nr 74</t>
  </si>
  <si>
    <t>08ef-a418-8899-bb73-8939-fa12-fa2a-52ec</t>
  </si>
  <si>
    <t xml:space="preserve">Gimnazjum Nr 27 </t>
  </si>
  <si>
    <t>def2-5124-ae3d-fba9-3329-b0ef-5d75-e6fb</t>
  </si>
  <si>
    <t>09a3-b596-8f5e-46a1-56de-c8c4-9df5-7ca8</t>
  </si>
  <si>
    <t xml:space="preserve"> Zespół Szkół Łączności</t>
  </si>
  <si>
    <t>5523-f3ea-dc17-3390-60cf-2c01-691b-e645</t>
  </si>
  <si>
    <t>Rada Osiedla Niebuszewo-Bolinko</t>
  </si>
  <si>
    <t>c9ff-1ef3-d09c-4f64-4e14-9cbf-49b0-dda1</t>
  </si>
  <si>
    <t>Gimnazjum Nr 2</t>
  </si>
  <si>
    <t>3547-4666-463b-d68f-b546-4ebb-800a-6485</t>
  </si>
  <si>
    <t xml:space="preserve">Szkoła Podstawowa Nr 41 </t>
  </si>
  <si>
    <t>e43a-bd97-53d4-868e-9f3c-50d6-ee08-915c</t>
  </si>
  <si>
    <t>Szkoła Podstawowa Nr 41</t>
  </si>
  <si>
    <t>1a0f-5afe-9114-da54-b771-49a2-817a-f156</t>
  </si>
  <si>
    <t xml:space="preserve">Gimnazjum Nr 2 </t>
  </si>
  <si>
    <t>bb44-aa96-638a-fd93-c277-dc2f-9da7-9230</t>
  </si>
  <si>
    <t xml:space="preserve">Szkoła Podstawowa Nr 10 </t>
  </si>
  <si>
    <t>1d30-b7de-911a-eb4b-5142-fc57-21b8-7314</t>
  </si>
  <si>
    <t>Szkoła Podstawowa Nr 10</t>
  </si>
  <si>
    <t>d809-1548-c635-8c48-dbdf-ee72-5a9a-4990</t>
  </si>
  <si>
    <t>Zespół Szkół Ogółnokształcących Nr 7</t>
  </si>
  <si>
    <t>5ac6-e672-5e08-69f6-eac5-063e-8711-3221</t>
  </si>
  <si>
    <t>Szkoła Podstawowa Nr 69</t>
  </si>
  <si>
    <t>6152-3923-7c94-223f-7086-c7f1-b90c-9cbb</t>
  </si>
  <si>
    <t>aab3-e222-23ae-b4b2-1e73-ca72-1f7c-3df2</t>
  </si>
  <si>
    <t>d828-47af-3733-d8a4-c805-a1f8-11e6-9b8e</t>
  </si>
  <si>
    <t xml:space="preserve">Gimnazjum Nr 6 </t>
  </si>
  <si>
    <t>06f1-a020-5405-bbfc-bfd0-279f-d6a4-26ce</t>
  </si>
  <si>
    <t>II Liceum Ogólnokształcące</t>
  </si>
  <si>
    <t>6c8e-f26b-ae74-314f-deb7-1913-708b-85ec</t>
  </si>
  <si>
    <t>Szkoła Podstawowa Nr 56</t>
  </si>
  <si>
    <t>ad41-ba98-dcb4-f09c-c14b-80a8-88af-76bf</t>
  </si>
  <si>
    <t>Zespół Szkół Ogólnokształcących Nr 1</t>
  </si>
  <si>
    <t>6778-9f5b-be45-4b2f-dc73-80cd-3c9b-70d5</t>
  </si>
  <si>
    <t>Izba Skarbowa</t>
  </si>
  <si>
    <t>82ea-785b-90f2-0641-3c98-e8e2-b707-52bd</t>
  </si>
  <si>
    <t>Centrum Mistrzostwa Sportowego</t>
  </si>
  <si>
    <t>3ead-cca1-be58-6225-80be-35a4-e664-0c64</t>
  </si>
  <si>
    <t>Zespół Szkół Budowlanych</t>
  </si>
  <si>
    <t>e2ad-af2d-691b-8616-4bb2-f90a-77e5-f36f</t>
  </si>
  <si>
    <t>Uniwersytet Szczeciński</t>
  </si>
  <si>
    <t>f9b6-6d03-fbcb-1b72-73d8-603b-7a0c-4f2c</t>
  </si>
  <si>
    <t>Zespół Szkół Specjalnych Nr 12</t>
  </si>
  <si>
    <t>546c-38ee-d3ae-8cdd-dc71-1bf4-570a-e992</t>
  </si>
  <si>
    <t>Polskie Towarzystwo Walki z Kalectwem</t>
  </si>
  <si>
    <t>9dc3-bba9-63ed-b776-6496-94d4-8b1e-3eea</t>
  </si>
  <si>
    <t xml:space="preserve">Szkoła Podstawowa Nr 46 </t>
  </si>
  <si>
    <t>c4c9-620e-4630-e433-01c3-3d63-3861-b4b4</t>
  </si>
  <si>
    <t>Szkoła Podstawowa Nr 46</t>
  </si>
  <si>
    <t>60fc-b8cd-2436-c075-9126-19be-42ed-d128</t>
  </si>
  <si>
    <t xml:space="preserve">Szkoła Podstawowa Nr 54 </t>
  </si>
  <si>
    <t>20f3-fda5-d793-8962-2644-e66d-ed23-5c1b</t>
  </si>
  <si>
    <t>e38e-e248-7171-b8f9-78dd-b092-4be4-197c</t>
  </si>
  <si>
    <t>Przedszkole "Jutrzenka"</t>
  </si>
  <si>
    <t>04b9-727e-18dc-57e2-2b13-308f-b996-fcc6</t>
  </si>
  <si>
    <t>0047-03d8-7ef3-904d-8785-9f7c-f6af-8fba</t>
  </si>
  <si>
    <t>Zespół Szkół Ogólnokształcących Nr 9</t>
  </si>
  <si>
    <t>27b5-77ed-da73-7f4e-8335-6475-91b4-f2f5</t>
  </si>
  <si>
    <t>Zespół Szkół Ogólnokształcących Nr 6</t>
  </si>
  <si>
    <t>a4c3-9158-d589-4401-3743-e1c2-187c-0b3b</t>
  </si>
  <si>
    <t xml:space="preserve">Szkoła Podstawowa Nr 63 </t>
  </si>
  <si>
    <t>2ac9-3dde-73cf-0c7b-429e-680a-d8de-3a25</t>
  </si>
  <si>
    <t>Pomorski Uniwersytet Medyczny</t>
  </si>
  <si>
    <t>b2c6-b694-04aa-af6d-d5cc-71a9-47d2-1239</t>
  </si>
  <si>
    <t xml:space="preserve">Przedszkole Publiczne Nr 33 </t>
  </si>
  <si>
    <t>5670-a846-6f48-dcb7-b8a8-6474-2f44-aa7d</t>
  </si>
  <si>
    <t>31e2-db8d-5127-1687-8a6f-3b38-a1ac-e497</t>
  </si>
  <si>
    <t>8f0c-7b31-0b65-a2cb-df20-beed-621b-b337</t>
  </si>
  <si>
    <t>Zespół Szkół Ogólnokształcących Nr 2</t>
  </si>
  <si>
    <t>3a71-26e6-9e67-ec95-e811-eee9-88b9-b872</t>
  </si>
  <si>
    <t xml:space="preserve">Szkoła Podstawowa Nr 5 </t>
  </si>
  <si>
    <t>dbd6-3bd4-bc41-73d5-dbad-2e55-5bea-da07</t>
  </si>
  <si>
    <t>Szkoła Podstawowa nr 5</t>
  </si>
  <si>
    <t>1975-511b-1008-c03f-e325-1742-afd3-d91b</t>
  </si>
  <si>
    <t>Zachodniopomorski Uniwersytet Technologiczny Budynek Jednostek Międzywydziałowych</t>
  </si>
  <si>
    <t>c989-03c3-ee14-2451-5dc6-28e5-cbab-b41a</t>
  </si>
  <si>
    <t xml:space="preserve">Szkoła Podstawowa Nr 61 </t>
  </si>
  <si>
    <t>0e46-321d-e05f-d76f-4e94-f6a8-6990-c85c</t>
  </si>
  <si>
    <t>0192-02d6-872d-885d-0be4-ed27-533b-3d1b</t>
  </si>
  <si>
    <t xml:space="preserve">Zachodniopomorskie Stowarzyszenie Rozwoju Gospodarczego S.C.P. </t>
  </si>
  <si>
    <t>698e-b160-20c7-b3a9-83ba-87a0-336e-216e</t>
  </si>
  <si>
    <t xml:space="preserve">Rada Osiedla Turzyn </t>
  </si>
  <si>
    <t>ca4d-a00b-40d6-1531-f1a4-061a-cead-8b37</t>
  </si>
  <si>
    <t xml:space="preserve">Ogólnokształcąca Szkoła Muzyczna I Stopnia </t>
  </si>
  <si>
    <t>4a91-2f8a-1cb7-2dfc-87ad-5d98-5c23-1746</t>
  </si>
  <si>
    <t>3ac5-14e5-5137-66b1-6c13-e8d3-6195-e3e3</t>
  </si>
  <si>
    <t xml:space="preserve">VI Liceum Ogólnokształcące </t>
  </si>
  <si>
    <t>845b-1f6e-2c71-aef4-383f-fc27-b534-f171</t>
  </si>
  <si>
    <t>2cf9-54d0-6b02-a8f9-08fb-a6a9-2d56-84f9</t>
  </si>
  <si>
    <t xml:space="preserve">Zespół Szkół Nr 3 </t>
  </si>
  <si>
    <t>295c-dcbf-dedc-9f83-1907-f24c-8a2d-d67a</t>
  </si>
  <si>
    <t xml:space="preserve">Zespół Szkół Nr 6 </t>
  </si>
  <si>
    <t>d2be-9f6c-5ca7-5f5b-7b23-8218-9f5d-2e47</t>
  </si>
  <si>
    <t xml:space="preserve">Gimnazjum Nr 21 </t>
  </si>
  <si>
    <t>5cef-3c0c-cdf0-3365-2658-f81a-db4d-0db8</t>
  </si>
  <si>
    <t>7f62-bd35-621e-4ebe-cbde-a9ac-bb7c-b5ad</t>
  </si>
  <si>
    <t>I Liceum Ogólnokształcące</t>
  </si>
  <si>
    <t>df97-f946-8c7d-cd35-e9f4-c3e2-3fa3-7c72</t>
  </si>
  <si>
    <t xml:space="preserve">Zachodniopomorski Uniwersytet Technologiczny Wydział Inżynierii Mechanicznej i Mechatroniki </t>
  </si>
  <si>
    <t>275e-c62e-8e43-fd6a-da82-3de2-ca5d-6cda</t>
  </si>
  <si>
    <t>Zachodniopomorski Uniwersytet Technologiczny Wydział Technologii i Inżynierii Chemicznej</t>
  </si>
  <si>
    <t>8d27-9fc3-ce53-6a0e-2437-f94b-d7b7-de98</t>
  </si>
  <si>
    <t xml:space="preserve">Zachodniopomorski Uniwersytet Technologiczny Wydział Technologii Chemii </t>
  </si>
  <si>
    <t>91cc-6bcb-65b2-8567-d5a4-be5a-7aa2-c748</t>
  </si>
  <si>
    <t xml:space="preserve">Gimnazjum Nr 20 </t>
  </si>
  <si>
    <t>5605-2607-de8b-c68c-bffa-390b-2430-8c79</t>
  </si>
  <si>
    <t>17de-6ca8-c856-26ba-091d-f175-20ba-4670</t>
  </si>
  <si>
    <t>78ba-ece3-fc14-b563-750c-38da-c5cd-e7c2</t>
  </si>
  <si>
    <t xml:space="preserve">Uniwersytet Szczeciński </t>
  </si>
  <si>
    <t>fedf-766b-d3ee-3a8b-ffa8-66a1-dc91-2170</t>
  </si>
  <si>
    <t>26cd-4777-69a7-e878-92ca-aa93-09e5-5782</t>
  </si>
  <si>
    <t xml:space="preserve">IV Liceum Ogólnokształcące </t>
  </si>
  <si>
    <t>d259-8323-7459-049c-7989-adad-00ab-c9a0</t>
  </si>
  <si>
    <t>0580-9631-ac75-1ea3-0590-02b2-7bfa-4537</t>
  </si>
  <si>
    <t xml:space="preserve">Szkoła Podstawowa Nr 16 </t>
  </si>
  <si>
    <t>7fa5-0f81-c519-40c9-b8c3-3f93-3732-c2e0</t>
  </si>
  <si>
    <t>Szkoła Podstawowa Nr 16</t>
  </si>
  <si>
    <t>0825-935f-c450-e858-26a2-a840-bf4f-b075</t>
  </si>
  <si>
    <t>c23f-557a-1a29-dbe8-d388-aed5-1194-4412</t>
  </si>
  <si>
    <t xml:space="preserve">Przedszkole Publiczne  nr 44 </t>
  </si>
  <si>
    <t>3526-4072-4a82-65a3-bfbc-48f2-2bdb-f306</t>
  </si>
  <si>
    <t xml:space="preserve">Przedszkole Publiczne Nr 48 </t>
  </si>
  <si>
    <t>51e1-63cd-3e02-75a7-3cad-2ad1-2e20-bf93</t>
  </si>
  <si>
    <t xml:space="preserve">Specjalny Ośrodek Szkolno-Wych. dla Dzieci Niesłyszących </t>
  </si>
  <si>
    <t>7766-e7b9-60c0-aa01-603e-83a1-84a3-0c4c</t>
  </si>
  <si>
    <t xml:space="preserve">Gimnazjum Nr 9 </t>
  </si>
  <si>
    <t>e83f-2ff6-8d03-1e6e-31d1-d1a8-67cc-565e</t>
  </si>
  <si>
    <t>2315-8749-1eb5-5134-71f4-438f-b342-a553</t>
  </si>
  <si>
    <t xml:space="preserve">Zespół Szkół Ogólnokształcących Nr 3 </t>
  </si>
  <si>
    <t>c7f1-88f0-de0a-af08-7544-99cc-2cdd-b2d2</t>
  </si>
  <si>
    <t xml:space="preserve">Zespół Szkół Rzemieślniczych </t>
  </si>
  <si>
    <t>dd32-59c1-c0f7-4497-5c25-ffb0-2228-d224</t>
  </si>
  <si>
    <t xml:space="preserve">Szkoła Podstawowa Nr 20 </t>
  </si>
  <si>
    <t>29c4-cd92-cceb-6459-a54e-15ce-b517-553c</t>
  </si>
  <si>
    <t xml:space="preserve">Zespół Szkół Ogólnokształcących Nr 5 </t>
  </si>
  <si>
    <t>b1fe-0be2-d80c-eb8d-c8a0-b150-d3f2-2732</t>
  </si>
  <si>
    <t xml:space="preserve">Rada Osiedla Pomorzany </t>
  </si>
  <si>
    <t>b635-afed-b0a1-b947-ab31-9f93-ba44-6921</t>
  </si>
  <si>
    <t>Przychodnia Portowa sp. z oo</t>
  </si>
  <si>
    <t>cfcc-322f-85e0-fe21-2673-7cd2-ac17-49ed</t>
  </si>
  <si>
    <t>Rada Osiedla Żydowce Klucz</t>
  </si>
  <si>
    <t>a218-adcd-f5b1-e9b2-bd1c-8e1f-4c86-d352</t>
  </si>
  <si>
    <t xml:space="preserve">Przedszkole Nr 79 </t>
  </si>
  <si>
    <t>4b40-b2f1-940e-e2aa-7673-53d5-d87b-b8fc</t>
  </si>
  <si>
    <t>Zespół Szkół Nr 15</t>
  </si>
  <si>
    <t>efef-0fad-cf5b-9edd-db6a-bc39-d078-70af</t>
  </si>
  <si>
    <t>7db5-2b54-9fdd-3466-931a-29a6-2e9a-6ba1</t>
  </si>
  <si>
    <t xml:space="preserve">Przedszkole Publiczne Nr 49 </t>
  </si>
  <si>
    <t>9145-7214-7122-c794-1686-7b59-fb1b-4115</t>
  </si>
  <si>
    <t xml:space="preserve">Zespół Szkół Specjalnych Nr 9 </t>
  </si>
  <si>
    <t>c93c-c784-f688-6ca4-e380-d356-500d-2e29</t>
  </si>
  <si>
    <t>Zespół Szkół Nr 1</t>
  </si>
  <si>
    <t>b816-d23a-bcf6-b9fc-d1b0-871b-5d21-4546</t>
  </si>
  <si>
    <t>7d88-dbd1-67cb-28ad-26c7-b72f-19ca-1953</t>
  </si>
  <si>
    <t xml:space="preserve">Poradnia Psychologiczno Pedagogiczna Nr 2 </t>
  </si>
  <si>
    <t>b12b-1400-b8f1-59cf-0833-a255-30de-3288</t>
  </si>
  <si>
    <t xml:space="preserve">Szkoła Podstawowa Nr 74 </t>
  </si>
  <si>
    <t>75a8-f9ed-01fc-0820-2316-3ee6-a9d4-e01e</t>
  </si>
  <si>
    <t>b375-eb2b-47a8-5384-cd62-2e43-db5b-c14d</t>
  </si>
  <si>
    <t xml:space="preserve">Przedszkole Publiczne Nr 8 </t>
  </si>
  <si>
    <t>7708-bbf9-76aa-8800-4e20-e132-f072-a896</t>
  </si>
  <si>
    <t>bac4-cba7-5b91-e4ea-a799-47e2-ca94-7cfc</t>
  </si>
  <si>
    <t xml:space="preserve">Klub Osiedlowy "Smyk"  </t>
  </si>
  <si>
    <t>81a6-6af7-d924-3e5a-cb38-576e-2ee9-dba8</t>
  </si>
  <si>
    <t xml:space="preserve">Klub Osiedlowy" Szpak" </t>
  </si>
  <si>
    <t>2a1a-86fb-f15e-b4ee-387c-f07e-bfb0-b50f</t>
  </si>
  <si>
    <t xml:space="preserve">Szkoła Podstawowa Nr 37 </t>
  </si>
  <si>
    <t>fd79-ebb0-8a77-a24f-424e-6a79-5c39-f6a4</t>
  </si>
  <si>
    <t>Przedszkole Publiczne Nr 61</t>
  </si>
  <si>
    <t>9b77-3af1-38a8-359c-8256-0aff-c8ab-0925</t>
  </si>
  <si>
    <t xml:space="preserve">Gimnazjum Nr 7 </t>
  </si>
  <si>
    <t>fde0-2e36-97ce-29cf-853b-5df2-d75a-3833</t>
  </si>
  <si>
    <t>e76a-1fb9-a3ed-f069-21fb-2d99-64bc-847e</t>
  </si>
  <si>
    <t xml:space="preserve">Środowiskowe Ognisko Wychowawcze TPD </t>
  </si>
  <si>
    <t>1702-33ff-ed73-681f-ed4d-743d-f73e-4881</t>
  </si>
  <si>
    <t>NS ZOZ "Prawobrzeże-Medyk</t>
  </si>
  <si>
    <t>2d41-a682-b441-5d16-af87-1306-7f26-65fe</t>
  </si>
  <si>
    <t xml:space="preserve">Przedszkole Publiczne Nr 9 </t>
  </si>
  <si>
    <t>09f0-4cc5-c88e-5c9c-0881-0320-684a-a517</t>
  </si>
  <si>
    <t>Centrum Kształcenia Sportowego</t>
  </si>
  <si>
    <t>6b9a-eb13-b81a-103f-c4b7-7b08-bf3a-55c4</t>
  </si>
  <si>
    <t xml:space="preserve">Centrum Kształcenia Sportowego </t>
  </si>
  <si>
    <t>9007-ca74-f7e4-c78e-ddd4-38d0-7a56-942e</t>
  </si>
  <si>
    <t xml:space="preserve">Prywatna Szkoła Podstawowa" Słoneczna" </t>
  </si>
  <si>
    <t>e53a-5fa4-8c44-cf2b-9167-7c31-a515-38c1</t>
  </si>
  <si>
    <t xml:space="preserve">Przedszkole Prywatne </t>
  </si>
  <si>
    <t>8dc3-02c7-9b59-f132-c8cf-e482-66a2-6ec8</t>
  </si>
  <si>
    <t xml:space="preserve">Przedszkole Publiczne Nr 62 </t>
  </si>
  <si>
    <t>d67b-f915-01b3-0bbe-f046-b93f-dc5d-ed12</t>
  </si>
  <si>
    <t xml:space="preserve">Szkoła Podstawowa Nr 23 </t>
  </si>
  <si>
    <t>0ca4-4055-4240-a0dc-ed8a-2289-48e0-d24d</t>
  </si>
  <si>
    <t xml:space="preserve">III Liceum Ogólnokształcące </t>
  </si>
  <si>
    <t>f373-0c43-6f31-2adf-2d81-2fb0-b6f4-8f23</t>
  </si>
  <si>
    <t>4181-9a62-ffdc-a43a-2b7f-4648-ff31-3fbe</t>
  </si>
  <si>
    <t xml:space="preserve">Zespół Szkół nr 2 </t>
  </si>
  <si>
    <t>bde5-4f78-b22b-b010-69c8-76c8-25f4-ff9b</t>
  </si>
  <si>
    <t xml:space="preserve">Szkoła Podstawowa Nr 71  </t>
  </si>
  <si>
    <t>1726-0883-5e94-493b-a0ba-8283-17bb-e610</t>
  </si>
  <si>
    <t xml:space="preserve">Szkoła Podstawowa Nr 71 </t>
  </si>
  <si>
    <t>6ddd-95a8-2969-9159-0751-f61f-2456-c87d</t>
  </si>
  <si>
    <t xml:space="preserve">Przedszkole Publiczne Nr 11 </t>
  </si>
  <si>
    <t>b45e-0eb6-7b4e-5dc9-77c6-7e82-0792-6815</t>
  </si>
  <si>
    <t>Przedszkole Publiczne Nr 11</t>
  </si>
  <si>
    <t>4524-3acd-ff83-b13a-894c-7409-9a68-f459</t>
  </si>
  <si>
    <t xml:space="preserve">Szkoła Podstawowa Nr 59 </t>
  </si>
  <si>
    <t>2444-7ae6-4a08-b654-581a-271f-04ca-2250</t>
  </si>
  <si>
    <t>80ea-64e8-7658-240c-0481-32de-201b-1baf</t>
  </si>
  <si>
    <t xml:space="preserve">Zespół Szkół Nr 13 </t>
  </si>
  <si>
    <t>ca0b-7f36-2bf7-5e47-91f7-f7b4-8579-0fa7</t>
  </si>
  <si>
    <t>e967-ad59-98e0-502a-aa2a-d982-6fda-105c</t>
  </si>
  <si>
    <t xml:space="preserve">Warsztaty Terapii Zajeciowej </t>
  </si>
  <si>
    <t>2c3c-8b1b-5d7e-0d29-f75c-5c84-378c-ff5c</t>
  </si>
  <si>
    <t>Rada Osiedla Płonia,Śm.,Jezierzyce</t>
  </si>
  <si>
    <t>f3b6-80f3-ee29-b1c0-33ea-49c1-9788-3489</t>
  </si>
  <si>
    <t>Szkoła Podstawowa</t>
  </si>
  <si>
    <t>gm. Węgorzyno</t>
  </si>
  <si>
    <t>231e-e452-9f85-a382-2d3c-f5ee-f7d3-a56f</t>
  </si>
  <si>
    <t>Niepubliczne Przedszkole TPD</t>
  </si>
  <si>
    <t>5391-41fc-c1ee-c865-f8ca-b286-5d9a-7c07</t>
  </si>
  <si>
    <t>c02f-0f51-87d0-947d-6ff8-99e3-24a6-cd56</t>
  </si>
  <si>
    <t>Gimnazjum</t>
  </si>
  <si>
    <t>e031-5516-01ff-8d9a-e9e1-eaa7-f9ad-e1dc</t>
  </si>
  <si>
    <t>SPZZOZ w Gryficach Oddział Zamiejscowy w Resku</t>
  </si>
  <si>
    <t>gm. Resko</t>
  </si>
  <si>
    <t>647a-147d-33e0-211e-a672-f91c-cca1-8f64</t>
  </si>
  <si>
    <t>Dom Pomocy Społecznej Resko</t>
  </si>
  <si>
    <t>fe27-2b2e-6766-92a4-e0d4-5e37-dd57-7f39</t>
  </si>
  <si>
    <t>1da0-123d-0d79-82b3-8747-8e4a-b778-c296</t>
  </si>
  <si>
    <t>Budynek nr 32 (po byłej szkole podstawowej)</t>
  </si>
  <si>
    <t>010f-18cf-a858-5413-e6ef-56f5-f7ce-ee86</t>
  </si>
  <si>
    <t xml:space="preserve">Szkoła Podstawowa Resko, Filia </t>
  </si>
  <si>
    <t>ee8c-8e9d-969b-4759-6f8c-12e1-721e-99a3</t>
  </si>
  <si>
    <t>Centrum Kultury</t>
  </si>
  <si>
    <t>93ca-0a4a-1e27-6fbb-74ca-6c42-a0a8-4f9f</t>
  </si>
  <si>
    <t>Zespół Szkół</t>
  </si>
  <si>
    <t>c592-55a1-6d0f-2fbe-ded7-386a-c0ca-e546</t>
  </si>
  <si>
    <t>Szkoła podstawowa w Siedlicach</t>
  </si>
  <si>
    <t>gm. Radowo Małe</t>
  </si>
  <si>
    <t>06cc-9859-5a3f-f982-534b-4424-298b-f153</t>
  </si>
  <si>
    <t>Świetlica Wiejska</t>
  </si>
  <si>
    <t>49bd-0c3a-5dd1-d6e5-f4e4-a5ca-f9ea-c89a</t>
  </si>
  <si>
    <t>eeb1-c11c-d207-c731-d48c-76c6-bbe7-f31d</t>
  </si>
  <si>
    <t>Gminny Ośrodek Kultury</t>
  </si>
  <si>
    <t>356e-239e-0912-1369-7766-13df-5625-9fdd</t>
  </si>
  <si>
    <t>Świetlica wiejska w Suliszewicach</t>
  </si>
  <si>
    <t>gm. Łobez</t>
  </si>
  <si>
    <t>d1de-0f64-bda9-3838-e94a-6f28-864b-e287</t>
  </si>
  <si>
    <t>Światlica wiejska w Zajezierzu</t>
  </si>
  <si>
    <t>a3ca-ebbe-7242-7427-62c0-b751-4a89-acdf</t>
  </si>
  <si>
    <t>Publiczna Szkoła Podstawowa w Bełcznie</t>
  </si>
  <si>
    <t>3111-aad8-e895-4976-bace-6315-6191-9246</t>
  </si>
  <si>
    <t>Świetlica wiejska w Dalnie</t>
  </si>
  <si>
    <t>6b66-d11f-e8c3-ca1f-227c-e6e8-a52f-27b2</t>
  </si>
  <si>
    <t xml:space="preserve">Środowiskowy Dom Samopomocy </t>
  </si>
  <si>
    <t>2487-4d81-db4b-49a3-2858-297e-a406-16db</t>
  </si>
  <si>
    <t>Agencja Restrukturyzacji i Modernizacji Rolnictwa Biuro Powiatu Łobeskiego</t>
  </si>
  <si>
    <t>60c7-d0b0-0785-9ff3-7ec3-28f9-096c-cbca</t>
  </si>
  <si>
    <t>Hala Widowiskowo-Sportowa</t>
  </si>
  <si>
    <t>446f-2457-53f2-7d35-b87c-02bf-cea9-edf3</t>
  </si>
  <si>
    <t>Łobeski Dom Kultury</t>
  </si>
  <si>
    <t>5dd0-1b46-a7d1-d5be-c022-c6dc-0935-858b</t>
  </si>
  <si>
    <t xml:space="preserve">Zespół Szkół Gimnazjalnych </t>
  </si>
  <si>
    <t>457c-cac4-ceb9-ccad-6ca4-bd58-4325-65eb</t>
  </si>
  <si>
    <t>9348-29af-af1d-40c8-1d35-bb95-0be6-33be</t>
  </si>
  <si>
    <t>Przedszkole Miejskie Nr 1</t>
  </si>
  <si>
    <t>3204-833c-9c08-6d8a-788e-5fef-f4b8-da2b</t>
  </si>
  <si>
    <t>gm. Dobra</t>
  </si>
  <si>
    <t>1229-fcd4-affe-ca7d-e169-34c1-9841-4b2a</t>
  </si>
  <si>
    <t>Urząd Miejski</t>
  </si>
  <si>
    <t>7514-8abf-b87e-8f2d-60a0-8bf7-1df8-8703</t>
  </si>
  <si>
    <t>28fd-fb45-c8c4-186f-94d9-632c-c7ee-8f79</t>
  </si>
  <si>
    <t xml:space="preserve">Gminny Dom Kultury </t>
  </si>
  <si>
    <t>gm. Suchań</t>
  </si>
  <si>
    <t>eb84-05ff-0a1f-598a-493d-729d-cf38-09dd</t>
  </si>
  <si>
    <t>Biblioteka</t>
  </si>
  <si>
    <t>90db-8949-141f-ee86-c10a-bdf7-3365-2b21</t>
  </si>
  <si>
    <t>Świetlica</t>
  </si>
  <si>
    <t>1e2d-2b81-9bbd-0f79-98fe-bd43-e3aa-773b</t>
  </si>
  <si>
    <t>Gminny Dom Kultury</t>
  </si>
  <si>
    <t>1805-0817-9377-ccfb-88fa-e365-fa34-9659</t>
  </si>
  <si>
    <t>gm. Stargard Szczeciński</t>
  </si>
  <si>
    <t>99c9-3a6a-508f-fd62-4faa-2b06-26cb-29ef</t>
  </si>
  <si>
    <t>648f-ba73-9ccb-13d6-f285-4d2f-e071-7f08</t>
  </si>
  <si>
    <t>f449-cf78-dfb6-6f1c-7d45-c71b-b4e1-c871</t>
  </si>
  <si>
    <t>878a-9d3c-caba-97cb-e958-c342-28b2-c6c2</t>
  </si>
  <si>
    <t>Budynek po byłej Szkole Podstawowej</t>
  </si>
  <si>
    <t>3dd5-716a-14f3-525a-8b3b-dc1d-7122-0ecd</t>
  </si>
  <si>
    <t>Budynek Kurii</t>
  </si>
  <si>
    <t>bd89-81e3-d70c-4ce4-c5c8-8398-77bf-58f5</t>
  </si>
  <si>
    <t>2a9e-23f2-1cd4-9351-9253-9cc0-cebb-3710</t>
  </si>
  <si>
    <t>68b9-7d7b-236a-b318-d8ef-b91a-f534-28cc</t>
  </si>
  <si>
    <t>Szkoła Podstawowa im. Mikołaja Kopernika</t>
  </si>
  <si>
    <t>7d6b-7de8-b4be-e63a-c460-88fe-8c48-4301</t>
  </si>
  <si>
    <t>45c9-3b76-444a-521d-98ab-ac1b-e37e-c5a8</t>
  </si>
  <si>
    <t>gm. Stara Dąbrowa</t>
  </si>
  <si>
    <t>ec35-bc01-ed7c-37e5-441c-1707-96e5-7d19</t>
  </si>
  <si>
    <t>9570-d2c7-2265-c2a0-c755-0c3e-1fc1-931b</t>
  </si>
  <si>
    <t>Gminne Centrum Kultury</t>
  </si>
  <si>
    <t>d895-b1e3-2e7b-a130-3f3b-bf17-8343-7d78</t>
  </si>
  <si>
    <t>Świetlica Wiejska w Sulinie</t>
  </si>
  <si>
    <t>gm. Marianowo</t>
  </si>
  <si>
    <t>30b1-7c63-2b40-7bc7-1951-8709-fa15-c634</t>
  </si>
  <si>
    <t>"Dom Strażaka" w Marianowie</t>
  </si>
  <si>
    <t>a781-c7c0-2d53-2fea-ceee-7d00-d456-c89a</t>
  </si>
  <si>
    <t>Niepubliczna Szkoła Podstawowa w Gogolewie</t>
  </si>
  <si>
    <t>4e7d-3674-95f2-b9ce-bd0e-b546-9275-1156</t>
  </si>
  <si>
    <t>Świetlicka Wiejska w Dzwonowie</t>
  </si>
  <si>
    <t>b6c0-5cc7-a877-b8a5-a87a-cb73-a14a-4e32</t>
  </si>
  <si>
    <t>Świetlica wiejska</t>
  </si>
  <si>
    <t>gm. Kobylanka</t>
  </si>
  <si>
    <t>09c4-da91-0075-df98-17aa-a8a2-bac7-ba34</t>
  </si>
  <si>
    <t>Zespół Szkół Publicznych</t>
  </si>
  <si>
    <t>498b-dba2-90c4-2fd3-def0-a941-4ccd-7088</t>
  </si>
  <si>
    <t>7d7f-bae6-db03-d807-3d5f-b5a0-5529-57b3</t>
  </si>
  <si>
    <t>Kino "MORENA"</t>
  </si>
  <si>
    <t>gm. Ińsko</t>
  </si>
  <si>
    <t>6969-353a-02a7-4d9a-b25d-acbe-9160-4862</t>
  </si>
  <si>
    <t>Centrum Oświatowo Kulturalne</t>
  </si>
  <si>
    <t>f5ca-30be-0fa0-3845-927e-35f5-e8a8-551f</t>
  </si>
  <si>
    <t>Świetlica Domu  Pomocy Społecznej w Dolicach</t>
  </si>
  <si>
    <t>gm. Dolice</t>
  </si>
  <si>
    <t>a1d4-760c-a173-cf08-4862-0cf9-c770-3706</t>
  </si>
  <si>
    <t>Szkoła Podstawowa w Dolicach - budynek po byłej szkole Podstawowej Żalęcino</t>
  </si>
  <si>
    <t>79bb-e2da-faa7-ba84-f329-ee06-da63-9a3a</t>
  </si>
  <si>
    <t>Szkoła Podstawowa w Rzeplinie</t>
  </si>
  <si>
    <t>6801-ef5d-29d3-f0f0-d548-351b-79d7-753b</t>
  </si>
  <si>
    <t>Budynek Remizy Ochotniczej Straży Pożarnej w Kolinie</t>
  </si>
  <si>
    <t>b452-c23d-dde6-2a1a-62dd-0350-e3cd-7974</t>
  </si>
  <si>
    <t>Szkoła Podstawowa w Sądowie</t>
  </si>
  <si>
    <t>1092-3b94-df84-08bf-916e-28ae-d274-8569</t>
  </si>
  <si>
    <t>Szkoła Podstawowa w Dobropolu Pyrzyckim</t>
  </si>
  <si>
    <t>5567-5c23-6a90-adeb-f26d-38d3-865a-9e8a</t>
  </si>
  <si>
    <t>Gminne Centrum Integracji Społecznej i Profilaktyki w Dolicach</t>
  </si>
  <si>
    <t>9ca9-f29a-1308-9d42-d57d-5c84-b1ae-32e2</t>
  </si>
  <si>
    <t>Przedszkole</t>
  </si>
  <si>
    <t>gm. Dobrzany</t>
  </si>
  <si>
    <t>32ea-b0be-b05a-f606-08b5-a7f7-d3ac-48fd</t>
  </si>
  <si>
    <t>0b6a-3af0-fcbb-bd65-fb64-5094-87e0-39b5</t>
  </si>
  <si>
    <t xml:space="preserve">Szkoła Podstawowa i Gimnazjum </t>
  </si>
  <si>
    <t>gm. Chociwel</t>
  </si>
  <si>
    <t>5cd8-b066-acae-d45e-c259-9a8b-937c-1a69</t>
  </si>
  <si>
    <t xml:space="preserve">Sala Konferencyjna w Budynku Administracyjnym </t>
  </si>
  <si>
    <t>da1f-6c7f-7c19-a6cd-e7d7-2bce-bfdf-32dc</t>
  </si>
  <si>
    <t>Hol hali wodowiskowo-sportowej</t>
  </si>
  <si>
    <t>6b6d-8454-9a32-6435-d170-76f6-b529-2102</t>
  </si>
  <si>
    <t>Zakład Karny</t>
  </si>
  <si>
    <t>m. Stargard Szczeciński</t>
  </si>
  <si>
    <t>674d-e226-0e09-dffe-dbc0-e673-aa5c-dc34</t>
  </si>
  <si>
    <t>Samodzielny Publiczny Wielospecjalistyczny Zakład Opieki Zdrowotnej</t>
  </si>
  <si>
    <t>4704-3e3c-f6e2-d365-4cbf-4c9e-8028-a865</t>
  </si>
  <si>
    <t>91be-abc0-6255-6e1e-8427-81bd-c94a-f145</t>
  </si>
  <si>
    <t>Szkoła Podstawowa Nr 8</t>
  </si>
  <si>
    <t>d22d-6a5a-19c9-74ae-5479-725a-9aa5-c95a</t>
  </si>
  <si>
    <t>8184-dbe4-3a81-b598-3c41-93d9-2ea2-0fc3</t>
  </si>
  <si>
    <t>0103-e17d-5bfa-218e-dceb-418e-37b9-00ce</t>
  </si>
  <si>
    <t>0744-5042-bcf8-49a7-2521-7eca-d6b2-4a6d</t>
  </si>
  <si>
    <t>Gimnazjum Katolickie</t>
  </si>
  <si>
    <t>3992-ebb1-3ef8-2a05-0445-c4fa-bce4-8f19</t>
  </si>
  <si>
    <t xml:space="preserve">II Liceum  Ogólnokształcące </t>
  </si>
  <si>
    <t>1ed8-3b12-46e2-a92f-1786-8108-0551-5e7a</t>
  </si>
  <si>
    <t>b102-f577-5302-b8ec-901f-9d7c-7c10-c26d</t>
  </si>
  <si>
    <t>Przedszkole Miejskie Nr 2</t>
  </si>
  <si>
    <t>0b13-90f3-6a7e-284b-d7bd-2cdf-d908-c1ac</t>
  </si>
  <si>
    <t>Państwowa Szkoła Muzyczna I i II Stopnia</t>
  </si>
  <si>
    <t>ef85-855d-0379-8967-f3d4-cd31-8d1e-ae18</t>
  </si>
  <si>
    <t>e047-affa-9ed1-48e1-02d9-87da-ff68-0dce</t>
  </si>
  <si>
    <t>Szkoła Podstawowa Nr 5</t>
  </si>
  <si>
    <t>0732-57ba-6d6a-ee5a-ed7f-12c4-db9c-38da</t>
  </si>
  <si>
    <t>Świetlica Rejonu Dróg Krajowych</t>
  </si>
  <si>
    <t>6613-eadf-3502-0775-7c45-5f28-a095-adda</t>
  </si>
  <si>
    <t>4787-ee61-c488-664e-7a4e-9460-7e41-9005</t>
  </si>
  <si>
    <t>Szkoła Podstawowa Nr 3</t>
  </si>
  <si>
    <t>6af3-0eab-7991-551b-5214-b32b-3c18-7941</t>
  </si>
  <si>
    <t>c54a-a4d4-031c-cf49-1681-f829-6ff3-e9c7</t>
  </si>
  <si>
    <t>7338-6b29-6e0d-1ba9-ceae-2f79-508b-581a</t>
  </si>
  <si>
    <t>7740-690f-13f8-e953-01d9-fe61-3741-df02</t>
  </si>
  <si>
    <t>Stargardzkie Centrum Kultury</t>
  </si>
  <si>
    <t>f88a-1ef9-ac16-0877-74ef-8311-4b9f-fc1f</t>
  </si>
  <si>
    <t xml:space="preserve">Stargardzkie Centrum Kultury </t>
  </si>
  <si>
    <t>b51b-9b13-af2f-a921-31e7-87b9-9b57-ce8b</t>
  </si>
  <si>
    <t>Gimnazjum Gminy Stargard</t>
  </si>
  <si>
    <t>0b17-05db-a651-d1cc-44d1-2d14-8128-05b3</t>
  </si>
  <si>
    <t>OHP - Ośrodek Szkolenia i Wychowania</t>
  </si>
  <si>
    <t>f065-0dd8-4fef-ec6c-2f92-3e6e-1a2f-3e8d</t>
  </si>
  <si>
    <t>Szkoła Podstawowa Nr 4</t>
  </si>
  <si>
    <t>0ec3-5e90-30e0-7fc5-0ed6-1ef8-2092-7a3c</t>
  </si>
  <si>
    <t>Przedszkole Miejskie Nr 6</t>
  </si>
  <si>
    <t>1533-4e3b-9ff0-6363-9307-25c0-d9a4-53d0</t>
  </si>
  <si>
    <t>68a8-0146-521a-63bd-7805-38ea-68e7-ad61</t>
  </si>
  <si>
    <t>Przedszkole Miejskie Nr 3</t>
  </si>
  <si>
    <t>7616-5243-a162-c3dd-f8d6-828a-fe3d-f5af</t>
  </si>
  <si>
    <t>Przedszkole Miejskie Nr 4</t>
  </si>
  <si>
    <t>52ad-01f0-f952-4bee-4a3f-75fa-c5a5-efc5</t>
  </si>
  <si>
    <t>Zespół Szkół Nr 2</t>
  </si>
  <si>
    <t>a5cc-aaee-76c7-6309-7335-c4e9-f638-b709</t>
  </si>
  <si>
    <t>Gimnazjum Nr 4</t>
  </si>
  <si>
    <t>c58a-5d95-f7ce-eac9-6183-7a76-b476-9a91</t>
  </si>
  <si>
    <t>Gimnazjum Nr 3</t>
  </si>
  <si>
    <t>59db-321e-3b56-d697-16ba-e6e0-4b90-12b5</t>
  </si>
  <si>
    <t xml:space="preserve">Świetlica Spółdzielni Mieszkaniowej </t>
  </si>
  <si>
    <t>4347-5402-e049-20be-c89e-9984-6251-a6af</t>
  </si>
  <si>
    <t>34a8-fe62-39e0-1865-c2ff-a9d2-729d-9616</t>
  </si>
  <si>
    <t>Przedszkole Miejskie Nr 5</t>
  </si>
  <si>
    <t>660f-fed9-891b-f4ac-7c3e-e3ba-3fd4-9af3</t>
  </si>
  <si>
    <t>gm. Warnice</t>
  </si>
  <si>
    <t>5f55-bca1-17dc-8cbb-3afa-7cef-f044-52fc</t>
  </si>
  <si>
    <t>Dom Strażaka</t>
  </si>
  <si>
    <t>cf0d-a3ca-8ee4-15f6-7648-3f2e-8495-a0ec</t>
  </si>
  <si>
    <t>Szpital Powiatowy w Pyrzycach</t>
  </si>
  <si>
    <t>gm. Pyrzyce</t>
  </si>
  <si>
    <t>aa25-2b4b-608a-5c4b-6be4-c957-dcc8-06f1</t>
  </si>
  <si>
    <t xml:space="preserve">Świetlica Wiejska Krzemlin </t>
  </si>
  <si>
    <t>631f-48d7-8dd2-a320-589d-ad5f-7f40-1865</t>
  </si>
  <si>
    <t>Szkoła Podstawowa Mielęcin</t>
  </si>
  <si>
    <t>4027-ec62-ebc5-89fa-3872-c0da-62bf-7fbc</t>
  </si>
  <si>
    <t>Szkoła Podstawowa Brzesko</t>
  </si>
  <si>
    <t>7e28-f361-ddce-86f9-77b1-d2de-92b4-b479</t>
  </si>
  <si>
    <t>Szkoła Podstawowa Okunica</t>
  </si>
  <si>
    <t>884a-3afe-2303-aec3-8552-44bd-8ac1-db41</t>
  </si>
  <si>
    <t>Szkoła Podstawowa Żabów</t>
  </si>
  <si>
    <t>067e-1c95-64e0-5f49-b53d-c2cb-b4ae-62cc</t>
  </si>
  <si>
    <t>Świetlica Osiedla</t>
  </si>
  <si>
    <t>1063-fbb8-9d22-f68d-55b1-4b7e-d7ea-a693</t>
  </si>
  <si>
    <t xml:space="preserve">Szkoła Podstawowa z Oddziałami Integracyjnymi </t>
  </si>
  <si>
    <t>76bb-d45d-d607-f28c-b60c-b327-7809-a844</t>
  </si>
  <si>
    <t>Świetlica Spółdzielni Mieszkaniowej</t>
  </si>
  <si>
    <t>c3b8-e151-9d0c-972c-a511-a495-653c-f823</t>
  </si>
  <si>
    <t>Przedszkole Publiczne nr 3 z Oddziałem Integracyjnym</t>
  </si>
  <si>
    <t>1195-fac9-4ed1-866d-a85d-90ec-b3d4-ba3a</t>
  </si>
  <si>
    <t>Publiczne Gimnazjum</t>
  </si>
  <si>
    <t>62ca-81cc-a3a0-e1bd-5095-c749-8128-9e1f</t>
  </si>
  <si>
    <t>Zespół Szkół nr 1</t>
  </si>
  <si>
    <t>9ef7-489d-db44-9d0d-61f4-e5ff-3034-2b6e</t>
  </si>
  <si>
    <t>Przedszkole Publiczne nr 4</t>
  </si>
  <si>
    <t>f5f0-c52c-5d7b-dd6c-d87b-74ac-a8cd-98c4</t>
  </si>
  <si>
    <t xml:space="preserve">Publiczna Szkoła Podstawowa </t>
  </si>
  <si>
    <t>gm. Przelewice</t>
  </si>
  <si>
    <t>1541-473c-0096-0320-66e2-4583-3239-137d</t>
  </si>
  <si>
    <t>50d7-a519-7e07-2d9b-566c-18ca-2546-2f94</t>
  </si>
  <si>
    <t xml:space="preserve">Świetlica wiejska </t>
  </si>
  <si>
    <t>e937-a764-7ee6-43b6-13eb-8cba-ec54-d1e0</t>
  </si>
  <si>
    <t>187e-91b2-9998-dc65-9208-7308-171e-a9e8</t>
  </si>
  <si>
    <t>gm. Lipiany</t>
  </si>
  <si>
    <t>568e-5544-e9e0-f137-35eb-e4ab-94ba-86b0</t>
  </si>
  <si>
    <t>d00c-7475-aff6-de13-cccb-7bc6-9cfa-701b</t>
  </si>
  <si>
    <t>Miejsko-Gminna Biblioteka Publiczna</t>
  </si>
  <si>
    <t>2051-a696-86a9-aad2-df4c-047d-ded6-71ef</t>
  </si>
  <si>
    <t>Miejsko-Gminny Ośrodek Kultury</t>
  </si>
  <si>
    <t>bff0-6d3b-963e-c417-37e6-6dd4-9f00-fce9</t>
  </si>
  <si>
    <t>Wiejski Dom Kultury</t>
  </si>
  <si>
    <t>gm. Kozielice</t>
  </si>
  <si>
    <t>2351-20fa-802c-2259-862f-3e47-4d2c-cc21</t>
  </si>
  <si>
    <t>b68a-9201-d35e-c97f-4d17-2b6f-c009-eca6</t>
  </si>
  <si>
    <t>gm. Bielice</t>
  </si>
  <si>
    <t>0917-e0f9-d1f9-b3f9-a198-5e3b-71ab-f5a2</t>
  </si>
  <si>
    <t>Sala konferencyjna Urzędu Gminy</t>
  </si>
  <si>
    <t>c571-e889-400a-b341-f8f5-5629-1dd5-10f2</t>
  </si>
  <si>
    <t>Samodzielny Publiczny Szpital Kliniczny Nr 1 im. prof. Tadeusza Sokołowskiego Pomorskiego Uniwersytetu Medycznego Szczecin, ul. Unii Lubelskiej 1, Police</t>
  </si>
  <si>
    <t>gm. Police</t>
  </si>
  <si>
    <t>2080-67d7-103d-2aa9-f751-1858-952a-6a6a</t>
  </si>
  <si>
    <t>Szkoła Podstawowa Nr 8 im. Jana Pawła II Szkoła Filialna</t>
  </si>
  <si>
    <t>b469-3e6d-1059-80a7-b74b-c2bd-7f62-c227</t>
  </si>
  <si>
    <t>b790-1878-71dc-c44e-0806-9dbe-18d9-bccc</t>
  </si>
  <si>
    <t>Szkoła Podstawowa nr 8 im. Jana Pawła II Szkoła Filialna</t>
  </si>
  <si>
    <t>2500-6333-bf97-3998-1a8e-c8e4-1b6c-2c05</t>
  </si>
  <si>
    <t>dd82-8c72-d4f0-7ff2-db31-2911-2e8e-03f1</t>
  </si>
  <si>
    <t>Świetlica Rady Osiedla Nr 7 Anny Jagiellonki</t>
  </si>
  <si>
    <t>cec4-50fe-7b56-0368-61b0-81a8-9e17-dc6e</t>
  </si>
  <si>
    <t>Przedszkole Publiczne Nr 10</t>
  </si>
  <si>
    <t>3f1f-340d-bf97-a80a-2f47-695a-512d-f448</t>
  </si>
  <si>
    <t>"Bajkowe" Przedszkole Publiczne Nr 8</t>
  </si>
  <si>
    <t>5699-5dd4-fbfc-5423-c0f1-be90-5688-875b</t>
  </si>
  <si>
    <t>Przedszkole Publiczne Nr 5 im. Wandy Chotomskiej</t>
  </si>
  <si>
    <t>eed6-4f08-df70-e59a-4b65-f8de-cca9-6756</t>
  </si>
  <si>
    <t>Miejski Żłobek</t>
  </si>
  <si>
    <t>bc84-82e9-329a-9659-20c7-eec4-2bb7-f054</t>
  </si>
  <si>
    <t>Świetlica Rady Osiedla Nr 4 Dąbrówka</t>
  </si>
  <si>
    <t>d3d4-fe25-9133-d921-2820-4ce7-6e74-2888</t>
  </si>
  <si>
    <t>Przedszkole Publiczne Nr 9 "Tęczowa Kraina"</t>
  </si>
  <si>
    <t>dfbd-cfd5-a8c8-d358-2233-95a4-5111-f204</t>
  </si>
  <si>
    <t>Szkoła Podstawowa nr 3 im. Marii Skłodowskiej-Curie</t>
  </si>
  <si>
    <t>1f20-424f-c3a3-ccdd-c00b-187c-f1b3-02b6</t>
  </si>
  <si>
    <t>Klub Nauczyciela</t>
  </si>
  <si>
    <t>f236-af78-7a07-21e2-bd28-7de0-4aa5-dfd3</t>
  </si>
  <si>
    <t>Świetlica sołecka w Przęsocinie</t>
  </si>
  <si>
    <t>7fc2-7783-9575-c5e1-c9a2-a5f1-ffbe-b8be</t>
  </si>
  <si>
    <t>Szkoła Podstawowa Nr 2 im. Bolesława Kaczyńskiego</t>
  </si>
  <si>
    <t>7f12-97ec-67c4-c6d3-71b5-87a6-f283-e545</t>
  </si>
  <si>
    <t>Świetlica Rady Osiedla Nr 2 Stare Miasto</t>
  </si>
  <si>
    <t>e4eb-28a7-54ec-fe37-f269-aa84-619d-6399</t>
  </si>
  <si>
    <t>Szkoła Podstawowa Nr 1 im. Tadeusza Kościuszki</t>
  </si>
  <si>
    <t>e7b8-ff02-5d71-b4ec-513b-5fa1-e2bc-8272</t>
  </si>
  <si>
    <t>00f7-7581-6bb1-8e69-8457-fefd-ff7e-ba0e</t>
  </si>
  <si>
    <t>Świetlica sołecka</t>
  </si>
  <si>
    <t>d9e7-4c5d-3006-a0e5-1e81-b27f-f532-8194</t>
  </si>
  <si>
    <t xml:space="preserve">Świetlica sołecka </t>
  </si>
  <si>
    <t>954b-cf50-3578-2dbe-1a0b-b709-ea46-bf8e</t>
  </si>
  <si>
    <t>Zespół Szkół w Trzebieży Szkoła Filialna</t>
  </si>
  <si>
    <t>bdf1-b0a7-b16a-df9d-738a-c3d6-8850-9da4</t>
  </si>
  <si>
    <t>9319-2a20-4e18-0fc9-28f0-bad0-cd82-7170</t>
  </si>
  <si>
    <t>Szkoła Podstawowa im. Jerzego Noskiewicza</t>
  </si>
  <si>
    <t>3202-8c80-b21d-fbd4-bd5b-b81a-957d-b40d</t>
  </si>
  <si>
    <t>Świetlica Sołecka w Trzeszczynie</t>
  </si>
  <si>
    <t>249e-7d4c-39ee-e3d2-c3a7-f9d4-7424-bcb0</t>
  </si>
  <si>
    <t xml:space="preserve"> Szkoła Podstawowa im. Jerzego Noskiewicza w Tanowie Szkoła Filialna w Pilchowie</t>
  </si>
  <si>
    <t>4bb5-d7ca-e9f2-c4f2-1705-ac9a-113f-49a7</t>
  </si>
  <si>
    <t>gm. Nowe Warpno</t>
  </si>
  <si>
    <t>19ff-2b70-dcc5-0aec-8069-a07f-ecfe-0df8</t>
  </si>
  <si>
    <t>Urząd Gminy</t>
  </si>
  <si>
    <t>76fa-0611-3e99-e194-d201-c537-130f-2143</t>
  </si>
  <si>
    <t>gm. Kołbaskowo</t>
  </si>
  <si>
    <t>ef73-28f3-50f7-97df-9a5d-09a4-4d52-3f4a</t>
  </si>
  <si>
    <t>2fbc-4add-212b-ccb3-e70f-1106-f233-0d0a</t>
  </si>
  <si>
    <t>a6ce-52f9-2326-3d88-5a0c-2923-be74-9668</t>
  </si>
  <si>
    <t>cb15-cb11-881f-817d-32a9-bf95-a1c2-2b9f</t>
  </si>
  <si>
    <t>6fda-31a2-cedb-e3cc-aa5e-66de-72f0-8119</t>
  </si>
  <si>
    <t xml:space="preserve">Urząd Gminy </t>
  </si>
  <si>
    <t>78da-7ce9-9692-605c-6c01-5fda-be1e-201e</t>
  </si>
  <si>
    <t>Publiczna Szkoła Podstawowa</t>
  </si>
  <si>
    <t>gm. Dobra (Szczecińska)</t>
  </si>
  <si>
    <t>4bd2-cd13-95a6-b75f-019e-5372-2cb2-62d9</t>
  </si>
  <si>
    <t>Publiczna szkoła Podstawowa</t>
  </si>
  <si>
    <t>ec7f-8f36-6ac6-98f7-7a00-fc30-badc-6d2f</t>
  </si>
  <si>
    <t>1900-4d71-8a1a-6796-44dc-3439-99a0-de0c</t>
  </si>
  <si>
    <t>5f2b-7dd0-980e-6cd0-c54e-aeec-0724-3303</t>
  </si>
  <si>
    <t>4ac6-230f-b5d0-8c82-7463-db75-dfbd-f7fb</t>
  </si>
  <si>
    <t>Klub w Wołczkowie</t>
  </si>
  <si>
    <t>3de8-c861-e625-48c4-787d-8da9-f4e5-7565</t>
  </si>
  <si>
    <t>247e-4b47-53a6-d477-53d9-fb5a-199d-f065</t>
  </si>
  <si>
    <t>Klub w Dołujach</t>
  </si>
  <si>
    <t>1e3a-1c5a-05fe-dfbe-2af3-1d00-e93d-5218</t>
  </si>
  <si>
    <t>551a-e01a-8918-fb11-6080-a71d-7a90-3fc3</t>
  </si>
  <si>
    <t>Sala Wiejska</t>
  </si>
  <si>
    <t>gm. Nowogródek Pomorski</t>
  </si>
  <si>
    <t>bfca-5b3c-4f23-19b3-b504-ca3b-6308-f2ea</t>
  </si>
  <si>
    <t>Sala wiejska</t>
  </si>
  <si>
    <t>4258-5de0-a08c-ca5a-828c-fce9-17fc-6ad0</t>
  </si>
  <si>
    <t xml:space="preserve">Sala Wiejska </t>
  </si>
  <si>
    <t>ce5e-355e-ffb0-745d-2205-8643-4c5e-206b</t>
  </si>
  <si>
    <t>gm. Myślibórz</t>
  </si>
  <si>
    <t>fb9a-9a82-f488-8b43-030c-f91e-3b2d-b0d0</t>
  </si>
  <si>
    <t>Szkoła Podstawowa nr 2 im. Janusza Kusocińskiego</t>
  </si>
  <si>
    <t>f340-918e-1817-dcfc-03be-b5a1-561b-b483</t>
  </si>
  <si>
    <t>71f5-6c97-2d11-3524-0bf5-d914-349f-bb45</t>
  </si>
  <si>
    <t>Szkoła Podstawowa im. Janusza Korczaka</t>
  </si>
  <si>
    <t>4ee5-b03b-b48a-3d77-1ab6-c844-2c32-6fdc</t>
  </si>
  <si>
    <t>Miejska i Powiatowa Biblioteka Publiczna Filia w Golenicach</t>
  </si>
  <si>
    <t>3ef0-e533-f210-176c-4bf9-d4cc-6d63-a1a9</t>
  </si>
  <si>
    <t>Świetlica Ochotniczej Straży Pożarnej</t>
  </si>
  <si>
    <t>fdc9-8295-69c4-bdae-ae6e-7500-d77a-4170</t>
  </si>
  <si>
    <t xml:space="preserve">Szkoła Podstawowa im. Jana Brzechwy  </t>
  </si>
  <si>
    <t>4197-6aba-0243-5ffd-bdf1-04f9-5bdc-5bbd</t>
  </si>
  <si>
    <t>Szkoła Podstawowa Nr 3 im. Leonida Teligi</t>
  </si>
  <si>
    <t>69b4-6dc5-969f-77f2-a789-a03e-d69f-1f32</t>
  </si>
  <si>
    <t>a853-1561-cb2d-c528-5734-dcc2-c599-ac29</t>
  </si>
  <si>
    <t>Zespół Szkół Ponadgimnazjalnych Nr 3 im. S.Dariusa i S.Girenasa</t>
  </si>
  <si>
    <t>f785-9c10-4e27-9bdc-b6ee-59ea-520e-0da6</t>
  </si>
  <si>
    <t>Zespół Szkół im. Noblistów Polskich</t>
  </si>
  <si>
    <t>b91d-5468-25e3-7313-a907-e880-b0aa-5d93</t>
  </si>
  <si>
    <t>Specjalny Ośrodek Szkolno-Wychowawczy TPD</t>
  </si>
  <si>
    <t>8e27-dd58-1286-f806-ac54-04d2-ed87-454f</t>
  </si>
  <si>
    <t>Gimnazjum im. Henryka Sienkiewicza</t>
  </si>
  <si>
    <t>2bea-c790-6da7-ed63-b18d-7968-dfda-abea</t>
  </si>
  <si>
    <t>d90e-a783-2ca3-1e27-be47-8fec-79a4-6c4c</t>
  </si>
  <si>
    <t>Szpital w Dębnie sp. z o.o.</t>
  </si>
  <si>
    <t>gm. Dębno</t>
  </si>
  <si>
    <t>6b55-9e79-ac3c-c049-7bee-a054-5fe3-8446</t>
  </si>
  <si>
    <t>5db1-1759-55b1-bbe2-e3e6-5f3c-ced6-0c2b</t>
  </si>
  <si>
    <t>504e-ae5f-bd91-6f0f-f497-b229-2712-5187</t>
  </si>
  <si>
    <t>Zespół Placówek Oświatowych</t>
  </si>
  <si>
    <t>ed8b-a057-c983-0e5c-ee97-4c6c-b2a7-6824</t>
  </si>
  <si>
    <t>2ba0-64b6-5491-55ad-54f2-c72b-1485-4bf0</t>
  </si>
  <si>
    <t>e467-10a4-3eba-d466-e9b1-d238-dcd5-190a</t>
  </si>
  <si>
    <t>43bc-8d1a-a6db-f2b2-8745-53c6-5e94-9920</t>
  </si>
  <si>
    <t>07ce-6d61-ba1c-907f-c2dd-c566-bf77-76d3</t>
  </si>
  <si>
    <t>Filia Szkoły Podstawowej Nr 3</t>
  </si>
  <si>
    <t>7f69-340f-0c17-945e-b878-2858-4ec5-a29c</t>
  </si>
  <si>
    <t>293b-9ead-5d0b-e10e-e918-6612-0253-524f</t>
  </si>
  <si>
    <t xml:space="preserve">Zespół Szkół Ponadgimnazjalnych </t>
  </si>
  <si>
    <t>3457-4577-c8ec-f2ef-78d5-7df1-073a-c88b</t>
  </si>
  <si>
    <t>Dębnowski Ośrodek Kultury</t>
  </si>
  <si>
    <t>7de2-5f80-efd6-8ebf-a89b-201e-2e10-2408</t>
  </si>
  <si>
    <t>Gimnazjum Publiczne</t>
  </si>
  <si>
    <t>2f73-25fa-b121-8736-4fc5-cd49-4bca-61b3</t>
  </si>
  <si>
    <t>a088-eab4-df99-fdfc-5012-12b3-230c-5796</t>
  </si>
  <si>
    <t>Świetlica wiejska w Gudziszu</t>
  </si>
  <si>
    <t>gm. Boleszkowice</t>
  </si>
  <si>
    <t>c6d4-09c2-79ad-69fc-daed-73ed-31fa-9c9c</t>
  </si>
  <si>
    <t>Świetlica wiejska w Namyślinie</t>
  </si>
  <si>
    <t>291a-5901-ab22-b99c-7344-e07b-7599-cd01</t>
  </si>
  <si>
    <t>Łącznik Szkoły Podstawowej</t>
  </si>
  <si>
    <t>8397-a7ce-e41b-c003-a4b6-db4f-4e87-fe51</t>
  </si>
  <si>
    <t>Szpital Barlinek Sp. z o.o.</t>
  </si>
  <si>
    <t>gm. Barlinek</t>
  </si>
  <si>
    <t>3f32-d8cc-e47d-b23f-215b-cff9-3c47-ed81</t>
  </si>
  <si>
    <t>868d-aefc-fd73-ad93-01e3-ea50-1918-f480</t>
  </si>
  <si>
    <t>Świetlica wiejska Rychnów</t>
  </si>
  <si>
    <t>d8ce-165f-46c2-3673-6938-c61d-5b92-02a3</t>
  </si>
  <si>
    <t>Szkoła Podstawowa Mostkowo</t>
  </si>
  <si>
    <t>3d10-a079-6591-4c89-2246-c832-be7b-57d1</t>
  </si>
  <si>
    <t>Świetlica wiejska Płonno</t>
  </si>
  <si>
    <t>69e1-16b6-50bc-a7d0-b3c7-daea-2efa-d856</t>
  </si>
  <si>
    <t>Środowiskowy Dom Samopomocy Osina</t>
  </si>
  <si>
    <t>380d-dd7c-498c-e915-44da-98c6-bd73-966c</t>
  </si>
  <si>
    <t>Zespół Szkół Ponadgimnazjalnych</t>
  </si>
  <si>
    <t>a6bd-e1ac-40dc-323d-7530-29dc-6ecf-efc5</t>
  </si>
  <si>
    <t>Zespół Szkół Ponadgimnazjalnych Nr 1</t>
  </si>
  <si>
    <t>b787-f6c3-3708-0b25-bd6e-30f2-3e3e-b3c2</t>
  </si>
  <si>
    <t>ff09-fbfc-5b8a-81ba-ac31-adca-4cfb-8376</t>
  </si>
  <si>
    <t>d32a-f74d-ebbd-1eb4-37f0-b9e7-6870-d5f8</t>
  </si>
  <si>
    <t>Nadleśnictwo Barlinek</t>
  </si>
  <si>
    <t>0bca-e800-e230-f987-c987-d556-5eb0-69d0</t>
  </si>
  <si>
    <t>Publiczne Gimnazjum Nr 1</t>
  </si>
  <si>
    <t>42b7-046c-8494-e2cb-618a-82e9-ab3d-d02b</t>
  </si>
  <si>
    <t>Europejskie Centrum Spotkań</t>
  </si>
  <si>
    <t>4c74-ef4a-cd95-9736-fe42-930a-c0ec-7610</t>
  </si>
  <si>
    <t>Spółdzielnia Mieszkaniowa "Piast"</t>
  </si>
  <si>
    <t>904c-003a-1b21-7b8b-7d0c-d095-2347-cb73</t>
  </si>
  <si>
    <t>7ea4-4520-ca13-cbcf-b70b-4e9a-05eb-312a</t>
  </si>
  <si>
    <t>166f-7614-bd86-6ed3-24d1-fede-7742-d8df</t>
  </si>
  <si>
    <t>Barlinecki Ośrodek Kultury</t>
  </si>
  <si>
    <t>bf2f-a12b-19ac-319b-a3eb-8c25-5ef2-7e75</t>
  </si>
  <si>
    <t>gm. Wolin</t>
  </si>
  <si>
    <t>b52d-a337-b974-30ff-a83b-a092-7772-bb74</t>
  </si>
  <si>
    <t>7199-1205-04a0-a929-8527-c056-4ef9-8148</t>
  </si>
  <si>
    <t>e0ee-f5bd-5e7a-7281-a509-f04a-bb67-a41c</t>
  </si>
  <si>
    <t>7387-5969-be6a-84cd-54e9-8bbd-8e1f-a6c9</t>
  </si>
  <si>
    <t>Wiejski Ośrodek Kultury</t>
  </si>
  <si>
    <t>cbe0-7b50-268f-f501-2893-fc3a-8ca3-5c03</t>
  </si>
  <si>
    <t>f176-d080-0665-cbcc-06ac-09f1-2969-29c1</t>
  </si>
  <si>
    <t>d225-8157-e6da-6fab-0754-860a-7b3a-8806</t>
  </si>
  <si>
    <t>2a09-89d7-6cd7-d27e-8394-b5e2-a0e1-a204</t>
  </si>
  <si>
    <t>26b0-a3d6-9b2e-6f91-b507-8c2f-800b-4d71</t>
  </si>
  <si>
    <t>0588-2c63-6523-aab5-771c-09ab-d4ed-7d0d</t>
  </si>
  <si>
    <t>Biblioteka Publiczna</t>
  </si>
  <si>
    <t>676b-cbc2-9910-31f7-b874-53f4-4e08-5d62</t>
  </si>
  <si>
    <t>7f73-5176-7e93-f8d0-8f93-eed5-893b-d76e</t>
  </si>
  <si>
    <t>813c-5bce-528a-ec7f-2ea8-09e6-b1af-8566</t>
  </si>
  <si>
    <t>ce12-9524-df88-6d7b-d2fc-a113-1c6c-ee7a</t>
  </si>
  <si>
    <t>gm. Świerzno</t>
  </si>
  <si>
    <t>0a76-c376-60d2-c89f-6eb3-c42f-0bf9-2723</t>
  </si>
  <si>
    <t>8f3f-c511-3528-9151-0782-d9b3-5bf1-6a01</t>
  </si>
  <si>
    <t>4fd4-b056-befa-7321-c420-e30c-fc2d-2920</t>
  </si>
  <si>
    <t>2586-d66d-e3f4-905e-401b-3a1f-79be-32d5</t>
  </si>
  <si>
    <t xml:space="preserve">Szkoła Podstawowa Nr 2 </t>
  </si>
  <si>
    <t>gm. Międzyzdroje</t>
  </si>
  <si>
    <t>5b33-a4a2-893a-78a2-9853-3c36-ec93-a2c7</t>
  </si>
  <si>
    <t xml:space="preserve">Przedszkole Miejskie </t>
  </si>
  <si>
    <t>8965-16fb-5191-f5fa-3817-1221-5d89-947d</t>
  </si>
  <si>
    <t>Międzynarodowy Dom Kultury</t>
  </si>
  <si>
    <t>5c5b-de60-2ef2-f78b-b898-a6bc-303e-218d</t>
  </si>
  <si>
    <t>Miejska Biblioteka Publiczna</t>
  </si>
  <si>
    <t>1cc4-40c9-bdba-8061-cfe6-5280-214e-5b00</t>
  </si>
  <si>
    <t>cd4c-831d-ac23-124d-093f-94d5-fed1-d231</t>
  </si>
  <si>
    <t xml:space="preserve">ODDZIAŁ ZEWNĘTRZNY </t>
  </si>
  <si>
    <t>gm. Kamień Pomorski</t>
  </si>
  <si>
    <t>866a-ddb1-dfb6-c9b4-38fd-992e-043c-a9e9</t>
  </si>
  <si>
    <t xml:space="preserve">ARESZT ŚLEDCZY </t>
  </si>
  <si>
    <t>9d39-85a4-b09b-237b-3923-8e93-ba9a-e0f8</t>
  </si>
  <si>
    <t xml:space="preserve">SZPITAL </t>
  </si>
  <si>
    <t>e504-46cb-f95d-6f50-7596-dc15-77bd-57c9</t>
  </si>
  <si>
    <t xml:space="preserve">DOM POMOCY SPOŁECZNEJ </t>
  </si>
  <si>
    <t>8369-3820-ec96-2b41-1dc4-896b-99f9-7d41</t>
  </si>
  <si>
    <t xml:space="preserve">Szkoła Podstawowa </t>
  </si>
  <si>
    <t>3e62-4ec2-0778-7c79-7164-9168-05f1-6743</t>
  </si>
  <si>
    <t>cd23-cb28-a55b-fd3e-92cb-4746-f357-80d4</t>
  </si>
  <si>
    <t>ecdb-7499-d983-2528-b920-d290-4a6b-f5a8</t>
  </si>
  <si>
    <t>Świetlica OSP</t>
  </si>
  <si>
    <t>7efe-1118-d952-51cc-d607-187c-5079-f9e1</t>
  </si>
  <si>
    <t>e6ef-ca75-67da-dcf0-2bd6-17a5-a29b-34ee</t>
  </si>
  <si>
    <t xml:space="preserve">Liceum Ogólnokształcące </t>
  </si>
  <si>
    <t>328b-6de7-bfc0-07ea-bfef-054c-5884-a7a4</t>
  </si>
  <si>
    <t>Miejska i Powiatowa Biblioteka Publiczna</t>
  </si>
  <si>
    <t>bb77-2130-b3bb-6592-bb34-04eb-dbfb-88ab</t>
  </si>
  <si>
    <t xml:space="preserve">Polskie Stowarzyszenie na Rzecz Osób z Upośledzeniem Umysłowym  </t>
  </si>
  <si>
    <t>7c28-ae6f-fca3-75a7-1db6-bdf5-8274-fba5</t>
  </si>
  <si>
    <t>Ośrodek Rehabilitacyjno-Edukacyjno-Wychowawczy</t>
  </si>
  <si>
    <t>f7a7-11b4-5257-7f72-15b9-4322-3789-cfff</t>
  </si>
  <si>
    <t xml:space="preserve">Szkoła Podstawowa nr 1 </t>
  </si>
  <si>
    <t>64f9-4d22-02fa-6bbf-41db-dae9-37d2-ec7f</t>
  </si>
  <si>
    <t>gm. Golczewo</t>
  </si>
  <si>
    <t>29fd-9a17-8a39-1e69-6068-b32e-3bd3-98a5</t>
  </si>
  <si>
    <t>Przedszkole Publiczne</t>
  </si>
  <si>
    <t>f81b-927e-8b6d-c0c6-ae20-eb9d-3f87-1353</t>
  </si>
  <si>
    <t>Gimnazjum im. M. Skłodowskiej-Curie</t>
  </si>
  <si>
    <t>7dd8-dbed-4888-65ad-933c-c8b6-f9f8-84e1</t>
  </si>
  <si>
    <t>Ośrodek Wczasowy "Gryf"</t>
  </si>
  <si>
    <t>gm. Dziwnów</t>
  </si>
  <si>
    <t>0a25-a9fd-39c4-45fe-d1b9-32ad-a4da-5e97</t>
  </si>
  <si>
    <t>Świetlica środowiskowa</t>
  </si>
  <si>
    <t>fd42-c910-92fe-bf71-68a7-4feb-6fc6-ea47</t>
  </si>
  <si>
    <t>0f61-52df-0b5c-5e1f-f937-636f-7c41-5988</t>
  </si>
  <si>
    <t>3c5f-555b-8bbd-acb5-ab96-44bb-de61-4c22</t>
  </si>
  <si>
    <t>a02a-c32d-04a1-6442-6881-d692-8cca-fb65</t>
  </si>
  <si>
    <t>gm. Widuchowa</t>
  </si>
  <si>
    <t>512a-1cbd-c992-111e-64db-3fe6-6346-7450</t>
  </si>
  <si>
    <t>4e42-095d-3d65-16b2-8ee6-6ad8-6bc6-b105</t>
  </si>
  <si>
    <t>e8c1-43d8-f391-4e65-3c55-7f3e-f9cf-c5ed</t>
  </si>
  <si>
    <t>e143-407f-3f41-a296-3587-8643-b696-af57</t>
  </si>
  <si>
    <t>gm. Trzcińsko-Zdrój</t>
  </si>
  <si>
    <t>e065-b312-8f5c-61a8-f5ef-bc77-00c2-8468</t>
  </si>
  <si>
    <t>a229-7065-cc63-9e13-80c6-b674-0cb4-a032</t>
  </si>
  <si>
    <t>Trzcińskie Centrum Kultury</t>
  </si>
  <si>
    <t>9e14-f3b4-7e6f-58ca-c203-bee2-0ce5-8050</t>
  </si>
  <si>
    <t>1a95-ff5d-423e-a72e-5931-7c99-c402-d247</t>
  </si>
  <si>
    <t>Sala gimnastyczna</t>
  </si>
  <si>
    <t>gm. Stare Czarnowo</t>
  </si>
  <si>
    <t>f1b6-71b5-7eae-30bb-eafc-25a1-b0ac-2463</t>
  </si>
  <si>
    <t>712c-a2a7-1ad2-7f24-ae70-4991-5ddd-9df3</t>
  </si>
  <si>
    <t>6079-2c0c-1372-0d30-09b0-ee84-6691-48e3</t>
  </si>
  <si>
    <t>gm. Moryń</t>
  </si>
  <si>
    <t>0002-cace-c3ee-a99e-1712-3cdc-7be1-719a</t>
  </si>
  <si>
    <t xml:space="preserve">Wiejskie Centrum Administracji,Kultury,Sportu i Rekreacji       </t>
  </si>
  <si>
    <t>2745-1b64-ed51-0928-0212-7c17-ba1e-11da</t>
  </si>
  <si>
    <t>6b0d-52ec-ebc2-3045-397c-72b4-e24b-f1bc</t>
  </si>
  <si>
    <t>Regionalne Biuro Geoparku</t>
  </si>
  <si>
    <t>c01b-7fdb-7bb4-f432-daea-754e-bfac-919b</t>
  </si>
  <si>
    <t>Szkoła Podstawowa w Czelinie</t>
  </si>
  <si>
    <t>gm. Mieszkowice</t>
  </si>
  <si>
    <t>778f-6599-92d6-9185-2669-afce-bc78-c6be</t>
  </si>
  <si>
    <t xml:space="preserve">Gimnazjum </t>
  </si>
  <si>
    <t>ef04-4c4e-f93b-6a89-197d-a457-7b33-c0ad</t>
  </si>
  <si>
    <t>Szkoła Podstawowa w Zielinie</t>
  </si>
  <si>
    <t>797e-4a36-cc41-e56e-0e8c-27bd-385a-04f3</t>
  </si>
  <si>
    <t>Szkoła Podstawowa w Troszynie</t>
  </si>
  <si>
    <t>7d9e-6ff4-38a1-019d-edff-8956-30fa-2f3c</t>
  </si>
  <si>
    <t>Miejsko-Gminny Ośrodek</t>
  </si>
  <si>
    <t>ff99-ddad-64cb-c9d0-dbb9-37eb-8881-bc80</t>
  </si>
  <si>
    <t>6a30-6c3c-ae68-50e1-7b15-df08-69c2-17ce</t>
  </si>
  <si>
    <t>Szpital Powiatowy w Gryfinie  ul. Parkowa 5, Sp.z.o.o.</t>
  </si>
  <si>
    <t>gm. Gryfino</t>
  </si>
  <si>
    <t>a6b5-b54f-40e7-a5be-2fb5-f379-887c-649e</t>
  </si>
  <si>
    <t xml:space="preserve">Szpital Powiatowy w Gryfinie Sp.z.o.o. Zakład Pielęgnacyjno -Opiekuńczy Psychiatryczny w Nowym Czarnowie </t>
  </si>
  <si>
    <t>77cc-9400-1407-c220-5fcf-b862-350c-e084</t>
  </si>
  <si>
    <t xml:space="preserve">Dom Pomocy Społecznej w Dębcach </t>
  </si>
  <si>
    <t>ac7b-b50f-9b72-5921-5973-e760-f9e0-10d7</t>
  </si>
  <si>
    <t>Biblioteka Publiczna w Gryfinie  Filia w Pniewie</t>
  </si>
  <si>
    <t>4239-1246-dc3b-6645-cde4-a7cd-7ae4-d84e</t>
  </si>
  <si>
    <t>Dom Pomocy Społecznej w Nowym Czarnowie</t>
  </si>
  <si>
    <t>60e8-b784-c972-cbfa-40d2-e011-07f6-2d02</t>
  </si>
  <si>
    <t>Świetlica Wiejska w Wełtyniu</t>
  </si>
  <si>
    <t>6c56-319e-09f3-8672-5c2a-3bf9-41d2-fb24</t>
  </si>
  <si>
    <t>Świelica Wiejska w Dołgich</t>
  </si>
  <si>
    <t>9176-9077-58b0-ef5a-07d9-ed85-a794-b1b7</t>
  </si>
  <si>
    <t>Zespół Szkół w Gardnie</t>
  </si>
  <si>
    <t>e50c-d8dc-590b-60b1-56de-4a9a-d513-67b4</t>
  </si>
  <si>
    <t>Szkoła Podstawowa w Radziszewie</t>
  </si>
  <si>
    <t>22a4-8d41-627d-25c3-d260-862f-3ff8-8462</t>
  </si>
  <si>
    <t>Świetlica Wiejska w Czepinie</t>
  </si>
  <si>
    <t>3efe-6de8-8b31-29a0-ea8b-f68b-d114-14d0</t>
  </si>
  <si>
    <t>Przedszkole nr 1 w Gryfinie</t>
  </si>
  <si>
    <t>1969-8af4-184d-c93c-bf46-8bc6-fbbd-d705</t>
  </si>
  <si>
    <t>Szkoła Podstawowa nr 2 w Gryfinie</t>
  </si>
  <si>
    <t>7f75-8856-d463-eccf-6244-6561-42ab-fa07</t>
  </si>
  <si>
    <t>Biblioteka Publiczna Filia Górny Taras w Gryfinie</t>
  </si>
  <si>
    <t>51a9-710e-d3a7-2595-cb7c-d7f7-9a32-21fd</t>
  </si>
  <si>
    <t>Zespół Szkół w Gryfinie</t>
  </si>
  <si>
    <t>9bc8-33c1-f0ea-09ac-1925-5ab6-6fa9-09f1</t>
  </si>
  <si>
    <t>Przedszkole Nr 3 w Gryfinie</t>
  </si>
  <si>
    <t>dcf3-156f-7b48-d6a1-3da0-e244-34c1-6f31</t>
  </si>
  <si>
    <t>Przedszkole Nr 5 w Gryfinie</t>
  </si>
  <si>
    <t>742d-73b4-9792-491e-952e-de14-c3b7-f23e</t>
  </si>
  <si>
    <t>Zespół Szkół Ponadgimnazjalnych Nr 2 w Gryfinie</t>
  </si>
  <si>
    <t>2a14-7651-4aca-2642-8df8-4c72-a5c8-1414</t>
  </si>
  <si>
    <t>Szkoła Podstawowa Nr 1 w Gryfinie</t>
  </si>
  <si>
    <t>72a8-c72b-0e1d-ab23-2200-6b22-57b9-efb4</t>
  </si>
  <si>
    <t>Zespół Szkół Ogólnokształcących w Gryfinie</t>
  </si>
  <si>
    <t>ca8b-867a-c53d-6d85-a6f2-8b77-1d20-b5c8</t>
  </si>
  <si>
    <t>Przedszkole Nr 4 w Gryfinie</t>
  </si>
  <si>
    <t>96df-7183-2482-ba9f-a950-0dfc-c0bd-5b2e</t>
  </si>
  <si>
    <t>Przedszkole nr 2 w Gryfinie</t>
  </si>
  <si>
    <t>be4d-c000-146c-d6fc-dc48-9ddb-fe1f-6cec</t>
  </si>
  <si>
    <t>Gryfiński Dom Kultury w Gryfinie</t>
  </si>
  <si>
    <t>625f-d90e-dd19-6592-1625-68d3-e70e-0fdf</t>
  </si>
  <si>
    <t>gm. Chojna</t>
  </si>
  <si>
    <t>a841-33b3-ea00-ade7-5c55-c529-b427-1ac3</t>
  </si>
  <si>
    <t>a019-b03f-611d-7f52-4f64-1439-9fbc-48f9</t>
  </si>
  <si>
    <t>e602-da0e-a5bb-bf78-3699-df98-2306-67ea</t>
  </si>
  <si>
    <t>96bb-1cb2-155e-f74d-8c8a-4a9d-bf58-6542</t>
  </si>
  <si>
    <t>2e4a-f104-09ec-8c17-6352-0795-640c-6377</t>
  </si>
  <si>
    <t>Swietlica Wiejska w Mętnie</t>
  </si>
  <si>
    <t>0b95-fd5d-d6f4-aa75-9610-4a0a-5daf-6b72</t>
  </si>
  <si>
    <t>32a3-4c7f-ad5c-f1de-87de-b190-d9bc-8813</t>
  </si>
  <si>
    <t>6748-f7b3-be71-cc16-6f9a-f810-bd11-29b0</t>
  </si>
  <si>
    <t>Centrum Kultury (Biblioteka)</t>
  </si>
  <si>
    <t>8ed7-14a7-947b-f48d-2c20-5ab4-7d1f-287d</t>
  </si>
  <si>
    <t>Internat Zespołu Szkół Ponadgimnazjalnych</t>
  </si>
  <si>
    <t>b846-8401-175c-d5a1-3aab-affc-9027-1145</t>
  </si>
  <si>
    <t>Zespół Szkolno-Przedszkolny w Cedyni</t>
  </si>
  <si>
    <t>gm. Cedynia</t>
  </si>
  <si>
    <t>8017-869b-c04c-8e26-7444-9cd9-f2e4-d47b</t>
  </si>
  <si>
    <t>54dd-e321-22ec-5adb-e092-3df3-c423-2abd</t>
  </si>
  <si>
    <t>gm. Banie</t>
  </si>
  <si>
    <t>cbda-0b52-128c-5901-5b38-e74a-75a3-3df6</t>
  </si>
  <si>
    <t>d20b-bfe6-a43d-65c4-1210-4dd4-9993-e7d0</t>
  </si>
  <si>
    <t>Międzynarodowe Centrum Turystyki, Kultury i Sportu w Baniach</t>
  </si>
  <si>
    <t>7289-5f9f-be1a-c6a8-c86d-b22a-d3f1-52ee</t>
  </si>
  <si>
    <t>50c3-0f64-667b-f0f2-afc3-e217-2a5f-14a2</t>
  </si>
  <si>
    <t xml:space="preserve">Dom Pomocy Społecznej </t>
  </si>
  <si>
    <t>gm. Trzebiatów</t>
  </si>
  <si>
    <t>b14d-93ae-77dc-d477-af13-093b-1655-8c20</t>
  </si>
  <si>
    <t>Zespół Szkół Z Oddziałami Intergarcyjnymi</t>
  </si>
  <si>
    <t>26ac-c955-12e2-28a8-61e8-f082-0f4e-c634</t>
  </si>
  <si>
    <t>11a1-606c-08e2-459d-70c0-caef-2513-81e7</t>
  </si>
  <si>
    <t>7405-8d1a-946c-603a-3c6f-4a2c-16b2-369a</t>
  </si>
  <si>
    <t xml:space="preserve">Świetlica Wiejska  </t>
  </si>
  <si>
    <t>586a-cd7c-06c3-9b0e-a13b-ca38-19a1-50fc</t>
  </si>
  <si>
    <t>5481-32c2-9aa7-6049-08d0-9044-48ae-1d8f</t>
  </si>
  <si>
    <t>838e-8c8f-f2d5-0a11-dcca-b0fb-9da4-460b</t>
  </si>
  <si>
    <t>Trzebiatowski Ośrodek Kultury</t>
  </si>
  <si>
    <t>31e8-4432-d021-9de5-772a-9998-d6de-9c74</t>
  </si>
  <si>
    <t>adce-67e0-b3dc-09d6-b411-22c8-8eb8-594d</t>
  </si>
  <si>
    <t>8026-c36e-b8b7-ecd3-0800-ba74-c4b9-fbe2</t>
  </si>
  <si>
    <t>7c05-a7b6-f504-bcb6-559f-5f3c-700c-1080</t>
  </si>
  <si>
    <t>gm. Rewal</t>
  </si>
  <si>
    <t>eafd-aabf-6520-3507-9587-7113-1de9-f8f9</t>
  </si>
  <si>
    <t>a71c-e0cb-7724-4297-2025-048d-6ef8-0652</t>
  </si>
  <si>
    <t>Kompleks Rekreacyjno-Sportowy</t>
  </si>
  <si>
    <t>23b1-935d-23fb-57cb-4c4d-0982-83c3-0f05</t>
  </si>
  <si>
    <t>Zakład Karny Oddział w Płotach</t>
  </si>
  <si>
    <t>gm. Płoty</t>
  </si>
  <si>
    <t>200d-e0f7-5cfa-f253-95ce-906c-a45f-4f67</t>
  </si>
  <si>
    <t>fbb1-1032-4389-973b-3746-f719-0985-9bf3</t>
  </si>
  <si>
    <t>e172-71c9-8479-3913-7693-4370-fc17-4bed</t>
  </si>
  <si>
    <t>d7d1-daa8-62c4-6b3a-1930-bcca-5b04-b6fd</t>
  </si>
  <si>
    <t>c195-02a1-c3f7-b30e-a599-f5bf-e7f9-e205</t>
  </si>
  <si>
    <t>ea99-aa8f-554f-3b93-f1d6-7a3a-d3ba-ea68</t>
  </si>
  <si>
    <t>e4c9-d5ec-92ff-e63e-fc7d-57d2-d128-903d</t>
  </si>
  <si>
    <t>7d84-8181-e6f5-40c2-bbcf-c4e5-ca96-ae60</t>
  </si>
  <si>
    <t>eadd-a260-9e33-f338-284c-e4b0-cae0-7b05</t>
  </si>
  <si>
    <t>Miejsko - Gminny Ośrodek Kultury</t>
  </si>
  <si>
    <t>28ad-ee37-2221-8875-9b1c-6e99-2c0f-4a56</t>
  </si>
  <si>
    <t>9b5b-907e-6941-aabc-ac57-4d71-fc0c-5f18</t>
  </si>
  <si>
    <t>Świetlica Wiejska w Cerkwicy</t>
  </si>
  <si>
    <t>gm. Karnice</t>
  </si>
  <si>
    <t>b40c-1119-ea0e-c8f6-77af-a201-5bca-ccc5</t>
  </si>
  <si>
    <t>Zespół Szkół Publicznych im. Wisławy Szymborskiej w Karnicach</t>
  </si>
  <si>
    <t>c097-2252-4a2e-f640-2781-06ff-99a4-46ac</t>
  </si>
  <si>
    <t>gm. Gryfice</t>
  </si>
  <si>
    <t>d469-ebeb-3a96-642a-8f44-82bf-7d0f-8942</t>
  </si>
  <si>
    <t>SPZZOZ - Zachodniopomorski Szpital Specjalistyczny</t>
  </si>
  <si>
    <t>b53d-b576-0ec4-6253-f8f3-2797-01f8-cfeb</t>
  </si>
  <si>
    <t>044a-428f-31d1-f71d-e64a-ac26-10da-8193</t>
  </si>
  <si>
    <t>a5c7-182d-cf93-5998-356d-6985-ae42-2e19</t>
  </si>
  <si>
    <t>Gryficki Dom Kultury</t>
  </si>
  <si>
    <t>8259-007b-35b5-c298-c4da-38d2-cfec-1669</t>
  </si>
  <si>
    <t>099d-7d52-7c2b-80b3-79a3-84d8-0f87-af4c</t>
  </si>
  <si>
    <t>Szkoła Podstawowa Nr 4 (szatnia)</t>
  </si>
  <si>
    <t>2fb4-9221-8287-6476-7481-6627-b48b-cf13</t>
  </si>
  <si>
    <t>Szkoła Podstawowa Nr 4 (mała sala)</t>
  </si>
  <si>
    <t>7a26-5dd7-e8c5-1312-c163-15cd-1e7d-b1fa</t>
  </si>
  <si>
    <t>Szkoła Podstawowa Nr 3 (dawny OSIR)</t>
  </si>
  <si>
    <t>15e8-c0d2-4775-de0c-e0c1-65cc-a5ba-24b3</t>
  </si>
  <si>
    <t>34f5-8c5a-5e8b-aa71-23e6-a049-eff5-27a3</t>
  </si>
  <si>
    <t xml:space="preserve">Świetlica Wiejska </t>
  </si>
  <si>
    <t>919d-797b-8eab-a864-4ff0-4597-d2f0-3ebe</t>
  </si>
  <si>
    <t>8fbb-1906-e46c-f1ed-e20e-06bb-360e-b099</t>
  </si>
  <si>
    <t>91cb-4f1a-5819-20b4-9d9c-74c3-dce9-4e97</t>
  </si>
  <si>
    <t>515c-edf1-5c8e-395b-aa3f-95d1-b9b6-aa19</t>
  </si>
  <si>
    <t>Szkoła Podstawowa, Budynek B</t>
  </si>
  <si>
    <t>2586-68eb-fd50-3b24-a4aa-a5e6-8f2c-d5f1</t>
  </si>
  <si>
    <t>Spółdzielnia Mieszkaniowa Nad Regą</t>
  </si>
  <si>
    <t>f0dd-88ca-b297-4edf-7457-d750-fd87-13e8</t>
  </si>
  <si>
    <t>Świetlica Wiejska w Przybiernowie</t>
  </si>
  <si>
    <t>gm. Brojce</t>
  </si>
  <si>
    <t>b25c-312b-d880-28e0-83c9-1af4-1382-8e2d</t>
  </si>
  <si>
    <t>Szkoła Podstawowa w Dargosławiu</t>
  </si>
  <si>
    <t>d311-b647-b9f3-0610-a4b4-08ff-383f-da95</t>
  </si>
  <si>
    <t>Sala Wiejska w Brojcach</t>
  </si>
  <si>
    <t>556b-c2ab-5775-14f3-efee-1d73-c624-33b5</t>
  </si>
  <si>
    <t>Świetlica wiejska w Kopicach</t>
  </si>
  <si>
    <t>gm. Stepnica</t>
  </si>
  <si>
    <t>7ebf-a6d2-13fd-37f4-f538-d341-ea27-4651</t>
  </si>
  <si>
    <t xml:space="preserve">Dom Kultury w Racimierzu </t>
  </si>
  <si>
    <t>1741-a7cd-40bc-6577-3090-e58b-ed20-ac81</t>
  </si>
  <si>
    <t>Urząd Miasta  i Gminy</t>
  </si>
  <si>
    <t>726e-f41f-e169-3005-c903-41e8-29d7-a933</t>
  </si>
  <si>
    <t>Wiejski Dom Spotkań i Animacji Społecznej</t>
  </si>
  <si>
    <t>gm. Przybiernów</t>
  </si>
  <si>
    <t>a2b6-da19-4b42-d4cd-4f62-115d-c164-ff8b</t>
  </si>
  <si>
    <t>babb-4b4e-2aca-c40e-f4f1-fb26-844e-536b</t>
  </si>
  <si>
    <t>9738-3df8-cc6e-cfc2-63e7-69b0-7fdc-5a0a</t>
  </si>
  <si>
    <t>gm. Osina</t>
  </si>
  <si>
    <t>bf82-8a60-b63e-fbce-0707-cc62-0941-af85</t>
  </si>
  <si>
    <t>Zespół Szkół Publicznych im. B. Malinowskiego</t>
  </si>
  <si>
    <t>20a4-af9f-e967-960f-4c98-da47-0db2-90c7</t>
  </si>
  <si>
    <t>Samodzielny Publiczny Szpital Rejonowy</t>
  </si>
  <si>
    <t>gm. Nowogard</t>
  </si>
  <si>
    <t>a927-4917-044b-30e8-82b7-927c-540a-0165</t>
  </si>
  <si>
    <t>e005-8d9e-1f85-17cf-ecc2-b4f0-803f-97a2</t>
  </si>
  <si>
    <t>3304-e351-df5c-e584-7035-3f68-ec6f-5dfd</t>
  </si>
  <si>
    <t>bc17-8a89-12ac-f7fc-5d5f-84b6-a853-2abb</t>
  </si>
  <si>
    <t>9fab-44f7-4a98-380c-9d80-fdff-4a6e-00f2</t>
  </si>
  <si>
    <t>d03a-b87c-85d0-f4b5-31e3-e406-aaef-f001</t>
  </si>
  <si>
    <t>aeed-37ec-4e1f-806f-0f37-0ab3-eaad-4e1c</t>
  </si>
  <si>
    <t>f0b2-c82e-1b04-e237-9e4b-9c4e-6d02-140f</t>
  </si>
  <si>
    <t>aaff-92a4-4b98-b0e4-8c93-1b82-b8a4-b86b</t>
  </si>
  <si>
    <t>8609-5239-8180-f465-d397-c094-1c01-9c0c</t>
  </si>
  <si>
    <t>54e2-645b-5335-7a40-f1fc-58dd-7894-be61</t>
  </si>
  <si>
    <t>74e1-2c13-f3d9-dd60-803a-a112-7bae-e27f</t>
  </si>
  <si>
    <t>74c8-2d4e-6369-d864-b12c-f6fb-3e71-0498</t>
  </si>
  <si>
    <t>8767-47cd-3f13-028b-c814-4f2a-de9d-7454</t>
  </si>
  <si>
    <t>Prywatne Liceum Ogólnokształcące</t>
  </si>
  <si>
    <t>386f-82d6-6620-5c3f-e452-ffce-bf5f-7545</t>
  </si>
  <si>
    <t>Nowogardzki Dom Kultury</t>
  </si>
  <si>
    <t>30d9-4053-5321-03c5-fa36-4de5-d438-305a</t>
  </si>
  <si>
    <t>dd70-c36c-a0e6-3320-2754-b450-77eb-266e</t>
  </si>
  <si>
    <t>Publiczne Przedszkole Nr 4</t>
  </si>
  <si>
    <t>df8b-eb97-819d-cfc8-059b-f2e9-1f27-a149</t>
  </si>
  <si>
    <t>bfa1-18b2-8766-74f3-29e0-97ea-03ac-1431</t>
  </si>
  <si>
    <t>gm. Maszewo</t>
  </si>
  <si>
    <t>ca6a-aa43-f918-bdad-2415-6ad0-d129-1563</t>
  </si>
  <si>
    <t>a028-92c5-2185-870b-08ed-295e-91f0-7fcc</t>
  </si>
  <si>
    <t>c7da-dbb9-cd1c-f6b7-42c8-4fc0-4429-f679</t>
  </si>
  <si>
    <t>Ośrodek Kultury i Sportu</t>
  </si>
  <si>
    <t>cbd0-bf25-c99e-3b1c-ecf2-f24b-0d72-e6dd</t>
  </si>
  <si>
    <t>ddbd-dc1e-1adb-613b-0b28-3521-d148-7caf</t>
  </si>
  <si>
    <t>Placówka "Nasz Dom"</t>
  </si>
  <si>
    <t>gm. Goleniów</t>
  </si>
  <si>
    <t>b3df-03cb-cbbf-b443-cddb-96a1-7d7b-1a10</t>
  </si>
  <si>
    <t>a14e-c50d-d17a-6d6f-eb74-55cd-6560-065a</t>
  </si>
  <si>
    <t>Szpitalne Centrum Medyczne Sp. z o.o.</t>
  </si>
  <si>
    <t>7e1c-adae-7fcb-c9a8-2ed0-def0-fa17-9f67</t>
  </si>
  <si>
    <t>Przedszkole Niepubliczne "Kacper"</t>
  </si>
  <si>
    <t>804b-2ded-f5c7-62e3-2b4c-7ad9-c2d9-8b32</t>
  </si>
  <si>
    <t>f61c-2065-3ceb-8091-da0b-f023-6357-adb5</t>
  </si>
  <si>
    <t>8ecf-163f-245b-018c-9932-9c21-553b-49a9</t>
  </si>
  <si>
    <t>Klub Stara Hydrofornia</t>
  </si>
  <si>
    <t>901a-c842-7d86-1732-c5b9-b61a-14e4-9b2b</t>
  </si>
  <si>
    <t>5b78-a534-bb5e-6667-be5f-499d-55ea-1b57</t>
  </si>
  <si>
    <t xml:space="preserve">Zespół Szkół Publicznych </t>
  </si>
  <si>
    <t>ec14-784f-653d-68e5-35e5-a6eb-08e5-c225</t>
  </si>
  <si>
    <t>c39d-523d-b8e7-456b-6d2f-7753-c675-1b4e</t>
  </si>
  <si>
    <t>Goleniowskie Towarzystwo Budownictwo Społecznego</t>
  </si>
  <si>
    <t>7156-fda6-d8c8-ad26-1721-122c-5944-b57a</t>
  </si>
  <si>
    <t xml:space="preserve">Klub Centrum Animacji Młodzieży </t>
  </si>
  <si>
    <t>6070-16a5-96db-00ab-dbd8-8497-4dd5-5626</t>
  </si>
  <si>
    <t>Goleniowski Dom Kultury</t>
  </si>
  <si>
    <t>a693-5666-877e-c549-af0b-fdef-cc5d-849b</t>
  </si>
  <si>
    <t>Urząd Gminy i Miasta</t>
  </si>
  <si>
    <t>6582-eb44-7774-5fb7-7bb7-d188-5b5d-aadb</t>
  </si>
  <si>
    <t>1d07-8fc5-32c3-c931-054d-4b2e-226c-3c6e</t>
  </si>
  <si>
    <t>Szkoła Podstawowa z Oddziałami Integracyjnymi Nr 4</t>
  </si>
  <si>
    <t>abda-13a7-313c-2977-eb4c-becb-d689-b186</t>
  </si>
  <si>
    <t xml:space="preserve">Przedszkole Publiczne Nr 2 </t>
  </si>
  <si>
    <t>7f08-6536-eabc-c3fb-50ec-09ea-57a3-3a69</t>
  </si>
  <si>
    <t>Przedszkole z Oddziałami Integracyjnymi "Tęczowa Kraina"</t>
  </si>
  <si>
    <t>2c99-b68f-6421-0bd5-7f8a-8d6f-d33a-483e</t>
  </si>
  <si>
    <t>b9fc-523b-2e52-0f83-3daa-533b-ccaf-aa95</t>
  </si>
  <si>
    <t xml:space="preserve">Przedszkole Publiczne Nr 4 </t>
  </si>
  <si>
    <t>05b2-d3d2-a794-4fe6-5dc1-d3b6-8fab-4a07</t>
  </si>
  <si>
    <t>Goleniowskie Towarzystwo Budownictwa Społecznego</t>
  </si>
  <si>
    <t>68d5-cf91-9734-d2f2-0927-49cf-997a-7315</t>
  </si>
  <si>
    <t>Szkoła Podstawowa z Oddziałami Integracyjnymi Nr 2</t>
  </si>
  <si>
    <t>a7f3-f0ce-bd9a-e098-446a-5966-4b43-d0b5</t>
  </si>
  <si>
    <t>30df-9258-e4dd-5436-9e2b-50a0-3d0e-a2b2</t>
  </si>
  <si>
    <t xml:space="preserve">Szkoła Podstawowa Nr 3 </t>
  </si>
  <si>
    <t>5621-f705-6278-c86c-14f0-2026-8413-d5dd</t>
  </si>
  <si>
    <t>Razem KW Nowoczesna Ryszarda Petru</t>
  </si>
  <si>
    <t>Piotr KOZŁOWSKI</t>
  </si>
  <si>
    <t>Marcin Stanisław GRĘBLICKI</t>
  </si>
  <si>
    <t>Anna FRANECKA</t>
  </si>
  <si>
    <t>Remigiusz Sebastian BĘBEN</t>
  </si>
  <si>
    <t>Katarzyna Teresa PIETRUKOWSKA</t>
  </si>
  <si>
    <t>Mirosław Dariusz SZCZEŚNIAK</t>
  </si>
  <si>
    <t>Ewa Agata CIEŚLIK</t>
  </si>
  <si>
    <t>Mirosław Paweł JOŃCA</t>
  </si>
  <si>
    <t>Robert Jerzy MERECZ</t>
  </si>
  <si>
    <t>Agnieszka Monika WERSOCKA</t>
  </si>
  <si>
    <t>Adam Damian OSENKOWSKI</t>
  </si>
  <si>
    <t>Łukasz Józef JAKACKI</t>
  </si>
  <si>
    <t>Karolina Krystyna CZYŻEWSKA</t>
  </si>
  <si>
    <t>Przemysław Szczepan SŁOWIK</t>
  </si>
  <si>
    <t>Marcin Kazimierz WÓJTOWICZ</t>
  </si>
  <si>
    <t>Camilla Anna PUSTUŁKA</t>
  </si>
  <si>
    <t>Piotr Wiesław ĆWIKŁA</t>
  </si>
  <si>
    <t>Dorota Teresa KONKOLEWSKA</t>
  </si>
  <si>
    <t>Rafał Tadeusz ZAHORSKI</t>
  </si>
  <si>
    <t>Karolina Elżbieta BEYER</t>
  </si>
  <si>
    <t>Katarzyna Anna DZIURDZIKOWSKA</t>
  </si>
  <si>
    <t>Dorota Beata SUBICKA-BEDNARCZYK</t>
  </si>
  <si>
    <t>Zbigniew Władysław PASZKOWSKI</t>
  </si>
  <si>
    <t>Piotr Paweł MISIŁO</t>
  </si>
  <si>
    <t>KW Nowoczesna Ryszarda Petru</t>
  </si>
  <si>
    <t>Razem KWW „Kukiz'15”</t>
  </si>
  <si>
    <t>Paweł Bernard SŁOMSKI</t>
  </si>
  <si>
    <t>Andrzej Waldemar BUGAJSKI</t>
  </si>
  <si>
    <t>Grzegorz Norbert DYBCZAK</t>
  </si>
  <si>
    <t>Małgorzata MARKOWSKA</t>
  </si>
  <si>
    <t>Grzegorz GIEREK</t>
  </si>
  <si>
    <t>Marta Zenona WIŚNIEWSKA</t>
  </si>
  <si>
    <t>Małgorzata ZASADA</t>
  </si>
  <si>
    <t>Józef Romuald LEWANDOWSKI</t>
  </si>
  <si>
    <t>Anna Maria KIEZIK</t>
  </si>
  <si>
    <t>Julia Agnieszka STANKIEWICZ</t>
  </si>
  <si>
    <t>Marcin SAJNIAK</t>
  </si>
  <si>
    <t>Sławomir Antoni BACIOCHA</t>
  </si>
  <si>
    <t>Helena IDZIOR</t>
  </si>
  <si>
    <t>Celina Agnieszka RUDZKA</t>
  </si>
  <si>
    <t>Mariusz CZARNECKI</t>
  </si>
  <si>
    <t>Małgorzata Alicja FARYNIARZ</t>
  </si>
  <si>
    <t>Piotr Stanisław ZARZYCKI</t>
  </si>
  <si>
    <t>Adrian Antoni WYCHOWAŃSKI</t>
  </si>
  <si>
    <t>Zbigniew Piotr KASIARZ</t>
  </si>
  <si>
    <t>Emilia Maria LECHOWICZ</t>
  </si>
  <si>
    <t>Mariusz Józef KUCHTA</t>
  </si>
  <si>
    <t>Stanisław Kazimierz NOWOPOLSKI</t>
  </si>
  <si>
    <t>Dawid Andrzej WOJTON</t>
  </si>
  <si>
    <t>Sylwester Arkadiusz CHRUSZCZ</t>
  </si>
  <si>
    <t>KWW „Kukiz'15”</t>
  </si>
  <si>
    <t>Razem KKW Zjednoczona Lewica SLD+TR+PPS+UP+Zieloni</t>
  </si>
  <si>
    <t>Dawid Wojciech KRYSTEK</t>
  </si>
  <si>
    <t>Małgorzata Katarzyna ŚMIGIELSKA-MATULANIEC</t>
  </si>
  <si>
    <t>Magdalena Marta MANGOLD</t>
  </si>
  <si>
    <t>Elżbieta Janina SUCHARZEWSKA</t>
  </si>
  <si>
    <t>Hubert Marcin LECHOWSKI</t>
  </si>
  <si>
    <t>Ewa SOBIERAJSKA</t>
  </si>
  <si>
    <t>Tomasz Władysław KOWALCZYK</t>
  </si>
  <si>
    <t>Barbara Wanda ZBOROWSKA</t>
  </si>
  <si>
    <t>Bogdan Radosław SZEPIŁŁO</t>
  </si>
  <si>
    <t>Magdalena Elżbieta OBUCHOWICZ</t>
  </si>
  <si>
    <t>Sasza Radosław KORDZIELEWSKI</t>
  </si>
  <si>
    <t>Monika Magdalena BLUMENSZTEJN-CZERWIŃSKA</t>
  </si>
  <si>
    <t>Andrzej Tadeusz GIZA</t>
  </si>
  <si>
    <t>Ewa Wanda SYRENICZ-TRYBURSKA</t>
  </si>
  <si>
    <t>Hanna BYRCZAK</t>
  </si>
  <si>
    <t>Maria ŚWIERCZEK</t>
  </si>
  <si>
    <t>Kazimierz LEMBAS</t>
  </si>
  <si>
    <t>Ewa Izabela KOŚ</t>
  </si>
  <si>
    <t>Jarosław Cezary WŁODARCZYK</t>
  </si>
  <si>
    <t>Amadou SY</t>
  </si>
  <si>
    <t>Bogusława Małgorzata RESZKO-SZYDŁOWSKA</t>
  </si>
  <si>
    <t>Marcin SAMPŁAWSKI</t>
  </si>
  <si>
    <t>Dariusz Krzysztof WIECZOREK</t>
  </si>
  <si>
    <t>Adam Edward  OSTOLSKI</t>
  </si>
  <si>
    <t>KKW Zjednoczona Lewica SLD+TR+PPS+UP+Zieloni</t>
  </si>
  <si>
    <t>Razem Komitet Wyborczy PSL</t>
  </si>
  <si>
    <t>Damian SIMIŃSKI</t>
  </si>
  <si>
    <t>Eugeniusz JASIEWICZ</t>
  </si>
  <si>
    <t>Anna Agnieszka MATUSZEWSKA</t>
  </si>
  <si>
    <t>Anna NOWAK</t>
  </si>
  <si>
    <t>Andrzej Zdzisław DURKA</t>
  </si>
  <si>
    <t>Lilia Julia ŁAWICKA</t>
  </si>
  <si>
    <t>Joanna STASIAK</t>
  </si>
  <si>
    <t>Justyna JAKUBOWICZ</t>
  </si>
  <si>
    <t>Elżbieta ZIÓŁKOWSKA</t>
  </si>
  <si>
    <t>Bohdan January ROSZKOWSKI</t>
  </si>
  <si>
    <t>Dorota Ewa EKIERT</t>
  </si>
  <si>
    <t>Marek Marcin SYNOWIECKI</t>
  </si>
  <si>
    <t>Kazimierz LIPIŃSKI</t>
  </si>
  <si>
    <t>Mieczysław SYPIEŃ</t>
  </si>
  <si>
    <t>Ewa Agnieszka DELĄG</t>
  </si>
  <si>
    <t>Jan KOZAK</t>
  </si>
  <si>
    <t>Paweł MAREK</t>
  </si>
  <si>
    <t>Arkadiusz Zygmunt JANOWICZ</t>
  </si>
  <si>
    <t>Dorota Marta KORCZYŃSKA</t>
  </si>
  <si>
    <t>Stanisława BODNAR</t>
  </si>
  <si>
    <t>Tadeusz JARZĘBAK</t>
  </si>
  <si>
    <t>Olgierd KUSTOSZ</t>
  </si>
  <si>
    <t>Zygmunt DZIEWGUĆ</t>
  </si>
  <si>
    <t>Jarosław Michał RZEPA</t>
  </si>
  <si>
    <t>Komitet Wyborczy PSL</t>
  </si>
  <si>
    <t>Razem KW KORWiN</t>
  </si>
  <si>
    <t>Jan GŁADKOW</t>
  </si>
  <si>
    <t>Korynna Natalia KORWIN-MIKKE</t>
  </si>
  <si>
    <t>Krzysztof Wiesław JUREWICZ</t>
  </si>
  <si>
    <t>Katarzyna Aleksandra KORCABA</t>
  </si>
  <si>
    <t>Mateusz Tomasz JOŃCZYK</t>
  </si>
  <si>
    <t>Anna Magdalena KWIECIEŃ</t>
  </si>
  <si>
    <t>Jakub Jan  PRUSKO</t>
  </si>
  <si>
    <t>Alicja Helena DĘBOWSKA</t>
  </si>
  <si>
    <t>Jacek JĘDRZEJKO</t>
  </si>
  <si>
    <t>Andrzej BIAŁOKOZ</t>
  </si>
  <si>
    <t>Marek KAFARSKI</t>
  </si>
  <si>
    <t>Agata Iza SKOTNICKA</t>
  </si>
  <si>
    <t>Magda Agnieszka CHUDZIK</t>
  </si>
  <si>
    <t>Radosław Michał JUSZCZYSZYN</t>
  </si>
  <si>
    <t>Marek Paweł ZAKRZEWSKI</t>
  </si>
  <si>
    <t>Rafał GALEWSKI</t>
  </si>
  <si>
    <t>Marek Wojciech CHMIELEWSKI</t>
  </si>
  <si>
    <t>Julia SERAFINOWSKA</t>
  </si>
  <si>
    <t>Ludwik Szczepan WEBER</t>
  </si>
  <si>
    <t>Katarzyna Alina RADZISZEWSKA</t>
  </si>
  <si>
    <t>Piotr Edmund KASPRZAK</t>
  </si>
  <si>
    <t>Agnieszka PODGÓRSKA</t>
  </si>
  <si>
    <t>Wacław KLUKOWSKI</t>
  </si>
  <si>
    <t>Paweł Jan SZUT</t>
  </si>
  <si>
    <t>KW KORWiN</t>
  </si>
  <si>
    <t>Razem KW Razem</t>
  </si>
  <si>
    <t>Łukasz Mikołaj SADŁOWSKI</t>
  </si>
  <si>
    <t>Jaśmina Magdalena RÓŻAŃSKA</t>
  </si>
  <si>
    <t>Marek ODOROWSKI</t>
  </si>
  <si>
    <t>Anna Maria RÓŻAŃSKA</t>
  </si>
  <si>
    <t>Miron Krzysztof ZBLEWSKI</t>
  </si>
  <si>
    <t>Julita ZIELIŃSKA</t>
  </si>
  <si>
    <t>Michał Jacek SOKOLSKI</t>
  </si>
  <si>
    <t>Elżbieta Danuta DYMITRIADIS</t>
  </si>
  <si>
    <t>Zlatko Maciej GOGAROWSKI</t>
  </si>
  <si>
    <t>Ewa Maria DĄBROWSKA</t>
  </si>
  <si>
    <t>Norbert Andrzej LITWICKI</t>
  </si>
  <si>
    <t>Dorota Łucja SANECKA</t>
  </si>
  <si>
    <t>Stanisław Ignacy MATUSEWICZ</t>
  </si>
  <si>
    <t>Maria Magdalena SERAFINOWICZ</t>
  </si>
  <si>
    <t>Maciej Rafał DŻUS</t>
  </si>
  <si>
    <t>KW Razem</t>
  </si>
  <si>
    <t>Razem KW Platforma Obywatelska RP</t>
  </si>
  <si>
    <t>Bartosz Adam ARŁUKOWICZ</t>
  </si>
  <si>
    <t>Urszula PAŃKA</t>
  </si>
  <si>
    <t>Piotr RĘBACZ</t>
  </si>
  <si>
    <t>Jarosław Patryk PRZYGODA</t>
  </si>
  <si>
    <t>Adam FEDEŃCZAK</t>
  </si>
  <si>
    <t>Jarosław Roman RĘBIASZ</t>
  </si>
  <si>
    <t>Antoni Stanisław MICHNOWICZ</t>
  </si>
  <si>
    <t>Marcin Radosław WOJCIECHOWSKI</t>
  </si>
  <si>
    <t>Elżbieta JABŁOŃSKA</t>
  </si>
  <si>
    <t>Józef DROZDOWSKI</t>
  </si>
  <si>
    <t>Wiktor TOŁOCZKO</t>
  </si>
  <si>
    <t>Maria Alina ŻUKROWSKA-MRÓZ</t>
  </si>
  <si>
    <t>Beata KIRYLUK</t>
  </si>
  <si>
    <t>Mariusz Piotr ADAMSKI</t>
  </si>
  <si>
    <t>Joanna ŻUROWSKA</t>
  </si>
  <si>
    <t>Ewa Ilona ŻMUDA-TRZEBIATOWSKA</t>
  </si>
  <si>
    <t>Arkadiusz MARCHEWKA</t>
  </si>
  <si>
    <t>Konstanty Tomasz OŚWIĘCIMSKI</t>
  </si>
  <si>
    <t>Arkadiusz LITWIŃSKI</t>
  </si>
  <si>
    <t>Zofia ŁAWRYNOWICZ</t>
  </si>
  <si>
    <t>Renata ZAREMBA</t>
  </si>
  <si>
    <t>Magdalena Maria KOCHAN</t>
  </si>
  <si>
    <t>Sławomir Witold NITRAS</t>
  </si>
  <si>
    <t>Norbert Piotr OBRYCKI</t>
  </si>
  <si>
    <t>KW Platforma Obywatelska RP</t>
  </si>
  <si>
    <t>Razem KW Prawo i Sprawiedliwość</t>
  </si>
  <si>
    <t>Włodzimierz Antoni KOTUNIAK</t>
  </si>
  <si>
    <t>Jolanta KAWSZYN</t>
  </si>
  <si>
    <t>Andrzej Tadeusz STRZEBOŃSKI</t>
  </si>
  <si>
    <t>Aleksandra MUSZYŃSKA</t>
  </si>
  <si>
    <t>Agnieszka KURZAWA</t>
  </si>
  <si>
    <t>Zbigniew BOGUCKI</t>
  </si>
  <si>
    <t>Magdalena Maria GRABOWSKA-JÓŹWIAK</t>
  </si>
  <si>
    <t>Agnieszka PRZYBYLSKA</t>
  </si>
  <si>
    <t>Anna Małgorzata KRÓLIKOWSKA</t>
  </si>
  <si>
    <t>Wanda MAZUR</t>
  </si>
  <si>
    <t>Tadeusz Józef JAKUBOWSKI</t>
  </si>
  <si>
    <t>Justyna ŁYJAK</t>
  </si>
  <si>
    <t>Maria Romualda BRZOZOWSKA</t>
  </si>
  <si>
    <t>Grzegorz Czesław BURCZA</t>
  </si>
  <si>
    <t>Magdalena ZARĘBSKA-KULESZA</t>
  </si>
  <si>
    <t>Mariusz Roman RÓŻYCKI</t>
  </si>
  <si>
    <t>Agnieszka Janina STÓJ</t>
  </si>
  <si>
    <t>Rafał Marek MUCHA</t>
  </si>
  <si>
    <t>Krzysztof Piotr ZAREMBA</t>
  </si>
  <si>
    <t>Halina Barbara SZYMAŃSKA</t>
  </si>
  <si>
    <t>Michał JACH</t>
  </si>
  <si>
    <t>Artur Lesław SZAŁABAWKA</t>
  </si>
  <si>
    <t>Leszek DOBRZYŃSKI</t>
  </si>
  <si>
    <t>Joachim Stanisław BRUDZIŃSKI</t>
  </si>
  <si>
    <t>KW Prawo i Sprawiedliwość</t>
  </si>
  <si>
    <t>Sejm - Liczba głosów ważnych oddanych łącznie na wszystkie listy kandydatów</t>
  </si>
  <si>
    <t>Sejm - w tym z powodu postawienia znaku X wyłącznie obok nazwiska kandydata z listy, której rejestracja została unieważniona</t>
  </si>
  <si>
    <t>Sejm - b w tym z powodu niepostawienia znaku X obok nazwiska żadnego kandydataz którejkolwiek z list</t>
  </si>
  <si>
    <t>Sejm - w tym z powodu postawienia znaku X obok nazwiska dwóch lub większej liczby kandydatów z różnych list</t>
  </si>
  <si>
    <t>Sejm - Liczba głosów nieważnych</t>
  </si>
  <si>
    <t>Sejm - Liczba kart ważnych</t>
  </si>
  <si>
    <t>Sejm - Liczba kart nieważnych</t>
  </si>
  <si>
    <t>Sejm - w tym liczba kart wyjętych z kopert</t>
  </si>
  <si>
    <t>Sejm - Liczba kart wyjętych z urny</t>
  </si>
  <si>
    <t>Sejm - Liczba kopert na kartę do głosowania wrzuconych do urny</t>
  </si>
  <si>
    <t>Sejm - w których znajdowała się niezaklejona koperta</t>
  </si>
  <si>
    <t>Sejm - w których nie było koperty na karty do głosowania</t>
  </si>
  <si>
    <t>Sejm - w których oświadczenie nie było podpisane</t>
  </si>
  <si>
    <t>Sejm - w których nie było oświadczenia</t>
  </si>
  <si>
    <t>Sejm - Liczba otrzymanych kopert zwrotnych</t>
  </si>
  <si>
    <t>Sejm - Liczba wyborców, którym wysłano pakiety wyborcze</t>
  </si>
  <si>
    <t>Sejm - Liczba wyborców głosujących na podstawie zaświadczenia</t>
  </si>
  <si>
    <t>Sejm - Liczba wyborców głosujących przez pełnomocnika</t>
  </si>
  <si>
    <t>Sejm - Liczba wyborców, którym wydano karty do głosowania</t>
  </si>
  <si>
    <t>Sejm - Nie wykorzystano kart do głosowania</t>
  </si>
  <si>
    <t>Sejm - Komisja otrzymała kart do głosowania</t>
  </si>
  <si>
    <t>Sejm - Liczba wyborców uprawnionych do głosowania</t>
  </si>
  <si>
    <t>Numer obwodu</t>
  </si>
  <si>
    <t>Nazwa komisji</t>
  </si>
  <si>
    <t>TERYT gminy</t>
  </si>
  <si>
    <t>Gmina</t>
  </si>
  <si>
    <t>Symbol kontrolny</t>
  </si>
</sst>
</file>

<file path=xl/styles.xml><?xml version="1.0" encoding="utf-8"?>
<styleSheet xmlns="http://schemas.openxmlformats.org/spreadsheetml/2006/main">
  <fonts count="1">
    <font>
      <sz val="11"/>
      <color theme="1"/>
      <name val="Times New Roman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R658"/>
  <sheetViews>
    <sheetView tabSelected="1" workbookViewId="0"/>
  </sheetViews>
  <sheetFormatPr defaultRowHeight="15"/>
  <sheetData>
    <row r="1" spans="1:226">
      <c r="A1" t="s">
        <v>1391</v>
      </c>
      <c r="B1" t="s">
        <v>1390</v>
      </c>
      <c r="C1" t="s">
        <v>1389</v>
      </c>
      <c r="D1" t="s">
        <v>1388</v>
      </c>
      <c r="E1" t="s">
        <v>1387</v>
      </c>
      <c r="F1" t="s">
        <v>1386</v>
      </c>
      <c r="G1" t="s">
        <v>1385</v>
      </c>
      <c r="H1" t="s">
        <v>1384</v>
      </c>
      <c r="I1" t="s">
        <v>1383</v>
      </c>
      <c r="J1" t="s">
        <v>1382</v>
      </c>
      <c r="K1" t="s">
        <v>1381</v>
      </c>
      <c r="L1" t="s">
        <v>1380</v>
      </c>
      <c r="M1" t="s">
        <v>1379</v>
      </c>
      <c r="N1" t="s">
        <v>1378</v>
      </c>
      <c r="O1" t="s">
        <v>1377</v>
      </c>
      <c r="P1" t="s">
        <v>1376</v>
      </c>
      <c r="Q1" t="s">
        <v>1375</v>
      </c>
      <c r="R1" t="s">
        <v>1374</v>
      </c>
      <c r="S1" t="s">
        <v>1373</v>
      </c>
      <c r="T1" t="s">
        <v>1372</v>
      </c>
      <c r="U1" t="s">
        <v>1371</v>
      </c>
      <c r="V1" t="s">
        <v>1370</v>
      </c>
      <c r="W1" t="s">
        <v>1369</v>
      </c>
      <c r="X1" t="s">
        <v>1368</v>
      </c>
      <c r="Y1" t="s">
        <v>1367</v>
      </c>
      <c r="Z1" t="s">
        <v>1366</v>
      </c>
      <c r="AA1" t="s">
        <v>1365</v>
      </c>
      <c r="AB1" t="s">
        <v>1364</v>
      </c>
      <c r="AC1" t="s">
        <v>1363</v>
      </c>
      <c r="AD1" t="s">
        <v>1362</v>
      </c>
      <c r="AE1" t="s">
        <v>1361</v>
      </c>
      <c r="AF1" t="s">
        <v>1360</v>
      </c>
      <c r="AG1" t="s">
        <v>1359</v>
      </c>
      <c r="AH1" t="s">
        <v>1358</v>
      </c>
      <c r="AI1" t="s">
        <v>1357</v>
      </c>
      <c r="AJ1" t="s">
        <v>1356</v>
      </c>
      <c r="AK1" t="s">
        <v>1355</v>
      </c>
      <c r="AL1" t="s">
        <v>1354</v>
      </c>
      <c r="AM1" t="s">
        <v>1353</v>
      </c>
      <c r="AN1" t="s">
        <v>1352</v>
      </c>
      <c r="AO1" t="s">
        <v>1351</v>
      </c>
      <c r="AP1" t="s">
        <v>1350</v>
      </c>
      <c r="AQ1" t="s">
        <v>1349</v>
      </c>
      <c r="AR1" t="s">
        <v>1348</v>
      </c>
      <c r="AS1" t="s">
        <v>1347</v>
      </c>
      <c r="AT1" t="s">
        <v>1346</v>
      </c>
      <c r="AU1" t="s">
        <v>1345</v>
      </c>
      <c r="AV1" t="s">
        <v>1344</v>
      </c>
      <c r="AW1" t="s">
        <v>1343</v>
      </c>
      <c r="AX1" t="s">
        <v>1342</v>
      </c>
      <c r="AY1" t="s">
        <v>1341</v>
      </c>
      <c r="AZ1" t="s">
        <v>1340</v>
      </c>
      <c r="BA1" t="s">
        <v>1339</v>
      </c>
      <c r="BB1" t="s">
        <v>1338</v>
      </c>
      <c r="BC1" t="s">
        <v>1337</v>
      </c>
      <c r="BD1" t="s">
        <v>1336</v>
      </c>
      <c r="BE1" t="s">
        <v>1335</v>
      </c>
      <c r="BF1" t="s">
        <v>1334</v>
      </c>
      <c r="BG1" t="s">
        <v>1333</v>
      </c>
      <c r="BH1" t="s">
        <v>1332</v>
      </c>
      <c r="BI1" t="s">
        <v>1331</v>
      </c>
      <c r="BJ1" t="s">
        <v>1330</v>
      </c>
      <c r="BK1" t="s">
        <v>1329</v>
      </c>
      <c r="BL1" t="s">
        <v>1328</v>
      </c>
      <c r="BM1" t="s">
        <v>1327</v>
      </c>
      <c r="BN1" t="s">
        <v>1326</v>
      </c>
      <c r="BO1" t="s">
        <v>1325</v>
      </c>
      <c r="BP1" t="s">
        <v>1324</v>
      </c>
      <c r="BQ1" t="s">
        <v>1323</v>
      </c>
      <c r="BR1" t="s">
        <v>1322</v>
      </c>
      <c r="BS1" t="s">
        <v>1321</v>
      </c>
      <c r="BT1" t="s">
        <v>1320</v>
      </c>
      <c r="BU1" t="s">
        <v>1319</v>
      </c>
      <c r="BV1" t="s">
        <v>1318</v>
      </c>
      <c r="BW1" t="s">
        <v>1317</v>
      </c>
      <c r="BX1" t="s">
        <v>1316</v>
      </c>
      <c r="BY1" t="s">
        <v>1315</v>
      </c>
      <c r="BZ1" t="s">
        <v>1314</v>
      </c>
      <c r="CA1" t="s">
        <v>1313</v>
      </c>
      <c r="CB1" t="s">
        <v>1312</v>
      </c>
      <c r="CC1" t="s">
        <v>1311</v>
      </c>
      <c r="CD1" t="s">
        <v>1310</v>
      </c>
      <c r="CE1" t="s">
        <v>1309</v>
      </c>
      <c r="CF1" t="s">
        <v>1308</v>
      </c>
      <c r="CG1" t="s">
        <v>1307</v>
      </c>
      <c r="CH1" t="s">
        <v>1306</v>
      </c>
      <c r="CI1" t="s">
        <v>1305</v>
      </c>
      <c r="CJ1" t="s">
        <v>1304</v>
      </c>
      <c r="CK1" t="s">
        <v>1303</v>
      </c>
      <c r="CL1" t="s">
        <v>1302</v>
      </c>
      <c r="CM1" t="s">
        <v>1301</v>
      </c>
      <c r="CN1" t="s">
        <v>1300</v>
      </c>
      <c r="CO1" t="s">
        <v>1299</v>
      </c>
      <c r="CP1" t="s">
        <v>1298</v>
      </c>
      <c r="CQ1" t="s">
        <v>1297</v>
      </c>
      <c r="CR1" t="s">
        <v>1296</v>
      </c>
      <c r="CS1" t="s">
        <v>1295</v>
      </c>
      <c r="CT1" t="s">
        <v>1294</v>
      </c>
      <c r="CU1" t="s">
        <v>1293</v>
      </c>
      <c r="CV1" t="s">
        <v>1292</v>
      </c>
      <c r="CW1" t="s">
        <v>1291</v>
      </c>
      <c r="CX1" t="s">
        <v>1290</v>
      </c>
      <c r="CY1" t="s">
        <v>1289</v>
      </c>
      <c r="CZ1" t="s">
        <v>1288</v>
      </c>
      <c r="DA1" t="s">
        <v>1287</v>
      </c>
      <c r="DB1" t="s">
        <v>1286</v>
      </c>
      <c r="DC1" t="s">
        <v>1285</v>
      </c>
      <c r="DD1" t="s">
        <v>1284</v>
      </c>
      <c r="DE1" t="s">
        <v>1283</v>
      </c>
      <c r="DF1" t="s">
        <v>1282</v>
      </c>
      <c r="DG1" t="s">
        <v>1281</v>
      </c>
      <c r="DH1" t="s">
        <v>1280</v>
      </c>
      <c r="DI1" t="s">
        <v>1279</v>
      </c>
      <c r="DJ1" t="s">
        <v>1278</v>
      </c>
      <c r="DK1" t="s">
        <v>1277</v>
      </c>
      <c r="DL1" t="s">
        <v>1276</v>
      </c>
      <c r="DM1" t="s">
        <v>1275</v>
      </c>
      <c r="DN1" t="s">
        <v>1274</v>
      </c>
      <c r="DO1" t="s">
        <v>1273</v>
      </c>
      <c r="DP1" t="s">
        <v>1272</v>
      </c>
      <c r="DQ1" t="s">
        <v>1271</v>
      </c>
      <c r="DR1" t="s">
        <v>1270</v>
      </c>
      <c r="DS1" t="s">
        <v>1269</v>
      </c>
      <c r="DT1" t="s">
        <v>1268</v>
      </c>
      <c r="DU1" t="s">
        <v>1267</v>
      </c>
      <c r="DV1" t="s">
        <v>1266</v>
      </c>
      <c r="DW1" t="s">
        <v>1265</v>
      </c>
      <c r="DX1" t="s">
        <v>1264</v>
      </c>
      <c r="DY1" t="s">
        <v>1263</v>
      </c>
      <c r="DZ1" t="s">
        <v>1262</v>
      </c>
      <c r="EA1" t="s">
        <v>1261</v>
      </c>
      <c r="EB1" t="s">
        <v>1260</v>
      </c>
      <c r="EC1" t="s">
        <v>1259</v>
      </c>
      <c r="ED1" t="s">
        <v>1258</v>
      </c>
      <c r="EE1" t="s">
        <v>1257</v>
      </c>
      <c r="EF1" t="s">
        <v>1256</v>
      </c>
      <c r="EG1" t="s">
        <v>1255</v>
      </c>
      <c r="EH1" t="s">
        <v>1254</v>
      </c>
      <c r="EI1" t="s">
        <v>1253</v>
      </c>
      <c r="EJ1" t="s">
        <v>1252</v>
      </c>
      <c r="EK1" t="s">
        <v>1251</v>
      </c>
      <c r="EL1" t="s">
        <v>1250</v>
      </c>
      <c r="EM1" t="s">
        <v>1249</v>
      </c>
      <c r="EN1" t="s">
        <v>1248</v>
      </c>
      <c r="EO1" t="s">
        <v>1247</v>
      </c>
      <c r="EP1" t="s">
        <v>1246</v>
      </c>
      <c r="EQ1" t="s">
        <v>1245</v>
      </c>
      <c r="ER1" t="s">
        <v>1244</v>
      </c>
      <c r="ES1" t="s">
        <v>1243</v>
      </c>
      <c r="ET1" t="s">
        <v>1242</v>
      </c>
      <c r="EU1" t="s">
        <v>1241</v>
      </c>
      <c r="EV1" t="s">
        <v>1240</v>
      </c>
      <c r="EW1" t="s">
        <v>1239</v>
      </c>
      <c r="EX1" t="s">
        <v>1238</v>
      </c>
      <c r="EY1" t="s">
        <v>1237</v>
      </c>
      <c r="EZ1" t="s">
        <v>1236</v>
      </c>
      <c r="FA1" t="s">
        <v>1235</v>
      </c>
      <c r="FB1" t="s">
        <v>1234</v>
      </c>
      <c r="FC1" t="s">
        <v>1233</v>
      </c>
      <c r="FD1" t="s">
        <v>1232</v>
      </c>
      <c r="FE1" t="s">
        <v>1231</v>
      </c>
      <c r="FF1" t="s">
        <v>1230</v>
      </c>
      <c r="FG1" t="s">
        <v>1229</v>
      </c>
      <c r="FH1" t="s">
        <v>1228</v>
      </c>
      <c r="FI1" t="s">
        <v>1227</v>
      </c>
      <c r="FJ1" t="s">
        <v>1226</v>
      </c>
      <c r="FK1" t="s">
        <v>1225</v>
      </c>
      <c r="FL1" t="s">
        <v>1224</v>
      </c>
      <c r="FM1" t="s">
        <v>1223</v>
      </c>
      <c r="FN1" t="s">
        <v>1222</v>
      </c>
      <c r="FO1" t="s">
        <v>1221</v>
      </c>
      <c r="FP1" t="s">
        <v>1220</v>
      </c>
      <c r="FQ1" t="s">
        <v>1219</v>
      </c>
      <c r="FR1" t="s">
        <v>1218</v>
      </c>
      <c r="FS1" t="s">
        <v>1217</v>
      </c>
      <c r="FT1" t="s">
        <v>1216</v>
      </c>
      <c r="FU1" t="s">
        <v>1215</v>
      </c>
      <c r="FV1" t="s">
        <v>1214</v>
      </c>
      <c r="FW1" t="s">
        <v>1213</v>
      </c>
      <c r="FX1" t="s">
        <v>1212</v>
      </c>
      <c r="FY1" t="s">
        <v>1211</v>
      </c>
      <c r="FZ1" t="s">
        <v>1210</v>
      </c>
      <c r="GA1" t="s">
        <v>1209</v>
      </c>
      <c r="GB1" t="s">
        <v>1208</v>
      </c>
      <c r="GC1" t="s">
        <v>1207</v>
      </c>
      <c r="GD1" t="s">
        <v>1206</v>
      </c>
      <c r="GE1" t="s">
        <v>1205</v>
      </c>
      <c r="GF1" t="s">
        <v>1204</v>
      </c>
      <c r="GG1" t="s">
        <v>1203</v>
      </c>
      <c r="GH1" t="s">
        <v>1202</v>
      </c>
      <c r="GI1" t="s">
        <v>1201</v>
      </c>
      <c r="GJ1" t="s">
        <v>1200</v>
      </c>
      <c r="GK1" t="s">
        <v>1199</v>
      </c>
      <c r="GL1" t="s">
        <v>1198</v>
      </c>
      <c r="GM1" t="s">
        <v>1197</v>
      </c>
      <c r="GN1" t="s">
        <v>1196</v>
      </c>
      <c r="GO1" t="s">
        <v>1195</v>
      </c>
      <c r="GP1" t="s">
        <v>1194</v>
      </c>
      <c r="GQ1" t="s">
        <v>1193</v>
      </c>
      <c r="GR1" t="s">
        <v>1192</v>
      </c>
      <c r="GS1" t="s">
        <v>1191</v>
      </c>
      <c r="GT1" t="s">
        <v>1190</v>
      </c>
      <c r="GU1" t="s">
        <v>1189</v>
      </c>
      <c r="GV1" t="s">
        <v>1188</v>
      </c>
      <c r="GW1" t="s">
        <v>1187</v>
      </c>
      <c r="GX1" t="s">
        <v>1186</v>
      </c>
      <c r="GY1" t="s">
        <v>1185</v>
      </c>
      <c r="GZ1" t="s">
        <v>1184</v>
      </c>
      <c r="HA1" t="s">
        <v>1183</v>
      </c>
      <c r="HB1" t="s">
        <v>1182</v>
      </c>
      <c r="HC1" t="s">
        <v>1181</v>
      </c>
      <c r="HD1" t="s">
        <v>1180</v>
      </c>
      <c r="HE1" t="s">
        <v>1179</v>
      </c>
      <c r="HF1" t="s">
        <v>1178</v>
      </c>
      <c r="HG1" t="s">
        <v>1177</v>
      </c>
      <c r="HH1" t="s">
        <v>1176</v>
      </c>
      <c r="HI1" t="s">
        <v>1175</v>
      </c>
      <c r="HJ1" t="s">
        <v>1174</v>
      </c>
      <c r="HK1" t="s">
        <v>1173</v>
      </c>
      <c r="HL1" t="s">
        <v>1172</v>
      </c>
      <c r="HM1" t="s">
        <v>1171</v>
      </c>
      <c r="HN1" t="s">
        <v>1170</v>
      </c>
      <c r="HO1" t="s">
        <v>1169</v>
      </c>
      <c r="HP1" t="s">
        <v>1168</v>
      </c>
      <c r="HQ1" t="s">
        <v>1167</v>
      </c>
      <c r="HR1" t="s">
        <v>1166</v>
      </c>
    </row>
    <row r="2" spans="1:226">
      <c r="A2" t="s">
        <v>1165</v>
      </c>
      <c r="B2" t="s">
        <v>1126</v>
      </c>
      <c r="C2" t="str">
        <f>"320402"</f>
        <v>320402</v>
      </c>
      <c r="D2" t="s">
        <v>1164</v>
      </c>
      <c r="E2">
        <v>1</v>
      </c>
      <c r="F2">
        <v>1289</v>
      </c>
      <c r="G2">
        <v>965</v>
      </c>
      <c r="H2">
        <v>331</v>
      </c>
      <c r="I2">
        <v>634</v>
      </c>
      <c r="J2">
        <v>0</v>
      </c>
      <c r="K2">
        <v>2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634</v>
      </c>
      <c r="T2">
        <v>0</v>
      </c>
      <c r="U2">
        <v>0</v>
      </c>
      <c r="V2">
        <v>634</v>
      </c>
      <c r="W2">
        <v>15</v>
      </c>
      <c r="X2">
        <v>10</v>
      </c>
      <c r="Y2">
        <v>5</v>
      </c>
      <c r="Z2">
        <v>0</v>
      </c>
      <c r="AA2">
        <v>619</v>
      </c>
      <c r="AB2">
        <v>186</v>
      </c>
      <c r="AC2">
        <v>112</v>
      </c>
      <c r="AD2">
        <v>7</v>
      </c>
      <c r="AE2">
        <v>5</v>
      </c>
      <c r="AF2">
        <v>4</v>
      </c>
      <c r="AG2">
        <v>17</v>
      </c>
      <c r="AH2">
        <v>8</v>
      </c>
      <c r="AI2">
        <v>5</v>
      </c>
      <c r="AJ2">
        <v>2</v>
      </c>
      <c r="AK2">
        <v>0</v>
      </c>
      <c r="AL2">
        <v>0</v>
      </c>
      <c r="AM2">
        <v>1</v>
      </c>
      <c r="AN2">
        <v>1</v>
      </c>
      <c r="AO2">
        <v>0</v>
      </c>
      <c r="AP2">
        <v>0</v>
      </c>
      <c r="AQ2">
        <v>1</v>
      </c>
      <c r="AR2">
        <v>0</v>
      </c>
      <c r="AS2">
        <v>4</v>
      </c>
      <c r="AT2">
        <v>0</v>
      </c>
      <c r="AU2">
        <v>3</v>
      </c>
      <c r="AV2">
        <v>0</v>
      </c>
      <c r="AW2">
        <v>12</v>
      </c>
      <c r="AX2">
        <v>2</v>
      </c>
      <c r="AY2">
        <v>0</v>
      </c>
      <c r="AZ2">
        <v>2</v>
      </c>
      <c r="BA2">
        <v>186</v>
      </c>
      <c r="BB2">
        <v>181</v>
      </c>
      <c r="BC2">
        <v>8</v>
      </c>
      <c r="BD2">
        <v>39</v>
      </c>
      <c r="BE2">
        <v>94</v>
      </c>
      <c r="BF2">
        <v>5</v>
      </c>
      <c r="BG2">
        <v>4</v>
      </c>
      <c r="BH2">
        <v>3</v>
      </c>
      <c r="BI2">
        <v>0</v>
      </c>
      <c r="BJ2">
        <v>0</v>
      </c>
      <c r="BK2">
        <v>9</v>
      </c>
      <c r="BL2">
        <v>0</v>
      </c>
      <c r="BM2">
        <v>0</v>
      </c>
      <c r="BN2">
        <v>0</v>
      </c>
      <c r="BO2">
        <v>1</v>
      </c>
      <c r="BP2">
        <v>0</v>
      </c>
      <c r="BQ2">
        <v>0</v>
      </c>
      <c r="BR2">
        <v>1</v>
      </c>
      <c r="BS2">
        <v>3</v>
      </c>
      <c r="BT2">
        <v>0</v>
      </c>
      <c r="BU2">
        <v>0</v>
      </c>
      <c r="BV2">
        <v>3</v>
      </c>
      <c r="BW2">
        <v>0</v>
      </c>
      <c r="BX2">
        <v>0</v>
      </c>
      <c r="BY2">
        <v>0</v>
      </c>
      <c r="BZ2">
        <v>11</v>
      </c>
      <c r="CA2">
        <v>181</v>
      </c>
      <c r="CB2">
        <v>27</v>
      </c>
      <c r="CC2">
        <v>8</v>
      </c>
      <c r="CD2">
        <v>5</v>
      </c>
      <c r="CE2">
        <v>0</v>
      </c>
      <c r="CF2">
        <v>0</v>
      </c>
      <c r="CG2">
        <v>0</v>
      </c>
      <c r="CH2">
        <v>0</v>
      </c>
      <c r="CI2">
        <v>1</v>
      </c>
      <c r="CJ2">
        <v>1</v>
      </c>
      <c r="CK2">
        <v>3</v>
      </c>
      <c r="CL2">
        <v>5</v>
      </c>
      <c r="CM2">
        <v>0</v>
      </c>
      <c r="CN2">
        <v>1</v>
      </c>
      <c r="CO2">
        <v>0</v>
      </c>
      <c r="CP2">
        <v>0</v>
      </c>
      <c r="CQ2">
        <v>3</v>
      </c>
      <c r="CR2">
        <v>27</v>
      </c>
      <c r="CS2">
        <v>43</v>
      </c>
      <c r="CT2">
        <v>17</v>
      </c>
      <c r="CU2">
        <v>0</v>
      </c>
      <c r="CV2">
        <v>6</v>
      </c>
      <c r="CW2">
        <v>0</v>
      </c>
      <c r="CX2">
        <v>1</v>
      </c>
      <c r="CY2">
        <v>1</v>
      </c>
      <c r="CZ2">
        <v>0</v>
      </c>
      <c r="DA2">
        <v>1</v>
      </c>
      <c r="DB2">
        <v>0</v>
      </c>
      <c r="DC2">
        <v>0</v>
      </c>
      <c r="DD2">
        <v>0</v>
      </c>
      <c r="DE2">
        <v>1</v>
      </c>
      <c r="DF2">
        <v>0</v>
      </c>
      <c r="DG2">
        <v>2</v>
      </c>
      <c r="DH2">
        <v>0</v>
      </c>
      <c r="DI2">
        <v>1</v>
      </c>
      <c r="DJ2">
        <v>0</v>
      </c>
      <c r="DK2">
        <v>0</v>
      </c>
      <c r="DL2">
        <v>1</v>
      </c>
      <c r="DM2">
        <v>0</v>
      </c>
      <c r="DN2">
        <v>0</v>
      </c>
      <c r="DO2">
        <v>0</v>
      </c>
      <c r="DP2">
        <v>10</v>
      </c>
      <c r="DQ2">
        <v>2</v>
      </c>
      <c r="DR2">
        <v>43</v>
      </c>
      <c r="DS2">
        <v>19</v>
      </c>
      <c r="DT2">
        <v>3</v>
      </c>
      <c r="DU2">
        <v>0</v>
      </c>
      <c r="DV2">
        <v>0</v>
      </c>
      <c r="DW2">
        <v>0</v>
      </c>
      <c r="DX2">
        <v>0</v>
      </c>
      <c r="DY2">
        <v>1</v>
      </c>
      <c r="DZ2">
        <v>0</v>
      </c>
      <c r="EA2">
        <v>0</v>
      </c>
      <c r="EB2">
        <v>0</v>
      </c>
      <c r="EC2">
        <v>1</v>
      </c>
      <c r="ED2">
        <v>7</v>
      </c>
      <c r="EE2">
        <v>1</v>
      </c>
      <c r="EF2">
        <v>0</v>
      </c>
      <c r="EG2">
        <v>1</v>
      </c>
      <c r="EH2">
        <v>0</v>
      </c>
      <c r="EI2">
        <v>0</v>
      </c>
      <c r="EJ2">
        <v>0</v>
      </c>
      <c r="EK2">
        <v>0</v>
      </c>
      <c r="EL2">
        <v>0</v>
      </c>
      <c r="EM2">
        <v>1</v>
      </c>
      <c r="EN2">
        <v>1</v>
      </c>
      <c r="EO2">
        <v>0</v>
      </c>
      <c r="EP2">
        <v>0</v>
      </c>
      <c r="EQ2">
        <v>3</v>
      </c>
      <c r="ER2">
        <v>19</v>
      </c>
      <c r="ES2">
        <v>35</v>
      </c>
      <c r="ET2">
        <v>6</v>
      </c>
      <c r="EU2">
        <v>13</v>
      </c>
      <c r="EV2">
        <v>0</v>
      </c>
      <c r="EW2">
        <v>2</v>
      </c>
      <c r="EX2">
        <v>0</v>
      </c>
      <c r="EY2">
        <v>1</v>
      </c>
      <c r="EZ2">
        <v>2</v>
      </c>
      <c r="FA2">
        <v>0</v>
      </c>
      <c r="FB2">
        <v>1</v>
      </c>
      <c r="FC2">
        <v>0</v>
      </c>
      <c r="FD2">
        <v>1</v>
      </c>
      <c r="FE2">
        <v>0</v>
      </c>
      <c r="FF2">
        <v>0</v>
      </c>
      <c r="FG2">
        <v>3</v>
      </c>
      <c r="FH2">
        <v>0</v>
      </c>
      <c r="FI2">
        <v>0</v>
      </c>
      <c r="FJ2">
        <v>1</v>
      </c>
      <c r="FK2">
        <v>0</v>
      </c>
      <c r="FL2">
        <v>0</v>
      </c>
      <c r="FM2">
        <v>0</v>
      </c>
      <c r="FN2">
        <v>0</v>
      </c>
      <c r="FO2">
        <v>0</v>
      </c>
      <c r="FP2">
        <v>1</v>
      </c>
      <c r="FQ2">
        <v>4</v>
      </c>
      <c r="FR2">
        <v>35</v>
      </c>
      <c r="FS2">
        <v>78</v>
      </c>
      <c r="FT2">
        <v>19</v>
      </c>
      <c r="FU2">
        <v>2</v>
      </c>
      <c r="FV2">
        <v>0</v>
      </c>
      <c r="FW2">
        <v>1</v>
      </c>
      <c r="FX2">
        <v>3</v>
      </c>
      <c r="FY2">
        <v>3</v>
      </c>
      <c r="FZ2">
        <v>0</v>
      </c>
      <c r="GA2">
        <v>3</v>
      </c>
      <c r="GB2">
        <v>19</v>
      </c>
      <c r="GC2">
        <v>2</v>
      </c>
      <c r="GD2">
        <v>0</v>
      </c>
      <c r="GE2">
        <v>2</v>
      </c>
      <c r="GF2">
        <v>0</v>
      </c>
      <c r="GG2">
        <v>0</v>
      </c>
      <c r="GH2">
        <v>1</v>
      </c>
      <c r="GI2">
        <v>0</v>
      </c>
      <c r="GJ2">
        <v>0</v>
      </c>
      <c r="GK2">
        <v>0</v>
      </c>
      <c r="GL2">
        <v>1</v>
      </c>
      <c r="GM2">
        <v>4</v>
      </c>
      <c r="GN2">
        <v>4</v>
      </c>
      <c r="GO2">
        <v>2</v>
      </c>
      <c r="GP2">
        <v>9</v>
      </c>
      <c r="GQ2">
        <v>3</v>
      </c>
      <c r="GR2">
        <v>78</v>
      </c>
      <c r="GS2">
        <v>50</v>
      </c>
      <c r="GT2">
        <v>16</v>
      </c>
      <c r="GU2">
        <v>8</v>
      </c>
      <c r="GV2">
        <v>1</v>
      </c>
      <c r="GW2">
        <v>0</v>
      </c>
      <c r="GX2">
        <v>1</v>
      </c>
      <c r="GY2">
        <v>2</v>
      </c>
      <c r="GZ2">
        <v>0</v>
      </c>
      <c r="HA2">
        <v>0</v>
      </c>
      <c r="HB2">
        <v>1</v>
      </c>
      <c r="HC2">
        <v>0</v>
      </c>
      <c r="HD2">
        <v>1</v>
      </c>
      <c r="HE2">
        <v>2</v>
      </c>
      <c r="HF2">
        <v>0</v>
      </c>
      <c r="HG2">
        <v>0</v>
      </c>
      <c r="HH2">
        <v>0</v>
      </c>
      <c r="HI2">
        <v>2</v>
      </c>
      <c r="HJ2">
        <v>1</v>
      </c>
      <c r="HK2">
        <v>0</v>
      </c>
      <c r="HL2">
        <v>0</v>
      </c>
      <c r="HM2">
        <v>0</v>
      </c>
      <c r="HN2">
        <v>3</v>
      </c>
      <c r="HO2">
        <v>1</v>
      </c>
      <c r="HP2">
        <v>3</v>
      </c>
      <c r="HQ2">
        <v>8</v>
      </c>
      <c r="HR2">
        <v>50</v>
      </c>
    </row>
    <row r="3" spans="1:226">
      <c r="A3" t="s">
        <v>1163</v>
      </c>
      <c r="B3" t="s">
        <v>1126</v>
      </c>
      <c r="C3" t="str">
        <f>"320402"</f>
        <v>320402</v>
      </c>
      <c r="D3" t="s">
        <v>880</v>
      </c>
      <c r="E3">
        <v>2</v>
      </c>
      <c r="F3">
        <v>1217</v>
      </c>
      <c r="G3">
        <v>920</v>
      </c>
      <c r="H3">
        <v>327</v>
      </c>
      <c r="I3">
        <v>593</v>
      </c>
      <c r="J3">
        <v>0</v>
      </c>
      <c r="K3">
        <v>4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593</v>
      </c>
      <c r="T3">
        <v>0</v>
      </c>
      <c r="U3">
        <v>0</v>
      </c>
      <c r="V3">
        <v>593</v>
      </c>
      <c r="W3">
        <v>19</v>
      </c>
      <c r="X3">
        <v>15</v>
      </c>
      <c r="Y3">
        <v>4</v>
      </c>
      <c r="Z3">
        <v>0</v>
      </c>
      <c r="AA3">
        <v>574</v>
      </c>
      <c r="AB3">
        <v>150</v>
      </c>
      <c r="AC3">
        <v>68</v>
      </c>
      <c r="AD3">
        <v>7</v>
      </c>
      <c r="AE3">
        <v>6</v>
      </c>
      <c r="AF3">
        <v>2</v>
      </c>
      <c r="AG3">
        <v>22</v>
      </c>
      <c r="AH3">
        <v>6</v>
      </c>
      <c r="AI3">
        <v>1</v>
      </c>
      <c r="AJ3">
        <v>0</v>
      </c>
      <c r="AK3">
        <v>0</v>
      </c>
      <c r="AL3">
        <v>3</v>
      </c>
      <c r="AM3">
        <v>0</v>
      </c>
      <c r="AN3">
        <v>1</v>
      </c>
      <c r="AO3">
        <v>1</v>
      </c>
      <c r="AP3">
        <v>0</v>
      </c>
      <c r="AQ3">
        <v>0</v>
      </c>
      <c r="AR3">
        <v>0</v>
      </c>
      <c r="AS3">
        <v>2</v>
      </c>
      <c r="AT3">
        <v>1</v>
      </c>
      <c r="AU3">
        <v>2</v>
      </c>
      <c r="AV3">
        <v>2</v>
      </c>
      <c r="AW3">
        <v>19</v>
      </c>
      <c r="AX3">
        <v>1</v>
      </c>
      <c r="AY3">
        <v>3</v>
      </c>
      <c r="AZ3">
        <v>3</v>
      </c>
      <c r="BA3">
        <v>150</v>
      </c>
      <c r="BB3">
        <v>168</v>
      </c>
      <c r="BC3">
        <v>8</v>
      </c>
      <c r="BD3">
        <v>27</v>
      </c>
      <c r="BE3">
        <v>93</v>
      </c>
      <c r="BF3">
        <v>9</v>
      </c>
      <c r="BG3">
        <v>4</v>
      </c>
      <c r="BH3">
        <v>1</v>
      </c>
      <c r="BI3">
        <v>0</v>
      </c>
      <c r="BJ3">
        <v>4</v>
      </c>
      <c r="BK3">
        <v>4</v>
      </c>
      <c r="BL3">
        <v>0</v>
      </c>
      <c r="BM3">
        <v>1</v>
      </c>
      <c r="BN3">
        <v>0</v>
      </c>
      <c r="BO3">
        <v>0</v>
      </c>
      <c r="BP3">
        <v>0</v>
      </c>
      <c r="BQ3">
        <v>0</v>
      </c>
      <c r="BR3">
        <v>3</v>
      </c>
      <c r="BS3">
        <v>1</v>
      </c>
      <c r="BT3">
        <v>0</v>
      </c>
      <c r="BU3">
        <v>0</v>
      </c>
      <c r="BV3">
        <v>2</v>
      </c>
      <c r="BW3">
        <v>1</v>
      </c>
      <c r="BX3">
        <v>0</v>
      </c>
      <c r="BY3">
        <v>0</v>
      </c>
      <c r="BZ3">
        <v>10</v>
      </c>
      <c r="CA3">
        <v>168</v>
      </c>
      <c r="CB3">
        <v>30</v>
      </c>
      <c r="CC3">
        <v>13</v>
      </c>
      <c r="CD3">
        <v>3</v>
      </c>
      <c r="CE3">
        <v>1</v>
      </c>
      <c r="CF3">
        <v>2</v>
      </c>
      <c r="CG3">
        <v>0</v>
      </c>
      <c r="CH3">
        <v>1</v>
      </c>
      <c r="CI3">
        <v>0</v>
      </c>
      <c r="CJ3">
        <v>1</v>
      </c>
      <c r="CK3">
        <v>0</v>
      </c>
      <c r="CL3">
        <v>1</v>
      </c>
      <c r="CM3">
        <v>1</v>
      </c>
      <c r="CN3">
        <v>1</v>
      </c>
      <c r="CO3">
        <v>1</v>
      </c>
      <c r="CP3">
        <v>0</v>
      </c>
      <c r="CQ3">
        <v>5</v>
      </c>
      <c r="CR3">
        <v>30</v>
      </c>
      <c r="CS3">
        <v>37</v>
      </c>
      <c r="CT3">
        <v>12</v>
      </c>
      <c r="CU3">
        <v>1</v>
      </c>
      <c r="CV3">
        <v>6</v>
      </c>
      <c r="CW3">
        <v>1</v>
      </c>
      <c r="CX3">
        <v>1</v>
      </c>
      <c r="CY3">
        <v>1</v>
      </c>
      <c r="CZ3">
        <v>1</v>
      </c>
      <c r="DA3">
        <v>1</v>
      </c>
      <c r="DB3">
        <v>0</v>
      </c>
      <c r="DC3">
        <v>0</v>
      </c>
      <c r="DD3">
        <v>0</v>
      </c>
      <c r="DE3">
        <v>2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1</v>
      </c>
      <c r="DM3">
        <v>0</v>
      </c>
      <c r="DN3">
        <v>0</v>
      </c>
      <c r="DO3">
        <v>0</v>
      </c>
      <c r="DP3">
        <v>10</v>
      </c>
      <c r="DQ3">
        <v>0</v>
      </c>
      <c r="DR3">
        <v>37</v>
      </c>
      <c r="DS3">
        <v>23</v>
      </c>
      <c r="DT3">
        <v>2</v>
      </c>
      <c r="DU3">
        <v>0</v>
      </c>
      <c r="DV3">
        <v>0</v>
      </c>
      <c r="DW3">
        <v>0</v>
      </c>
      <c r="DX3">
        <v>0</v>
      </c>
      <c r="DY3">
        <v>0</v>
      </c>
      <c r="DZ3">
        <v>1</v>
      </c>
      <c r="EA3">
        <v>0</v>
      </c>
      <c r="EB3">
        <v>0</v>
      </c>
      <c r="EC3">
        <v>0</v>
      </c>
      <c r="ED3">
        <v>12</v>
      </c>
      <c r="EE3">
        <v>1</v>
      </c>
      <c r="EF3">
        <v>0</v>
      </c>
      <c r="EG3">
        <v>0</v>
      </c>
      <c r="EH3">
        <v>3</v>
      </c>
      <c r="EI3">
        <v>0</v>
      </c>
      <c r="EJ3">
        <v>1</v>
      </c>
      <c r="EK3">
        <v>0</v>
      </c>
      <c r="EL3">
        <v>1</v>
      </c>
      <c r="EM3">
        <v>0</v>
      </c>
      <c r="EN3">
        <v>1</v>
      </c>
      <c r="EO3">
        <v>0</v>
      </c>
      <c r="EP3">
        <v>0</v>
      </c>
      <c r="EQ3">
        <v>1</v>
      </c>
      <c r="ER3">
        <v>23</v>
      </c>
      <c r="ES3">
        <v>50</v>
      </c>
      <c r="ET3">
        <v>12</v>
      </c>
      <c r="EU3">
        <v>13</v>
      </c>
      <c r="EV3">
        <v>1</v>
      </c>
      <c r="EW3">
        <v>1</v>
      </c>
      <c r="EX3">
        <v>1</v>
      </c>
      <c r="EY3">
        <v>1</v>
      </c>
      <c r="EZ3">
        <v>1</v>
      </c>
      <c r="FA3">
        <v>10</v>
      </c>
      <c r="FB3">
        <v>1</v>
      </c>
      <c r="FC3">
        <v>0</v>
      </c>
      <c r="FD3">
        <v>0</v>
      </c>
      <c r="FE3">
        <v>1</v>
      </c>
      <c r="FF3">
        <v>0</v>
      </c>
      <c r="FG3">
        <v>1</v>
      </c>
      <c r="FH3">
        <v>3</v>
      </c>
      <c r="FI3">
        <v>0</v>
      </c>
      <c r="FJ3">
        <v>0</v>
      </c>
      <c r="FK3">
        <v>1</v>
      </c>
      <c r="FL3">
        <v>0</v>
      </c>
      <c r="FM3">
        <v>0</v>
      </c>
      <c r="FN3">
        <v>0</v>
      </c>
      <c r="FO3">
        <v>0</v>
      </c>
      <c r="FP3">
        <v>0</v>
      </c>
      <c r="FQ3">
        <v>3</v>
      </c>
      <c r="FR3">
        <v>50</v>
      </c>
      <c r="FS3">
        <v>70</v>
      </c>
      <c r="FT3">
        <v>12</v>
      </c>
      <c r="FU3">
        <v>2</v>
      </c>
      <c r="FV3">
        <v>0</v>
      </c>
      <c r="FW3">
        <v>3</v>
      </c>
      <c r="FX3">
        <v>3</v>
      </c>
      <c r="FY3">
        <v>1</v>
      </c>
      <c r="FZ3">
        <v>0</v>
      </c>
      <c r="GA3">
        <v>1</v>
      </c>
      <c r="GB3">
        <v>34</v>
      </c>
      <c r="GC3">
        <v>0</v>
      </c>
      <c r="GD3">
        <v>0</v>
      </c>
      <c r="GE3">
        <v>1</v>
      </c>
      <c r="GF3">
        <v>0</v>
      </c>
      <c r="GG3">
        <v>0</v>
      </c>
      <c r="GH3">
        <v>0</v>
      </c>
      <c r="GI3">
        <v>0</v>
      </c>
      <c r="GJ3">
        <v>1</v>
      </c>
      <c r="GK3">
        <v>1</v>
      </c>
      <c r="GL3">
        <v>1</v>
      </c>
      <c r="GM3">
        <v>0</v>
      </c>
      <c r="GN3">
        <v>2</v>
      </c>
      <c r="GO3">
        <v>0</v>
      </c>
      <c r="GP3">
        <v>5</v>
      </c>
      <c r="GQ3">
        <v>3</v>
      </c>
      <c r="GR3">
        <v>70</v>
      </c>
      <c r="GS3">
        <v>46</v>
      </c>
      <c r="GT3">
        <v>14</v>
      </c>
      <c r="GU3">
        <v>7</v>
      </c>
      <c r="GV3">
        <v>2</v>
      </c>
      <c r="GW3">
        <v>3</v>
      </c>
      <c r="GX3">
        <v>1</v>
      </c>
      <c r="GY3">
        <v>2</v>
      </c>
      <c r="GZ3">
        <v>0</v>
      </c>
      <c r="HA3">
        <v>2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1</v>
      </c>
      <c r="HK3">
        <v>1</v>
      </c>
      <c r="HL3">
        <v>1</v>
      </c>
      <c r="HM3">
        <v>2</v>
      </c>
      <c r="HN3">
        <v>1</v>
      </c>
      <c r="HO3">
        <v>2</v>
      </c>
      <c r="HP3">
        <v>6</v>
      </c>
      <c r="HQ3">
        <v>1</v>
      </c>
      <c r="HR3">
        <v>46</v>
      </c>
    </row>
    <row r="4" spans="1:226">
      <c r="A4" t="s">
        <v>1162</v>
      </c>
      <c r="B4" t="s">
        <v>1126</v>
      </c>
      <c r="C4" t="str">
        <f>"320402"</f>
        <v>320402</v>
      </c>
      <c r="D4" t="s">
        <v>1161</v>
      </c>
      <c r="E4">
        <v>3</v>
      </c>
      <c r="F4">
        <v>1335</v>
      </c>
      <c r="G4">
        <v>1010</v>
      </c>
      <c r="H4">
        <v>306</v>
      </c>
      <c r="I4">
        <v>704</v>
      </c>
      <c r="J4">
        <v>1</v>
      </c>
      <c r="K4">
        <v>4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703</v>
      </c>
      <c r="T4">
        <v>0</v>
      </c>
      <c r="U4">
        <v>0</v>
      </c>
      <c r="V4">
        <v>703</v>
      </c>
      <c r="W4">
        <v>13</v>
      </c>
      <c r="X4">
        <v>8</v>
      </c>
      <c r="Y4">
        <v>5</v>
      </c>
      <c r="Z4">
        <v>0</v>
      </c>
      <c r="AA4">
        <v>690</v>
      </c>
      <c r="AB4">
        <v>185</v>
      </c>
      <c r="AC4">
        <v>98</v>
      </c>
      <c r="AD4">
        <v>5</v>
      </c>
      <c r="AE4">
        <v>9</v>
      </c>
      <c r="AF4">
        <v>3</v>
      </c>
      <c r="AG4">
        <v>15</v>
      </c>
      <c r="AH4">
        <v>6</v>
      </c>
      <c r="AI4">
        <v>0</v>
      </c>
      <c r="AJ4">
        <v>4</v>
      </c>
      <c r="AK4">
        <v>3</v>
      </c>
      <c r="AL4">
        <v>1</v>
      </c>
      <c r="AM4">
        <v>0</v>
      </c>
      <c r="AN4">
        <v>2</v>
      </c>
      <c r="AO4">
        <v>0</v>
      </c>
      <c r="AP4">
        <v>3</v>
      </c>
      <c r="AQ4">
        <v>1</v>
      </c>
      <c r="AR4">
        <v>0</v>
      </c>
      <c r="AS4">
        <v>2</v>
      </c>
      <c r="AT4">
        <v>0</v>
      </c>
      <c r="AU4">
        <v>1</v>
      </c>
      <c r="AV4">
        <v>4</v>
      </c>
      <c r="AW4">
        <v>17</v>
      </c>
      <c r="AX4">
        <v>3</v>
      </c>
      <c r="AY4">
        <v>4</v>
      </c>
      <c r="AZ4">
        <v>4</v>
      </c>
      <c r="BA4">
        <v>185</v>
      </c>
      <c r="BB4">
        <v>226</v>
      </c>
      <c r="BC4">
        <v>7</v>
      </c>
      <c r="BD4">
        <v>45</v>
      </c>
      <c r="BE4">
        <v>120</v>
      </c>
      <c r="BF4">
        <v>7</v>
      </c>
      <c r="BG4">
        <v>1</v>
      </c>
      <c r="BH4">
        <v>4</v>
      </c>
      <c r="BI4">
        <v>3</v>
      </c>
      <c r="BJ4">
        <v>0</v>
      </c>
      <c r="BK4">
        <v>5</v>
      </c>
      <c r="BL4">
        <v>1</v>
      </c>
      <c r="BM4">
        <v>1</v>
      </c>
      <c r="BN4">
        <v>0</v>
      </c>
      <c r="BO4">
        <v>0</v>
      </c>
      <c r="BP4">
        <v>0</v>
      </c>
      <c r="BQ4">
        <v>0</v>
      </c>
      <c r="BR4">
        <v>1</v>
      </c>
      <c r="BS4">
        <v>3</v>
      </c>
      <c r="BT4">
        <v>0</v>
      </c>
      <c r="BU4">
        <v>0</v>
      </c>
      <c r="BV4">
        <v>1</v>
      </c>
      <c r="BW4">
        <v>0</v>
      </c>
      <c r="BX4">
        <v>0</v>
      </c>
      <c r="BY4">
        <v>1</v>
      </c>
      <c r="BZ4">
        <v>26</v>
      </c>
      <c r="CA4">
        <v>226</v>
      </c>
      <c r="CB4">
        <v>22</v>
      </c>
      <c r="CC4">
        <v>12</v>
      </c>
      <c r="CD4">
        <v>6</v>
      </c>
      <c r="CE4">
        <v>0</v>
      </c>
      <c r="CF4">
        <v>0</v>
      </c>
      <c r="CG4">
        <v>1</v>
      </c>
      <c r="CH4">
        <v>0</v>
      </c>
      <c r="CI4">
        <v>0</v>
      </c>
      <c r="CJ4">
        <v>0</v>
      </c>
      <c r="CK4">
        <v>1</v>
      </c>
      <c r="CL4">
        <v>1</v>
      </c>
      <c r="CM4">
        <v>0</v>
      </c>
      <c r="CN4">
        <v>0</v>
      </c>
      <c r="CO4">
        <v>0</v>
      </c>
      <c r="CP4">
        <v>0</v>
      </c>
      <c r="CQ4">
        <v>1</v>
      </c>
      <c r="CR4">
        <v>22</v>
      </c>
      <c r="CS4">
        <v>31</v>
      </c>
      <c r="CT4">
        <v>13</v>
      </c>
      <c r="CU4">
        <v>2</v>
      </c>
      <c r="CV4">
        <v>5</v>
      </c>
      <c r="CW4">
        <v>1</v>
      </c>
      <c r="CX4">
        <v>1</v>
      </c>
      <c r="CY4">
        <v>0</v>
      </c>
      <c r="CZ4">
        <v>1</v>
      </c>
      <c r="DA4">
        <v>0</v>
      </c>
      <c r="DB4">
        <v>0</v>
      </c>
      <c r="DC4">
        <v>0</v>
      </c>
      <c r="DD4">
        <v>1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7</v>
      </c>
      <c r="DQ4">
        <v>0</v>
      </c>
      <c r="DR4">
        <v>31</v>
      </c>
      <c r="DS4">
        <v>25</v>
      </c>
      <c r="DT4">
        <v>7</v>
      </c>
      <c r="DU4">
        <v>1</v>
      </c>
      <c r="DV4">
        <v>0</v>
      </c>
      <c r="DW4">
        <v>0</v>
      </c>
      <c r="DX4">
        <v>2</v>
      </c>
      <c r="DY4">
        <v>0</v>
      </c>
      <c r="DZ4">
        <v>0</v>
      </c>
      <c r="EA4">
        <v>0</v>
      </c>
      <c r="EB4">
        <v>0</v>
      </c>
      <c r="EC4">
        <v>0</v>
      </c>
      <c r="ED4">
        <v>9</v>
      </c>
      <c r="EE4">
        <v>2</v>
      </c>
      <c r="EF4">
        <v>1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2</v>
      </c>
      <c r="EN4">
        <v>1</v>
      </c>
      <c r="EO4">
        <v>0</v>
      </c>
      <c r="EP4">
        <v>0</v>
      </c>
      <c r="EQ4">
        <v>0</v>
      </c>
      <c r="ER4">
        <v>25</v>
      </c>
      <c r="ES4">
        <v>58</v>
      </c>
      <c r="ET4">
        <v>19</v>
      </c>
      <c r="EU4">
        <v>14</v>
      </c>
      <c r="EV4">
        <v>1</v>
      </c>
      <c r="EW4">
        <v>3</v>
      </c>
      <c r="EX4">
        <v>1</v>
      </c>
      <c r="EY4">
        <v>0</v>
      </c>
      <c r="EZ4">
        <v>2</v>
      </c>
      <c r="FA4">
        <v>10</v>
      </c>
      <c r="FB4">
        <v>0</v>
      </c>
      <c r="FC4">
        <v>0</v>
      </c>
      <c r="FD4">
        <v>0</v>
      </c>
      <c r="FE4">
        <v>0</v>
      </c>
      <c r="FF4">
        <v>0</v>
      </c>
      <c r="FG4">
        <v>1</v>
      </c>
      <c r="FH4">
        <v>0</v>
      </c>
      <c r="FI4">
        <v>0</v>
      </c>
      <c r="FJ4">
        <v>2</v>
      </c>
      <c r="FK4">
        <v>0</v>
      </c>
      <c r="FL4">
        <v>0</v>
      </c>
      <c r="FM4">
        <v>0</v>
      </c>
      <c r="FN4">
        <v>0</v>
      </c>
      <c r="FO4">
        <v>1</v>
      </c>
      <c r="FP4">
        <v>0</v>
      </c>
      <c r="FQ4">
        <v>4</v>
      </c>
      <c r="FR4">
        <v>58</v>
      </c>
      <c r="FS4">
        <v>78</v>
      </c>
      <c r="FT4">
        <v>7</v>
      </c>
      <c r="FU4">
        <v>3</v>
      </c>
      <c r="FV4">
        <v>1</v>
      </c>
      <c r="FW4">
        <v>2</v>
      </c>
      <c r="FX4">
        <v>1</v>
      </c>
      <c r="FY4">
        <v>0</v>
      </c>
      <c r="FZ4">
        <v>3</v>
      </c>
      <c r="GA4">
        <v>1</v>
      </c>
      <c r="GB4">
        <v>45</v>
      </c>
      <c r="GC4">
        <v>1</v>
      </c>
      <c r="GD4">
        <v>0</v>
      </c>
      <c r="GE4">
        <v>0</v>
      </c>
      <c r="GF4">
        <v>0</v>
      </c>
      <c r="GG4">
        <v>0</v>
      </c>
      <c r="GH4">
        <v>0</v>
      </c>
      <c r="GI4">
        <v>1</v>
      </c>
      <c r="GJ4">
        <v>1</v>
      </c>
      <c r="GK4">
        <v>1</v>
      </c>
      <c r="GL4">
        <v>2</v>
      </c>
      <c r="GM4">
        <v>0</v>
      </c>
      <c r="GN4">
        <v>1</v>
      </c>
      <c r="GO4">
        <v>0</v>
      </c>
      <c r="GP4">
        <v>5</v>
      </c>
      <c r="GQ4">
        <v>3</v>
      </c>
      <c r="GR4">
        <v>78</v>
      </c>
      <c r="GS4">
        <v>65</v>
      </c>
      <c r="GT4">
        <v>27</v>
      </c>
      <c r="GU4">
        <v>3</v>
      </c>
      <c r="GV4">
        <v>5</v>
      </c>
      <c r="GW4">
        <v>2</v>
      </c>
      <c r="GX4">
        <v>0</v>
      </c>
      <c r="GY4">
        <v>2</v>
      </c>
      <c r="GZ4">
        <v>1</v>
      </c>
      <c r="HA4">
        <v>4</v>
      </c>
      <c r="HB4">
        <v>2</v>
      </c>
      <c r="HC4">
        <v>2</v>
      </c>
      <c r="HD4">
        <v>1</v>
      </c>
      <c r="HE4">
        <v>0</v>
      </c>
      <c r="HF4">
        <v>0</v>
      </c>
      <c r="HG4">
        <v>1</v>
      </c>
      <c r="HH4">
        <v>1</v>
      </c>
      <c r="HI4">
        <v>0</v>
      </c>
      <c r="HJ4">
        <v>1</v>
      </c>
      <c r="HK4">
        <v>3</v>
      </c>
      <c r="HL4">
        <v>1</v>
      </c>
      <c r="HM4">
        <v>1</v>
      </c>
      <c r="HN4">
        <v>1</v>
      </c>
      <c r="HO4">
        <v>0</v>
      </c>
      <c r="HP4">
        <v>7</v>
      </c>
      <c r="HQ4">
        <v>0</v>
      </c>
      <c r="HR4">
        <v>65</v>
      </c>
    </row>
    <row r="5" spans="1:226">
      <c r="A5" t="s">
        <v>1160</v>
      </c>
      <c r="B5" t="s">
        <v>1126</v>
      </c>
      <c r="C5" t="str">
        <f>"320402"</f>
        <v>320402</v>
      </c>
      <c r="D5" t="s">
        <v>1159</v>
      </c>
      <c r="E5">
        <v>4</v>
      </c>
      <c r="F5">
        <v>1288</v>
      </c>
      <c r="G5">
        <v>980</v>
      </c>
      <c r="H5">
        <v>427</v>
      </c>
      <c r="I5">
        <v>553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553</v>
      </c>
      <c r="T5">
        <v>0</v>
      </c>
      <c r="U5">
        <v>0</v>
      </c>
      <c r="V5">
        <v>553</v>
      </c>
      <c r="W5">
        <v>7</v>
      </c>
      <c r="X5">
        <v>3</v>
      </c>
      <c r="Y5">
        <v>4</v>
      </c>
      <c r="Z5">
        <v>0</v>
      </c>
      <c r="AA5">
        <v>546</v>
      </c>
      <c r="AB5">
        <v>131</v>
      </c>
      <c r="AC5">
        <v>61</v>
      </c>
      <c r="AD5">
        <v>5</v>
      </c>
      <c r="AE5">
        <v>5</v>
      </c>
      <c r="AF5">
        <v>3</v>
      </c>
      <c r="AG5">
        <v>13</v>
      </c>
      <c r="AH5">
        <v>5</v>
      </c>
      <c r="AI5">
        <v>0</v>
      </c>
      <c r="AJ5">
        <v>2</v>
      </c>
      <c r="AK5">
        <v>0</v>
      </c>
      <c r="AL5">
        <v>0</v>
      </c>
      <c r="AM5">
        <v>0</v>
      </c>
      <c r="AN5">
        <v>0</v>
      </c>
      <c r="AO5">
        <v>0</v>
      </c>
      <c r="AP5">
        <v>1</v>
      </c>
      <c r="AQ5">
        <v>3</v>
      </c>
      <c r="AR5">
        <v>1</v>
      </c>
      <c r="AS5">
        <v>4</v>
      </c>
      <c r="AT5">
        <v>0</v>
      </c>
      <c r="AU5">
        <v>1</v>
      </c>
      <c r="AV5">
        <v>0</v>
      </c>
      <c r="AW5">
        <v>24</v>
      </c>
      <c r="AX5">
        <v>0</v>
      </c>
      <c r="AY5">
        <v>1</v>
      </c>
      <c r="AZ5">
        <v>2</v>
      </c>
      <c r="BA5">
        <v>131</v>
      </c>
      <c r="BB5">
        <v>168</v>
      </c>
      <c r="BC5">
        <v>10</v>
      </c>
      <c r="BD5">
        <v>19</v>
      </c>
      <c r="BE5">
        <v>93</v>
      </c>
      <c r="BF5">
        <v>5</v>
      </c>
      <c r="BG5">
        <v>3</v>
      </c>
      <c r="BH5">
        <v>8</v>
      </c>
      <c r="BI5">
        <v>1</v>
      </c>
      <c r="BJ5">
        <v>1</v>
      </c>
      <c r="BK5">
        <v>0</v>
      </c>
      <c r="BL5">
        <v>2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1</v>
      </c>
      <c r="BT5">
        <v>0</v>
      </c>
      <c r="BU5">
        <v>0</v>
      </c>
      <c r="BV5">
        <v>3</v>
      </c>
      <c r="BW5">
        <v>0</v>
      </c>
      <c r="BX5">
        <v>1</v>
      </c>
      <c r="BY5">
        <v>1</v>
      </c>
      <c r="BZ5">
        <v>20</v>
      </c>
      <c r="CA5">
        <v>168</v>
      </c>
      <c r="CB5">
        <v>29</v>
      </c>
      <c r="CC5">
        <v>3</v>
      </c>
      <c r="CD5">
        <v>8</v>
      </c>
      <c r="CE5">
        <v>2</v>
      </c>
      <c r="CF5">
        <v>1</v>
      </c>
      <c r="CG5">
        <v>2</v>
      </c>
      <c r="CH5">
        <v>5</v>
      </c>
      <c r="CI5">
        <v>1</v>
      </c>
      <c r="CJ5">
        <v>0</v>
      </c>
      <c r="CK5">
        <v>1</v>
      </c>
      <c r="CL5">
        <v>2</v>
      </c>
      <c r="CM5">
        <v>2</v>
      </c>
      <c r="CN5">
        <v>1</v>
      </c>
      <c r="CO5">
        <v>1</v>
      </c>
      <c r="CP5">
        <v>0</v>
      </c>
      <c r="CQ5">
        <v>0</v>
      </c>
      <c r="CR5">
        <v>29</v>
      </c>
      <c r="CS5">
        <v>23</v>
      </c>
      <c r="CT5">
        <v>10</v>
      </c>
      <c r="CU5">
        <v>0</v>
      </c>
      <c r="CV5">
        <v>4</v>
      </c>
      <c r="CW5">
        <v>2</v>
      </c>
      <c r="CX5">
        <v>0</v>
      </c>
      <c r="CY5">
        <v>0</v>
      </c>
      <c r="CZ5">
        <v>1</v>
      </c>
      <c r="DA5">
        <v>1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1</v>
      </c>
      <c r="DM5">
        <v>0</v>
      </c>
      <c r="DN5">
        <v>0</v>
      </c>
      <c r="DO5">
        <v>0</v>
      </c>
      <c r="DP5">
        <v>3</v>
      </c>
      <c r="DQ5">
        <v>1</v>
      </c>
      <c r="DR5">
        <v>23</v>
      </c>
      <c r="DS5">
        <v>24</v>
      </c>
      <c r="DT5">
        <v>3</v>
      </c>
      <c r="DU5">
        <v>0</v>
      </c>
      <c r="DV5">
        <v>1</v>
      </c>
      <c r="DW5">
        <v>0</v>
      </c>
      <c r="DX5">
        <v>1</v>
      </c>
      <c r="DY5">
        <v>0</v>
      </c>
      <c r="DZ5">
        <v>0</v>
      </c>
      <c r="EA5">
        <v>2</v>
      </c>
      <c r="EB5">
        <v>0</v>
      </c>
      <c r="EC5">
        <v>0</v>
      </c>
      <c r="ED5">
        <v>14</v>
      </c>
      <c r="EE5">
        <v>0</v>
      </c>
      <c r="EF5">
        <v>0</v>
      </c>
      <c r="EG5">
        <v>2</v>
      </c>
      <c r="EH5">
        <v>0</v>
      </c>
      <c r="EI5">
        <v>1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24</v>
      </c>
      <c r="ES5">
        <v>46</v>
      </c>
      <c r="ET5">
        <v>12</v>
      </c>
      <c r="EU5">
        <v>9</v>
      </c>
      <c r="EV5">
        <v>0</v>
      </c>
      <c r="EW5">
        <v>3</v>
      </c>
      <c r="EX5">
        <v>5</v>
      </c>
      <c r="EY5">
        <v>2</v>
      </c>
      <c r="EZ5">
        <v>0</v>
      </c>
      <c r="FA5">
        <v>9</v>
      </c>
      <c r="FB5">
        <v>0</v>
      </c>
      <c r="FC5">
        <v>0</v>
      </c>
      <c r="FD5">
        <v>1</v>
      </c>
      <c r="FE5">
        <v>0</v>
      </c>
      <c r="FF5">
        <v>0</v>
      </c>
      <c r="FG5">
        <v>0</v>
      </c>
      <c r="FH5">
        <v>1</v>
      </c>
      <c r="FI5">
        <v>0</v>
      </c>
      <c r="FJ5">
        <v>0</v>
      </c>
      <c r="FK5">
        <v>1</v>
      </c>
      <c r="FL5">
        <v>0</v>
      </c>
      <c r="FM5">
        <v>0</v>
      </c>
      <c r="FN5">
        <v>1</v>
      </c>
      <c r="FO5">
        <v>0</v>
      </c>
      <c r="FP5">
        <v>1</v>
      </c>
      <c r="FQ5">
        <v>1</v>
      </c>
      <c r="FR5">
        <v>46</v>
      </c>
      <c r="FS5">
        <v>85</v>
      </c>
      <c r="FT5">
        <v>4</v>
      </c>
      <c r="FU5">
        <v>5</v>
      </c>
      <c r="FV5">
        <v>0</v>
      </c>
      <c r="FW5">
        <v>0</v>
      </c>
      <c r="FX5">
        <v>2</v>
      </c>
      <c r="FY5">
        <v>0</v>
      </c>
      <c r="FZ5">
        <v>0</v>
      </c>
      <c r="GA5">
        <v>1</v>
      </c>
      <c r="GB5">
        <v>53</v>
      </c>
      <c r="GC5">
        <v>0</v>
      </c>
      <c r="GD5">
        <v>1</v>
      </c>
      <c r="GE5">
        <v>0</v>
      </c>
      <c r="GF5">
        <v>0</v>
      </c>
      <c r="GG5">
        <v>1</v>
      </c>
      <c r="GH5">
        <v>2</v>
      </c>
      <c r="GI5">
        <v>0</v>
      </c>
      <c r="GJ5">
        <v>1</v>
      </c>
      <c r="GK5">
        <v>1</v>
      </c>
      <c r="GL5">
        <v>0</v>
      </c>
      <c r="GM5">
        <v>1</v>
      </c>
      <c r="GN5">
        <v>2</v>
      </c>
      <c r="GO5">
        <v>0</v>
      </c>
      <c r="GP5">
        <v>11</v>
      </c>
      <c r="GQ5">
        <v>0</v>
      </c>
      <c r="GR5">
        <v>85</v>
      </c>
      <c r="GS5">
        <v>40</v>
      </c>
      <c r="GT5">
        <v>17</v>
      </c>
      <c r="GU5">
        <v>1</v>
      </c>
      <c r="GV5">
        <v>4</v>
      </c>
      <c r="GW5">
        <v>0</v>
      </c>
      <c r="GX5">
        <v>3</v>
      </c>
      <c r="GY5">
        <v>0</v>
      </c>
      <c r="GZ5">
        <v>1</v>
      </c>
      <c r="HA5">
        <v>0</v>
      </c>
      <c r="HB5">
        <v>0</v>
      </c>
      <c r="HC5">
        <v>1</v>
      </c>
      <c r="HD5">
        <v>0</v>
      </c>
      <c r="HE5">
        <v>1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2</v>
      </c>
      <c r="HO5">
        <v>0</v>
      </c>
      <c r="HP5">
        <v>5</v>
      </c>
      <c r="HQ5">
        <v>5</v>
      </c>
      <c r="HR5">
        <v>40</v>
      </c>
    </row>
    <row r="6" spans="1:226">
      <c r="A6" t="s">
        <v>1158</v>
      </c>
      <c r="B6" t="s">
        <v>1126</v>
      </c>
      <c r="C6" t="str">
        <f>"320402"</f>
        <v>320402</v>
      </c>
      <c r="D6" t="s">
        <v>1157</v>
      </c>
      <c r="E6">
        <v>5</v>
      </c>
      <c r="F6">
        <v>1352</v>
      </c>
      <c r="G6">
        <v>1015</v>
      </c>
      <c r="H6">
        <v>438</v>
      </c>
      <c r="I6">
        <v>577</v>
      </c>
      <c r="J6">
        <v>0</v>
      </c>
      <c r="K6">
        <v>4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577</v>
      </c>
      <c r="T6">
        <v>0</v>
      </c>
      <c r="U6">
        <v>0</v>
      </c>
      <c r="V6">
        <v>577</v>
      </c>
      <c r="W6">
        <v>17</v>
      </c>
      <c r="X6">
        <v>13</v>
      </c>
      <c r="Y6">
        <v>4</v>
      </c>
      <c r="Z6">
        <v>0</v>
      </c>
      <c r="AA6">
        <v>560</v>
      </c>
      <c r="AB6">
        <v>143</v>
      </c>
      <c r="AC6">
        <v>61</v>
      </c>
      <c r="AD6">
        <v>4</v>
      </c>
      <c r="AE6">
        <v>5</v>
      </c>
      <c r="AF6">
        <v>3</v>
      </c>
      <c r="AG6">
        <v>8</v>
      </c>
      <c r="AH6">
        <v>10</v>
      </c>
      <c r="AI6">
        <v>1</v>
      </c>
      <c r="AJ6">
        <v>4</v>
      </c>
      <c r="AK6">
        <v>1</v>
      </c>
      <c r="AL6">
        <v>5</v>
      </c>
      <c r="AM6">
        <v>2</v>
      </c>
      <c r="AN6">
        <v>0</v>
      </c>
      <c r="AO6">
        <v>2</v>
      </c>
      <c r="AP6">
        <v>0</v>
      </c>
      <c r="AQ6">
        <v>1</v>
      </c>
      <c r="AR6">
        <v>0</v>
      </c>
      <c r="AS6">
        <v>0</v>
      </c>
      <c r="AT6">
        <v>0</v>
      </c>
      <c r="AU6">
        <v>1</v>
      </c>
      <c r="AV6">
        <v>2</v>
      </c>
      <c r="AW6">
        <v>27</v>
      </c>
      <c r="AX6">
        <v>2</v>
      </c>
      <c r="AY6">
        <v>2</v>
      </c>
      <c r="AZ6">
        <v>2</v>
      </c>
      <c r="BA6">
        <v>143</v>
      </c>
      <c r="BB6">
        <v>185</v>
      </c>
      <c r="BC6">
        <v>13</v>
      </c>
      <c r="BD6">
        <v>24</v>
      </c>
      <c r="BE6">
        <v>96</v>
      </c>
      <c r="BF6">
        <v>3</v>
      </c>
      <c r="BG6">
        <v>1</v>
      </c>
      <c r="BH6">
        <v>2</v>
      </c>
      <c r="BI6">
        <v>2</v>
      </c>
      <c r="BJ6">
        <v>2</v>
      </c>
      <c r="BK6">
        <v>1</v>
      </c>
      <c r="BL6">
        <v>2</v>
      </c>
      <c r="BM6">
        <v>0</v>
      </c>
      <c r="BN6">
        <v>0</v>
      </c>
      <c r="BO6">
        <v>2</v>
      </c>
      <c r="BP6">
        <v>0</v>
      </c>
      <c r="BQ6">
        <v>0</v>
      </c>
      <c r="BR6">
        <v>2</v>
      </c>
      <c r="BS6">
        <v>1</v>
      </c>
      <c r="BT6">
        <v>2</v>
      </c>
      <c r="BU6">
        <v>0</v>
      </c>
      <c r="BV6">
        <v>7</v>
      </c>
      <c r="BW6">
        <v>1</v>
      </c>
      <c r="BX6">
        <v>3</v>
      </c>
      <c r="BY6">
        <v>2</v>
      </c>
      <c r="BZ6">
        <v>19</v>
      </c>
      <c r="CA6">
        <v>185</v>
      </c>
      <c r="CB6">
        <v>25</v>
      </c>
      <c r="CC6">
        <v>11</v>
      </c>
      <c r="CD6">
        <v>7</v>
      </c>
      <c r="CE6">
        <v>1</v>
      </c>
      <c r="CF6">
        <v>1</v>
      </c>
      <c r="CG6">
        <v>1</v>
      </c>
      <c r="CH6">
        <v>0</v>
      </c>
      <c r="CI6">
        <v>0</v>
      </c>
      <c r="CJ6">
        <v>0</v>
      </c>
      <c r="CK6">
        <v>1</v>
      </c>
      <c r="CL6">
        <v>1</v>
      </c>
      <c r="CM6">
        <v>0</v>
      </c>
      <c r="CN6">
        <v>1</v>
      </c>
      <c r="CO6">
        <v>0</v>
      </c>
      <c r="CP6">
        <v>0</v>
      </c>
      <c r="CQ6">
        <v>1</v>
      </c>
      <c r="CR6">
        <v>25</v>
      </c>
      <c r="CS6">
        <v>27</v>
      </c>
      <c r="CT6">
        <v>7</v>
      </c>
      <c r="CU6">
        <v>0</v>
      </c>
      <c r="CV6">
        <v>1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1</v>
      </c>
      <c r="DD6">
        <v>1</v>
      </c>
      <c r="DE6">
        <v>0</v>
      </c>
      <c r="DF6">
        <v>1</v>
      </c>
      <c r="DG6">
        <v>0</v>
      </c>
      <c r="DH6">
        <v>0</v>
      </c>
      <c r="DI6">
        <v>1</v>
      </c>
      <c r="DJ6">
        <v>0</v>
      </c>
      <c r="DK6">
        <v>0</v>
      </c>
      <c r="DL6">
        <v>0</v>
      </c>
      <c r="DM6">
        <v>0</v>
      </c>
      <c r="DN6">
        <v>0</v>
      </c>
      <c r="DO6">
        <v>1</v>
      </c>
      <c r="DP6">
        <v>13</v>
      </c>
      <c r="DQ6">
        <v>1</v>
      </c>
      <c r="DR6">
        <v>27</v>
      </c>
      <c r="DS6">
        <v>17</v>
      </c>
      <c r="DT6">
        <v>3</v>
      </c>
      <c r="DU6">
        <v>1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1</v>
      </c>
      <c r="EC6">
        <v>1</v>
      </c>
      <c r="ED6">
        <v>8</v>
      </c>
      <c r="EE6">
        <v>0</v>
      </c>
      <c r="EF6">
        <v>0</v>
      </c>
      <c r="EG6">
        <v>1</v>
      </c>
      <c r="EH6">
        <v>0</v>
      </c>
      <c r="EI6">
        <v>0</v>
      </c>
      <c r="EJ6">
        <v>0</v>
      </c>
      <c r="EK6">
        <v>1</v>
      </c>
      <c r="EL6">
        <v>0</v>
      </c>
      <c r="EM6">
        <v>0</v>
      </c>
      <c r="EN6">
        <v>1</v>
      </c>
      <c r="EO6">
        <v>0</v>
      </c>
      <c r="EP6">
        <v>0</v>
      </c>
      <c r="EQ6">
        <v>0</v>
      </c>
      <c r="ER6">
        <v>17</v>
      </c>
      <c r="ES6">
        <v>41</v>
      </c>
      <c r="ET6">
        <v>7</v>
      </c>
      <c r="EU6">
        <v>12</v>
      </c>
      <c r="EV6">
        <v>1</v>
      </c>
      <c r="EW6">
        <v>1</v>
      </c>
      <c r="EX6">
        <v>0</v>
      </c>
      <c r="EY6">
        <v>2</v>
      </c>
      <c r="EZ6">
        <v>2</v>
      </c>
      <c r="FA6">
        <v>6</v>
      </c>
      <c r="FB6">
        <v>0</v>
      </c>
      <c r="FC6">
        <v>1</v>
      </c>
      <c r="FD6">
        <v>0</v>
      </c>
      <c r="FE6">
        <v>0</v>
      </c>
      <c r="FF6">
        <v>0</v>
      </c>
      <c r="FG6">
        <v>4</v>
      </c>
      <c r="FH6">
        <v>1</v>
      </c>
      <c r="FI6">
        <v>2</v>
      </c>
      <c r="FJ6">
        <v>0</v>
      </c>
      <c r="FK6">
        <v>0</v>
      </c>
      <c r="FL6">
        <v>2</v>
      </c>
      <c r="FM6">
        <v>0</v>
      </c>
      <c r="FN6">
        <v>0</v>
      </c>
      <c r="FO6">
        <v>0</v>
      </c>
      <c r="FP6">
        <v>0</v>
      </c>
      <c r="FQ6">
        <v>0</v>
      </c>
      <c r="FR6">
        <v>41</v>
      </c>
      <c r="FS6">
        <v>74</v>
      </c>
      <c r="FT6">
        <v>16</v>
      </c>
      <c r="FU6">
        <v>1</v>
      </c>
      <c r="FV6">
        <v>2</v>
      </c>
      <c r="FW6">
        <v>2</v>
      </c>
      <c r="FX6">
        <v>1</v>
      </c>
      <c r="FY6">
        <v>1</v>
      </c>
      <c r="FZ6">
        <v>0</v>
      </c>
      <c r="GA6">
        <v>1</v>
      </c>
      <c r="GB6">
        <v>37</v>
      </c>
      <c r="GC6">
        <v>0</v>
      </c>
      <c r="GD6">
        <v>0</v>
      </c>
      <c r="GE6">
        <v>0</v>
      </c>
      <c r="GF6">
        <v>1</v>
      </c>
      <c r="GG6">
        <v>0</v>
      </c>
      <c r="GH6">
        <v>2</v>
      </c>
      <c r="GI6">
        <v>1</v>
      </c>
      <c r="GJ6">
        <v>0</v>
      </c>
      <c r="GK6">
        <v>2</v>
      </c>
      <c r="GL6">
        <v>0</v>
      </c>
      <c r="GM6">
        <v>0</v>
      </c>
      <c r="GN6">
        <v>2</v>
      </c>
      <c r="GO6">
        <v>0</v>
      </c>
      <c r="GP6">
        <v>4</v>
      </c>
      <c r="GQ6">
        <v>1</v>
      </c>
      <c r="GR6">
        <v>74</v>
      </c>
      <c r="GS6">
        <v>48</v>
      </c>
      <c r="GT6">
        <v>20</v>
      </c>
      <c r="GU6">
        <v>4</v>
      </c>
      <c r="GV6">
        <v>5</v>
      </c>
      <c r="GW6">
        <v>1</v>
      </c>
      <c r="GX6">
        <v>2</v>
      </c>
      <c r="GY6">
        <v>1</v>
      </c>
      <c r="GZ6">
        <v>1</v>
      </c>
      <c r="HA6">
        <v>1</v>
      </c>
      <c r="HB6">
        <v>2</v>
      </c>
      <c r="HC6">
        <v>0</v>
      </c>
      <c r="HD6">
        <v>0</v>
      </c>
      <c r="HE6">
        <v>1</v>
      </c>
      <c r="HF6">
        <v>0</v>
      </c>
      <c r="HG6">
        <v>0</v>
      </c>
      <c r="HH6">
        <v>1</v>
      </c>
      <c r="HI6">
        <v>0</v>
      </c>
      <c r="HJ6">
        <v>0</v>
      </c>
      <c r="HK6">
        <v>1</v>
      </c>
      <c r="HL6">
        <v>0</v>
      </c>
      <c r="HM6">
        <v>0</v>
      </c>
      <c r="HN6">
        <v>3</v>
      </c>
      <c r="HO6">
        <v>0</v>
      </c>
      <c r="HP6">
        <v>3</v>
      </c>
      <c r="HQ6">
        <v>2</v>
      </c>
      <c r="HR6">
        <v>48</v>
      </c>
    </row>
    <row r="7" spans="1:226">
      <c r="A7" t="s">
        <v>1156</v>
      </c>
      <c r="B7" t="s">
        <v>1126</v>
      </c>
      <c r="C7" t="str">
        <f>"320402"</f>
        <v>320402</v>
      </c>
      <c r="D7" t="s">
        <v>639</v>
      </c>
      <c r="E7">
        <v>6</v>
      </c>
      <c r="F7">
        <v>1255</v>
      </c>
      <c r="G7">
        <v>920</v>
      </c>
      <c r="H7">
        <v>257</v>
      </c>
      <c r="I7">
        <v>663</v>
      </c>
      <c r="J7">
        <v>0</v>
      </c>
      <c r="K7">
        <v>6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663</v>
      </c>
      <c r="T7">
        <v>0</v>
      </c>
      <c r="U7">
        <v>0</v>
      </c>
      <c r="V7">
        <v>663</v>
      </c>
      <c r="W7">
        <v>15</v>
      </c>
      <c r="X7">
        <v>11</v>
      </c>
      <c r="Y7">
        <v>4</v>
      </c>
      <c r="Z7">
        <v>0</v>
      </c>
      <c r="AA7">
        <v>648</v>
      </c>
      <c r="AB7">
        <v>156</v>
      </c>
      <c r="AC7">
        <v>77</v>
      </c>
      <c r="AD7">
        <v>7</v>
      </c>
      <c r="AE7">
        <v>4</v>
      </c>
      <c r="AF7">
        <v>2</v>
      </c>
      <c r="AG7">
        <v>15</v>
      </c>
      <c r="AH7">
        <v>6</v>
      </c>
      <c r="AI7">
        <v>9</v>
      </c>
      <c r="AJ7">
        <v>1</v>
      </c>
      <c r="AK7">
        <v>0</v>
      </c>
      <c r="AL7">
        <v>1</v>
      </c>
      <c r="AM7">
        <v>0</v>
      </c>
      <c r="AN7">
        <v>0</v>
      </c>
      <c r="AO7">
        <v>0</v>
      </c>
      <c r="AP7">
        <v>2</v>
      </c>
      <c r="AQ7">
        <v>0</v>
      </c>
      <c r="AR7">
        <v>0</v>
      </c>
      <c r="AS7">
        <v>2</v>
      </c>
      <c r="AT7">
        <v>2</v>
      </c>
      <c r="AU7">
        <v>1</v>
      </c>
      <c r="AV7">
        <v>3</v>
      </c>
      <c r="AW7">
        <v>0</v>
      </c>
      <c r="AX7">
        <v>22</v>
      </c>
      <c r="AY7">
        <v>0</v>
      </c>
      <c r="AZ7">
        <v>2</v>
      </c>
      <c r="BA7">
        <v>156</v>
      </c>
      <c r="BB7">
        <v>194</v>
      </c>
      <c r="BC7">
        <v>19</v>
      </c>
      <c r="BD7">
        <v>37</v>
      </c>
      <c r="BE7">
        <v>83</v>
      </c>
      <c r="BF7">
        <v>7</v>
      </c>
      <c r="BG7">
        <v>3</v>
      </c>
      <c r="BH7">
        <v>3</v>
      </c>
      <c r="BI7">
        <v>3</v>
      </c>
      <c r="BJ7">
        <v>2</v>
      </c>
      <c r="BK7">
        <v>6</v>
      </c>
      <c r="BL7">
        <v>1</v>
      </c>
      <c r="BM7">
        <v>0</v>
      </c>
      <c r="BN7">
        <v>1</v>
      </c>
      <c r="BO7">
        <v>0</v>
      </c>
      <c r="BP7">
        <v>0</v>
      </c>
      <c r="BQ7">
        <v>0</v>
      </c>
      <c r="BR7">
        <v>1</v>
      </c>
      <c r="BS7">
        <v>3</v>
      </c>
      <c r="BT7">
        <v>0</v>
      </c>
      <c r="BU7">
        <v>0</v>
      </c>
      <c r="BV7">
        <v>1</v>
      </c>
      <c r="BW7">
        <v>1</v>
      </c>
      <c r="BX7">
        <v>0</v>
      </c>
      <c r="BY7">
        <v>0</v>
      </c>
      <c r="BZ7">
        <v>23</v>
      </c>
      <c r="CA7">
        <v>194</v>
      </c>
      <c r="CB7">
        <v>24</v>
      </c>
      <c r="CC7">
        <v>9</v>
      </c>
      <c r="CD7">
        <v>7</v>
      </c>
      <c r="CE7">
        <v>3</v>
      </c>
      <c r="CF7">
        <v>2</v>
      </c>
      <c r="CG7">
        <v>0</v>
      </c>
      <c r="CH7">
        <v>0</v>
      </c>
      <c r="CI7">
        <v>1</v>
      </c>
      <c r="CJ7">
        <v>0</v>
      </c>
      <c r="CK7">
        <v>0</v>
      </c>
      <c r="CL7">
        <v>2</v>
      </c>
      <c r="CM7">
        <v>0</v>
      </c>
      <c r="CN7">
        <v>0</v>
      </c>
      <c r="CO7">
        <v>0</v>
      </c>
      <c r="CP7">
        <v>0</v>
      </c>
      <c r="CQ7">
        <v>0</v>
      </c>
      <c r="CR7">
        <v>24</v>
      </c>
      <c r="CS7">
        <v>47</v>
      </c>
      <c r="CT7">
        <v>23</v>
      </c>
      <c r="CU7">
        <v>0</v>
      </c>
      <c r="CV7">
        <v>9</v>
      </c>
      <c r="CW7">
        <v>1</v>
      </c>
      <c r="CX7">
        <v>0</v>
      </c>
      <c r="CY7">
        <v>1</v>
      </c>
      <c r="CZ7">
        <v>0</v>
      </c>
      <c r="DA7">
        <v>1</v>
      </c>
      <c r="DB7">
        <v>0</v>
      </c>
      <c r="DC7">
        <v>0</v>
      </c>
      <c r="DD7">
        <v>0</v>
      </c>
      <c r="DE7">
        <v>0</v>
      </c>
      <c r="DF7">
        <v>1</v>
      </c>
      <c r="DG7">
        <v>0</v>
      </c>
      <c r="DH7">
        <v>1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1</v>
      </c>
      <c r="DP7">
        <v>8</v>
      </c>
      <c r="DQ7">
        <v>1</v>
      </c>
      <c r="DR7">
        <v>47</v>
      </c>
      <c r="DS7">
        <v>31</v>
      </c>
      <c r="DT7">
        <v>3</v>
      </c>
      <c r="DU7">
        <v>1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24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3</v>
      </c>
      <c r="ER7">
        <v>31</v>
      </c>
      <c r="ES7">
        <v>52</v>
      </c>
      <c r="ET7">
        <v>12</v>
      </c>
      <c r="EU7">
        <v>12</v>
      </c>
      <c r="EV7">
        <v>2</v>
      </c>
      <c r="EW7">
        <v>2</v>
      </c>
      <c r="EX7">
        <v>0</v>
      </c>
      <c r="EY7">
        <v>1</v>
      </c>
      <c r="EZ7">
        <v>2</v>
      </c>
      <c r="FA7">
        <v>5</v>
      </c>
      <c r="FB7">
        <v>0</v>
      </c>
      <c r="FC7">
        <v>2</v>
      </c>
      <c r="FD7">
        <v>0</v>
      </c>
      <c r="FE7">
        <v>0</v>
      </c>
      <c r="FF7">
        <v>0</v>
      </c>
      <c r="FG7">
        <v>1</v>
      </c>
      <c r="FH7">
        <v>0</v>
      </c>
      <c r="FI7">
        <v>0</v>
      </c>
      <c r="FJ7">
        <v>0</v>
      </c>
      <c r="FK7">
        <v>0</v>
      </c>
      <c r="FL7">
        <v>3</v>
      </c>
      <c r="FM7">
        <v>0</v>
      </c>
      <c r="FN7">
        <v>2</v>
      </c>
      <c r="FO7">
        <v>1</v>
      </c>
      <c r="FP7">
        <v>3</v>
      </c>
      <c r="FQ7">
        <v>4</v>
      </c>
      <c r="FR7">
        <v>52</v>
      </c>
      <c r="FS7">
        <v>71</v>
      </c>
      <c r="FT7">
        <v>19</v>
      </c>
      <c r="FU7">
        <v>1</v>
      </c>
      <c r="FV7">
        <v>2</v>
      </c>
      <c r="FW7">
        <v>1</v>
      </c>
      <c r="FX7">
        <v>2</v>
      </c>
      <c r="FY7">
        <v>0</v>
      </c>
      <c r="FZ7">
        <v>1</v>
      </c>
      <c r="GA7">
        <v>1</v>
      </c>
      <c r="GB7">
        <v>29</v>
      </c>
      <c r="GC7">
        <v>1</v>
      </c>
      <c r="GD7">
        <v>0</v>
      </c>
      <c r="GE7">
        <v>1</v>
      </c>
      <c r="GF7">
        <v>0</v>
      </c>
      <c r="GG7">
        <v>0</v>
      </c>
      <c r="GH7">
        <v>1</v>
      </c>
      <c r="GI7">
        <v>0</v>
      </c>
      <c r="GJ7">
        <v>0</v>
      </c>
      <c r="GK7">
        <v>2</v>
      </c>
      <c r="GL7">
        <v>0</v>
      </c>
      <c r="GM7">
        <v>0</v>
      </c>
      <c r="GN7">
        <v>3</v>
      </c>
      <c r="GO7">
        <v>0</v>
      </c>
      <c r="GP7">
        <v>5</v>
      </c>
      <c r="GQ7">
        <v>2</v>
      </c>
      <c r="GR7">
        <v>71</v>
      </c>
      <c r="GS7">
        <v>73</v>
      </c>
      <c r="GT7">
        <v>33</v>
      </c>
      <c r="GU7">
        <v>9</v>
      </c>
      <c r="GV7">
        <v>7</v>
      </c>
      <c r="GW7">
        <v>1</v>
      </c>
      <c r="GX7">
        <v>2</v>
      </c>
      <c r="GY7">
        <v>2</v>
      </c>
      <c r="GZ7">
        <v>1</v>
      </c>
      <c r="HA7">
        <v>3</v>
      </c>
      <c r="HB7">
        <v>0</v>
      </c>
      <c r="HC7">
        <v>1</v>
      </c>
      <c r="HD7">
        <v>1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4</v>
      </c>
      <c r="HL7">
        <v>0</v>
      </c>
      <c r="HM7">
        <v>0</v>
      </c>
      <c r="HN7">
        <v>1</v>
      </c>
      <c r="HO7">
        <v>0</v>
      </c>
      <c r="HP7">
        <v>6</v>
      </c>
      <c r="HQ7">
        <v>2</v>
      </c>
      <c r="HR7">
        <v>73</v>
      </c>
    </row>
    <row r="8" spans="1:226">
      <c r="A8" t="s">
        <v>1155</v>
      </c>
      <c r="B8" t="s">
        <v>1126</v>
      </c>
      <c r="C8" t="str">
        <f>"320402"</f>
        <v>320402</v>
      </c>
      <c r="D8" t="s">
        <v>1154</v>
      </c>
      <c r="E8">
        <v>7</v>
      </c>
      <c r="F8">
        <v>1359</v>
      </c>
      <c r="G8">
        <v>1030</v>
      </c>
      <c r="H8">
        <v>346</v>
      </c>
      <c r="I8">
        <v>684</v>
      </c>
      <c r="J8">
        <v>0</v>
      </c>
      <c r="K8">
        <v>4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684</v>
      </c>
      <c r="T8">
        <v>0</v>
      </c>
      <c r="U8">
        <v>0</v>
      </c>
      <c r="V8">
        <v>684</v>
      </c>
      <c r="W8">
        <v>12</v>
      </c>
      <c r="X8">
        <v>11</v>
      </c>
      <c r="Y8">
        <v>1</v>
      </c>
      <c r="Z8">
        <v>0</v>
      </c>
      <c r="AA8">
        <v>672</v>
      </c>
      <c r="AB8">
        <v>200</v>
      </c>
      <c r="AC8">
        <v>117</v>
      </c>
      <c r="AD8">
        <v>14</v>
      </c>
      <c r="AE8">
        <v>0</v>
      </c>
      <c r="AF8">
        <v>1</v>
      </c>
      <c r="AG8">
        <v>15</v>
      </c>
      <c r="AH8">
        <v>8</v>
      </c>
      <c r="AI8">
        <v>0</v>
      </c>
      <c r="AJ8">
        <v>5</v>
      </c>
      <c r="AK8">
        <v>1</v>
      </c>
      <c r="AL8">
        <v>4</v>
      </c>
      <c r="AM8">
        <v>0</v>
      </c>
      <c r="AN8">
        <v>1</v>
      </c>
      <c r="AO8">
        <v>1</v>
      </c>
      <c r="AP8">
        <v>1</v>
      </c>
      <c r="AQ8">
        <v>2</v>
      </c>
      <c r="AR8">
        <v>1</v>
      </c>
      <c r="AS8">
        <v>1</v>
      </c>
      <c r="AT8">
        <v>0</v>
      </c>
      <c r="AU8">
        <v>2</v>
      </c>
      <c r="AV8">
        <v>2</v>
      </c>
      <c r="AW8">
        <v>19</v>
      </c>
      <c r="AX8">
        <v>2</v>
      </c>
      <c r="AY8">
        <v>1</v>
      </c>
      <c r="AZ8">
        <v>2</v>
      </c>
      <c r="BA8">
        <v>200</v>
      </c>
      <c r="BB8">
        <v>235</v>
      </c>
      <c r="BC8">
        <v>14</v>
      </c>
      <c r="BD8">
        <v>38</v>
      </c>
      <c r="BE8">
        <v>115</v>
      </c>
      <c r="BF8">
        <v>5</v>
      </c>
      <c r="BG8">
        <v>3</v>
      </c>
      <c r="BH8">
        <v>3</v>
      </c>
      <c r="BI8">
        <v>0</v>
      </c>
      <c r="BJ8">
        <v>5</v>
      </c>
      <c r="BK8">
        <v>2</v>
      </c>
      <c r="BL8">
        <v>2</v>
      </c>
      <c r="BM8">
        <v>1</v>
      </c>
      <c r="BN8">
        <v>2</v>
      </c>
      <c r="BO8">
        <v>2</v>
      </c>
      <c r="BP8">
        <v>0</v>
      </c>
      <c r="BQ8">
        <v>0</v>
      </c>
      <c r="BR8">
        <v>0</v>
      </c>
      <c r="BS8">
        <v>1</v>
      </c>
      <c r="BT8">
        <v>1</v>
      </c>
      <c r="BU8">
        <v>0</v>
      </c>
      <c r="BV8">
        <v>4</v>
      </c>
      <c r="BW8">
        <v>0</v>
      </c>
      <c r="BX8">
        <v>0</v>
      </c>
      <c r="BY8">
        <v>1</v>
      </c>
      <c r="BZ8">
        <v>36</v>
      </c>
      <c r="CA8">
        <v>235</v>
      </c>
      <c r="CB8">
        <v>31</v>
      </c>
      <c r="CC8">
        <v>11</v>
      </c>
      <c r="CD8">
        <v>2</v>
      </c>
      <c r="CE8">
        <v>2</v>
      </c>
      <c r="CF8">
        <v>3</v>
      </c>
      <c r="CG8">
        <v>1</v>
      </c>
      <c r="CH8">
        <v>3</v>
      </c>
      <c r="CI8">
        <v>1</v>
      </c>
      <c r="CJ8">
        <v>0</v>
      </c>
      <c r="CK8">
        <v>0</v>
      </c>
      <c r="CL8">
        <v>2</v>
      </c>
      <c r="CM8">
        <v>2</v>
      </c>
      <c r="CN8">
        <v>1</v>
      </c>
      <c r="CO8">
        <v>1</v>
      </c>
      <c r="CP8">
        <v>1</v>
      </c>
      <c r="CQ8">
        <v>1</v>
      </c>
      <c r="CR8">
        <v>31</v>
      </c>
      <c r="CS8">
        <v>23</v>
      </c>
      <c r="CT8">
        <v>10</v>
      </c>
      <c r="CU8">
        <v>0</v>
      </c>
      <c r="CV8">
        <v>5</v>
      </c>
      <c r="CW8">
        <v>0</v>
      </c>
      <c r="CX8">
        <v>1</v>
      </c>
      <c r="CY8">
        <v>0</v>
      </c>
      <c r="CZ8">
        <v>0</v>
      </c>
      <c r="DA8">
        <v>0</v>
      </c>
      <c r="DB8">
        <v>0</v>
      </c>
      <c r="DC8">
        <v>1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1</v>
      </c>
      <c r="DP8">
        <v>5</v>
      </c>
      <c r="DQ8">
        <v>0</v>
      </c>
      <c r="DR8">
        <v>23</v>
      </c>
      <c r="DS8">
        <v>20</v>
      </c>
      <c r="DT8">
        <v>6</v>
      </c>
      <c r="DU8">
        <v>0</v>
      </c>
      <c r="DV8">
        <v>0</v>
      </c>
      <c r="DW8">
        <v>1</v>
      </c>
      <c r="DX8">
        <v>0</v>
      </c>
      <c r="DY8">
        <v>0</v>
      </c>
      <c r="DZ8">
        <v>0</v>
      </c>
      <c r="EA8">
        <v>2</v>
      </c>
      <c r="EB8">
        <v>0</v>
      </c>
      <c r="EC8">
        <v>0</v>
      </c>
      <c r="ED8">
        <v>3</v>
      </c>
      <c r="EE8">
        <v>2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4</v>
      </c>
      <c r="EM8">
        <v>0</v>
      </c>
      <c r="EN8">
        <v>0</v>
      </c>
      <c r="EO8">
        <v>1</v>
      </c>
      <c r="EP8">
        <v>0</v>
      </c>
      <c r="EQ8">
        <v>1</v>
      </c>
      <c r="ER8">
        <v>20</v>
      </c>
      <c r="ES8">
        <v>60</v>
      </c>
      <c r="ET8">
        <v>14</v>
      </c>
      <c r="EU8">
        <v>16</v>
      </c>
      <c r="EV8">
        <v>0</v>
      </c>
      <c r="EW8">
        <v>2</v>
      </c>
      <c r="EX8">
        <v>3</v>
      </c>
      <c r="EY8">
        <v>1</v>
      </c>
      <c r="EZ8">
        <v>1</v>
      </c>
      <c r="FA8">
        <v>13</v>
      </c>
      <c r="FB8">
        <v>1</v>
      </c>
      <c r="FC8">
        <v>0</v>
      </c>
      <c r="FD8">
        <v>1</v>
      </c>
      <c r="FE8">
        <v>1</v>
      </c>
      <c r="FF8">
        <v>1</v>
      </c>
      <c r="FG8">
        <v>1</v>
      </c>
      <c r="FH8">
        <v>0</v>
      </c>
      <c r="FI8">
        <v>0</v>
      </c>
      <c r="FJ8">
        <v>1</v>
      </c>
      <c r="FK8">
        <v>0</v>
      </c>
      <c r="FL8">
        <v>0</v>
      </c>
      <c r="FM8">
        <v>0</v>
      </c>
      <c r="FN8">
        <v>0</v>
      </c>
      <c r="FO8">
        <v>0</v>
      </c>
      <c r="FP8">
        <v>1</v>
      </c>
      <c r="FQ8">
        <v>3</v>
      </c>
      <c r="FR8">
        <v>60</v>
      </c>
      <c r="FS8">
        <v>67</v>
      </c>
      <c r="FT8">
        <v>17</v>
      </c>
      <c r="FU8">
        <v>1</v>
      </c>
      <c r="FV8">
        <v>1</v>
      </c>
      <c r="FW8">
        <v>1</v>
      </c>
      <c r="FX8">
        <v>2</v>
      </c>
      <c r="FY8">
        <v>1</v>
      </c>
      <c r="FZ8">
        <v>0</v>
      </c>
      <c r="GA8">
        <v>0</v>
      </c>
      <c r="GB8">
        <v>29</v>
      </c>
      <c r="GC8">
        <v>4</v>
      </c>
      <c r="GD8">
        <v>1</v>
      </c>
      <c r="GE8">
        <v>1</v>
      </c>
      <c r="GF8">
        <v>1</v>
      </c>
      <c r="GG8">
        <v>0</v>
      </c>
      <c r="GH8">
        <v>1</v>
      </c>
      <c r="GI8">
        <v>0</v>
      </c>
      <c r="GJ8">
        <v>1</v>
      </c>
      <c r="GK8">
        <v>1</v>
      </c>
      <c r="GL8">
        <v>0</v>
      </c>
      <c r="GM8">
        <v>0</v>
      </c>
      <c r="GN8">
        <v>2</v>
      </c>
      <c r="GO8">
        <v>0</v>
      </c>
      <c r="GP8">
        <v>2</v>
      </c>
      <c r="GQ8">
        <v>1</v>
      </c>
      <c r="GR8">
        <v>67</v>
      </c>
      <c r="GS8">
        <v>36</v>
      </c>
      <c r="GT8">
        <v>10</v>
      </c>
      <c r="GU8">
        <v>7</v>
      </c>
      <c r="GV8">
        <v>3</v>
      </c>
      <c r="GW8">
        <v>0</v>
      </c>
      <c r="GX8">
        <v>1</v>
      </c>
      <c r="GY8">
        <v>2</v>
      </c>
      <c r="GZ8">
        <v>0</v>
      </c>
      <c r="HA8">
        <v>0</v>
      </c>
      <c r="HB8">
        <v>0</v>
      </c>
      <c r="HC8">
        <v>1</v>
      </c>
      <c r="HD8">
        <v>1</v>
      </c>
      <c r="HE8">
        <v>2</v>
      </c>
      <c r="HF8">
        <v>0</v>
      </c>
      <c r="HG8">
        <v>0</v>
      </c>
      <c r="HH8">
        <v>0</v>
      </c>
      <c r="HI8">
        <v>0</v>
      </c>
      <c r="HJ8">
        <v>2</v>
      </c>
      <c r="HK8">
        <v>1</v>
      </c>
      <c r="HL8">
        <v>0</v>
      </c>
      <c r="HM8">
        <v>0</v>
      </c>
      <c r="HN8">
        <v>1</v>
      </c>
      <c r="HO8">
        <v>0</v>
      </c>
      <c r="HP8">
        <v>4</v>
      </c>
      <c r="HQ8">
        <v>1</v>
      </c>
      <c r="HR8">
        <v>36</v>
      </c>
    </row>
    <row r="9" spans="1:226">
      <c r="A9" t="s">
        <v>1153</v>
      </c>
      <c r="B9" t="s">
        <v>1126</v>
      </c>
      <c r="C9" t="str">
        <f>"320402"</f>
        <v>320402</v>
      </c>
      <c r="D9" t="s">
        <v>1152</v>
      </c>
      <c r="E9">
        <v>8</v>
      </c>
      <c r="F9">
        <v>1210</v>
      </c>
      <c r="G9">
        <v>915</v>
      </c>
      <c r="H9">
        <v>316</v>
      </c>
      <c r="I9">
        <v>599</v>
      </c>
      <c r="J9">
        <v>0</v>
      </c>
      <c r="K9">
        <v>6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599</v>
      </c>
      <c r="T9">
        <v>0</v>
      </c>
      <c r="U9">
        <v>0</v>
      </c>
      <c r="V9">
        <v>599</v>
      </c>
      <c r="W9">
        <v>9</v>
      </c>
      <c r="X9">
        <v>5</v>
      </c>
      <c r="Y9">
        <v>4</v>
      </c>
      <c r="Z9">
        <v>0</v>
      </c>
      <c r="AA9">
        <v>590</v>
      </c>
      <c r="AB9">
        <v>162</v>
      </c>
      <c r="AC9">
        <v>90</v>
      </c>
      <c r="AD9">
        <v>5</v>
      </c>
      <c r="AE9">
        <v>3</v>
      </c>
      <c r="AF9">
        <v>2</v>
      </c>
      <c r="AG9">
        <v>11</v>
      </c>
      <c r="AH9">
        <v>10</v>
      </c>
      <c r="AI9">
        <v>7</v>
      </c>
      <c r="AJ9">
        <v>0</v>
      </c>
      <c r="AK9">
        <v>2</v>
      </c>
      <c r="AL9">
        <v>4</v>
      </c>
      <c r="AM9">
        <v>1</v>
      </c>
      <c r="AN9">
        <v>0</v>
      </c>
      <c r="AO9">
        <v>0</v>
      </c>
      <c r="AP9">
        <v>0</v>
      </c>
      <c r="AQ9">
        <v>2</v>
      </c>
      <c r="AR9">
        <v>2</v>
      </c>
      <c r="AS9">
        <v>3</v>
      </c>
      <c r="AT9">
        <v>0</v>
      </c>
      <c r="AU9">
        <v>0</v>
      </c>
      <c r="AV9">
        <v>0</v>
      </c>
      <c r="AW9">
        <v>16</v>
      </c>
      <c r="AX9">
        <v>1</v>
      </c>
      <c r="AY9">
        <v>1</v>
      </c>
      <c r="AZ9">
        <v>2</v>
      </c>
      <c r="BA9">
        <v>162</v>
      </c>
      <c r="BB9">
        <v>184</v>
      </c>
      <c r="BC9">
        <v>15</v>
      </c>
      <c r="BD9">
        <v>33</v>
      </c>
      <c r="BE9">
        <v>77</v>
      </c>
      <c r="BF9">
        <v>2</v>
      </c>
      <c r="BG9">
        <v>1</v>
      </c>
      <c r="BH9">
        <v>2</v>
      </c>
      <c r="BI9">
        <v>1</v>
      </c>
      <c r="BJ9">
        <v>1</v>
      </c>
      <c r="BK9">
        <v>4</v>
      </c>
      <c r="BL9">
        <v>0</v>
      </c>
      <c r="BM9">
        <v>0</v>
      </c>
      <c r="BN9">
        <v>0</v>
      </c>
      <c r="BO9">
        <v>0</v>
      </c>
      <c r="BP9">
        <v>1</v>
      </c>
      <c r="BQ9">
        <v>0</v>
      </c>
      <c r="BR9">
        <v>6</v>
      </c>
      <c r="BS9">
        <v>2</v>
      </c>
      <c r="BT9">
        <v>0</v>
      </c>
      <c r="BU9">
        <v>0</v>
      </c>
      <c r="BV9">
        <v>2</v>
      </c>
      <c r="BW9">
        <v>1</v>
      </c>
      <c r="BX9">
        <v>2</v>
      </c>
      <c r="BY9">
        <v>2</v>
      </c>
      <c r="BZ9">
        <v>32</v>
      </c>
      <c r="CA9">
        <v>184</v>
      </c>
      <c r="CB9">
        <v>26</v>
      </c>
      <c r="CC9">
        <v>10</v>
      </c>
      <c r="CD9">
        <v>3</v>
      </c>
      <c r="CE9">
        <v>1</v>
      </c>
      <c r="CF9">
        <v>3</v>
      </c>
      <c r="CG9">
        <v>2</v>
      </c>
      <c r="CH9">
        <v>0</v>
      </c>
      <c r="CI9">
        <v>1</v>
      </c>
      <c r="CJ9">
        <v>0</v>
      </c>
      <c r="CK9">
        <v>0</v>
      </c>
      <c r="CL9">
        <v>1</v>
      </c>
      <c r="CM9">
        <v>3</v>
      </c>
      <c r="CN9">
        <v>0</v>
      </c>
      <c r="CO9">
        <v>1</v>
      </c>
      <c r="CP9">
        <v>1</v>
      </c>
      <c r="CQ9">
        <v>0</v>
      </c>
      <c r="CR9">
        <v>26</v>
      </c>
      <c r="CS9">
        <v>17</v>
      </c>
      <c r="CT9">
        <v>3</v>
      </c>
      <c r="CU9">
        <v>0</v>
      </c>
      <c r="CV9">
        <v>6</v>
      </c>
      <c r="CW9">
        <v>0</v>
      </c>
      <c r="CX9">
        <v>0</v>
      </c>
      <c r="CY9">
        <v>1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1</v>
      </c>
      <c r="DO9">
        <v>0</v>
      </c>
      <c r="DP9">
        <v>6</v>
      </c>
      <c r="DQ9">
        <v>0</v>
      </c>
      <c r="DR9">
        <v>17</v>
      </c>
      <c r="DS9">
        <v>14</v>
      </c>
      <c r="DT9">
        <v>2</v>
      </c>
      <c r="DU9">
        <v>1</v>
      </c>
      <c r="DV9">
        <v>0</v>
      </c>
      <c r="DW9">
        <v>2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6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3</v>
      </c>
      <c r="EP9">
        <v>0</v>
      </c>
      <c r="EQ9">
        <v>0</v>
      </c>
      <c r="ER9">
        <v>14</v>
      </c>
      <c r="ES9">
        <v>73</v>
      </c>
      <c r="ET9">
        <v>19</v>
      </c>
      <c r="EU9">
        <v>18</v>
      </c>
      <c r="EV9">
        <v>1</v>
      </c>
      <c r="EW9">
        <v>5</v>
      </c>
      <c r="EX9">
        <v>1</v>
      </c>
      <c r="EY9">
        <v>1</v>
      </c>
      <c r="EZ9">
        <v>5</v>
      </c>
      <c r="FA9">
        <v>5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2</v>
      </c>
      <c r="FI9">
        <v>1</v>
      </c>
      <c r="FJ9">
        <v>0</v>
      </c>
      <c r="FK9">
        <v>1</v>
      </c>
      <c r="FL9">
        <v>0</v>
      </c>
      <c r="FM9">
        <v>0</v>
      </c>
      <c r="FN9">
        <v>1</v>
      </c>
      <c r="FO9">
        <v>1</v>
      </c>
      <c r="FP9">
        <v>1</v>
      </c>
      <c r="FQ9">
        <v>11</v>
      </c>
      <c r="FR9">
        <v>73</v>
      </c>
      <c r="FS9">
        <v>60</v>
      </c>
      <c r="FT9">
        <v>9</v>
      </c>
      <c r="FU9">
        <v>1</v>
      </c>
      <c r="FV9">
        <v>0</v>
      </c>
      <c r="FW9">
        <v>0</v>
      </c>
      <c r="FX9">
        <v>0</v>
      </c>
      <c r="FY9">
        <v>0</v>
      </c>
      <c r="FZ9">
        <v>0</v>
      </c>
      <c r="GA9">
        <v>1</v>
      </c>
      <c r="GB9">
        <v>42</v>
      </c>
      <c r="GC9">
        <v>0</v>
      </c>
      <c r="GD9">
        <v>0</v>
      </c>
      <c r="GE9">
        <v>0</v>
      </c>
      <c r="GF9">
        <v>0</v>
      </c>
      <c r="GG9">
        <v>0</v>
      </c>
      <c r="GH9">
        <v>2</v>
      </c>
      <c r="GI9">
        <v>0</v>
      </c>
      <c r="GJ9">
        <v>0</v>
      </c>
      <c r="GK9">
        <v>0</v>
      </c>
      <c r="GL9">
        <v>0</v>
      </c>
      <c r="GM9">
        <v>0</v>
      </c>
      <c r="GN9">
        <v>1</v>
      </c>
      <c r="GO9">
        <v>1</v>
      </c>
      <c r="GP9">
        <v>3</v>
      </c>
      <c r="GQ9">
        <v>0</v>
      </c>
      <c r="GR9">
        <v>60</v>
      </c>
      <c r="GS9">
        <v>54</v>
      </c>
      <c r="GT9">
        <v>23</v>
      </c>
      <c r="GU9">
        <v>4</v>
      </c>
      <c r="GV9">
        <v>1</v>
      </c>
      <c r="GW9">
        <v>3</v>
      </c>
      <c r="GX9">
        <v>1</v>
      </c>
      <c r="GY9">
        <v>2</v>
      </c>
      <c r="GZ9">
        <v>2</v>
      </c>
      <c r="HA9">
        <v>0</v>
      </c>
      <c r="HB9">
        <v>1</v>
      </c>
      <c r="HC9">
        <v>1</v>
      </c>
      <c r="HD9">
        <v>0</v>
      </c>
      <c r="HE9">
        <v>0</v>
      </c>
      <c r="HF9">
        <v>1</v>
      </c>
      <c r="HG9">
        <v>0</v>
      </c>
      <c r="HH9">
        <v>0</v>
      </c>
      <c r="HI9">
        <v>1</v>
      </c>
      <c r="HJ9">
        <v>0</v>
      </c>
      <c r="HK9">
        <v>1</v>
      </c>
      <c r="HL9">
        <v>0</v>
      </c>
      <c r="HM9">
        <v>0</v>
      </c>
      <c r="HN9">
        <v>1</v>
      </c>
      <c r="HO9">
        <v>1</v>
      </c>
      <c r="HP9">
        <v>8</v>
      </c>
      <c r="HQ9">
        <v>3</v>
      </c>
      <c r="HR9">
        <v>54</v>
      </c>
    </row>
    <row r="10" spans="1:226">
      <c r="A10" t="s">
        <v>1151</v>
      </c>
      <c r="B10" t="s">
        <v>1126</v>
      </c>
      <c r="C10" t="str">
        <f>"320402"</f>
        <v>320402</v>
      </c>
      <c r="D10" t="s">
        <v>1150</v>
      </c>
      <c r="E10">
        <v>9</v>
      </c>
      <c r="F10">
        <v>1282</v>
      </c>
      <c r="G10">
        <v>970</v>
      </c>
      <c r="H10">
        <v>321</v>
      </c>
      <c r="I10">
        <v>649</v>
      </c>
      <c r="J10">
        <v>0</v>
      </c>
      <c r="K10">
        <v>6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648</v>
      </c>
      <c r="T10">
        <v>0</v>
      </c>
      <c r="U10">
        <v>0</v>
      </c>
      <c r="V10">
        <v>648</v>
      </c>
      <c r="W10">
        <v>17</v>
      </c>
      <c r="X10">
        <v>9</v>
      </c>
      <c r="Y10">
        <v>8</v>
      </c>
      <c r="Z10">
        <v>0</v>
      </c>
      <c r="AA10">
        <v>631</v>
      </c>
      <c r="AB10">
        <v>166</v>
      </c>
      <c r="AC10">
        <v>111</v>
      </c>
      <c r="AD10">
        <v>3</v>
      </c>
      <c r="AE10">
        <v>4</v>
      </c>
      <c r="AF10">
        <v>2</v>
      </c>
      <c r="AG10">
        <v>6</v>
      </c>
      <c r="AH10">
        <v>4</v>
      </c>
      <c r="AI10">
        <v>0</v>
      </c>
      <c r="AJ10">
        <v>1</v>
      </c>
      <c r="AK10">
        <v>1</v>
      </c>
      <c r="AL10">
        <v>3</v>
      </c>
      <c r="AM10">
        <v>1</v>
      </c>
      <c r="AN10">
        <v>0</v>
      </c>
      <c r="AO10">
        <v>1</v>
      </c>
      <c r="AP10">
        <v>1</v>
      </c>
      <c r="AQ10">
        <v>3</v>
      </c>
      <c r="AR10">
        <v>1</v>
      </c>
      <c r="AS10">
        <v>3</v>
      </c>
      <c r="AT10">
        <v>0</v>
      </c>
      <c r="AU10">
        <v>1</v>
      </c>
      <c r="AV10">
        <v>0</v>
      </c>
      <c r="AW10">
        <v>20</v>
      </c>
      <c r="AX10">
        <v>0</v>
      </c>
      <c r="AY10">
        <v>0</v>
      </c>
      <c r="AZ10">
        <v>0</v>
      </c>
      <c r="BA10">
        <v>166</v>
      </c>
      <c r="BB10">
        <v>211</v>
      </c>
      <c r="BC10">
        <v>13</v>
      </c>
      <c r="BD10">
        <v>42</v>
      </c>
      <c r="BE10">
        <v>103</v>
      </c>
      <c r="BF10">
        <v>3</v>
      </c>
      <c r="BG10">
        <v>0</v>
      </c>
      <c r="BH10">
        <v>3</v>
      </c>
      <c r="BI10">
        <v>2</v>
      </c>
      <c r="BJ10">
        <v>1</v>
      </c>
      <c r="BK10">
        <v>2</v>
      </c>
      <c r="BL10">
        <v>4</v>
      </c>
      <c r="BM10">
        <v>2</v>
      </c>
      <c r="BN10">
        <v>2</v>
      </c>
      <c r="BO10">
        <v>0</v>
      </c>
      <c r="BP10">
        <v>0</v>
      </c>
      <c r="BQ10">
        <v>1</v>
      </c>
      <c r="BR10">
        <v>0</v>
      </c>
      <c r="BS10">
        <v>2</v>
      </c>
      <c r="BT10">
        <v>0</v>
      </c>
      <c r="BU10">
        <v>0</v>
      </c>
      <c r="BV10">
        <v>1</v>
      </c>
      <c r="BW10">
        <v>0</v>
      </c>
      <c r="BX10">
        <v>0</v>
      </c>
      <c r="BY10">
        <v>0</v>
      </c>
      <c r="BZ10">
        <v>30</v>
      </c>
      <c r="CA10">
        <v>211</v>
      </c>
      <c r="CB10">
        <v>17</v>
      </c>
      <c r="CC10">
        <v>9</v>
      </c>
      <c r="CD10">
        <v>4</v>
      </c>
      <c r="CE10">
        <v>1</v>
      </c>
      <c r="CF10">
        <v>1</v>
      </c>
      <c r="CG10">
        <v>0</v>
      </c>
      <c r="CH10">
        <v>1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1</v>
      </c>
      <c r="CR10">
        <v>17</v>
      </c>
      <c r="CS10">
        <v>32</v>
      </c>
      <c r="CT10">
        <v>7</v>
      </c>
      <c r="CU10">
        <v>1</v>
      </c>
      <c r="CV10">
        <v>7</v>
      </c>
      <c r="CW10">
        <v>0</v>
      </c>
      <c r="CX10">
        <v>0</v>
      </c>
      <c r="CY10">
        <v>2</v>
      </c>
      <c r="CZ10">
        <v>1</v>
      </c>
      <c r="DA10">
        <v>1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1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11</v>
      </c>
      <c r="DQ10">
        <v>1</v>
      </c>
      <c r="DR10">
        <v>32</v>
      </c>
      <c r="DS10">
        <v>19</v>
      </c>
      <c r="DT10">
        <v>2</v>
      </c>
      <c r="DU10">
        <v>1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11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2</v>
      </c>
      <c r="EM10">
        <v>1</v>
      </c>
      <c r="EN10">
        <v>0</v>
      </c>
      <c r="EO10">
        <v>0</v>
      </c>
      <c r="EP10">
        <v>1</v>
      </c>
      <c r="EQ10">
        <v>1</v>
      </c>
      <c r="ER10">
        <v>19</v>
      </c>
      <c r="ES10">
        <v>81</v>
      </c>
      <c r="ET10">
        <v>16</v>
      </c>
      <c r="EU10">
        <v>27</v>
      </c>
      <c r="EV10">
        <v>0</v>
      </c>
      <c r="EW10">
        <v>2</v>
      </c>
      <c r="EX10">
        <v>0</v>
      </c>
      <c r="EY10">
        <v>2</v>
      </c>
      <c r="EZ10">
        <v>2</v>
      </c>
      <c r="FA10">
        <v>16</v>
      </c>
      <c r="FB10">
        <v>0</v>
      </c>
      <c r="FC10">
        <v>0</v>
      </c>
      <c r="FD10">
        <v>1</v>
      </c>
      <c r="FE10">
        <v>0</v>
      </c>
      <c r="FF10">
        <v>0</v>
      </c>
      <c r="FG10">
        <v>1</v>
      </c>
      <c r="FH10">
        <v>1</v>
      </c>
      <c r="FI10">
        <v>0</v>
      </c>
      <c r="FJ10">
        <v>2</v>
      </c>
      <c r="FK10">
        <v>0</v>
      </c>
      <c r="FL10">
        <v>0</v>
      </c>
      <c r="FM10">
        <v>0</v>
      </c>
      <c r="FN10">
        <v>1</v>
      </c>
      <c r="FO10">
        <v>1</v>
      </c>
      <c r="FP10">
        <v>0</v>
      </c>
      <c r="FQ10">
        <v>9</v>
      </c>
      <c r="FR10">
        <v>81</v>
      </c>
      <c r="FS10">
        <v>56</v>
      </c>
      <c r="FT10">
        <v>9</v>
      </c>
      <c r="FU10">
        <v>1</v>
      </c>
      <c r="FV10">
        <v>3</v>
      </c>
      <c r="FW10">
        <v>0</v>
      </c>
      <c r="FX10">
        <v>2</v>
      </c>
      <c r="FY10">
        <v>0</v>
      </c>
      <c r="FZ10">
        <v>0</v>
      </c>
      <c r="GA10">
        <v>1</v>
      </c>
      <c r="GB10">
        <v>17</v>
      </c>
      <c r="GC10">
        <v>0</v>
      </c>
      <c r="GD10">
        <v>1</v>
      </c>
      <c r="GE10">
        <v>0</v>
      </c>
      <c r="GF10">
        <v>0</v>
      </c>
      <c r="GG10">
        <v>0</v>
      </c>
      <c r="GH10">
        <v>1</v>
      </c>
      <c r="GI10">
        <v>0</v>
      </c>
      <c r="GJ10">
        <v>0</v>
      </c>
      <c r="GK10">
        <v>2</v>
      </c>
      <c r="GL10">
        <v>1</v>
      </c>
      <c r="GM10">
        <v>3</v>
      </c>
      <c r="GN10">
        <v>2</v>
      </c>
      <c r="GO10">
        <v>1</v>
      </c>
      <c r="GP10">
        <v>9</v>
      </c>
      <c r="GQ10">
        <v>3</v>
      </c>
      <c r="GR10">
        <v>56</v>
      </c>
      <c r="GS10">
        <v>49</v>
      </c>
      <c r="GT10">
        <v>20</v>
      </c>
      <c r="GU10">
        <v>2</v>
      </c>
      <c r="GV10">
        <v>1</v>
      </c>
      <c r="GW10">
        <v>1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3</v>
      </c>
      <c r="HF10">
        <v>0</v>
      </c>
      <c r="HG10">
        <v>0</v>
      </c>
      <c r="HH10">
        <v>1</v>
      </c>
      <c r="HI10">
        <v>0</v>
      </c>
      <c r="HJ10">
        <v>0</v>
      </c>
      <c r="HK10">
        <v>0</v>
      </c>
      <c r="HL10">
        <v>1</v>
      </c>
      <c r="HM10">
        <v>3</v>
      </c>
      <c r="HN10">
        <v>1</v>
      </c>
      <c r="HO10">
        <v>1</v>
      </c>
      <c r="HP10">
        <v>12</v>
      </c>
      <c r="HQ10">
        <v>3</v>
      </c>
      <c r="HR10">
        <v>49</v>
      </c>
    </row>
    <row r="11" spans="1:226">
      <c r="A11" t="s">
        <v>1149</v>
      </c>
      <c r="B11" t="s">
        <v>1126</v>
      </c>
      <c r="C11" t="str">
        <f>"320402"</f>
        <v>320402</v>
      </c>
      <c r="D11" t="s">
        <v>222</v>
      </c>
      <c r="E11">
        <v>10</v>
      </c>
      <c r="F11">
        <v>1310</v>
      </c>
      <c r="G11">
        <v>1005</v>
      </c>
      <c r="H11">
        <v>317</v>
      </c>
      <c r="I11">
        <v>688</v>
      </c>
      <c r="J11">
        <v>0</v>
      </c>
      <c r="K11">
        <v>6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688</v>
      </c>
      <c r="T11">
        <v>0</v>
      </c>
      <c r="U11">
        <v>0</v>
      </c>
      <c r="V11">
        <v>688</v>
      </c>
      <c r="W11">
        <v>10</v>
      </c>
      <c r="X11">
        <v>6</v>
      </c>
      <c r="Y11">
        <v>4</v>
      </c>
      <c r="Z11">
        <v>0</v>
      </c>
      <c r="AA11">
        <v>678</v>
      </c>
      <c r="AB11">
        <v>187</v>
      </c>
      <c r="AC11">
        <v>111</v>
      </c>
      <c r="AD11">
        <v>6</v>
      </c>
      <c r="AE11">
        <v>8</v>
      </c>
      <c r="AF11">
        <v>2</v>
      </c>
      <c r="AG11">
        <v>9</v>
      </c>
      <c r="AH11">
        <v>4</v>
      </c>
      <c r="AI11">
        <v>3</v>
      </c>
      <c r="AJ11">
        <v>1</v>
      </c>
      <c r="AK11">
        <v>0</v>
      </c>
      <c r="AL11">
        <v>2</v>
      </c>
      <c r="AM11">
        <v>0</v>
      </c>
      <c r="AN11">
        <v>1</v>
      </c>
      <c r="AO11">
        <v>2</v>
      </c>
      <c r="AP11">
        <v>1</v>
      </c>
      <c r="AQ11">
        <v>1</v>
      </c>
      <c r="AR11">
        <v>1</v>
      </c>
      <c r="AS11">
        <v>4</v>
      </c>
      <c r="AT11">
        <v>1</v>
      </c>
      <c r="AU11">
        <v>1</v>
      </c>
      <c r="AV11">
        <v>0</v>
      </c>
      <c r="AW11">
        <v>22</v>
      </c>
      <c r="AX11">
        <v>1</v>
      </c>
      <c r="AY11">
        <v>2</v>
      </c>
      <c r="AZ11">
        <v>4</v>
      </c>
      <c r="BA11">
        <v>187</v>
      </c>
      <c r="BB11">
        <v>220</v>
      </c>
      <c r="BC11">
        <v>17</v>
      </c>
      <c r="BD11">
        <v>39</v>
      </c>
      <c r="BE11">
        <v>114</v>
      </c>
      <c r="BF11">
        <v>3</v>
      </c>
      <c r="BG11">
        <v>2</v>
      </c>
      <c r="BH11">
        <v>3</v>
      </c>
      <c r="BI11">
        <v>1</v>
      </c>
      <c r="BJ11">
        <v>1</v>
      </c>
      <c r="BK11">
        <v>1</v>
      </c>
      <c r="BL11">
        <v>2</v>
      </c>
      <c r="BM11">
        <v>1</v>
      </c>
      <c r="BN11">
        <v>0</v>
      </c>
      <c r="BO11">
        <v>0</v>
      </c>
      <c r="BP11">
        <v>0</v>
      </c>
      <c r="BQ11">
        <v>0</v>
      </c>
      <c r="BR11">
        <v>1</v>
      </c>
      <c r="BS11">
        <v>1</v>
      </c>
      <c r="BT11">
        <v>0</v>
      </c>
      <c r="BU11">
        <v>0</v>
      </c>
      <c r="BV11">
        <v>2</v>
      </c>
      <c r="BW11">
        <v>0</v>
      </c>
      <c r="BX11">
        <v>1</v>
      </c>
      <c r="BY11">
        <v>3</v>
      </c>
      <c r="BZ11">
        <v>28</v>
      </c>
      <c r="CA11">
        <v>220</v>
      </c>
      <c r="CB11">
        <v>16</v>
      </c>
      <c r="CC11">
        <v>6</v>
      </c>
      <c r="CD11">
        <v>2</v>
      </c>
      <c r="CE11">
        <v>3</v>
      </c>
      <c r="CF11">
        <v>4</v>
      </c>
      <c r="CG11">
        <v>0</v>
      </c>
      <c r="CH11">
        <v>1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16</v>
      </c>
      <c r="CS11">
        <v>49</v>
      </c>
      <c r="CT11">
        <v>11</v>
      </c>
      <c r="CU11">
        <v>1</v>
      </c>
      <c r="CV11">
        <v>9</v>
      </c>
      <c r="CW11">
        <v>0</v>
      </c>
      <c r="CX11">
        <v>0</v>
      </c>
      <c r="CY11">
        <v>3</v>
      </c>
      <c r="CZ11">
        <v>3</v>
      </c>
      <c r="DA11">
        <v>0</v>
      </c>
      <c r="DB11">
        <v>0</v>
      </c>
      <c r="DC11">
        <v>1</v>
      </c>
      <c r="DD11">
        <v>0</v>
      </c>
      <c r="DE11">
        <v>0</v>
      </c>
      <c r="DF11">
        <v>3</v>
      </c>
      <c r="DG11">
        <v>1</v>
      </c>
      <c r="DH11">
        <v>1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15</v>
      </c>
      <c r="DQ11">
        <v>1</v>
      </c>
      <c r="DR11">
        <v>49</v>
      </c>
      <c r="DS11">
        <v>29</v>
      </c>
      <c r="DT11">
        <v>3</v>
      </c>
      <c r="DU11">
        <v>0</v>
      </c>
      <c r="DV11">
        <v>0</v>
      </c>
      <c r="DW11">
        <v>0</v>
      </c>
      <c r="DX11">
        <v>0</v>
      </c>
      <c r="DY11">
        <v>1</v>
      </c>
      <c r="DZ11">
        <v>0</v>
      </c>
      <c r="EA11">
        <v>1</v>
      </c>
      <c r="EB11">
        <v>0</v>
      </c>
      <c r="EC11">
        <v>1</v>
      </c>
      <c r="ED11">
        <v>17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1</v>
      </c>
      <c r="EL11">
        <v>1</v>
      </c>
      <c r="EM11">
        <v>0</v>
      </c>
      <c r="EN11">
        <v>1</v>
      </c>
      <c r="EO11">
        <v>0</v>
      </c>
      <c r="EP11">
        <v>0</v>
      </c>
      <c r="EQ11">
        <v>3</v>
      </c>
      <c r="ER11">
        <v>29</v>
      </c>
      <c r="ES11">
        <v>51</v>
      </c>
      <c r="ET11">
        <v>11</v>
      </c>
      <c r="EU11">
        <v>10</v>
      </c>
      <c r="EV11">
        <v>0</v>
      </c>
      <c r="EW11">
        <v>0</v>
      </c>
      <c r="EX11">
        <v>0</v>
      </c>
      <c r="EY11">
        <v>3</v>
      </c>
      <c r="EZ11">
        <v>2</v>
      </c>
      <c r="FA11">
        <v>12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3</v>
      </c>
      <c r="FH11">
        <v>2</v>
      </c>
      <c r="FI11">
        <v>1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1</v>
      </c>
      <c r="FQ11">
        <v>6</v>
      </c>
      <c r="FR11">
        <v>51</v>
      </c>
      <c r="FS11">
        <v>62</v>
      </c>
      <c r="FT11">
        <v>15</v>
      </c>
      <c r="FU11">
        <v>4</v>
      </c>
      <c r="FV11">
        <v>1</v>
      </c>
      <c r="FW11">
        <v>2</v>
      </c>
      <c r="FX11">
        <v>1</v>
      </c>
      <c r="FY11">
        <v>0</v>
      </c>
      <c r="FZ11">
        <v>0</v>
      </c>
      <c r="GA11">
        <v>2</v>
      </c>
      <c r="GB11">
        <v>20</v>
      </c>
      <c r="GC11">
        <v>0</v>
      </c>
      <c r="GD11">
        <v>0</v>
      </c>
      <c r="GE11">
        <v>1</v>
      </c>
      <c r="GF11">
        <v>0</v>
      </c>
      <c r="GG11">
        <v>0</v>
      </c>
      <c r="GH11">
        <v>1</v>
      </c>
      <c r="GI11">
        <v>0</v>
      </c>
      <c r="GJ11">
        <v>0</v>
      </c>
      <c r="GK11">
        <v>1</v>
      </c>
      <c r="GL11">
        <v>0</v>
      </c>
      <c r="GM11">
        <v>3</v>
      </c>
      <c r="GN11">
        <v>2</v>
      </c>
      <c r="GO11">
        <v>2</v>
      </c>
      <c r="GP11">
        <v>6</v>
      </c>
      <c r="GQ11">
        <v>1</v>
      </c>
      <c r="GR11">
        <v>62</v>
      </c>
      <c r="GS11">
        <v>64</v>
      </c>
      <c r="GT11">
        <v>20</v>
      </c>
      <c r="GU11">
        <v>7</v>
      </c>
      <c r="GV11">
        <v>4</v>
      </c>
      <c r="GW11">
        <v>0</v>
      </c>
      <c r="GX11">
        <v>0</v>
      </c>
      <c r="GY11">
        <v>3</v>
      </c>
      <c r="GZ11">
        <v>5</v>
      </c>
      <c r="HA11">
        <v>0</v>
      </c>
      <c r="HB11">
        <v>1</v>
      </c>
      <c r="HC11">
        <v>1</v>
      </c>
      <c r="HD11">
        <v>0</v>
      </c>
      <c r="HE11">
        <v>1</v>
      </c>
      <c r="HF11">
        <v>0</v>
      </c>
      <c r="HG11">
        <v>0</v>
      </c>
      <c r="HH11">
        <v>2</v>
      </c>
      <c r="HI11">
        <v>1</v>
      </c>
      <c r="HJ11">
        <v>0</v>
      </c>
      <c r="HK11">
        <v>0</v>
      </c>
      <c r="HL11">
        <v>1</v>
      </c>
      <c r="HM11">
        <v>1</v>
      </c>
      <c r="HN11">
        <v>2</v>
      </c>
      <c r="HO11">
        <v>3</v>
      </c>
      <c r="HP11">
        <v>7</v>
      </c>
      <c r="HQ11">
        <v>5</v>
      </c>
      <c r="HR11">
        <v>64</v>
      </c>
    </row>
    <row r="12" spans="1:226">
      <c r="A12" t="s">
        <v>1148</v>
      </c>
      <c r="B12" t="s">
        <v>1126</v>
      </c>
      <c r="C12" t="str">
        <f>"320402"</f>
        <v>320402</v>
      </c>
      <c r="D12" t="s">
        <v>1147</v>
      </c>
      <c r="E12">
        <v>11</v>
      </c>
      <c r="F12">
        <v>1341</v>
      </c>
      <c r="G12">
        <v>1005</v>
      </c>
      <c r="H12">
        <v>414</v>
      </c>
      <c r="I12">
        <v>591</v>
      </c>
      <c r="J12">
        <v>0</v>
      </c>
      <c r="K12">
        <v>9</v>
      </c>
      <c r="L12">
        <v>9</v>
      </c>
      <c r="M12">
        <v>9</v>
      </c>
      <c r="N12">
        <v>2</v>
      </c>
      <c r="O12">
        <v>0</v>
      </c>
      <c r="P12">
        <v>0</v>
      </c>
      <c r="Q12">
        <v>0</v>
      </c>
      <c r="R12">
        <v>7</v>
      </c>
      <c r="S12">
        <v>598</v>
      </c>
      <c r="T12">
        <v>7</v>
      </c>
      <c r="U12">
        <v>0</v>
      </c>
      <c r="V12">
        <v>598</v>
      </c>
      <c r="W12">
        <v>13</v>
      </c>
      <c r="X12">
        <v>10</v>
      </c>
      <c r="Y12">
        <v>3</v>
      </c>
      <c r="Z12">
        <v>0</v>
      </c>
      <c r="AA12">
        <v>585</v>
      </c>
      <c r="AB12">
        <v>179</v>
      </c>
      <c r="AC12">
        <v>86</v>
      </c>
      <c r="AD12">
        <v>9</v>
      </c>
      <c r="AE12">
        <v>1</v>
      </c>
      <c r="AF12">
        <v>4</v>
      </c>
      <c r="AG12">
        <v>8</v>
      </c>
      <c r="AH12">
        <v>10</v>
      </c>
      <c r="AI12">
        <v>4</v>
      </c>
      <c r="AJ12">
        <v>1</v>
      </c>
      <c r="AK12">
        <v>0</v>
      </c>
      <c r="AL12">
        <v>1</v>
      </c>
      <c r="AM12">
        <v>2</v>
      </c>
      <c r="AN12">
        <v>5</v>
      </c>
      <c r="AO12">
        <v>2</v>
      </c>
      <c r="AP12">
        <v>1</v>
      </c>
      <c r="AQ12">
        <v>2</v>
      </c>
      <c r="AR12">
        <v>1</v>
      </c>
      <c r="AS12">
        <v>2</v>
      </c>
      <c r="AT12">
        <v>0</v>
      </c>
      <c r="AU12">
        <v>1</v>
      </c>
      <c r="AV12">
        <v>1</v>
      </c>
      <c r="AW12">
        <v>38</v>
      </c>
      <c r="AX12">
        <v>0</v>
      </c>
      <c r="AY12">
        <v>0</v>
      </c>
      <c r="AZ12">
        <v>0</v>
      </c>
      <c r="BA12">
        <v>179</v>
      </c>
      <c r="BB12">
        <v>194</v>
      </c>
      <c r="BC12">
        <v>13</v>
      </c>
      <c r="BD12">
        <v>40</v>
      </c>
      <c r="BE12">
        <v>90</v>
      </c>
      <c r="BF12">
        <v>1</v>
      </c>
      <c r="BG12">
        <v>2</v>
      </c>
      <c r="BH12">
        <v>4</v>
      </c>
      <c r="BI12">
        <v>3</v>
      </c>
      <c r="BJ12">
        <v>1</v>
      </c>
      <c r="BK12">
        <v>6</v>
      </c>
      <c r="BL12">
        <v>1</v>
      </c>
      <c r="BM12">
        <v>3</v>
      </c>
      <c r="BN12">
        <v>0</v>
      </c>
      <c r="BO12">
        <v>0</v>
      </c>
      <c r="BP12">
        <v>0</v>
      </c>
      <c r="BQ12">
        <v>3</v>
      </c>
      <c r="BR12">
        <v>1</v>
      </c>
      <c r="BS12">
        <v>1</v>
      </c>
      <c r="BT12">
        <v>0</v>
      </c>
      <c r="BU12">
        <v>0</v>
      </c>
      <c r="BV12">
        <v>4</v>
      </c>
      <c r="BW12">
        <v>0</v>
      </c>
      <c r="BX12">
        <v>0</v>
      </c>
      <c r="BY12">
        <v>1</v>
      </c>
      <c r="BZ12">
        <v>20</v>
      </c>
      <c r="CA12">
        <v>194</v>
      </c>
      <c r="CB12">
        <v>22</v>
      </c>
      <c r="CC12">
        <v>4</v>
      </c>
      <c r="CD12">
        <v>5</v>
      </c>
      <c r="CE12">
        <v>1</v>
      </c>
      <c r="CF12">
        <v>2</v>
      </c>
      <c r="CG12">
        <v>2</v>
      </c>
      <c r="CH12">
        <v>3</v>
      </c>
      <c r="CI12">
        <v>0</v>
      </c>
      <c r="CJ12">
        <v>2</v>
      </c>
      <c r="CK12">
        <v>0</v>
      </c>
      <c r="CL12">
        <v>0</v>
      </c>
      <c r="CM12">
        <v>0</v>
      </c>
      <c r="CN12">
        <v>1</v>
      </c>
      <c r="CO12">
        <v>0</v>
      </c>
      <c r="CP12">
        <v>0</v>
      </c>
      <c r="CQ12">
        <v>2</v>
      </c>
      <c r="CR12">
        <v>22</v>
      </c>
      <c r="CS12">
        <v>18</v>
      </c>
      <c r="CT12">
        <v>4</v>
      </c>
      <c r="CU12">
        <v>2</v>
      </c>
      <c r="CV12">
        <v>2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1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1</v>
      </c>
      <c r="DO12">
        <v>0</v>
      </c>
      <c r="DP12">
        <v>8</v>
      </c>
      <c r="DQ12">
        <v>0</v>
      </c>
      <c r="DR12">
        <v>18</v>
      </c>
      <c r="DS12">
        <v>24</v>
      </c>
      <c r="DT12">
        <v>3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15</v>
      </c>
      <c r="EE12">
        <v>1</v>
      </c>
      <c r="EF12">
        <v>0</v>
      </c>
      <c r="EG12">
        <v>0</v>
      </c>
      <c r="EH12">
        <v>3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2</v>
      </c>
      <c r="ER12">
        <v>24</v>
      </c>
      <c r="ES12">
        <v>61</v>
      </c>
      <c r="ET12">
        <v>11</v>
      </c>
      <c r="EU12">
        <v>17</v>
      </c>
      <c r="EV12">
        <v>1</v>
      </c>
      <c r="EW12">
        <v>3</v>
      </c>
      <c r="EX12">
        <v>0</v>
      </c>
      <c r="EY12">
        <v>0</v>
      </c>
      <c r="EZ12">
        <v>3</v>
      </c>
      <c r="FA12">
        <v>6</v>
      </c>
      <c r="FB12">
        <v>0</v>
      </c>
      <c r="FC12">
        <v>1</v>
      </c>
      <c r="FD12">
        <v>0</v>
      </c>
      <c r="FE12">
        <v>0</v>
      </c>
      <c r="FF12">
        <v>1</v>
      </c>
      <c r="FG12">
        <v>2</v>
      </c>
      <c r="FH12">
        <v>0</v>
      </c>
      <c r="FI12">
        <v>0</v>
      </c>
      <c r="FJ12">
        <v>0</v>
      </c>
      <c r="FK12">
        <v>1</v>
      </c>
      <c r="FL12">
        <v>2</v>
      </c>
      <c r="FM12">
        <v>2</v>
      </c>
      <c r="FN12">
        <v>0</v>
      </c>
      <c r="FO12">
        <v>0</v>
      </c>
      <c r="FP12">
        <v>3</v>
      </c>
      <c r="FQ12">
        <v>8</v>
      </c>
      <c r="FR12">
        <v>61</v>
      </c>
      <c r="FS12">
        <v>53</v>
      </c>
      <c r="FT12">
        <v>10</v>
      </c>
      <c r="FU12">
        <v>4</v>
      </c>
      <c r="FV12">
        <v>2</v>
      </c>
      <c r="FW12">
        <v>2</v>
      </c>
      <c r="FX12">
        <v>0</v>
      </c>
      <c r="FY12">
        <v>0</v>
      </c>
      <c r="FZ12">
        <v>0</v>
      </c>
      <c r="GA12">
        <v>1</v>
      </c>
      <c r="GB12">
        <v>26</v>
      </c>
      <c r="GC12">
        <v>1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2</v>
      </c>
      <c r="GL12">
        <v>0</v>
      </c>
      <c r="GM12">
        <v>1</v>
      </c>
      <c r="GN12">
        <v>0</v>
      </c>
      <c r="GO12">
        <v>0</v>
      </c>
      <c r="GP12">
        <v>1</v>
      </c>
      <c r="GQ12">
        <v>3</v>
      </c>
      <c r="GR12">
        <v>53</v>
      </c>
      <c r="GS12">
        <v>34</v>
      </c>
      <c r="GT12">
        <v>15</v>
      </c>
      <c r="GU12">
        <v>7</v>
      </c>
      <c r="GV12">
        <v>1</v>
      </c>
      <c r="GW12">
        <v>1</v>
      </c>
      <c r="GX12">
        <v>0</v>
      </c>
      <c r="GY12">
        <v>1</v>
      </c>
      <c r="GZ12">
        <v>1</v>
      </c>
      <c r="HA12">
        <v>1</v>
      </c>
      <c r="HB12">
        <v>1</v>
      </c>
      <c r="HC12">
        <v>1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1</v>
      </c>
      <c r="HL12">
        <v>0</v>
      </c>
      <c r="HM12">
        <v>0</v>
      </c>
      <c r="HN12">
        <v>2</v>
      </c>
      <c r="HO12">
        <v>0</v>
      </c>
      <c r="HP12">
        <v>1</v>
      </c>
      <c r="HQ12">
        <v>1</v>
      </c>
      <c r="HR12">
        <v>34</v>
      </c>
    </row>
    <row r="13" spans="1:226">
      <c r="A13" t="s">
        <v>1146</v>
      </c>
      <c r="B13" t="s">
        <v>1126</v>
      </c>
      <c r="C13" t="str">
        <f>"320402"</f>
        <v>320402</v>
      </c>
      <c r="D13" t="s">
        <v>1145</v>
      </c>
      <c r="E13">
        <v>12</v>
      </c>
      <c r="F13">
        <v>1170</v>
      </c>
      <c r="G13">
        <v>875</v>
      </c>
      <c r="H13">
        <v>359</v>
      </c>
      <c r="I13">
        <v>516</v>
      </c>
      <c r="J13">
        <v>0</v>
      </c>
      <c r="K13">
        <v>8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516</v>
      </c>
      <c r="T13">
        <v>0</v>
      </c>
      <c r="U13">
        <v>0</v>
      </c>
      <c r="V13">
        <v>516</v>
      </c>
      <c r="W13">
        <v>8</v>
      </c>
      <c r="X13">
        <v>4</v>
      </c>
      <c r="Y13">
        <v>4</v>
      </c>
      <c r="Z13">
        <v>0</v>
      </c>
      <c r="AA13">
        <v>508</v>
      </c>
      <c r="AB13">
        <v>123</v>
      </c>
      <c r="AC13">
        <v>63</v>
      </c>
      <c r="AD13">
        <v>5</v>
      </c>
      <c r="AE13">
        <v>6</v>
      </c>
      <c r="AF13">
        <v>1</v>
      </c>
      <c r="AG13">
        <v>4</v>
      </c>
      <c r="AH13">
        <v>6</v>
      </c>
      <c r="AI13">
        <v>1</v>
      </c>
      <c r="AJ13">
        <v>1</v>
      </c>
      <c r="AK13">
        <v>0</v>
      </c>
      <c r="AL13">
        <v>1</v>
      </c>
      <c r="AM13">
        <v>1</v>
      </c>
      <c r="AN13">
        <v>1</v>
      </c>
      <c r="AO13">
        <v>0</v>
      </c>
      <c r="AP13">
        <v>1</v>
      </c>
      <c r="AQ13">
        <v>0</v>
      </c>
      <c r="AR13">
        <v>0</v>
      </c>
      <c r="AS13">
        <v>2</v>
      </c>
      <c r="AT13">
        <v>0</v>
      </c>
      <c r="AU13">
        <v>2</v>
      </c>
      <c r="AV13">
        <v>2</v>
      </c>
      <c r="AW13">
        <v>23</v>
      </c>
      <c r="AX13">
        <v>1</v>
      </c>
      <c r="AY13">
        <v>2</v>
      </c>
      <c r="AZ13">
        <v>0</v>
      </c>
      <c r="BA13">
        <v>123</v>
      </c>
      <c r="BB13">
        <v>168</v>
      </c>
      <c r="BC13">
        <v>8</v>
      </c>
      <c r="BD13">
        <v>32</v>
      </c>
      <c r="BE13">
        <v>78</v>
      </c>
      <c r="BF13">
        <v>5</v>
      </c>
      <c r="BG13">
        <v>1</v>
      </c>
      <c r="BH13">
        <v>0</v>
      </c>
      <c r="BI13">
        <v>1</v>
      </c>
      <c r="BJ13">
        <v>1</v>
      </c>
      <c r="BK13">
        <v>3</v>
      </c>
      <c r="BL13">
        <v>1</v>
      </c>
      <c r="BM13">
        <v>1</v>
      </c>
      <c r="BN13">
        <v>0</v>
      </c>
      <c r="BO13">
        <v>0</v>
      </c>
      <c r="BP13">
        <v>0</v>
      </c>
      <c r="BQ13">
        <v>0</v>
      </c>
      <c r="BR13">
        <v>2</v>
      </c>
      <c r="BS13">
        <v>1</v>
      </c>
      <c r="BT13">
        <v>1</v>
      </c>
      <c r="BU13">
        <v>0</v>
      </c>
      <c r="BV13">
        <v>2</v>
      </c>
      <c r="BW13">
        <v>0</v>
      </c>
      <c r="BX13">
        <v>1</v>
      </c>
      <c r="BY13">
        <v>0</v>
      </c>
      <c r="BZ13">
        <v>30</v>
      </c>
      <c r="CA13">
        <v>168</v>
      </c>
      <c r="CB13">
        <v>19</v>
      </c>
      <c r="CC13">
        <v>5</v>
      </c>
      <c r="CD13">
        <v>3</v>
      </c>
      <c r="CE13">
        <v>0</v>
      </c>
      <c r="CF13">
        <v>1</v>
      </c>
      <c r="CG13">
        <v>0</v>
      </c>
      <c r="CH13">
        <v>2</v>
      </c>
      <c r="CI13">
        <v>2</v>
      </c>
      <c r="CJ13">
        <v>1</v>
      </c>
      <c r="CK13">
        <v>1</v>
      </c>
      <c r="CL13">
        <v>2</v>
      </c>
      <c r="CM13">
        <v>0</v>
      </c>
      <c r="CN13">
        <v>1</v>
      </c>
      <c r="CO13">
        <v>0</v>
      </c>
      <c r="CP13">
        <v>0</v>
      </c>
      <c r="CQ13">
        <v>1</v>
      </c>
      <c r="CR13">
        <v>19</v>
      </c>
      <c r="CS13">
        <v>20</v>
      </c>
      <c r="CT13">
        <v>4</v>
      </c>
      <c r="CU13">
        <v>1</v>
      </c>
      <c r="CV13">
        <v>3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1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11</v>
      </c>
      <c r="DQ13">
        <v>0</v>
      </c>
      <c r="DR13">
        <v>20</v>
      </c>
      <c r="DS13">
        <v>21</v>
      </c>
      <c r="DT13">
        <v>5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15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1</v>
      </c>
      <c r="EP13">
        <v>0</v>
      </c>
      <c r="EQ13">
        <v>0</v>
      </c>
      <c r="ER13">
        <v>21</v>
      </c>
      <c r="ES13">
        <v>48</v>
      </c>
      <c r="ET13">
        <v>14</v>
      </c>
      <c r="EU13">
        <v>8</v>
      </c>
      <c r="EV13">
        <v>1</v>
      </c>
      <c r="EW13">
        <v>3</v>
      </c>
      <c r="EX13">
        <v>2</v>
      </c>
      <c r="EY13">
        <v>2</v>
      </c>
      <c r="EZ13">
        <v>1</v>
      </c>
      <c r="FA13">
        <v>9</v>
      </c>
      <c r="FB13">
        <v>0</v>
      </c>
      <c r="FC13">
        <v>0</v>
      </c>
      <c r="FD13">
        <v>3</v>
      </c>
      <c r="FE13">
        <v>0</v>
      </c>
      <c r="FF13">
        <v>0</v>
      </c>
      <c r="FG13">
        <v>1</v>
      </c>
      <c r="FH13">
        <v>0</v>
      </c>
      <c r="FI13">
        <v>0</v>
      </c>
      <c r="FJ13">
        <v>0</v>
      </c>
      <c r="FK13">
        <v>0</v>
      </c>
      <c r="FL13">
        <v>1</v>
      </c>
      <c r="FM13">
        <v>0</v>
      </c>
      <c r="FN13">
        <v>0</v>
      </c>
      <c r="FO13">
        <v>0</v>
      </c>
      <c r="FP13">
        <v>2</v>
      </c>
      <c r="FQ13">
        <v>1</v>
      </c>
      <c r="FR13">
        <v>48</v>
      </c>
      <c r="FS13">
        <v>63</v>
      </c>
      <c r="FT13">
        <v>11</v>
      </c>
      <c r="FU13">
        <v>0</v>
      </c>
      <c r="FV13">
        <v>3</v>
      </c>
      <c r="FW13">
        <v>1</v>
      </c>
      <c r="FX13">
        <v>2</v>
      </c>
      <c r="FY13">
        <v>1</v>
      </c>
      <c r="FZ13">
        <v>0</v>
      </c>
      <c r="GA13">
        <v>0</v>
      </c>
      <c r="GB13">
        <v>25</v>
      </c>
      <c r="GC13">
        <v>0</v>
      </c>
      <c r="GD13">
        <v>0</v>
      </c>
      <c r="GE13">
        <v>1</v>
      </c>
      <c r="GF13">
        <v>0</v>
      </c>
      <c r="GG13">
        <v>0</v>
      </c>
      <c r="GH13">
        <v>0</v>
      </c>
      <c r="GI13">
        <v>1</v>
      </c>
      <c r="GJ13">
        <v>0</v>
      </c>
      <c r="GK13">
        <v>2</v>
      </c>
      <c r="GL13">
        <v>0</v>
      </c>
      <c r="GM13">
        <v>1</v>
      </c>
      <c r="GN13">
        <v>6</v>
      </c>
      <c r="GO13">
        <v>0</v>
      </c>
      <c r="GP13">
        <v>6</v>
      </c>
      <c r="GQ13">
        <v>3</v>
      </c>
      <c r="GR13">
        <v>63</v>
      </c>
      <c r="GS13">
        <v>46</v>
      </c>
      <c r="GT13">
        <v>18</v>
      </c>
      <c r="GU13">
        <v>1</v>
      </c>
      <c r="GV13">
        <v>4</v>
      </c>
      <c r="GW13">
        <v>1</v>
      </c>
      <c r="GX13">
        <v>2</v>
      </c>
      <c r="GY13">
        <v>3</v>
      </c>
      <c r="GZ13">
        <v>0</v>
      </c>
      <c r="HA13">
        <v>0</v>
      </c>
      <c r="HB13">
        <v>2</v>
      </c>
      <c r="HC13">
        <v>1</v>
      </c>
      <c r="HD13">
        <v>0</v>
      </c>
      <c r="HE13">
        <v>1</v>
      </c>
      <c r="HF13">
        <v>0</v>
      </c>
      <c r="HG13">
        <v>2</v>
      </c>
      <c r="HH13">
        <v>1</v>
      </c>
      <c r="HI13">
        <v>0</v>
      </c>
      <c r="HJ13">
        <v>1</v>
      </c>
      <c r="HK13">
        <v>0</v>
      </c>
      <c r="HL13">
        <v>0</v>
      </c>
      <c r="HM13">
        <v>1</v>
      </c>
      <c r="HN13">
        <v>0</v>
      </c>
      <c r="HO13">
        <v>0</v>
      </c>
      <c r="HP13">
        <v>5</v>
      </c>
      <c r="HQ13">
        <v>3</v>
      </c>
      <c r="HR13">
        <v>46</v>
      </c>
    </row>
    <row r="14" spans="1:226">
      <c r="A14" t="s">
        <v>1144</v>
      </c>
      <c r="B14" t="s">
        <v>1126</v>
      </c>
      <c r="C14" t="str">
        <f>"320402"</f>
        <v>320402</v>
      </c>
      <c r="D14" t="s">
        <v>1143</v>
      </c>
      <c r="E14">
        <v>13</v>
      </c>
      <c r="F14">
        <v>1305</v>
      </c>
      <c r="G14">
        <v>1000</v>
      </c>
      <c r="H14">
        <v>278</v>
      </c>
      <c r="I14">
        <v>722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722</v>
      </c>
      <c r="T14">
        <v>0</v>
      </c>
      <c r="U14">
        <v>0</v>
      </c>
      <c r="V14">
        <v>722</v>
      </c>
      <c r="W14">
        <v>17</v>
      </c>
      <c r="X14">
        <v>9</v>
      </c>
      <c r="Y14">
        <v>8</v>
      </c>
      <c r="Z14">
        <v>0</v>
      </c>
      <c r="AA14">
        <v>705</v>
      </c>
      <c r="AB14">
        <v>160</v>
      </c>
      <c r="AC14">
        <v>70</v>
      </c>
      <c r="AD14">
        <v>9</v>
      </c>
      <c r="AE14">
        <v>6</v>
      </c>
      <c r="AF14">
        <v>7</v>
      </c>
      <c r="AG14">
        <v>12</v>
      </c>
      <c r="AH14">
        <v>5</v>
      </c>
      <c r="AI14">
        <v>4</v>
      </c>
      <c r="AJ14">
        <v>2</v>
      </c>
      <c r="AK14">
        <v>1</v>
      </c>
      <c r="AL14">
        <v>2</v>
      </c>
      <c r="AM14">
        <v>0</v>
      </c>
      <c r="AN14">
        <v>3</v>
      </c>
      <c r="AO14">
        <v>3</v>
      </c>
      <c r="AP14">
        <v>0</v>
      </c>
      <c r="AQ14">
        <v>0</v>
      </c>
      <c r="AR14">
        <v>0</v>
      </c>
      <c r="AS14">
        <v>6</v>
      </c>
      <c r="AT14">
        <v>1</v>
      </c>
      <c r="AU14">
        <v>0</v>
      </c>
      <c r="AV14">
        <v>1</v>
      </c>
      <c r="AW14">
        <v>26</v>
      </c>
      <c r="AX14">
        <v>0</v>
      </c>
      <c r="AY14">
        <v>0</v>
      </c>
      <c r="AZ14">
        <v>2</v>
      </c>
      <c r="BA14">
        <v>160</v>
      </c>
      <c r="BB14">
        <v>239</v>
      </c>
      <c r="BC14">
        <v>11</v>
      </c>
      <c r="BD14">
        <v>39</v>
      </c>
      <c r="BE14">
        <v>121</v>
      </c>
      <c r="BF14">
        <v>5</v>
      </c>
      <c r="BG14">
        <v>5</v>
      </c>
      <c r="BH14">
        <v>0</v>
      </c>
      <c r="BI14">
        <v>1</v>
      </c>
      <c r="BJ14">
        <v>1</v>
      </c>
      <c r="BK14">
        <v>11</v>
      </c>
      <c r="BL14">
        <v>0</v>
      </c>
      <c r="BM14">
        <v>0</v>
      </c>
      <c r="BN14">
        <v>1</v>
      </c>
      <c r="BO14">
        <v>0</v>
      </c>
      <c r="BP14">
        <v>1</v>
      </c>
      <c r="BQ14">
        <v>0</v>
      </c>
      <c r="BR14">
        <v>3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1</v>
      </c>
      <c r="BZ14">
        <v>39</v>
      </c>
      <c r="CA14">
        <v>239</v>
      </c>
      <c r="CB14">
        <v>25</v>
      </c>
      <c r="CC14">
        <v>11</v>
      </c>
      <c r="CD14">
        <v>4</v>
      </c>
      <c r="CE14">
        <v>2</v>
      </c>
      <c r="CF14">
        <v>1</v>
      </c>
      <c r="CG14">
        <v>1</v>
      </c>
      <c r="CH14">
        <v>0</v>
      </c>
      <c r="CI14">
        <v>2</v>
      </c>
      <c r="CJ14">
        <v>0</v>
      </c>
      <c r="CK14">
        <v>0</v>
      </c>
      <c r="CL14">
        <v>2</v>
      </c>
      <c r="CM14">
        <v>0</v>
      </c>
      <c r="CN14">
        <v>0</v>
      </c>
      <c r="CO14">
        <v>0</v>
      </c>
      <c r="CP14">
        <v>0</v>
      </c>
      <c r="CQ14">
        <v>2</v>
      </c>
      <c r="CR14">
        <v>25</v>
      </c>
      <c r="CS14">
        <v>49</v>
      </c>
      <c r="CT14">
        <v>14</v>
      </c>
      <c r="CU14">
        <v>2</v>
      </c>
      <c r="CV14">
        <v>12</v>
      </c>
      <c r="CW14">
        <v>1</v>
      </c>
      <c r="CX14">
        <v>0</v>
      </c>
      <c r="CY14">
        <v>2</v>
      </c>
      <c r="CZ14">
        <v>0</v>
      </c>
      <c r="DA14">
        <v>0</v>
      </c>
      <c r="DB14">
        <v>0</v>
      </c>
      <c r="DC14">
        <v>1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3</v>
      </c>
      <c r="DM14">
        <v>0</v>
      </c>
      <c r="DN14">
        <v>0</v>
      </c>
      <c r="DO14">
        <v>0</v>
      </c>
      <c r="DP14">
        <v>14</v>
      </c>
      <c r="DQ14">
        <v>0</v>
      </c>
      <c r="DR14">
        <v>49</v>
      </c>
      <c r="DS14">
        <v>36</v>
      </c>
      <c r="DT14">
        <v>10</v>
      </c>
      <c r="DU14">
        <v>2</v>
      </c>
      <c r="DV14">
        <v>0</v>
      </c>
      <c r="DW14">
        <v>2</v>
      </c>
      <c r="DX14">
        <v>0</v>
      </c>
      <c r="DY14">
        <v>0</v>
      </c>
      <c r="DZ14">
        <v>0</v>
      </c>
      <c r="EA14">
        <v>0</v>
      </c>
      <c r="EB14">
        <v>1</v>
      </c>
      <c r="EC14">
        <v>0</v>
      </c>
      <c r="ED14">
        <v>10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1</v>
      </c>
      <c r="EO14">
        <v>0</v>
      </c>
      <c r="EP14">
        <v>0</v>
      </c>
      <c r="EQ14">
        <v>10</v>
      </c>
      <c r="ER14">
        <v>36</v>
      </c>
      <c r="ES14">
        <v>79</v>
      </c>
      <c r="ET14">
        <v>19</v>
      </c>
      <c r="EU14">
        <v>17</v>
      </c>
      <c r="EV14">
        <v>1</v>
      </c>
      <c r="EW14">
        <v>4</v>
      </c>
      <c r="EX14">
        <v>1</v>
      </c>
      <c r="EY14">
        <v>1</v>
      </c>
      <c r="EZ14">
        <v>3</v>
      </c>
      <c r="FA14">
        <v>15</v>
      </c>
      <c r="FB14">
        <v>0</v>
      </c>
      <c r="FC14">
        <v>2</v>
      </c>
      <c r="FD14">
        <v>1</v>
      </c>
      <c r="FE14">
        <v>0</v>
      </c>
      <c r="FF14">
        <v>0</v>
      </c>
      <c r="FG14">
        <v>1</v>
      </c>
      <c r="FH14">
        <v>1</v>
      </c>
      <c r="FI14">
        <v>0</v>
      </c>
      <c r="FJ14">
        <v>1</v>
      </c>
      <c r="FK14">
        <v>0</v>
      </c>
      <c r="FL14">
        <v>1</v>
      </c>
      <c r="FM14">
        <v>0</v>
      </c>
      <c r="FN14">
        <v>0</v>
      </c>
      <c r="FO14">
        <v>0</v>
      </c>
      <c r="FP14">
        <v>1</v>
      </c>
      <c r="FQ14">
        <v>10</v>
      </c>
      <c r="FR14">
        <v>79</v>
      </c>
      <c r="FS14">
        <v>68</v>
      </c>
      <c r="FT14">
        <v>9</v>
      </c>
      <c r="FU14">
        <v>0</v>
      </c>
      <c r="FV14">
        <v>0</v>
      </c>
      <c r="FW14">
        <v>1</v>
      </c>
      <c r="FX14">
        <v>4</v>
      </c>
      <c r="FY14">
        <v>0</v>
      </c>
      <c r="FZ14">
        <v>0</v>
      </c>
      <c r="GA14">
        <v>2</v>
      </c>
      <c r="GB14">
        <v>38</v>
      </c>
      <c r="GC14">
        <v>1</v>
      </c>
      <c r="GD14">
        <v>0</v>
      </c>
      <c r="GE14">
        <v>0</v>
      </c>
      <c r="GF14">
        <v>0</v>
      </c>
      <c r="GG14">
        <v>1</v>
      </c>
      <c r="GH14">
        <v>1</v>
      </c>
      <c r="GI14">
        <v>1</v>
      </c>
      <c r="GJ14">
        <v>0</v>
      </c>
      <c r="GK14">
        <v>1</v>
      </c>
      <c r="GL14">
        <v>0</v>
      </c>
      <c r="GM14">
        <v>0</v>
      </c>
      <c r="GN14">
        <v>2</v>
      </c>
      <c r="GO14">
        <v>0</v>
      </c>
      <c r="GP14">
        <v>2</v>
      </c>
      <c r="GQ14">
        <v>5</v>
      </c>
      <c r="GR14">
        <v>68</v>
      </c>
      <c r="GS14">
        <v>49</v>
      </c>
      <c r="GT14">
        <v>19</v>
      </c>
      <c r="GU14">
        <v>5</v>
      </c>
      <c r="GV14">
        <v>6</v>
      </c>
      <c r="GW14">
        <v>0</v>
      </c>
      <c r="GX14">
        <v>1</v>
      </c>
      <c r="GY14">
        <v>1</v>
      </c>
      <c r="GZ14">
        <v>0</v>
      </c>
      <c r="HA14">
        <v>1</v>
      </c>
      <c r="HB14">
        <v>2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1</v>
      </c>
      <c r="HK14">
        <v>3</v>
      </c>
      <c r="HL14">
        <v>1</v>
      </c>
      <c r="HM14">
        <v>0</v>
      </c>
      <c r="HN14">
        <v>1</v>
      </c>
      <c r="HO14">
        <v>1</v>
      </c>
      <c r="HP14">
        <v>4</v>
      </c>
      <c r="HQ14">
        <v>3</v>
      </c>
      <c r="HR14">
        <v>49</v>
      </c>
    </row>
    <row r="15" spans="1:226">
      <c r="A15" t="s">
        <v>1142</v>
      </c>
      <c r="B15" t="s">
        <v>1126</v>
      </c>
      <c r="C15" t="str">
        <f>"320402"</f>
        <v>320402</v>
      </c>
      <c r="D15" t="s">
        <v>1141</v>
      </c>
      <c r="E15">
        <v>14</v>
      </c>
      <c r="F15">
        <v>1242</v>
      </c>
      <c r="G15">
        <v>940</v>
      </c>
      <c r="H15">
        <v>310</v>
      </c>
      <c r="I15">
        <v>630</v>
      </c>
      <c r="J15">
        <v>1</v>
      </c>
      <c r="K15">
        <v>4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629</v>
      </c>
      <c r="T15">
        <v>0</v>
      </c>
      <c r="U15">
        <v>0</v>
      </c>
      <c r="V15">
        <v>629</v>
      </c>
      <c r="W15">
        <v>16</v>
      </c>
      <c r="X15">
        <v>12</v>
      </c>
      <c r="Y15">
        <v>4</v>
      </c>
      <c r="Z15">
        <v>0</v>
      </c>
      <c r="AA15">
        <v>613</v>
      </c>
      <c r="AB15">
        <v>161</v>
      </c>
      <c r="AC15">
        <v>89</v>
      </c>
      <c r="AD15">
        <v>7</v>
      </c>
      <c r="AE15">
        <v>5</v>
      </c>
      <c r="AF15">
        <v>1</v>
      </c>
      <c r="AG15">
        <v>12</v>
      </c>
      <c r="AH15">
        <v>5</v>
      </c>
      <c r="AI15">
        <v>0</v>
      </c>
      <c r="AJ15">
        <v>1</v>
      </c>
      <c r="AK15">
        <v>0</v>
      </c>
      <c r="AL15">
        <v>6</v>
      </c>
      <c r="AM15">
        <v>0</v>
      </c>
      <c r="AN15">
        <v>2</v>
      </c>
      <c r="AO15">
        <v>1</v>
      </c>
      <c r="AP15">
        <v>0</v>
      </c>
      <c r="AQ15">
        <v>0</v>
      </c>
      <c r="AR15">
        <v>3</v>
      </c>
      <c r="AS15">
        <v>3</v>
      </c>
      <c r="AT15">
        <v>0</v>
      </c>
      <c r="AU15">
        <v>0</v>
      </c>
      <c r="AV15">
        <v>2</v>
      </c>
      <c r="AW15">
        <v>17</v>
      </c>
      <c r="AX15">
        <v>5</v>
      </c>
      <c r="AY15">
        <v>0</v>
      </c>
      <c r="AZ15">
        <v>2</v>
      </c>
      <c r="BA15">
        <v>161</v>
      </c>
      <c r="BB15">
        <v>201</v>
      </c>
      <c r="BC15">
        <v>20</v>
      </c>
      <c r="BD15">
        <v>24</v>
      </c>
      <c r="BE15">
        <v>116</v>
      </c>
      <c r="BF15">
        <v>4</v>
      </c>
      <c r="BG15">
        <v>3</v>
      </c>
      <c r="BH15">
        <v>4</v>
      </c>
      <c r="BI15">
        <v>0</v>
      </c>
      <c r="BJ15">
        <v>1</v>
      </c>
      <c r="BK15">
        <v>1</v>
      </c>
      <c r="BL15">
        <v>1</v>
      </c>
      <c r="BM15">
        <v>0</v>
      </c>
      <c r="BN15">
        <v>0</v>
      </c>
      <c r="BO15">
        <v>1</v>
      </c>
      <c r="BP15">
        <v>0</v>
      </c>
      <c r="BQ15">
        <v>0</v>
      </c>
      <c r="BR15">
        <v>1</v>
      </c>
      <c r="BS15">
        <v>1</v>
      </c>
      <c r="BT15">
        <v>0</v>
      </c>
      <c r="BU15">
        <v>0</v>
      </c>
      <c r="BV15">
        <v>4</v>
      </c>
      <c r="BW15">
        <v>1</v>
      </c>
      <c r="BX15">
        <v>0</v>
      </c>
      <c r="BY15">
        <v>2</v>
      </c>
      <c r="BZ15">
        <v>17</v>
      </c>
      <c r="CA15">
        <v>201</v>
      </c>
      <c r="CB15">
        <v>12</v>
      </c>
      <c r="CC15">
        <v>3</v>
      </c>
      <c r="CD15">
        <v>3</v>
      </c>
      <c r="CE15">
        <v>0</v>
      </c>
      <c r="CF15">
        <v>1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1</v>
      </c>
      <c r="CN15">
        <v>0</v>
      </c>
      <c r="CO15">
        <v>2</v>
      </c>
      <c r="CP15">
        <v>1</v>
      </c>
      <c r="CQ15">
        <v>1</v>
      </c>
      <c r="CR15">
        <v>12</v>
      </c>
      <c r="CS15">
        <v>38</v>
      </c>
      <c r="CT15">
        <v>11</v>
      </c>
      <c r="CU15">
        <v>1</v>
      </c>
      <c r="CV15">
        <v>13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2</v>
      </c>
      <c r="DC15">
        <v>0</v>
      </c>
      <c r="DD15">
        <v>0</v>
      </c>
      <c r="DE15">
        <v>2</v>
      </c>
      <c r="DF15">
        <v>0</v>
      </c>
      <c r="DG15">
        <v>1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8</v>
      </c>
      <c r="DQ15">
        <v>0</v>
      </c>
      <c r="DR15">
        <v>38</v>
      </c>
      <c r="DS15">
        <v>21</v>
      </c>
      <c r="DT15">
        <v>1</v>
      </c>
      <c r="DU15">
        <v>1</v>
      </c>
      <c r="DV15">
        <v>0</v>
      </c>
      <c r="DW15">
        <v>0</v>
      </c>
      <c r="DX15">
        <v>1</v>
      </c>
      <c r="DY15">
        <v>0</v>
      </c>
      <c r="DZ15">
        <v>1</v>
      </c>
      <c r="EA15">
        <v>0</v>
      </c>
      <c r="EB15">
        <v>0</v>
      </c>
      <c r="EC15">
        <v>0</v>
      </c>
      <c r="ED15">
        <v>7</v>
      </c>
      <c r="EE15">
        <v>1</v>
      </c>
      <c r="EF15">
        <v>1</v>
      </c>
      <c r="EG15">
        <v>0</v>
      </c>
      <c r="EH15">
        <v>1</v>
      </c>
      <c r="EI15">
        <v>0</v>
      </c>
      <c r="EJ15">
        <v>0</v>
      </c>
      <c r="EK15">
        <v>1</v>
      </c>
      <c r="EL15">
        <v>0</v>
      </c>
      <c r="EM15">
        <v>0</v>
      </c>
      <c r="EN15">
        <v>0</v>
      </c>
      <c r="EO15">
        <v>2</v>
      </c>
      <c r="EP15">
        <v>1</v>
      </c>
      <c r="EQ15">
        <v>3</v>
      </c>
      <c r="ER15">
        <v>21</v>
      </c>
      <c r="ES15">
        <v>53</v>
      </c>
      <c r="ET15">
        <v>12</v>
      </c>
      <c r="EU15">
        <v>11</v>
      </c>
      <c r="EV15">
        <v>1</v>
      </c>
      <c r="EW15">
        <v>1</v>
      </c>
      <c r="EX15">
        <v>2</v>
      </c>
      <c r="EY15">
        <v>3</v>
      </c>
      <c r="EZ15">
        <v>0</v>
      </c>
      <c r="FA15">
        <v>11</v>
      </c>
      <c r="FB15">
        <v>0</v>
      </c>
      <c r="FC15">
        <v>0</v>
      </c>
      <c r="FD15">
        <v>1</v>
      </c>
      <c r="FE15">
        <v>1</v>
      </c>
      <c r="FF15">
        <v>1</v>
      </c>
      <c r="FG15">
        <v>0</v>
      </c>
      <c r="FH15">
        <v>1</v>
      </c>
      <c r="FI15">
        <v>0</v>
      </c>
      <c r="FJ15">
        <v>1</v>
      </c>
      <c r="FK15">
        <v>1</v>
      </c>
      <c r="FL15">
        <v>0</v>
      </c>
      <c r="FM15">
        <v>0</v>
      </c>
      <c r="FN15">
        <v>1</v>
      </c>
      <c r="FO15">
        <v>0</v>
      </c>
      <c r="FP15">
        <v>1</v>
      </c>
      <c r="FQ15">
        <v>4</v>
      </c>
      <c r="FR15">
        <v>53</v>
      </c>
      <c r="FS15">
        <v>65</v>
      </c>
      <c r="FT15">
        <v>11</v>
      </c>
      <c r="FU15">
        <v>5</v>
      </c>
      <c r="FV15">
        <v>1</v>
      </c>
      <c r="FW15">
        <v>1</v>
      </c>
      <c r="FX15">
        <v>0</v>
      </c>
      <c r="FY15">
        <v>0</v>
      </c>
      <c r="FZ15">
        <v>0</v>
      </c>
      <c r="GA15">
        <v>1</v>
      </c>
      <c r="GB15">
        <v>35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1</v>
      </c>
      <c r="GJ15">
        <v>0</v>
      </c>
      <c r="GK15">
        <v>1</v>
      </c>
      <c r="GL15">
        <v>0</v>
      </c>
      <c r="GM15">
        <v>1</v>
      </c>
      <c r="GN15">
        <v>2</v>
      </c>
      <c r="GO15">
        <v>0</v>
      </c>
      <c r="GP15">
        <v>5</v>
      </c>
      <c r="GQ15">
        <v>1</v>
      </c>
      <c r="GR15">
        <v>65</v>
      </c>
      <c r="GS15">
        <v>62</v>
      </c>
      <c r="GT15">
        <v>27</v>
      </c>
      <c r="GU15">
        <v>6</v>
      </c>
      <c r="GV15">
        <v>2</v>
      </c>
      <c r="GW15">
        <v>0</v>
      </c>
      <c r="GX15">
        <v>1</v>
      </c>
      <c r="GY15">
        <v>1</v>
      </c>
      <c r="GZ15">
        <v>1</v>
      </c>
      <c r="HA15">
        <v>1</v>
      </c>
      <c r="HB15">
        <v>1</v>
      </c>
      <c r="HC15">
        <v>1</v>
      </c>
      <c r="HD15">
        <v>0</v>
      </c>
      <c r="HE15">
        <v>0</v>
      </c>
      <c r="HF15">
        <v>0</v>
      </c>
      <c r="HG15">
        <v>0</v>
      </c>
      <c r="HH15">
        <v>2</v>
      </c>
      <c r="HI15">
        <v>1</v>
      </c>
      <c r="HJ15">
        <v>0</v>
      </c>
      <c r="HK15">
        <v>3</v>
      </c>
      <c r="HL15">
        <v>2</v>
      </c>
      <c r="HM15">
        <v>5</v>
      </c>
      <c r="HN15">
        <v>0</v>
      </c>
      <c r="HO15">
        <v>5</v>
      </c>
      <c r="HP15">
        <v>0</v>
      </c>
      <c r="HQ15">
        <v>3</v>
      </c>
      <c r="HR15">
        <v>62</v>
      </c>
    </row>
    <row r="16" spans="1:226">
      <c r="A16" t="s">
        <v>1140</v>
      </c>
      <c r="B16" t="s">
        <v>1126</v>
      </c>
      <c r="C16" t="str">
        <f>"320402"</f>
        <v>320402</v>
      </c>
      <c r="D16" t="s">
        <v>422</v>
      </c>
      <c r="E16">
        <v>15</v>
      </c>
      <c r="F16">
        <v>1285</v>
      </c>
      <c r="G16">
        <v>970</v>
      </c>
      <c r="H16">
        <v>501</v>
      </c>
      <c r="I16">
        <v>469</v>
      </c>
      <c r="J16">
        <v>0</v>
      </c>
      <c r="K16">
        <v>7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469</v>
      </c>
      <c r="T16">
        <v>0</v>
      </c>
      <c r="U16">
        <v>0</v>
      </c>
      <c r="V16">
        <v>469</v>
      </c>
      <c r="W16">
        <v>3</v>
      </c>
      <c r="X16">
        <v>2</v>
      </c>
      <c r="Y16">
        <v>1</v>
      </c>
      <c r="Z16">
        <v>0</v>
      </c>
      <c r="AA16">
        <v>466</v>
      </c>
      <c r="AB16">
        <v>96</v>
      </c>
      <c r="AC16">
        <v>31</v>
      </c>
      <c r="AD16">
        <v>8</v>
      </c>
      <c r="AE16">
        <v>1</v>
      </c>
      <c r="AF16">
        <v>1</v>
      </c>
      <c r="AG16">
        <v>3</v>
      </c>
      <c r="AH16">
        <v>7</v>
      </c>
      <c r="AI16">
        <v>4</v>
      </c>
      <c r="AJ16">
        <v>4</v>
      </c>
      <c r="AK16">
        <v>0</v>
      </c>
      <c r="AL16">
        <v>0</v>
      </c>
      <c r="AM16">
        <v>1</v>
      </c>
      <c r="AN16">
        <v>0</v>
      </c>
      <c r="AO16">
        <v>0</v>
      </c>
      <c r="AP16">
        <v>3</v>
      </c>
      <c r="AQ16">
        <v>0</v>
      </c>
      <c r="AR16">
        <v>1</v>
      </c>
      <c r="AS16">
        <v>4</v>
      </c>
      <c r="AT16">
        <v>0</v>
      </c>
      <c r="AU16">
        <v>0</v>
      </c>
      <c r="AV16">
        <v>1</v>
      </c>
      <c r="AW16">
        <v>25</v>
      </c>
      <c r="AX16">
        <v>1</v>
      </c>
      <c r="AY16">
        <v>0</v>
      </c>
      <c r="AZ16">
        <v>1</v>
      </c>
      <c r="BA16">
        <v>96</v>
      </c>
      <c r="BB16">
        <v>167</v>
      </c>
      <c r="BC16">
        <v>14</v>
      </c>
      <c r="BD16">
        <v>18</v>
      </c>
      <c r="BE16">
        <v>76</v>
      </c>
      <c r="BF16">
        <v>7</v>
      </c>
      <c r="BG16">
        <v>0</v>
      </c>
      <c r="BH16">
        <v>8</v>
      </c>
      <c r="BI16">
        <v>1</v>
      </c>
      <c r="BJ16">
        <v>6</v>
      </c>
      <c r="BK16">
        <v>2</v>
      </c>
      <c r="BL16">
        <v>5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2</v>
      </c>
      <c r="BS16">
        <v>0</v>
      </c>
      <c r="BT16">
        <v>3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25</v>
      </c>
      <c r="CA16">
        <v>167</v>
      </c>
      <c r="CB16">
        <v>21</v>
      </c>
      <c r="CC16">
        <v>10</v>
      </c>
      <c r="CD16">
        <v>5</v>
      </c>
      <c r="CE16">
        <v>0</v>
      </c>
      <c r="CF16">
        <v>0</v>
      </c>
      <c r="CG16">
        <v>2</v>
      </c>
      <c r="CH16">
        <v>1</v>
      </c>
      <c r="CI16">
        <v>0</v>
      </c>
      <c r="CJ16">
        <v>0</v>
      </c>
      <c r="CK16">
        <v>0</v>
      </c>
      <c r="CL16">
        <v>0</v>
      </c>
      <c r="CM16">
        <v>2</v>
      </c>
      <c r="CN16">
        <v>0</v>
      </c>
      <c r="CO16">
        <v>0</v>
      </c>
      <c r="CP16">
        <v>0</v>
      </c>
      <c r="CQ16">
        <v>1</v>
      </c>
      <c r="CR16">
        <v>21</v>
      </c>
      <c r="CS16">
        <v>31</v>
      </c>
      <c r="CT16">
        <v>11</v>
      </c>
      <c r="CU16">
        <v>1</v>
      </c>
      <c r="CV16">
        <v>4</v>
      </c>
      <c r="CW16">
        <v>0</v>
      </c>
      <c r="CX16">
        <v>0</v>
      </c>
      <c r="CY16">
        <v>1</v>
      </c>
      <c r="CZ16">
        <v>1</v>
      </c>
      <c r="DA16">
        <v>0</v>
      </c>
      <c r="DB16">
        <v>0</v>
      </c>
      <c r="DC16">
        <v>0</v>
      </c>
      <c r="DD16">
        <v>0</v>
      </c>
      <c r="DE16">
        <v>1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1</v>
      </c>
      <c r="DM16">
        <v>0</v>
      </c>
      <c r="DN16">
        <v>0</v>
      </c>
      <c r="DO16">
        <v>2</v>
      </c>
      <c r="DP16">
        <v>9</v>
      </c>
      <c r="DQ16">
        <v>0</v>
      </c>
      <c r="DR16">
        <v>31</v>
      </c>
      <c r="DS16">
        <v>32</v>
      </c>
      <c r="DT16">
        <v>3</v>
      </c>
      <c r="DU16">
        <v>0</v>
      </c>
      <c r="DV16">
        <v>1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1</v>
      </c>
      <c r="EC16">
        <v>1</v>
      </c>
      <c r="ED16">
        <v>21</v>
      </c>
      <c r="EE16">
        <v>0</v>
      </c>
      <c r="EF16">
        <v>1</v>
      </c>
      <c r="EG16">
        <v>0</v>
      </c>
      <c r="EH16">
        <v>0</v>
      </c>
      <c r="EI16">
        <v>0</v>
      </c>
      <c r="EJ16">
        <v>0</v>
      </c>
      <c r="EK16">
        <v>1</v>
      </c>
      <c r="EL16">
        <v>1</v>
      </c>
      <c r="EM16">
        <v>2</v>
      </c>
      <c r="EN16">
        <v>0</v>
      </c>
      <c r="EO16">
        <v>0</v>
      </c>
      <c r="EP16">
        <v>0</v>
      </c>
      <c r="EQ16">
        <v>0</v>
      </c>
      <c r="ER16">
        <v>32</v>
      </c>
      <c r="ES16">
        <v>22</v>
      </c>
      <c r="ET16">
        <v>3</v>
      </c>
      <c r="EU16">
        <v>3</v>
      </c>
      <c r="EV16">
        <v>0</v>
      </c>
      <c r="EW16">
        <v>0</v>
      </c>
      <c r="EX16">
        <v>2</v>
      </c>
      <c r="EY16">
        <v>0</v>
      </c>
      <c r="EZ16">
        <v>0</v>
      </c>
      <c r="FA16">
        <v>1</v>
      </c>
      <c r="FB16">
        <v>0</v>
      </c>
      <c r="FC16">
        <v>1</v>
      </c>
      <c r="FD16">
        <v>1</v>
      </c>
      <c r="FE16">
        <v>0</v>
      </c>
      <c r="FF16">
        <v>1</v>
      </c>
      <c r="FG16">
        <v>3</v>
      </c>
      <c r="FH16">
        <v>0</v>
      </c>
      <c r="FI16">
        <v>1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6</v>
      </c>
      <c r="FR16">
        <v>22</v>
      </c>
      <c r="FS16">
        <v>47</v>
      </c>
      <c r="FT16">
        <v>8</v>
      </c>
      <c r="FU16">
        <v>0</v>
      </c>
      <c r="FV16">
        <v>2</v>
      </c>
      <c r="FW16">
        <v>1</v>
      </c>
      <c r="FX16">
        <v>1</v>
      </c>
      <c r="FY16">
        <v>3</v>
      </c>
      <c r="FZ16">
        <v>0</v>
      </c>
      <c r="GA16">
        <v>1</v>
      </c>
      <c r="GB16">
        <v>11</v>
      </c>
      <c r="GC16">
        <v>1</v>
      </c>
      <c r="GD16">
        <v>0</v>
      </c>
      <c r="GE16">
        <v>0</v>
      </c>
      <c r="GF16">
        <v>0</v>
      </c>
      <c r="GG16">
        <v>0</v>
      </c>
      <c r="GH16">
        <v>1</v>
      </c>
      <c r="GI16">
        <v>0</v>
      </c>
      <c r="GJ16">
        <v>1</v>
      </c>
      <c r="GK16">
        <v>0</v>
      </c>
      <c r="GL16">
        <v>1</v>
      </c>
      <c r="GM16">
        <v>1</v>
      </c>
      <c r="GN16">
        <v>5</v>
      </c>
      <c r="GO16">
        <v>1</v>
      </c>
      <c r="GP16">
        <v>2</v>
      </c>
      <c r="GQ16">
        <v>7</v>
      </c>
      <c r="GR16">
        <v>47</v>
      </c>
      <c r="GS16">
        <v>50</v>
      </c>
      <c r="GT16">
        <v>19</v>
      </c>
      <c r="GU16">
        <v>1</v>
      </c>
      <c r="GV16">
        <v>3</v>
      </c>
      <c r="GW16">
        <v>4</v>
      </c>
      <c r="GX16">
        <v>4</v>
      </c>
      <c r="GY16">
        <v>3</v>
      </c>
      <c r="GZ16">
        <v>1</v>
      </c>
      <c r="HA16">
        <v>0</v>
      </c>
      <c r="HB16">
        <v>1</v>
      </c>
      <c r="HC16">
        <v>0</v>
      </c>
      <c r="HD16">
        <v>0</v>
      </c>
      <c r="HE16">
        <v>1</v>
      </c>
      <c r="HF16">
        <v>0</v>
      </c>
      <c r="HG16">
        <v>0</v>
      </c>
      <c r="HH16">
        <v>1</v>
      </c>
      <c r="HI16">
        <v>0</v>
      </c>
      <c r="HJ16">
        <v>0</v>
      </c>
      <c r="HK16">
        <v>1</v>
      </c>
      <c r="HL16">
        <v>1</v>
      </c>
      <c r="HM16">
        <v>0</v>
      </c>
      <c r="HN16">
        <v>3</v>
      </c>
      <c r="HO16">
        <v>0</v>
      </c>
      <c r="HP16">
        <v>2</v>
      </c>
      <c r="HQ16">
        <v>5</v>
      </c>
      <c r="HR16">
        <v>50</v>
      </c>
    </row>
    <row r="17" spans="1:226">
      <c r="A17" t="s">
        <v>1139</v>
      </c>
      <c r="B17" t="s">
        <v>1126</v>
      </c>
      <c r="C17" t="str">
        <f>"320402"</f>
        <v>320402</v>
      </c>
      <c r="D17" t="s">
        <v>1138</v>
      </c>
      <c r="E17">
        <v>16</v>
      </c>
      <c r="F17">
        <v>1368</v>
      </c>
      <c r="G17">
        <v>1035</v>
      </c>
      <c r="H17">
        <v>475</v>
      </c>
      <c r="I17">
        <v>560</v>
      </c>
      <c r="J17">
        <v>0</v>
      </c>
      <c r="K17">
        <v>3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560</v>
      </c>
      <c r="T17">
        <v>0</v>
      </c>
      <c r="U17">
        <v>0</v>
      </c>
      <c r="V17">
        <v>560</v>
      </c>
      <c r="W17">
        <v>8</v>
      </c>
      <c r="X17">
        <v>6</v>
      </c>
      <c r="Y17">
        <v>2</v>
      </c>
      <c r="Z17">
        <v>0</v>
      </c>
      <c r="AA17">
        <v>552</v>
      </c>
      <c r="AB17">
        <v>129</v>
      </c>
      <c r="AC17">
        <v>54</v>
      </c>
      <c r="AD17">
        <v>8</v>
      </c>
      <c r="AE17">
        <v>2</v>
      </c>
      <c r="AF17">
        <v>0</v>
      </c>
      <c r="AG17">
        <v>6</v>
      </c>
      <c r="AH17">
        <v>7</v>
      </c>
      <c r="AI17">
        <v>3</v>
      </c>
      <c r="AJ17">
        <v>3</v>
      </c>
      <c r="AK17">
        <v>1</v>
      </c>
      <c r="AL17">
        <v>3</v>
      </c>
      <c r="AM17">
        <v>1</v>
      </c>
      <c r="AN17">
        <v>4</v>
      </c>
      <c r="AO17">
        <v>1</v>
      </c>
      <c r="AP17">
        <v>0</v>
      </c>
      <c r="AQ17">
        <v>1</v>
      </c>
      <c r="AR17">
        <v>2</v>
      </c>
      <c r="AS17">
        <v>3</v>
      </c>
      <c r="AT17">
        <v>0</v>
      </c>
      <c r="AU17">
        <v>0</v>
      </c>
      <c r="AV17">
        <v>1</v>
      </c>
      <c r="AW17">
        <v>20</v>
      </c>
      <c r="AX17">
        <v>5</v>
      </c>
      <c r="AY17">
        <v>3</v>
      </c>
      <c r="AZ17">
        <v>1</v>
      </c>
      <c r="BA17">
        <v>129</v>
      </c>
      <c r="BB17">
        <v>136</v>
      </c>
      <c r="BC17">
        <v>11</v>
      </c>
      <c r="BD17">
        <v>18</v>
      </c>
      <c r="BE17">
        <v>71</v>
      </c>
      <c r="BF17">
        <v>5</v>
      </c>
      <c r="BG17">
        <v>2</v>
      </c>
      <c r="BH17">
        <v>3</v>
      </c>
      <c r="BI17">
        <v>0</v>
      </c>
      <c r="BJ17">
        <v>2</v>
      </c>
      <c r="BK17">
        <v>4</v>
      </c>
      <c r="BL17">
        <v>1</v>
      </c>
      <c r="BM17">
        <v>0</v>
      </c>
      <c r="BN17">
        <v>1</v>
      </c>
      <c r="BO17">
        <v>0</v>
      </c>
      <c r="BP17">
        <v>0</v>
      </c>
      <c r="BQ17">
        <v>1</v>
      </c>
      <c r="BR17">
        <v>1</v>
      </c>
      <c r="BS17">
        <v>2</v>
      </c>
      <c r="BT17">
        <v>3</v>
      </c>
      <c r="BU17">
        <v>0</v>
      </c>
      <c r="BV17">
        <v>2</v>
      </c>
      <c r="BW17">
        <v>0</v>
      </c>
      <c r="BX17">
        <v>1</v>
      </c>
      <c r="BY17">
        <v>0</v>
      </c>
      <c r="BZ17">
        <v>8</v>
      </c>
      <c r="CA17">
        <v>136</v>
      </c>
      <c r="CB17">
        <v>19</v>
      </c>
      <c r="CC17">
        <v>1</v>
      </c>
      <c r="CD17">
        <v>2</v>
      </c>
      <c r="CE17">
        <v>2</v>
      </c>
      <c r="CF17">
        <v>3</v>
      </c>
      <c r="CG17">
        <v>2</v>
      </c>
      <c r="CH17">
        <v>0</v>
      </c>
      <c r="CI17">
        <v>0</v>
      </c>
      <c r="CJ17">
        <v>2</v>
      </c>
      <c r="CK17">
        <v>2</v>
      </c>
      <c r="CL17">
        <v>0</v>
      </c>
      <c r="CM17">
        <v>0</v>
      </c>
      <c r="CN17">
        <v>2</v>
      </c>
      <c r="CO17">
        <v>0</v>
      </c>
      <c r="CP17">
        <v>3</v>
      </c>
      <c r="CQ17">
        <v>0</v>
      </c>
      <c r="CR17">
        <v>19</v>
      </c>
      <c r="CS17">
        <v>24</v>
      </c>
      <c r="CT17">
        <v>6</v>
      </c>
      <c r="CU17">
        <v>0</v>
      </c>
      <c r="CV17">
        <v>6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1</v>
      </c>
      <c r="DN17">
        <v>0</v>
      </c>
      <c r="DO17">
        <v>0</v>
      </c>
      <c r="DP17">
        <v>11</v>
      </c>
      <c r="DQ17">
        <v>0</v>
      </c>
      <c r="DR17">
        <v>24</v>
      </c>
      <c r="DS17">
        <v>50</v>
      </c>
      <c r="DT17">
        <v>3</v>
      </c>
      <c r="DU17">
        <v>0</v>
      </c>
      <c r="DV17">
        <v>0</v>
      </c>
      <c r="DW17">
        <v>0</v>
      </c>
      <c r="DX17">
        <v>0</v>
      </c>
      <c r="DY17">
        <v>1</v>
      </c>
      <c r="DZ17">
        <v>0</v>
      </c>
      <c r="EA17">
        <v>0</v>
      </c>
      <c r="EB17">
        <v>0</v>
      </c>
      <c r="EC17">
        <v>0</v>
      </c>
      <c r="ED17">
        <v>40</v>
      </c>
      <c r="EE17">
        <v>0</v>
      </c>
      <c r="EF17">
        <v>0</v>
      </c>
      <c r="EG17">
        <v>1</v>
      </c>
      <c r="EH17">
        <v>0</v>
      </c>
      <c r="EI17">
        <v>0</v>
      </c>
      <c r="EJ17">
        <v>1</v>
      </c>
      <c r="EK17">
        <v>0</v>
      </c>
      <c r="EL17">
        <v>2</v>
      </c>
      <c r="EM17">
        <v>0</v>
      </c>
      <c r="EN17">
        <v>0</v>
      </c>
      <c r="EO17">
        <v>0</v>
      </c>
      <c r="EP17">
        <v>0</v>
      </c>
      <c r="EQ17">
        <v>2</v>
      </c>
      <c r="ER17">
        <v>50</v>
      </c>
      <c r="ES17">
        <v>49</v>
      </c>
      <c r="ET17">
        <v>15</v>
      </c>
      <c r="EU17">
        <v>6</v>
      </c>
      <c r="EV17">
        <v>5</v>
      </c>
      <c r="EW17">
        <v>5</v>
      </c>
      <c r="EX17">
        <v>2</v>
      </c>
      <c r="EY17">
        <v>0</v>
      </c>
      <c r="EZ17">
        <v>3</v>
      </c>
      <c r="FA17">
        <v>4</v>
      </c>
      <c r="FB17">
        <v>0</v>
      </c>
      <c r="FC17">
        <v>0</v>
      </c>
      <c r="FD17">
        <v>0</v>
      </c>
      <c r="FE17">
        <v>1</v>
      </c>
      <c r="FF17">
        <v>0</v>
      </c>
      <c r="FG17">
        <v>3</v>
      </c>
      <c r="FH17">
        <v>0</v>
      </c>
      <c r="FI17">
        <v>0</v>
      </c>
      <c r="FJ17">
        <v>0</v>
      </c>
      <c r="FK17">
        <v>0</v>
      </c>
      <c r="FL17">
        <v>1</v>
      </c>
      <c r="FM17">
        <v>0</v>
      </c>
      <c r="FN17">
        <v>0</v>
      </c>
      <c r="FO17">
        <v>1</v>
      </c>
      <c r="FP17">
        <v>0</v>
      </c>
      <c r="FQ17">
        <v>3</v>
      </c>
      <c r="FR17">
        <v>49</v>
      </c>
      <c r="FS17">
        <v>89</v>
      </c>
      <c r="FT17">
        <v>14</v>
      </c>
      <c r="FU17">
        <v>3</v>
      </c>
      <c r="FV17">
        <v>2</v>
      </c>
      <c r="FW17">
        <v>3</v>
      </c>
      <c r="FX17">
        <v>1</v>
      </c>
      <c r="FY17">
        <v>0</v>
      </c>
      <c r="FZ17">
        <v>1</v>
      </c>
      <c r="GA17">
        <v>0</v>
      </c>
      <c r="GB17">
        <v>44</v>
      </c>
      <c r="GC17">
        <v>2</v>
      </c>
      <c r="GD17">
        <v>1</v>
      </c>
      <c r="GE17">
        <v>0</v>
      </c>
      <c r="GF17">
        <v>1</v>
      </c>
      <c r="GG17">
        <v>0</v>
      </c>
      <c r="GH17">
        <v>2</v>
      </c>
      <c r="GI17">
        <v>0</v>
      </c>
      <c r="GJ17">
        <v>1</v>
      </c>
      <c r="GK17">
        <v>0</v>
      </c>
      <c r="GL17">
        <v>0</v>
      </c>
      <c r="GM17">
        <v>0</v>
      </c>
      <c r="GN17">
        <v>3</v>
      </c>
      <c r="GO17">
        <v>1</v>
      </c>
      <c r="GP17">
        <v>9</v>
      </c>
      <c r="GQ17">
        <v>1</v>
      </c>
      <c r="GR17">
        <v>89</v>
      </c>
      <c r="GS17">
        <v>56</v>
      </c>
      <c r="GT17">
        <v>23</v>
      </c>
      <c r="GU17">
        <v>5</v>
      </c>
      <c r="GV17">
        <v>2</v>
      </c>
      <c r="GW17">
        <v>0</v>
      </c>
      <c r="GX17">
        <v>1</v>
      </c>
      <c r="GY17">
        <v>4</v>
      </c>
      <c r="GZ17">
        <v>0</v>
      </c>
      <c r="HA17">
        <v>0</v>
      </c>
      <c r="HB17">
        <v>0</v>
      </c>
      <c r="HC17">
        <v>1</v>
      </c>
      <c r="HD17">
        <v>0</v>
      </c>
      <c r="HE17">
        <v>1</v>
      </c>
      <c r="HF17">
        <v>1</v>
      </c>
      <c r="HG17">
        <v>0</v>
      </c>
      <c r="HH17">
        <v>0</v>
      </c>
      <c r="HI17">
        <v>0</v>
      </c>
      <c r="HJ17">
        <v>3</v>
      </c>
      <c r="HK17">
        <v>2</v>
      </c>
      <c r="HL17">
        <v>1</v>
      </c>
      <c r="HM17">
        <v>3</v>
      </c>
      <c r="HN17">
        <v>2</v>
      </c>
      <c r="HO17">
        <v>1</v>
      </c>
      <c r="HP17">
        <v>5</v>
      </c>
      <c r="HQ17">
        <v>1</v>
      </c>
      <c r="HR17">
        <v>56</v>
      </c>
    </row>
    <row r="18" spans="1:226">
      <c r="A18" t="s">
        <v>1137</v>
      </c>
      <c r="B18" t="s">
        <v>1126</v>
      </c>
      <c r="C18" t="str">
        <f>"320402"</f>
        <v>320402</v>
      </c>
      <c r="D18" t="s">
        <v>519</v>
      </c>
      <c r="E18">
        <v>17</v>
      </c>
      <c r="F18">
        <v>1285</v>
      </c>
      <c r="G18">
        <v>970</v>
      </c>
      <c r="H18">
        <v>496</v>
      </c>
      <c r="I18">
        <v>474</v>
      </c>
      <c r="J18">
        <v>0</v>
      </c>
      <c r="K18">
        <v>2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474</v>
      </c>
      <c r="T18">
        <v>0</v>
      </c>
      <c r="U18">
        <v>0</v>
      </c>
      <c r="V18">
        <v>474</v>
      </c>
      <c r="W18">
        <v>29</v>
      </c>
      <c r="X18">
        <v>9</v>
      </c>
      <c r="Y18">
        <v>20</v>
      </c>
      <c r="Z18">
        <v>0</v>
      </c>
      <c r="AA18">
        <v>445</v>
      </c>
      <c r="AB18">
        <v>106</v>
      </c>
      <c r="AC18">
        <v>53</v>
      </c>
      <c r="AD18">
        <v>5</v>
      </c>
      <c r="AE18">
        <v>2</v>
      </c>
      <c r="AF18">
        <v>4</v>
      </c>
      <c r="AG18">
        <v>12</v>
      </c>
      <c r="AH18">
        <v>2</v>
      </c>
      <c r="AI18">
        <v>3</v>
      </c>
      <c r="AJ18">
        <v>0</v>
      </c>
      <c r="AK18">
        <v>1</v>
      </c>
      <c r="AL18">
        <v>2</v>
      </c>
      <c r="AM18">
        <v>0</v>
      </c>
      <c r="AN18">
        <v>0</v>
      </c>
      <c r="AO18">
        <v>1</v>
      </c>
      <c r="AP18">
        <v>0</v>
      </c>
      <c r="AQ18">
        <v>2</v>
      </c>
      <c r="AR18">
        <v>1</v>
      </c>
      <c r="AS18">
        <v>4</v>
      </c>
      <c r="AT18">
        <v>0</v>
      </c>
      <c r="AU18">
        <v>1</v>
      </c>
      <c r="AV18">
        <v>3</v>
      </c>
      <c r="AW18">
        <v>9</v>
      </c>
      <c r="AX18">
        <v>0</v>
      </c>
      <c r="AY18">
        <v>1</v>
      </c>
      <c r="AZ18">
        <v>0</v>
      </c>
      <c r="BA18">
        <v>106</v>
      </c>
      <c r="BB18">
        <v>135</v>
      </c>
      <c r="BC18">
        <v>9</v>
      </c>
      <c r="BD18">
        <v>14</v>
      </c>
      <c r="BE18">
        <v>73</v>
      </c>
      <c r="BF18">
        <v>3</v>
      </c>
      <c r="BG18">
        <v>3</v>
      </c>
      <c r="BH18">
        <v>1</v>
      </c>
      <c r="BI18">
        <v>0</v>
      </c>
      <c r="BJ18">
        <v>0</v>
      </c>
      <c r="BK18">
        <v>2</v>
      </c>
      <c r="BL18">
        <v>1</v>
      </c>
      <c r="BM18">
        <v>0</v>
      </c>
      <c r="BN18">
        <v>1</v>
      </c>
      <c r="BO18">
        <v>0</v>
      </c>
      <c r="BP18">
        <v>0</v>
      </c>
      <c r="BQ18">
        <v>1</v>
      </c>
      <c r="BR18">
        <v>3</v>
      </c>
      <c r="BS18">
        <v>4</v>
      </c>
      <c r="BT18">
        <v>0</v>
      </c>
      <c r="BU18">
        <v>0</v>
      </c>
      <c r="BV18">
        <v>3</v>
      </c>
      <c r="BW18">
        <v>0</v>
      </c>
      <c r="BX18">
        <v>0</v>
      </c>
      <c r="BY18">
        <v>1</v>
      </c>
      <c r="BZ18">
        <v>16</v>
      </c>
      <c r="CA18">
        <v>135</v>
      </c>
      <c r="CB18">
        <v>28</v>
      </c>
      <c r="CC18">
        <v>6</v>
      </c>
      <c r="CD18">
        <v>4</v>
      </c>
      <c r="CE18">
        <v>1</v>
      </c>
      <c r="CF18">
        <v>0</v>
      </c>
      <c r="CG18">
        <v>4</v>
      </c>
      <c r="CH18">
        <v>2</v>
      </c>
      <c r="CI18">
        <v>0</v>
      </c>
      <c r="CJ18">
        <v>0</v>
      </c>
      <c r="CK18">
        <v>3</v>
      </c>
      <c r="CL18">
        <v>2</v>
      </c>
      <c r="CM18">
        <v>1</v>
      </c>
      <c r="CN18">
        <v>0</v>
      </c>
      <c r="CO18">
        <v>1</v>
      </c>
      <c r="CP18">
        <v>2</v>
      </c>
      <c r="CQ18">
        <v>2</v>
      </c>
      <c r="CR18">
        <v>28</v>
      </c>
      <c r="CS18">
        <v>14</v>
      </c>
      <c r="CT18">
        <v>1</v>
      </c>
      <c r="CU18">
        <v>0</v>
      </c>
      <c r="CV18">
        <v>1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2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1</v>
      </c>
      <c r="DM18">
        <v>0</v>
      </c>
      <c r="DN18">
        <v>0</v>
      </c>
      <c r="DO18">
        <v>0</v>
      </c>
      <c r="DP18">
        <v>9</v>
      </c>
      <c r="DQ18">
        <v>0</v>
      </c>
      <c r="DR18">
        <v>14</v>
      </c>
      <c r="DS18">
        <v>58</v>
      </c>
      <c r="DT18">
        <v>4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47</v>
      </c>
      <c r="EE18">
        <v>0</v>
      </c>
      <c r="EF18">
        <v>0</v>
      </c>
      <c r="EG18">
        <v>0</v>
      </c>
      <c r="EH18">
        <v>0</v>
      </c>
      <c r="EI18">
        <v>1</v>
      </c>
      <c r="EJ18">
        <v>0</v>
      </c>
      <c r="EK18">
        <v>0</v>
      </c>
      <c r="EL18">
        <v>1</v>
      </c>
      <c r="EM18">
        <v>0</v>
      </c>
      <c r="EN18">
        <v>3</v>
      </c>
      <c r="EO18">
        <v>0</v>
      </c>
      <c r="EP18">
        <v>1</v>
      </c>
      <c r="EQ18">
        <v>1</v>
      </c>
      <c r="ER18">
        <v>58</v>
      </c>
      <c r="ES18">
        <v>41</v>
      </c>
      <c r="ET18">
        <v>12</v>
      </c>
      <c r="EU18">
        <v>9</v>
      </c>
      <c r="EV18">
        <v>0</v>
      </c>
      <c r="EW18">
        <v>2</v>
      </c>
      <c r="EX18">
        <v>0</v>
      </c>
      <c r="EY18">
        <v>0</v>
      </c>
      <c r="EZ18">
        <v>2</v>
      </c>
      <c r="FA18">
        <v>3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2</v>
      </c>
      <c r="FH18">
        <v>0</v>
      </c>
      <c r="FI18">
        <v>0</v>
      </c>
      <c r="FJ18">
        <v>1</v>
      </c>
      <c r="FK18">
        <v>2</v>
      </c>
      <c r="FL18">
        <v>2</v>
      </c>
      <c r="FM18">
        <v>0</v>
      </c>
      <c r="FN18">
        <v>0</v>
      </c>
      <c r="FO18">
        <v>0</v>
      </c>
      <c r="FP18">
        <v>1</v>
      </c>
      <c r="FQ18">
        <v>5</v>
      </c>
      <c r="FR18">
        <v>41</v>
      </c>
      <c r="FS18">
        <v>37</v>
      </c>
      <c r="FT18">
        <v>10</v>
      </c>
      <c r="FU18">
        <v>1</v>
      </c>
      <c r="FV18">
        <v>1</v>
      </c>
      <c r="FW18">
        <v>1</v>
      </c>
      <c r="FX18">
        <v>0</v>
      </c>
      <c r="FY18">
        <v>0</v>
      </c>
      <c r="FZ18">
        <v>0</v>
      </c>
      <c r="GA18">
        <v>1</v>
      </c>
      <c r="GB18">
        <v>12</v>
      </c>
      <c r="GC18">
        <v>1</v>
      </c>
      <c r="GD18">
        <v>2</v>
      </c>
      <c r="GE18">
        <v>0</v>
      </c>
      <c r="GF18">
        <v>0</v>
      </c>
      <c r="GG18">
        <v>0</v>
      </c>
      <c r="GH18">
        <v>1</v>
      </c>
      <c r="GI18">
        <v>1</v>
      </c>
      <c r="GJ18">
        <v>0</v>
      </c>
      <c r="GK18">
        <v>0</v>
      </c>
      <c r="GL18">
        <v>1</v>
      </c>
      <c r="GM18">
        <v>2</v>
      </c>
      <c r="GN18">
        <v>0</v>
      </c>
      <c r="GO18">
        <v>0</v>
      </c>
      <c r="GP18">
        <v>2</v>
      </c>
      <c r="GQ18">
        <v>1</v>
      </c>
      <c r="GR18">
        <v>37</v>
      </c>
      <c r="GS18">
        <v>26</v>
      </c>
      <c r="GT18">
        <v>9</v>
      </c>
      <c r="GU18">
        <v>1</v>
      </c>
      <c r="GV18">
        <v>2</v>
      </c>
      <c r="GW18">
        <v>0</v>
      </c>
      <c r="GX18">
        <v>1</v>
      </c>
      <c r="GY18">
        <v>0</v>
      </c>
      <c r="GZ18">
        <v>0</v>
      </c>
      <c r="HA18">
        <v>0</v>
      </c>
      <c r="HB18">
        <v>0</v>
      </c>
      <c r="HC18">
        <v>1</v>
      </c>
      <c r="HD18">
        <v>0</v>
      </c>
      <c r="HE18">
        <v>1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1</v>
      </c>
      <c r="HM18">
        <v>1</v>
      </c>
      <c r="HN18">
        <v>0</v>
      </c>
      <c r="HO18">
        <v>2</v>
      </c>
      <c r="HP18">
        <v>4</v>
      </c>
      <c r="HQ18">
        <v>3</v>
      </c>
      <c r="HR18">
        <v>26</v>
      </c>
    </row>
    <row r="19" spans="1:226">
      <c r="A19" t="s">
        <v>1136</v>
      </c>
      <c r="B19" t="s">
        <v>1126</v>
      </c>
      <c r="C19" t="str">
        <f>"320402"</f>
        <v>320402</v>
      </c>
      <c r="D19" t="s">
        <v>1135</v>
      </c>
      <c r="E19">
        <v>18</v>
      </c>
      <c r="F19">
        <v>1258</v>
      </c>
      <c r="G19">
        <v>940</v>
      </c>
      <c r="H19">
        <v>404</v>
      </c>
      <c r="I19">
        <v>536</v>
      </c>
      <c r="J19">
        <v>1</v>
      </c>
      <c r="K19">
        <v>7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536</v>
      </c>
      <c r="T19">
        <v>0</v>
      </c>
      <c r="U19">
        <v>0</v>
      </c>
      <c r="V19">
        <v>536</v>
      </c>
      <c r="W19">
        <v>13</v>
      </c>
      <c r="X19">
        <v>5</v>
      </c>
      <c r="Y19">
        <v>8</v>
      </c>
      <c r="Z19">
        <v>0</v>
      </c>
      <c r="AA19">
        <v>523</v>
      </c>
      <c r="AB19">
        <v>150</v>
      </c>
      <c r="AC19">
        <v>67</v>
      </c>
      <c r="AD19">
        <v>10</v>
      </c>
      <c r="AE19">
        <v>1</v>
      </c>
      <c r="AF19">
        <v>1</v>
      </c>
      <c r="AG19">
        <v>8</v>
      </c>
      <c r="AH19">
        <v>13</v>
      </c>
      <c r="AI19">
        <v>4</v>
      </c>
      <c r="AJ19">
        <v>2</v>
      </c>
      <c r="AK19">
        <v>0</v>
      </c>
      <c r="AL19">
        <v>5</v>
      </c>
      <c r="AM19">
        <v>0</v>
      </c>
      <c r="AN19">
        <v>3</v>
      </c>
      <c r="AO19">
        <v>0</v>
      </c>
      <c r="AP19">
        <v>2</v>
      </c>
      <c r="AQ19">
        <v>2</v>
      </c>
      <c r="AR19">
        <v>7</v>
      </c>
      <c r="AS19">
        <v>4</v>
      </c>
      <c r="AT19">
        <v>0</v>
      </c>
      <c r="AU19">
        <v>2</v>
      </c>
      <c r="AV19">
        <v>2</v>
      </c>
      <c r="AW19">
        <v>16</v>
      </c>
      <c r="AX19">
        <v>1</v>
      </c>
      <c r="AY19">
        <v>0</v>
      </c>
      <c r="AZ19">
        <v>0</v>
      </c>
      <c r="BA19">
        <v>150</v>
      </c>
      <c r="BB19">
        <v>145</v>
      </c>
      <c r="BC19">
        <v>9</v>
      </c>
      <c r="BD19">
        <v>26</v>
      </c>
      <c r="BE19">
        <v>71</v>
      </c>
      <c r="BF19">
        <v>2</v>
      </c>
      <c r="BG19">
        <v>2</v>
      </c>
      <c r="BH19">
        <v>3</v>
      </c>
      <c r="BI19">
        <v>0</v>
      </c>
      <c r="BJ19">
        <v>1</v>
      </c>
      <c r="BK19">
        <v>1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1</v>
      </c>
      <c r="BT19">
        <v>0</v>
      </c>
      <c r="BU19">
        <v>0</v>
      </c>
      <c r="BV19">
        <v>2</v>
      </c>
      <c r="BW19">
        <v>1</v>
      </c>
      <c r="BX19">
        <v>0</v>
      </c>
      <c r="BY19">
        <v>0</v>
      </c>
      <c r="BZ19">
        <v>26</v>
      </c>
      <c r="CA19">
        <v>145</v>
      </c>
      <c r="CB19">
        <v>27</v>
      </c>
      <c r="CC19">
        <v>12</v>
      </c>
      <c r="CD19">
        <v>4</v>
      </c>
      <c r="CE19">
        <v>1</v>
      </c>
      <c r="CF19">
        <v>4</v>
      </c>
      <c r="CG19">
        <v>0</v>
      </c>
      <c r="CH19">
        <v>3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2</v>
      </c>
      <c r="CO19">
        <v>0</v>
      </c>
      <c r="CP19">
        <v>0</v>
      </c>
      <c r="CQ19">
        <v>1</v>
      </c>
      <c r="CR19">
        <v>27</v>
      </c>
      <c r="CS19">
        <v>36</v>
      </c>
      <c r="CT19">
        <v>13</v>
      </c>
      <c r="CU19">
        <v>0</v>
      </c>
      <c r="CV19">
        <v>8</v>
      </c>
      <c r="CW19">
        <v>0</v>
      </c>
      <c r="CX19">
        <v>0</v>
      </c>
      <c r="CY19">
        <v>0</v>
      </c>
      <c r="CZ19">
        <v>0</v>
      </c>
      <c r="DA19">
        <v>1</v>
      </c>
      <c r="DB19">
        <v>0</v>
      </c>
      <c r="DC19">
        <v>1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1</v>
      </c>
      <c r="DP19">
        <v>12</v>
      </c>
      <c r="DQ19">
        <v>0</v>
      </c>
      <c r="DR19">
        <v>36</v>
      </c>
      <c r="DS19">
        <v>26</v>
      </c>
      <c r="DT19">
        <v>3</v>
      </c>
      <c r="DU19">
        <v>2</v>
      </c>
      <c r="DV19">
        <v>0</v>
      </c>
      <c r="DW19">
        <v>0</v>
      </c>
      <c r="DX19">
        <v>0</v>
      </c>
      <c r="DY19">
        <v>1</v>
      </c>
      <c r="DZ19">
        <v>0</v>
      </c>
      <c r="EA19">
        <v>0</v>
      </c>
      <c r="EB19">
        <v>0</v>
      </c>
      <c r="EC19">
        <v>0</v>
      </c>
      <c r="ED19">
        <v>16</v>
      </c>
      <c r="EE19">
        <v>0</v>
      </c>
      <c r="EF19">
        <v>0</v>
      </c>
      <c r="EG19">
        <v>1</v>
      </c>
      <c r="EH19">
        <v>0</v>
      </c>
      <c r="EI19">
        <v>0</v>
      </c>
      <c r="EJ19">
        <v>1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2</v>
      </c>
      <c r="ER19">
        <v>26</v>
      </c>
      <c r="ES19">
        <v>32</v>
      </c>
      <c r="ET19">
        <v>5</v>
      </c>
      <c r="EU19">
        <v>10</v>
      </c>
      <c r="EV19">
        <v>1</v>
      </c>
      <c r="EW19">
        <v>0</v>
      </c>
      <c r="EX19">
        <v>1</v>
      </c>
      <c r="EY19">
        <v>0</v>
      </c>
      <c r="EZ19">
        <v>1</v>
      </c>
      <c r="FA19">
        <v>2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2</v>
      </c>
      <c r="FM19">
        <v>3</v>
      </c>
      <c r="FN19">
        <v>0</v>
      </c>
      <c r="FO19">
        <v>1</v>
      </c>
      <c r="FP19">
        <v>0</v>
      </c>
      <c r="FQ19">
        <v>6</v>
      </c>
      <c r="FR19">
        <v>32</v>
      </c>
      <c r="FS19">
        <v>57</v>
      </c>
      <c r="FT19">
        <v>8</v>
      </c>
      <c r="FU19">
        <v>2</v>
      </c>
      <c r="FV19">
        <v>2</v>
      </c>
      <c r="FW19">
        <v>0</v>
      </c>
      <c r="FX19">
        <v>1</v>
      </c>
      <c r="FY19">
        <v>1</v>
      </c>
      <c r="FZ19">
        <v>0</v>
      </c>
      <c r="GA19">
        <v>0</v>
      </c>
      <c r="GB19">
        <v>26</v>
      </c>
      <c r="GC19">
        <v>0</v>
      </c>
      <c r="GD19">
        <v>1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1</v>
      </c>
      <c r="GK19">
        <v>2</v>
      </c>
      <c r="GL19">
        <v>1</v>
      </c>
      <c r="GM19">
        <v>0</v>
      </c>
      <c r="GN19">
        <v>4</v>
      </c>
      <c r="GO19">
        <v>0</v>
      </c>
      <c r="GP19">
        <v>8</v>
      </c>
      <c r="GQ19">
        <v>0</v>
      </c>
      <c r="GR19">
        <v>57</v>
      </c>
      <c r="GS19">
        <v>50</v>
      </c>
      <c r="GT19">
        <v>23</v>
      </c>
      <c r="GU19">
        <v>3</v>
      </c>
      <c r="GV19">
        <v>4</v>
      </c>
      <c r="GW19">
        <v>1</v>
      </c>
      <c r="GX19">
        <v>2</v>
      </c>
      <c r="GY19">
        <v>2</v>
      </c>
      <c r="GZ19">
        <v>0</v>
      </c>
      <c r="HA19">
        <v>0</v>
      </c>
      <c r="HB19">
        <v>1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1</v>
      </c>
      <c r="HL19">
        <v>1</v>
      </c>
      <c r="HM19">
        <v>0</v>
      </c>
      <c r="HN19">
        <v>3</v>
      </c>
      <c r="HO19">
        <v>2</v>
      </c>
      <c r="HP19">
        <v>5</v>
      </c>
      <c r="HQ19">
        <v>2</v>
      </c>
      <c r="HR19">
        <v>50</v>
      </c>
    </row>
    <row r="20" spans="1:226">
      <c r="A20" t="s">
        <v>1134</v>
      </c>
      <c r="B20" t="s">
        <v>1126</v>
      </c>
      <c r="C20" t="str">
        <f>"320402"</f>
        <v>320402</v>
      </c>
      <c r="D20" t="s">
        <v>519</v>
      </c>
      <c r="E20">
        <v>19</v>
      </c>
      <c r="F20">
        <v>1701</v>
      </c>
      <c r="G20">
        <v>1280</v>
      </c>
      <c r="H20">
        <v>375</v>
      </c>
      <c r="I20">
        <v>905</v>
      </c>
      <c r="J20">
        <v>0</v>
      </c>
      <c r="K20">
        <v>11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903</v>
      </c>
      <c r="T20">
        <v>0</v>
      </c>
      <c r="U20">
        <v>0</v>
      </c>
      <c r="V20">
        <v>903</v>
      </c>
      <c r="W20">
        <v>12</v>
      </c>
      <c r="X20">
        <v>9</v>
      </c>
      <c r="Y20">
        <v>3</v>
      </c>
      <c r="Z20">
        <v>0</v>
      </c>
      <c r="AA20">
        <v>891</v>
      </c>
      <c r="AB20">
        <v>231</v>
      </c>
      <c r="AC20">
        <v>125</v>
      </c>
      <c r="AD20">
        <v>12</v>
      </c>
      <c r="AE20">
        <v>9</v>
      </c>
      <c r="AF20">
        <v>1</v>
      </c>
      <c r="AG20">
        <v>13</v>
      </c>
      <c r="AH20">
        <v>13</v>
      </c>
      <c r="AI20">
        <v>6</v>
      </c>
      <c r="AJ20">
        <v>1</v>
      </c>
      <c r="AK20">
        <v>2</v>
      </c>
      <c r="AL20">
        <v>3</v>
      </c>
      <c r="AM20">
        <v>2</v>
      </c>
      <c r="AN20">
        <v>8</v>
      </c>
      <c r="AO20">
        <v>1</v>
      </c>
      <c r="AP20">
        <v>3</v>
      </c>
      <c r="AQ20">
        <v>1</v>
      </c>
      <c r="AR20">
        <v>4</v>
      </c>
      <c r="AS20">
        <v>6</v>
      </c>
      <c r="AT20">
        <v>0</v>
      </c>
      <c r="AU20">
        <v>1</v>
      </c>
      <c r="AV20">
        <v>7</v>
      </c>
      <c r="AW20">
        <v>5</v>
      </c>
      <c r="AX20">
        <v>5</v>
      </c>
      <c r="AY20">
        <v>0</v>
      </c>
      <c r="AZ20">
        <v>3</v>
      </c>
      <c r="BA20">
        <v>231</v>
      </c>
      <c r="BB20">
        <v>282</v>
      </c>
      <c r="BC20">
        <v>48</v>
      </c>
      <c r="BD20">
        <v>45</v>
      </c>
      <c r="BE20">
        <v>53</v>
      </c>
      <c r="BF20">
        <v>16</v>
      </c>
      <c r="BG20">
        <v>4</v>
      </c>
      <c r="BH20">
        <v>22</v>
      </c>
      <c r="BI20">
        <v>1</v>
      </c>
      <c r="BJ20">
        <v>8</v>
      </c>
      <c r="BK20">
        <v>8</v>
      </c>
      <c r="BL20">
        <v>2</v>
      </c>
      <c r="BM20">
        <v>1</v>
      </c>
      <c r="BN20">
        <v>0</v>
      </c>
      <c r="BO20">
        <v>1</v>
      </c>
      <c r="BP20">
        <v>1</v>
      </c>
      <c r="BQ20">
        <v>0</v>
      </c>
      <c r="BR20">
        <v>3</v>
      </c>
      <c r="BS20">
        <v>0</v>
      </c>
      <c r="BT20">
        <v>2</v>
      </c>
      <c r="BU20">
        <v>1</v>
      </c>
      <c r="BV20">
        <v>1</v>
      </c>
      <c r="BW20">
        <v>2</v>
      </c>
      <c r="BX20">
        <v>1</v>
      </c>
      <c r="BY20">
        <v>1</v>
      </c>
      <c r="BZ20">
        <v>61</v>
      </c>
      <c r="CA20">
        <v>282</v>
      </c>
      <c r="CB20">
        <v>26</v>
      </c>
      <c r="CC20">
        <v>15</v>
      </c>
      <c r="CD20">
        <v>4</v>
      </c>
      <c r="CE20">
        <v>0</v>
      </c>
      <c r="CF20">
        <v>1</v>
      </c>
      <c r="CG20">
        <v>1</v>
      </c>
      <c r="CH20">
        <v>0</v>
      </c>
      <c r="CI20">
        <v>1</v>
      </c>
      <c r="CJ20">
        <v>0</v>
      </c>
      <c r="CK20">
        <v>1</v>
      </c>
      <c r="CL20">
        <v>2</v>
      </c>
      <c r="CM20">
        <v>0</v>
      </c>
      <c r="CN20">
        <v>0</v>
      </c>
      <c r="CO20">
        <v>1</v>
      </c>
      <c r="CP20">
        <v>0</v>
      </c>
      <c r="CQ20">
        <v>0</v>
      </c>
      <c r="CR20">
        <v>26</v>
      </c>
      <c r="CS20">
        <v>37</v>
      </c>
      <c r="CT20">
        <v>21</v>
      </c>
      <c r="CU20">
        <v>0</v>
      </c>
      <c r="CV20">
        <v>3</v>
      </c>
      <c r="CW20">
        <v>2</v>
      </c>
      <c r="CX20">
        <v>0</v>
      </c>
      <c r="CY20">
        <v>2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1</v>
      </c>
      <c r="DN20">
        <v>0</v>
      </c>
      <c r="DO20">
        <v>0</v>
      </c>
      <c r="DP20">
        <v>5</v>
      </c>
      <c r="DQ20">
        <v>3</v>
      </c>
      <c r="DR20">
        <v>37</v>
      </c>
      <c r="DS20">
        <v>21</v>
      </c>
      <c r="DT20">
        <v>6</v>
      </c>
      <c r="DU20">
        <v>0</v>
      </c>
      <c r="DV20">
        <v>0</v>
      </c>
      <c r="DW20">
        <v>0</v>
      </c>
      <c r="DX20">
        <v>1</v>
      </c>
      <c r="DY20">
        <v>3</v>
      </c>
      <c r="DZ20">
        <v>0</v>
      </c>
      <c r="EA20">
        <v>0</v>
      </c>
      <c r="EB20">
        <v>0</v>
      </c>
      <c r="EC20">
        <v>0</v>
      </c>
      <c r="ED20">
        <v>6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1</v>
      </c>
      <c r="EM20">
        <v>2</v>
      </c>
      <c r="EN20">
        <v>2</v>
      </c>
      <c r="EO20">
        <v>0</v>
      </c>
      <c r="EP20">
        <v>0</v>
      </c>
      <c r="EQ20">
        <v>0</v>
      </c>
      <c r="ER20">
        <v>21</v>
      </c>
      <c r="ES20">
        <v>51</v>
      </c>
      <c r="ET20">
        <v>5</v>
      </c>
      <c r="EU20">
        <v>19</v>
      </c>
      <c r="EV20">
        <v>0</v>
      </c>
      <c r="EW20">
        <v>3</v>
      </c>
      <c r="EX20">
        <v>0</v>
      </c>
      <c r="EY20">
        <v>1</v>
      </c>
      <c r="EZ20">
        <v>1</v>
      </c>
      <c r="FA20">
        <v>3</v>
      </c>
      <c r="FB20">
        <v>3</v>
      </c>
      <c r="FC20">
        <v>0</v>
      </c>
      <c r="FD20">
        <v>1</v>
      </c>
      <c r="FE20">
        <v>2</v>
      </c>
      <c r="FF20">
        <v>0</v>
      </c>
      <c r="FG20">
        <v>0</v>
      </c>
      <c r="FH20">
        <v>1</v>
      </c>
      <c r="FI20">
        <v>0</v>
      </c>
      <c r="FJ20">
        <v>0</v>
      </c>
      <c r="FK20">
        <v>0</v>
      </c>
      <c r="FL20">
        <v>1</v>
      </c>
      <c r="FM20">
        <v>0</v>
      </c>
      <c r="FN20">
        <v>2</v>
      </c>
      <c r="FO20">
        <v>2</v>
      </c>
      <c r="FP20">
        <v>0</v>
      </c>
      <c r="FQ20">
        <v>7</v>
      </c>
      <c r="FR20">
        <v>51</v>
      </c>
      <c r="FS20">
        <v>83</v>
      </c>
      <c r="FT20">
        <v>24</v>
      </c>
      <c r="FU20">
        <v>7</v>
      </c>
      <c r="FV20">
        <v>0</v>
      </c>
      <c r="FW20">
        <v>0</v>
      </c>
      <c r="FX20">
        <v>4</v>
      </c>
      <c r="FY20">
        <v>1</v>
      </c>
      <c r="FZ20">
        <v>1</v>
      </c>
      <c r="GA20">
        <v>2</v>
      </c>
      <c r="GB20">
        <v>20</v>
      </c>
      <c r="GC20">
        <v>0</v>
      </c>
      <c r="GD20">
        <v>5</v>
      </c>
      <c r="GE20">
        <v>0</v>
      </c>
      <c r="GF20">
        <v>0</v>
      </c>
      <c r="GG20">
        <v>0</v>
      </c>
      <c r="GH20">
        <v>0</v>
      </c>
      <c r="GI20">
        <v>1</v>
      </c>
      <c r="GJ20">
        <v>4</v>
      </c>
      <c r="GK20">
        <v>0</v>
      </c>
      <c r="GL20">
        <v>1</v>
      </c>
      <c r="GM20">
        <v>3</v>
      </c>
      <c r="GN20">
        <v>6</v>
      </c>
      <c r="GO20">
        <v>0</v>
      </c>
      <c r="GP20">
        <v>3</v>
      </c>
      <c r="GQ20">
        <v>1</v>
      </c>
      <c r="GR20">
        <v>83</v>
      </c>
      <c r="GS20">
        <v>160</v>
      </c>
      <c r="GT20">
        <v>24</v>
      </c>
      <c r="GU20">
        <v>6</v>
      </c>
      <c r="GV20">
        <v>4</v>
      </c>
      <c r="GW20">
        <v>2</v>
      </c>
      <c r="GX20">
        <v>1</v>
      </c>
      <c r="GY20">
        <v>0</v>
      </c>
      <c r="GZ20">
        <v>3</v>
      </c>
      <c r="HA20">
        <v>1</v>
      </c>
      <c r="HB20">
        <v>1</v>
      </c>
      <c r="HC20">
        <v>0</v>
      </c>
      <c r="HD20">
        <v>0</v>
      </c>
      <c r="HE20">
        <v>1</v>
      </c>
      <c r="HF20">
        <v>0</v>
      </c>
      <c r="HG20">
        <v>0</v>
      </c>
      <c r="HH20">
        <v>1</v>
      </c>
      <c r="HI20">
        <v>0</v>
      </c>
      <c r="HJ20">
        <v>0</v>
      </c>
      <c r="HK20">
        <v>1</v>
      </c>
      <c r="HL20">
        <v>0</v>
      </c>
      <c r="HM20">
        <v>0</v>
      </c>
      <c r="HN20">
        <v>13</v>
      </c>
      <c r="HO20">
        <v>0</v>
      </c>
      <c r="HP20">
        <v>94</v>
      </c>
      <c r="HQ20">
        <v>8</v>
      </c>
      <c r="HR20">
        <v>160</v>
      </c>
    </row>
    <row r="21" spans="1:226">
      <c r="A21" t="s">
        <v>1133</v>
      </c>
      <c r="B21" t="s">
        <v>1126</v>
      </c>
      <c r="C21" t="str">
        <f>"320402"</f>
        <v>320402</v>
      </c>
      <c r="D21" t="s">
        <v>422</v>
      </c>
      <c r="E21">
        <v>20</v>
      </c>
      <c r="F21">
        <v>1335</v>
      </c>
      <c r="G21">
        <v>1015</v>
      </c>
      <c r="H21">
        <v>484</v>
      </c>
      <c r="I21">
        <v>531</v>
      </c>
      <c r="J21">
        <v>0</v>
      </c>
      <c r="K21">
        <v>5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531</v>
      </c>
      <c r="T21">
        <v>0</v>
      </c>
      <c r="U21">
        <v>0</v>
      </c>
      <c r="V21">
        <v>531</v>
      </c>
      <c r="W21">
        <v>16</v>
      </c>
      <c r="X21">
        <v>11</v>
      </c>
      <c r="Y21">
        <v>5</v>
      </c>
      <c r="Z21">
        <v>0</v>
      </c>
      <c r="AA21">
        <v>515</v>
      </c>
      <c r="AB21">
        <v>126</v>
      </c>
      <c r="AC21">
        <v>66</v>
      </c>
      <c r="AD21">
        <v>14</v>
      </c>
      <c r="AE21">
        <v>3</v>
      </c>
      <c r="AF21">
        <v>3</v>
      </c>
      <c r="AG21">
        <v>6</v>
      </c>
      <c r="AH21">
        <v>9</v>
      </c>
      <c r="AI21">
        <v>1</v>
      </c>
      <c r="AJ21">
        <v>5</v>
      </c>
      <c r="AK21">
        <v>1</v>
      </c>
      <c r="AL21">
        <v>4</v>
      </c>
      <c r="AM21">
        <v>1</v>
      </c>
      <c r="AN21">
        <v>3</v>
      </c>
      <c r="AO21">
        <v>1</v>
      </c>
      <c r="AP21">
        <v>0</v>
      </c>
      <c r="AQ21">
        <v>2</v>
      </c>
      <c r="AR21">
        <v>1</v>
      </c>
      <c r="AS21">
        <v>2</v>
      </c>
      <c r="AT21">
        <v>0</v>
      </c>
      <c r="AU21">
        <v>1</v>
      </c>
      <c r="AV21">
        <v>0</v>
      </c>
      <c r="AW21">
        <v>1</v>
      </c>
      <c r="AX21">
        <v>0</v>
      </c>
      <c r="AY21">
        <v>1</v>
      </c>
      <c r="AZ21">
        <v>1</v>
      </c>
      <c r="BA21">
        <v>126</v>
      </c>
      <c r="BB21">
        <v>167</v>
      </c>
      <c r="BC21">
        <v>27</v>
      </c>
      <c r="BD21">
        <v>24</v>
      </c>
      <c r="BE21">
        <v>61</v>
      </c>
      <c r="BF21">
        <v>8</v>
      </c>
      <c r="BG21">
        <v>2</v>
      </c>
      <c r="BH21">
        <v>5</v>
      </c>
      <c r="BI21">
        <v>0</v>
      </c>
      <c r="BJ21">
        <v>2</v>
      </c>
      <c r="BK21">
        <v>3</v>
      </c>
      <c r="BL21">
        <v>1</v>
      </c>
      <c r="BM21">
        <v>1</v>
      </c>
      <c r="BN21">
        <v>0</v>
      </c>
      <c r="BO21">
        <v>0</v>
      </c>
      <c r="BP21">
        <v>0</v>
      </c>
      <c r="BQ21">
        <v>0</v>
      </c>
      <c r="BR21">
        <v>1</v>
      </c>
      <c r="BS21">
        <v>1</v>
      </c>
      <c r="BT21">
        <v>0</v>
      </c>
      <c r="BU21">
        <v>0</v>
      </c>
      <c r="BV21">
        <v>0</v>
      </c>
      <c r="BW21">
        <v>1</v>
      </c>
      <c r="BX21">
        <v>0</v>
      </c>
      <c r="BY21">
        <v>6</v>
      </c>
      <c r="BZ21">
        <v>24</v>
      </c>
      <c r="CA21">
        <v>167</v>
      </c>
      <c r="CB21">
        <v>28</v>
      </c>
      <c r="CC21">
        <v>11</v>
      </c>
      <c r="CD21">
        <v>10</v>
      </c>
      <c r="CE21">
        <v>0</v>
      </c>
      <c r="CF21">
        <v>0</v>
      </c>
      <c r="CG21">
        <v>0</v>
      </c>
      <c r="CH21">
        <v>1</v>
      </c>
      <c r="CI21">
        <v>1</v>
      </c>
      <c r="CJ21">
        <v>0</v>
      </c>
      <c r="CK21">
        <v>0</v>
      </c>
      <c r="CL21">
        <v>1</v>
      </c>
      <c r="CM21">
        <v>0</v>
      </c>
      <c r="CN21">
        <v>1</v>
      </c>
      <c r="CO21">
        <v>1</v>
      </c>
      <c r="CP21">
        <v>0</v>
      </c>
      <c r="CQ21">
        <v>2</v>
      </c>
      <c r="CR21">
        <v>28</v>
      </c>
      <c r="CS21">
        <v>31</v>
      </c>
      <c r="CT21">
        <v>15</v>
      </c>
      <c r="CU21">
        <v>2</v>
      </c>
      <c r="CV21">
        <v>4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1</v>
      </c>
      <c r="DD21">
        <v>1</v>
      </c>
      <c r="DE21">
        <v>0</v>
      </c>
      <c r="DF21">
        <v>0</v>
      </c>
      <c r="DG21">
        <v>0</v>
      </c>
      <c r="DH21">
        <v>1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1</v>
      </c>
      <c r="DP21">
        <v>5</v>
      </c>
      <c r="DQ21">
        <v>1</v>
      </c>
      <c r="DR21">
        <v>31</v>
      </c>
      <c r="DS21">
        <v>36</v>
      </c>
      <c r="DT21">
        <v>6</v>
      </c>
      <c r="DU21">
        <v>0</v>
      </c>
      <c r="DV21">
        <v>3</v>
      </c>
      <c r="DW21">
        <v>4</v>
      </c>
      <c r="DX21">
        <v>0</v>
      </c>
      <c r="DY21">
        <v>0</v>
      </c>
      <c r="DZ21">
        <v>1</v>
      </c>
      <c r="EA21">
        <v>2</v>
      </c>
      <c r="EB21">
        <v>0</v>
      </c>
      <c r="EC21">
        <v>0</v>
      </c>
      <c r="ED21">
        <v>13</v>
      </c>
      <c r="EE21">
        <v>1</v>
      </c>
      <c r="EF21">
        <v>0</v>
      </c>
      <c r="EG21">
        <v>0</v>
      </c>
      <c r="EH21">
        <v>1</v>
      </c>
      <c r="EI21">
        <v>0</v>
      </c>
      <c r="EJ21">
        <v>0</v>
      </c>
      <c r="EK21">
        <v>0</v>
      </c>
      <c r="EL21">
        <v>1</v>
      </c>
      <c r="EM21">
        <v>1</v>
      </c>
      <c r="EN21">
        <v>3</v>
      </c>
      <c r="EO21">
        <v>0</v>
      </c>
      <c r="EP21">
        <v>0</v>
      </c>
      <c r="EQ21">
        <v>0</v>
      </c>
      <c r="ER21">
        <v>36</v>
      </c>
      <c r="ES21">
        <v>33</v>
      </c>
      <c r="ET21">
        <v>10</v>
      </c>
      <c r="EU21">
        <v>8</v>
      </c>
      <c r="EV21">
        <v>1</v>
      </c>
      <c r="EW21">
        <v>0</v>
      </c>
      <c r="EX21">
        <v>1</v>
      </c>
      <c r="EY21">
        <v>1</v>
      </c>
      <c r="EZ21">
        <v>0</v>
      </c>
      <c r="FA21">
        <v>3</v>
      </c>
      <c r="FB21">
        <v>1</v>
      </c>
      <c r="FC21">
        <v>1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3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1</v>
      </c>
      <c r="FQ21">
        <v>3</v>
      </c>
      <c r="FR21">
        <v>33</v>
      </c>
      <c r="FS21">
        <v>60</v>
      </c>
      <c r="FT21">
        <v>6</v>
      </c>
      <c r="FU21">
        <v>1</v>
      </c>
      <c r="FV21">
        <v>1</v>
      </c>
      <c r="FW21">
        <v>1</v>
      </c>
      <c r="FX21">
        <v>1</v>
      </c>
      <c r="FY21">
        <v>1</v>
      </c>
      <c r="FZ21">
        <v>1</v>
      </c>
      <c r="GA21">
        <v>2</v>
      </c>
      <c r="GB21">
        <v>11</v>
      </c>
      <c r="GC21">
        <v>1</v>
      </c>
      <c r="GD21">
        <v>0</v>
      </c>
      <c r="GE21">
        <v>3</v>
      </c>
      <c r="GF21">
        <v>0</v>
      </c>
      <c r="GG21">
        <v>0</v>
      </c>
      <c r="GH21">
        <v>4</v>
      </c>
      <c r="GI21">
        <v>0</v>
      </c>
      <c r="GJ21">
        <v>0</v>
      </c>
      <c r="GK21">
        <v>0</v>
      </c>
      <c r="GL21">
        <v>1</v>
      </c>
      <c r="GM21">
        <v>0</v>
      </c>
      <c r="GN21">
        <v>3</v>
      </c>
      <c r="GO21">
        <v>0</v>
      </c>
      <c r="GP21">
        <v>19</v>
      </c>
      <c r="GQ21">
        <v>4</v>
      </c>
      <c r="GR21">
        <v>60</v>
      </c>
      <c r="GS21">
        <v>34</v>
      </c>
      <c r="GT21">
        <v>7</v>
      </c>
      <c r="GU21">
        <v>1</v>
      </c>
      <c r="GV21">
        <v>4</v>
      </c>
      <c r="GW21">
        <v>0</v>
      </c>
      <c r="GX21">
        <v>0</v>
      </c>
      <c r="GY21">
        <v>2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2</v>
      </c>
      <c r="HL21">
        <v>1</v>
      </c>
      <c r="HM21">
        <v>0</v>
      </c>
      <c r="HN21">
        <v>11</v>
      </c>
      <c r="HO21">
        <v>2</v>
      </c>
      <c r="HP21">
        <v>1</v>
      </c>
      <c r="HQ21">
        <v>3</v>
      </c>
      <c r="HR21">
        <v>34</v>
      </c>
    </row>
    <row r="22" spans="1:226">
      <c r="A22" t="s">
        <v>1132</v>
      </c>
      <c r="B22" t="s">
        <v>1126</v>
      </c>
      <c r="C22" t="str">
        <f>"320402"</f>
        <v>320402</v>
      </c>
      <c r="D22" t="s">
        <v>1131</v>
      </c>
      <c r="E22">
        <v>21</v>
      </c>
      <c r="F22">
        <v>1292</v>
      </c>
      <c r="G22">
        <v>965</v>
      </c>
      <c r="H22">
        <v>334</v>
      </c>
      <c r="I22">
        <v>631</v>
      </c>
      <c r="J22">
        <v>0</v>
      </c>
      <c r="K22">
        <v>9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631</v>
      </c>
      <c r="T22">
        <v>0</v>
      </c>
      <c r="U22">
        <v>0</v>
      </c>
      <c r="V22">
        <v>631</v>
      </c>
      <c r="W22">
        <v>6</v>
      </c>
      <c r="X22">
        <v>4</v>
      </c>
      <c r="Y22">
        <v>2</v>
      </c>
      <c r="Z22">
        <v>0</v>
      </c>
      <c r="AA22">
        <v>625</v>
      </c>
      <c r="AB22">
        <v>181</v>
      </c>
      <c r="AC22">
        <v>104</v>
      </c>
      <c r="AD22">
        <v>12</v>
      </c>
      <c r="AE22">
        <v>13</v>
      </c>
      <c r="AF22">
        <v>2</v>
      </c>
      <c r="AG22">
        <v>4</v>
      </c>
      <c r="AH22">
        <v>9</v>
      </c>
      <c r="AI22">
        <v>1</v>
      </c>
      <c r="AJ22">
        <v>2</v>
      </c>
      <c r="AK22">
        <v>1</v>
      </c>
      <c r="AL22">
        <v>2</v>
      </c>
      <c r="AM22">
        <v>0</v>
      </c>
      <c r="AN22">
        <v>2</v>
      </c>
      <c r="AO22">
        <v>1</v>
      </c>
      <c r="AP22">
        <v>2</v>
      </c>
      <c r="AQ22">
        <v>4</v>
      </c>
      <c r="AR22">
        <v>0</v>
      </c>
      <c r="AS22">
        <v>7</v>
      </c>
      <c r="AT22">
        <v>1</v>
      </c>
      <c r="AU22">
        <v>3</v>
      </c>
      <c r="AV22">
        <v>5</v>
      </c>
      <c r="AW22">
        <v>1</v>
      </c>
      <c r="AX22">
        <v>0</v>
      </c>
      <c r="AY22">
        <v>1</v>
      </c>
      <c r="AZ22">
        <v>4</v>
      </c>
      <c r="BA22">
        <v>181</v>
      </c>
      <c r="BB22">
        <v>186</v>
      </c>
      <c r="BC22">
        <v>23</v>
      </c>
      <c r="BD22">
        <v>37</v>
      </c>
      <c r="BE22">
        <v>29</v>
      </c>
      <c r="BF22">
        <v>16</v>
      </c>
      <c r="BG22">
        <v>5</v>
      </c>
      <c r="BH22">
        <v>13</v>
      </c>
      <c r="BI22">
        <v>0</v>
      </c>
      <c r="BJ22">
        <v>7</v>
      </c>
      <c r="BK22">
        <v>2</v>
      </c>
      <c r="BL22">
        <v>5</v>
      </c>
      <c r="BM22">
        <v>0</v>
      </c>
      <c r="BN22">
        <v>0</v>
      </c>
      <c r="BO22">
        <v>1</v>
      </c>
      <c r="BP22">
        <v>0</v>
      </c>
      <c r="BQ22">
        <v>2</v>
      </c>
      <c r="BR22">
        <v>2</v>
      </c>
      <c r="BS22">
        <v>1</v>
      </c>
      <c r="BT22">
        <v>1</v>
      </c>
      <c r="BU22">
        <v>0</v>
      </c>
      <c r="BV22">
        <v>2</v>
      </c>
      <c r="BW22">
        <v>1</v>
      </c>
      <c r="BX22">
        <v>0</v>
      </c>
      <c r="BY22">
        <v>4</v>
      </c>
      <c r="BZ22">
        <v>35</v>
      </c>
      <c r="CA22">
        <v>186</v>
      </c>
      <c r="CB22">
        <v>17</v>
      </c>
      <c r="CC22">
        <v>5</v>
      </c>
      <c r="CD22">
        <v>4</v>
      </c>
      <c r="CE22">
        <v>0</v>
      </c>
      <c r="CF22">
        <v>1</v>
      </c>
      <c r="CG22">
        <v>1</v>
      </c>
      <c r="CH22">
        <v>1</v>
      </c>
      <c r="CI22">
        <v>0</v>
      </c>
      <c r="CJ22">
        <v>0</v>
      </c>
      <c r="CK22">
        <v>1</v>
      </c>
      <c r="CL22">
        <v>0</v>
      </c>
      <c r="CM22">
        <v>1</v>
      </c>
      <c r="CN22">
        <v>0</v>
      </c>
      <c r="CO22">
        <v>1</v>
      </c>
      <c r="CP22">
        <v>2</v>
      </c>
      <c r="CQ22">
        <v>0</v>
      </c>
      <c r="CR22">
        <v>17</v>
      </c>
      <c r="CS22">
        <v>42</v>
      </c>
      <c r="CT22">
        <v>15</v>
      </c>
      <c r="CU22">
        <v>3</v>
      </c>
      <c r="CV22">
        <v>1</v>
      </c>
      <c r="CW22">
        <v>1</v>
      </c>
      <c r="CX22">
        <v>0</v>
      </c>
      <c r="CY22">
        <v>2</v>
      </c>
      <c r="CZ22">
        <v>3</v>
      </c>
      <c r="DA22">
        <v>0</v>
      </c>
      <c r="DB22">
        <v>1</v>
      </c>
      <c r="DC22">
        <v>0</v>
      </c>
      <c r="DD22">
        <v>0</v>
      </c>
      <c r="DE22">
        <v>1</v>
      </c>
      <c r="DF22">
        <v>0</v>
      </c>
      <c r="DG22">
        <v>0</v>
      </c>
      <c r="DH22">
        <v>1</v>
      </c>
      <c r="DI22">
        <v>2</v>
      </c>
      <c r="DJ22">
        <v>0</v>
      </c>
      <c r="DK22">
        <v>0</v>
      </c>
      <c r="DL22">
        <v>1</v>
      </c>
      <c r="DM22">
        <v>0</v>
      </c>
      <c r="DN22">
        <v>0</v>
      </c>
      <c r="DO22">
        <v>0</v>
      </c>
      <c r="DP22">
        <v>9</v>
      </c>
      <c r="DQ22">
        <v>2</v>
      </c>
      <c r="DR22">
        <v>42</v>
      </c>
      <c r="DS22">
        <v>14</v>
      </c>
      <c r="DT22">
        <v>5</v>
      </c>
      <c r="DU22">
        <v>0</v>
      </c>
      <c r="DV22">
        <v>1</v>
      </c>
      <c r="DW22">
        <v>0</v>
      </c>
      <c r="DX22">
        <v>0</v>
      </c>
      <c r="DY22">
        <v>1</v>
      </c>
      <c r="DZ22">
        <v>0</v>
      </c>
      <c r="EA22">
        <v>0</v>
      </c>
      <c r="EB22">
        <v>0</v>
      </c>
      <c r="EC22">
        <v>1</v>
      </c>
      <c r="ED22">
        <v>2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2</v>
      </c>
      <c r="EK22">
        <v>0</v>
      </c>
      <c r="EL22">
        <v>0</v>
      </c>
      <c r="EM22">
        <v>0</v>
      </c>
      <c r="EN22">
        <v>1</v>
      </c>
      <c r="EO22">
        <v>1</v>
      </c>
      <c r="EP22">
        <v>0</v>
      </c>
      <c r="EQ22">
        <v>0</v>
      </c>
      <c r="ER22">
        <v>14</v>
      </c>
      <c r="ES22">
        <v>33</v>
      </c>
      <c r="ET22">
        <v>3</v>
      </c>
      <c r="EU22">
        <v>5</v>
      </c>
      <c r="EV22">
        <v>1</v>
      </c>
      <c r="EW22">
        <v>1</v>
      </c>
      <c r="EX22">
        <v>1</v>
      </c>
      <c r="EY22">
        <v>0</v>
      </c>
      <c r="EZ22">
        <v>2</v>
      </c>
      <c r="FA22">
        <v>1</v>
      </c>
      <c r="FB22">
        <v>1</v>
      </c>
      <c r="FC22">
        <v>0</v>
      </c>
      <c r="FD22">
        <v>0</v>
      </c>
      <c r="FE22">
        <v>1</v>
      </c>
      <c r="FF22">
        <v>1</v>
      </c>
      <c r="FG22">
        <v>0</v>
      </c>
      <c r="FH22">
        <v>3</v>
      </c>
      <c r="FI22">
        <v>0</v>
      </c>
      <c r="FJ22">
        <v>3</v>
      </c>
      <c r="FK22">
        <v>0</v>
      </c>
      <c r="FL22">
        <v>1</v>
      </c>
      <c r="FM22">
        <v>0</v>
      </c>
      <c r="FN22">
        <v>0</v>
      </c>
      <c r="FO22">
        <v>1</v>
      </c>
      <c r="FP22">
        <v>2</v>
      </c>
      <c r="FQ22">
        <v>6</v>
      </c>
      <c r="FR22">
        <v>33</v>
      </c>
      <c r="FS22">
        <v>58</v>
      </c>
      <c r="FT22">
        <v>15</v>
      </c>
      <c r="FU22">
        <v>1</v>
      </c>
      <c r="FV22">
        <v>2</v>
      </c>
      <c r="FW22">
        <v>0</v>
      </c>
      <c r="FX22">
        <v>4</v>
      </c>
      <c r="FY22">
        <v>0</v>
      </c>
      <c r="FZ22">
        <v>0</v>
      </c>
      <c r="GA22">
        <v>2</v>
      </c>
      <c r="GB22">
        <v>10</v>
      </c>
      <c r="GC22">
        <v>1</v>
      </c>
      <c r="GD22">
        <v>1</v>
      </c>
      <c r="GE22">
        <v>0</v>
      </c>
      <c r="GF22">
        <v>0</v>
      </c>
      <c r="GG22">
        <v>0</v>
      </c>
      <c r="GH22">
        <v>5</v>
      </c>
      <c r="GI22">
        <v>0</v>
      </c>
      <c r="GJ22">
        <v>3</v>
      </c>
      <c r="GK22">
        <v>5</v>
      </c>
      <c r="GL22">
        <v>1</v>
      </c>
      <c r="GM22">
        <v>0</v>
      </c>
      <c r="GN22">
        <v>4</v>
      </c>
      <c r="GO22">
        <v>1</v>
      </c>
      <c r="GP22">
        <v>3</v>
      </c>
      <c r="GQ22">
        <v>0</v>
      </c>
      <c r="GR22">
        <v>58</v>
      </c>
      <c r="GS22">
        <v>94</v>
      </c>
      <c r="GT22">
        <v>21</v>
      </c>
      <c r="GU22">
        <v>3</v>
      </c>
      <c r="GV22">
        <v>1</v>
      </c>
      <c r="GW22">
        <v>1</v>
      </c>
      <c r="GX22">
        <v>0</v>
      </c>
      <c r="GY22">
        <v>8</v>
      </c>
      <c r="GZ22">
        <v>0</v>
      </c>
      <c r="HA22">
        <v>1</v>
      </c>
      <c r="HB22">
        <v>2</v>
      </c>
      <c r="HC22">
        <v>1</v>
      </c>
      <c r="HD22">
        <v>0</v>
      </c>
      <c r="HE22">
        <v>1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48</v>
      </c>
      <c r="HO22">
        <v>3</v>
      </c>
      <c r="HP22">
        <v>2</v>
      </c>
      <c r="HQ22">
        <v>2</v>
      </c>
      <c r="HR22">
        <v>94</v>
      </c>
    </row>
    <row r="23" spans="1:226">
      <c r="A23" t="s">
        <v>1130</v>
      </c>
      <c r="B23" t="s">
        <v>1126</v>
      </c>
      <c r="C23" t="str">
        <f>"320402"</f>
        <v>320402</v>
      </c>
      <c r="D23" t="s">
        <v>1129</v>
      </c>
      <c r="E23">
        <v>22</v>
      </c>
      <c r="F23">
        <v>100</v>
      </c>
      <c r="G23">
        <v>100</v>
      </c>
      <c r="H23">
        <v>84</v>
      </c>
      <c r="I23">
        <v>16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16</v>
      </c>
      <c r="T23">
        <v>0</v>
      </c>
      <c r="U23">
        <v>0</v>
      </c>
      <c r="V23">
        <v>16</v>
      </c>
      <c r="W23">
        <v>0</v>
      </c>
      <c r="X23">
        <v>0</v>
      </c>
      <c r="Y23">
        <v>0</v>
      </c>
      <c r="Z23">
        <v>0</v>
      </c>
      <c r="AA23">
        <v>16</v>
      </c>
      <c r="AB23">
        <v>5</v>
      </c>
      <c r="AC23">
        <v>1</v>
      </c>
      <c r="AD23">
        <v>0</v>
      </c>
      <c r="AE23">
        <v>0</v>
      </c>
      <c r="AF23">
        <v>0</v>
      </c>
      <c r="AG23">
        <v>2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1</v>
      </c>
      <c r="AT23">
        <v>0</v>
      </c>
      <c r="AU23">
        <v>1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5</v>
      </c>
      <c r="BB23">
        <v>5</v>
      </c>
      <c r="BC23">
        <v>0</v>
      </c>
      <c r="BD23">
        <v>0</v>
      </c>
      <c r="BE23">
        <v>3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1</v>
      </c>
      <c r="BW23">
        <v>0</v>
      </c>
      <c r="BX23">
        <v>0</v>
      </c>
      <c r="BY23">
        <v>0</v>
      </c>
      <c r="BZ23">
        <v>1</v>
      </c>
      <c r="CA23">
        <v>5</v>
      </c>
      <c r="CB23">
        <v>1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1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1</v>
      </c>
      <c r="CS23">
        <v>1</v>
      </c>
      <c r="CT23">
        <v>0</v>
      </c>
      <c r="CU23">
        <v>0</v>
      </c>
      <c r="CV23">
        <v>1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1</v>
      </c>
      <c r="DS23">
        <v>3</v>
      </c>
      <c r="DT23">
        <v>1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1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1</v>
      </c>
      <c r="ER23">
        <v>3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1</v>
      </c>
      <c r="GT23">
        <v>0</v>
      </c>
      <c r="GU23">
        <v>0</v>
      </c>
      <c r="GV23">
        <v>1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1</v>
      </c>
    </row>
    <row r="24" spans="1:226">
      <c r="A24" t="s">
        <v>1128</v>
      </c>
      <c r="B24" t="s">
        <v>1126</v>
      </c>
      <c r="C24" t="str">
        <f>"320402"</f>
        <v>320402</v>
      </c>
      <c r="D24" t="s">
        <v>553</v>
      </c>
      <c r="E24">
        <v>23</v>
      </c>
      <c r="F24">
        <v>922</v>
      </c>
      <c r="G24">
        <v>925</v>
      </c>
      <c r="H24">
        <v>569</v>
      </c>
      <c r="I24">
        <v>356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356</v>
      </c>
      <c r="T24">
        <v>0</v>
      </c>
      <c r="U24">
        <v>0</v>
      </c>
      <c r="V24">
        <v>356</v>
      </c>
      <c r="W24">
        <v>52</v>
      </c>
      <c r="X24">
        <v>40</v>
      </c>
      <c r="Y24">
        <v>12</v>
      </c>
      <c r="Z24">
        <v>0</v>
      </c>
      <c r="AA24">
        <v>304</v>
      </c>
      <c r="AB24">
        <v>26</v>
      </c>
      <c r="AC24">
        <v>7</v>
      </c>
      <c r="AD24">
        <v>0</v>
      </c>
      <c r="AE24">
        <v>1</v>
      </c>
      <c r="AF24">
        <v>0</v>
      </c>
      <c r="AG24">
        <v>3</v>
      </c>
      <c r="AH24">
        <v>2</v>
      </c>
      <c r="AI24">
        <v>1</v>
      </c>
      <c r="AJ24">
        <v>2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2</v>
      </c>
      <c r="AR24">
        <v>2</v>
      </c>
      <c r="AS24">
        <v>2</v>
      </c>
      <c r="AT24">
        <v>2</v>
      </c>
      <c r="AU24">
        <v>0</v>
      </c>
      <c r="AV24">
        <v>1</v>
      </c>
      <c r="AW24">
        <v>1</v>
      </c>
      <c r="AX24">
        <v>0</v>
      </c>
      <c r="AY24">
        <v>0</v>
      </c>
      <c r="AZ24">
        <v>0</v>
      </c>
      <c r="BA24">
        <v>26</v>
      </c>
      <c r="BB24">
        <v>193</v>
      </c>
      <c r="BC24">
        <v>23</v>
      </c>
      <c r="BD24">
        <v>40</v>
      </c>
      <c r="BE24">
        <v>19</v>
      </c>
      <c r="BF24">
        <v>15</v>
      </c>
      <c r="BG24">
        <v>8</v>
      </c>
      <c r="BH24">
        <v>2</v>
      </c>
      <c r="BI24">
        <v>1</v>
      </c>
      <c r="BJ24">
        <v>1</v>
      </c>
      <c r="BK24">
        <v>26</v>
      </c>
      <c r="BL24">
        <v>5</v>
      </c>
      <c r="BM24">
        <v>3</v>
      </c>
      <c r="BN24">
        <v>3</v>
      </c>
      <c r="BO24">
        <v>1</v>
      </c>
      <c r="BP24">
        <v>1</v>
      </c>
      <c r="BQ24">
        <v>2</v>
      </c>
      <c r="BR24">
        <v>4</v>
      </c>
      <c r="BS24">
        <v>0</v>
      </c>
      <c r="BT24">
        <v>0</v>
      </c>
      <c r="BU24">
        <v>3</v>
      </c>
      <c r="BV24">
        <v>2</v>
      </c>
      <c r="BW24">
        <v>2</v>
      </c>
      <c r="BX24">
        <v>4</v>
      </c>
      <c r="BY24">
        <v>4</v>
      </c>
      <c r="BZ24">
        <v>24</v>
      </c>
      <c r="CA24">
        <v>193</v>
      </c>
      <c r="CB24">
        <v>6</v>
      </c>
      <c r="CC24">
        <v>2</v>
      </c>
      <c r="CD24">
        <v>0</v>
      </c>
      <c r="CE24">
        <v>1</v>
      </c>
      <c r="CF24">
        <v>1</v>
      </c>
      <c r="CG24">
        <v>0</v>
      </c>
      <c r="CH24">
        <v>0</v>
      </c>
      <c r="CI24">
        <v>1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1</v>
      </c>
      <c r="CQ24">
        <v>0</v>
      </c>
      <c r="CR24">
        <v>6</v>
      </c>
      <c r="CS24">
        <v>4</v>
      </c>
      <c r="CT24">
        <v>0</v>
      </c>
      <c r="CU24">
        <v>0</v>
      </c>
      <c r="CV24">
        <v>0</v>
      </c>
      <c r="CW24">
        <v>1</v>
      </c>
      <c r="CX24">
        <v>0</v>
      </c>
      <c r="CY24">
        <v>0</v>
      </c>
      <c r="CZ24">
        <v>0</v>
      </c>
      <c r="DA24">
        <v>0</v>
      </c>
      <c r="DB24">
        <v>1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2</v>
      </c>
      <c r="DO24">
        <v>0</v>
      </c>
      <c r="DP24">
        <v>0</v>
      </c>
      <c r="DQ24">
        <v>0</v>
      </c>
      <c r="DR24">
        <v>4</v>
      </c>
      <c r="DS24">
        <v>2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1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1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2</v>
      </c>
      <c r="ES24">
        <v>21</v>
      </c>
      <c r="ET24">
        <v>3</v>
      </c>
      <c r="EU24">
        <v>0</v>
      </c>
      <c r="EV24">
        <v>0</v>
      </c>
      <c r="EW24">
        <v>4</v>
      </c>
      <c r="EX24">
        <v>2</v>
      </c>
      <c r="EY24">
        <v>0</v>
      </c>
      <c r="EZ24">
        <v>1</v>
      </c>
      <c r="FA24">
        <v>0</v>
      </c>
      <c r="FB24">
        <v>0</v>
      </c>
      <c r="FC24">
        <v>0</v>
      </c>
      <c r="FD24">
        <v>0</v>
      </c>
      <c r="FE24">
        <v>2</v>
      </c>
      <c r="FF24">
        <v>1</v>
      </c>
      <c r="FG24">
        <v>1</v>
      </c>
      <c r="FH24">
        <v>1</v>
      </c>
      <c r="FI24">
        <v>1</v>
      </c>
      <c r="FJ24">
        <v>1</v>
      </c>
      <c r="FK24">
        <v>0</v>
      </c>
      <c r="FL24">
        <v>1</v>
      </c>
      <c r="FM24">
        <v>0</v>
      </c>
      <c r="FN24">
        <v>0</v>
      </c>
      <c r="FO24">
        <v>0</v>
      </c>
      <c r="FP24">
        <v>1</v>
      </c>
      <c r="FQ24">
        <v>2</v>
      </c>
      <c r="FR24">
        <v>21</v>
      </c>
      <c r="FS24">
        <v>26</v>
      </c>
      <c r="FT24">
        <v>7</v>
      </c>
      <c r="FU24">
        <v>0</v>
      </c>
      <c r="FV24">
        <v>0</v>
      </c>
      <c r="FW24">
        <v>2</v>
      </c>
      <c r="FX24">
        <v>2</v>
      </c>
      <c r="FY24">
        <v>1</v>
      </c>
      <c r="FZ24">
        <v>0</v>
      </c>
      <c r="GA24">
        <v>0</v>
      </c>
      <c r="GB24">
        <v>1</v>
      </c>
      <c r="GC24">
        <v>2</v>
      </c>
      <c r="GD24">
        <v>0</v>
      </c>
      <c r="GE24">
        <v>1</v>
      </c>
      <c r="GF24">
        <v>1</v>
      </c>
      <c r="GG24">
        <v>0</v>
      </c>
      <c r="GH24">
        <v>1</v>
      </c>
      <c r="GI24">
        <v>0</v>
      </c>
      <c r="GJ24">
        <v>3</v>
      </c>
      <c r="GK24">
        <v>1</v>
      </c>
      <c r="GL24">
        <v>1</v>
      </c>
      <c r="GM24">
        <v>1</v>
      </c>
      <c r="GN24">
        <v>1</v>
      </c>
      <c r="GO24">
        <v>0</v>
      </c>
      <c r="GP24">
        <v>1</v>
      </c>
      <c r="GQ24">
        <v>0</v>
      </c>
      <c r="GR24">
        <v>26</v>
      </c>
      <c r="GS24">
        <v>26</v>
      </c>
      <c r="GT24">
        <v>9</v>
      </c>
      <c r="GU24">
        <v>3</v>
      </c>
      <c r="GV24">
        <v>1</v>
      </c>
      <c r="GW24">
        <v>1</v>
      </c>
      <c r="GX24">
        <v>0</v>
      </c>
      <c r="GY24">
        <v>1</v>
      </c>
      <c r="GZ24">
        <v>1</v>
      </c>
      <c r="HA24">
        <v>0</v>
      </c>
      <c r="HB24">
        <v>2</v>
      </c>
      <c r="HC24">
        <v>0</v>
      </c>
      <c r="HD24">
        <v>1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4</v>
      </c>
      <c r="HL24">
        <v>0</v>
      </c>
      <c r="HM24">
        <v>2</v>
      </c>
      <c r="HN24">
        <v>0</v>
      </c>
      <c r="HO24">
        <v>0</v>
      </c>
      <c r="HP24">
        <v>0</v>
      </c>
      <c r="HQ24">
        <v>1</v>
      </c>
      <c r="HR24">
        <v>26</v>
      </c>
    </row>
    <row r="25" spans="1:226">
      <c r="A25" t="s">
        <v>1127</v>
      </c>
      <c r="B25" t="s">
        <v>1126</v>
      </c>
      <c r="C25" t="str">
        <f>"320402"</f>
        <v>320402</v>
      </c>
      <c r="D25" t="s">
        <v>1125</v>
      </c>
      <c r="E25">
        <v>24</v>
      </c>
      <c r="F25">
        <v>23</v>
      </c>
      <c r="G25">
        <v>25</v>
      </c>
      <c r="H25">
        <v>2</v>
      </c>
      <c r="I25">
        <v>23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23</v>
      </c>
      <c r="T25">
        <v>0</v>
      </c>
      <c r="U25">
        <v>0</v>
      </c>
      <c r="V25">
        <v>23</v>
      </c>
      <c r="W25">
        <v>1</v>
      </c>
      <c r="X25">
        <v>1</v>
      </c>
      <c r="Y25">
        <v>0</v>
      </c>
      <c r="Z25">
        <v>0</v>
      </c>
      <c r="AA25">
        <v>22</v>
      </c>
      <c r="AB25">
        <v>14</v>
      </c>
      <c r="AC25">
        <v>3</v>
      </c>
      <c r="AD25">
        <v>4</v>
      </c>
      <c r="AE25">
        <v>2</v>
      </c>
      <c r="AF25">
        <v>1</v>
      </c>
      <c r="AG25">
        <v>3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1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14</v>
      </c>
      <c r="BB25">
        <v>5</v>
      </c>
      <c r="BC25">
        <v>0</v>
      </c>
      <c r="BD25">
        <v>0</v>
      </c>
      <c r="BE25">
        <v>0</v>
      </c>
      <c r="BF25">
        <v>0</v>
      </c>
      <c r="BG25">
        <v>1</v>
      </c>
      <c r="BH25">
        <v>1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1</v>
      </c>
      <c r="BR25">
        <v>0</v>
      </c>
      <c r="BS25">
        <v>0</v>
      </c>
      <c r="BT25">
        <v>1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1</v>
      </c>
      <c r="CA25">
        <v>5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2</v>
      </c>
      <c r="ET25">
        <v>0</v>
      </c>
      <c r="EU25">
        <v>0</v>
      </c>
      <c r="EV25">
        <v>0</v>
      </c>
      <c r="EW25">
        <v>1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1</v>
      </c>
      <c r="FO25">
        <v>0</v>
      </c>
      <c r="FP25">
        <v>0</v>
      </c>
      <c r="FQ25">
        <v>0</v>
      </c>
      <c r="FR25">
        <v>2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1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1</v>
      </c>
      <c r="HR25">
        <v>1</v>
      </c>
    </row>
    <row r="26" spans="1:226">
      <c r="A26" t="s">
        <v>1124</v>
      </c>
      <c r="B26" t="s">
        <v>1118</v>
      </c>
      <c r="C26" t="str">
        <f>"320403"</f>
        <v>320403</v>
      </c>
      <c r="D26" t="s">
        <v>422</v>
      </c>
      <c r="E26">
        <v>1</v>
      </c>
      <c r="F26">
        <v>1768</v>
      </c>
      <c r="G26">
        <v>1340</v>
      </c>
      <c r="H26">
        <v>848</v>
      </c>
      <c r="I26">
        <v>492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492</v>
      </c>
      <c r="T26">
        <v>0</v>
      </c>
      <c r="U26">
        <v>0</v>
      </c>
      <c r="V26">
        <v>492</v>
      </c>
      <c r="W26">
        <v>30</v>
      </c>
      <c r="X26">
        <v>29</v>
      </c>
      <c r="Y26">
        <v>1</v>
      </c>
      <c r="Z26">
        <v>0</v>
      </c>
      <c r="AA26">
        <v>462</v>
      </c>
      <c r="AB26">
        <v>170</v>
      </c>
      <c r="AC26">
        <v>83</v>
      </c>
      <c r="AD26">
        <v>18</v>
      </c>
      <c r="AE26">
        <v>6</v>
      </c>
      <c r="AF26">
        <v>4</v>
      </c>
      <c r="AG26">
        <v>13</v>
      </c>
      <c r="AH26">
        <v>11</v>
      </c>
      <c r="AI26">
        <v>2</v>
      </c>
      <c r="AJ26">
        <v>6</v>
      </c>
      <c r="AK26">
        <v>1</v>
      </c>
      <c r="AL26">
        <v>3</v>
      </c>
      <c r="AM26">
        <v>1</v>
      </c>
      <c r="AN26">
        <v>3</v>
      </c>
      <c r="AO26">
        <v>1</v>
      </c>
      <c r="AP26">
        <v>5</v>
      </c>
      <c r="AQ26">
        <v>0</v>
      </c>
      <c r="AR26">
        <v>1</v>
      </c>
      <c r="AS26">
        <v>2</v>
      </c>
      <c r="AT26">
        <v>0</v>
      </c>
      <c r="AU26">
        <v>1</v>
      </c>
      <c r="AV26">
        <v>3</v>
      </c>
      <c r="AW26">
        <v>3</v>
      </c>
      <c r="AX26">
        <v>0</v>
      </c>
      <c r="AY26">
        <v>3</v>
      </c>
      <c r="AZ26">
        <v>0</v>
      </c>
      <c r="BA26">
        <v>170</v>
      </c>
      <c r="BB26">
        <v>140</v>
      </c>
      <c r="BC26">
        <v>11</v>
      </c>
      <c r="BD26">
        <v>11</v>
      </c>
      <c r="BE26">
        <v>45</v>
      </c>
      <c r="BF26">
        <v>9</v>
      </c>
      <c r="BG26">
        <v>1</v>
      </c>
      <c r="BH26">
        <v>2</v>
      </c>
      <c r="BI26">
        <v>0</v>
      </c>
      <c r="BJ26">
        <v>0</v>
      </c>
      <c r="BK26">
        <v>8</v>
      </c>
      <c r="BL26">
        <v>1</v>
      </c>
      <c r="BM26">
        <v>1</v>
      </c>
      <c r="BN26">
        <v>0</v>
      </c>
      <c r="BO26">
        <v>0</v>
      </c>
      <c r="BP26">
        <v>0</v>
      </c>
      <c r="BQ26">
        <v>1</v>
      </c>
      <c r="BR26">
        <v>6</v>
      </c>
      <c r="BS26">
        <v>0</v>
      </c>
      <c r="BT26">
        <v>0</v>
      </c>
      <c r="BU26">
        <v>0</v>
      </c>
      <c r="BV26">
        <v>15</v>
      </c>
      <c r="BW26">
        <v>1</v>
      </c>
      <c r="BX26">
        <v>0</v>
      </c>
      <c r="BY26">
        <v>0</v>
      </c>
      <c r="BZ26">
        <v>28</v>
      </c>
      <c r="CA26">
        <v>140</v>
      </c>
      <c r="CB26">
        <v>14</v>
      </c>
      <c r="CC26">
        <v>5</v>
      </c>
      <c r="CD26">
        <v>4</v>
      </c>
      <c r="CE26">
        <v>2</v>
      </c>
      <c r="CF26">
        <v>0</v>
      </c>
      <c r="CG26">
        <v>1</v>
      </c>
      <c r="CH26">
        <v>0</v>
      </c>
      <c r="CI26">
        <v>0</v>
      </c>
      <c r="CJ26">
        <v>0</v>
      </c>
      <c r="CK26">
        <v>0</v>
      </c>
      <c r="CL26">
        <v>1</v>
      </c>
      <c r="CM26">
        <v>0</v>
      </c>
      <c r="CN26">
        <v>0</v>
      </c>
      <c r="CO26">
        <v>0</v>
      </c>
      <c r="CP26">
        <v>0</v>
      </c>
      <c r="CQ26">
        <v>1</v>
      </c>
      <c r="CR26">
        <v>14</v>
      </c>
      <c r="CS26">
        <v>5</v>
      </c>
      <c r="CT26">
        <v>2</v>
      </c>
      <c r="CU26">
        <v>0</v>
      </c>
      <c r="CV26">
        <v>1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2</v>
      </c>
      <c r="DQ26">
        <v>0</v>
      </c>
      <c r="DR26">
        <v>5</v>
      </c>
      <c r="DS26">
        <v>45</v>
      </c>
      <c r="DT26">
        <v>13</v>
      </c>
      <c r="DU26">
        <v>1</v>
      </c>
      <c r="DV26">
        <v>1</v>
      </c>
      <c r="DW26">
        <v>2</v>
      </c>
      <c r="DX26">
        <v>1</v>
      </c>
      <c r="DY26">
        <v>2</v>
      </c>
      <c r="DZ26">
        <v>0</v>
      </c>
      <c r="EA26">
        <v>0</v>
      </c>
      <c r="EB26">
        <v>0</v>
      </c>
      <c r="EC26">
        <v>0</v>
      </c>
      <c r="ED26">
        <v>13</v>
      </c>
      <c r="EE26">
        <v>1</v>
      </c>
      <c r="EF26">
        <v>2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1</v>
      </c>
      <c r="EN26">
        <v>3</v>
      </c>
      <c r="EO26">
        <v>0</v>
      </c>
      <c r="EP26">
        <v>2</v>
      </c>
      <c r="EQ26">
        <v>3</v>
      </c>
      <c r="ER26">
        <v>45</v>
      </c>
      <c r="ES26">
        <v>32</v>
      </c>
      <c r="ET26">
        <v>1</v>
      </c>
      <c r="EU26">
        <v>6</v>
      </c>
      <c r="EV26">
        <v>0</v>
      </c>
      <c r="EW26">
        <v>0</v>
      </c>
      <c r="EX26">
        <v>4</v>
      </c>
      <c r="EY26">
        <v>0</v>
      </c>
      <c r="EZ26">
        <v>0</v>
      </c>
      <c r="FA26">
        <v>9</v>
      </c>
      <c r="FB26">
        <v>0</v>
      </c>
      <c r="FC26">
        <v>1</v>
      </c>
      <c r="FD26">
        <v>0</v>
      </c>
      <c r="FE26">
        <v>1</v>
      </c>
      <c r="FF26">
        <v>0</v>
      </c>
      <c r="FG26">
        <v>0</v>
      </c>
      <c r="FH26">
        <v>0</v>
      </c>
      <c r="FI26">
        <v>2</v>
      </c>
      <c r="FJ26">
        <v>0</v>
      </c>
      <c r="FK26">
        <v>0</v>
      </c>
      <c r="FL26">
        <v>4</v>
      </c>
      <c r="FM26">
        <v>0</v>
      </c>
      <c r="FN26">
        <v>0</v>
      </c>
      <c r="FO26">
        <v>1</v>
      </c>
      <c r="FP26">
        <v>0</v>
      </c>
      <c r="FQ26">
        <v>3</v>
      </c>
      <c r="FR26">
        <v>32</v>
      </c>
      <c r="FS26">
        <v>41</v>
      </c>
      <c r="FT26">
        <v>13</v>
      </c>
      <c r="FU26">
        <v>0</v>
      </c>
      <c r="FV26">
        <v>0</v>
      </c>
      <c r="FW26">
        <v>2</v>
      </c>
      <c r="FX26">
        <v>2</v>
      </c>
      <c r="FY26">
        <v>0</v>
      </c>
      <c r="FZ26">
        <v>0</v>
      </c>
      <c r="GA26">
        <v>0</v>
      </c>
      <c r="GB26">
        <v>6</v>
      </c>
      <c r="GC26">
        <v>5</v>
      </c>
      <c r="GD26">
        <v>1</v>
      </c>
      <c r="GE26">
        <v>0</v>
      </c>
      <c r="GF26">
        <v>1</v>
      </c>
      <c r="GG26">
        <v>1</v>
      </c>
      <c r="GH26">
        <v>0</v>
      </c>
      <c r="GI26">
        <v>0</v>
      </c>
      <c r="GJ26">
        <v>1</v>
      </c>
      <c r="GK26">
        <v>1</v>
      </c>
      <c r="GL26">
        <v>1</v>
      </c>
      <c r="GM26">
        <v>1</v>
      </c>
      <c r="GN26">
        <v>1</v>
      </c>
      <c r="GO26">
        <v>0</v>
      </c>
      <c r="GP26">
        <v>0</v>
      </c>
      <c r="GQ26">
        <v>5</v>
      </c>
      <c r="GR26">
        <v>41</v>
      </c>
      <c r="GS26">
        <v>15</v>
      </c>
      <c r="GT26">
        <v>4</v>
      </c>
      <c r="GU26">
        <v>3</v>
      </c>
      <c r="GV26">
        <v>1</v>
      </c>
      <c r="GW26">
        <v>1</v>
      </c>
      <c r="GX26">
        <v>0</v>
      </c>
      <c r="GY26">
        <v>1</v>
      </c>
      <c r="GZ26">
        <v>0</v>
      </c>
      <c r="HA26">
        <v>0</v>
      </c>
      <c r="HB26">
        <v>0</v>
      </c>
      <c r="HC26">
        <v>1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2</v>
      </c>
      <c r="HJ26">
        <v>0</v>
      </c>
      <c r="HK26">
        <v>1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1</v>
      </c>
      <c r="HR26">
        <v>15</v>
      </c>
    </row>
    <row r="27" spans="1:226">
      <c r="A27" t="s">
        <v>1123</v>
      </c>
      <c r="B27" t="s">
        <v>1118</v>
      </c>
      <c r="C27" t="str">
        <f>"320403"</f>
        <v>320403</v>
      </c>
      <c r="D27" t="s">
        <v>1122</v>
      </c>
      <c r="E27">
        <v>2</v>
      </c>
      <c r="F27">
        <v>1271</v>
      </c>
      <c r="G27">
        <v>955</v>
      </c>
      <c r="H27">
        <v>455</v>
      </c>
      <c r="I27">
        <v>500</v>
      </c>
      <c r="J27">
        <v>0</v>
      </c>
      <c r="K27">
        <v>4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500</v>
      </c>
      <c r="T27">
        <v>0</v>
      </c>
      <c r="U27">
        <v>0</v>
      </c>
      <c r="V27">
        <v>500</v>
      </c>
      <c r="W27">
        <v>12</v>
      </c>
      <c r="X27">
        <v>12</v>
      </c>
      <c r="Y27">
        <v>0</v>
      </c>
      <c r="Z27">
        <v>0</v>
      </c>
      <c r="AA27">
        <v>488</v>
      </c>
      <c r="AB27">
        <v>131</v>
      </c>
      <c r="AC27">
        <v>62</v>
      </c>
      <c r="AD27">
        <v>8</v>
      </c>
      <c r="AE27">
        <v>1</v>
      </c>
      <c r="AF27">
        <v>13</v>
      </c>
      <c r="AG27">
        <v>13</v>
      </c>
      <c r="AH27">
        <v>5</v>
      </c>
      <c r="AI27">
        <v>0</v>
      </c>
      <c r="AJ27">
        <v>11</v>
      </c>
      <c r="AK27">
        <v>2</v>
      </c>
      <c r="AL27">
        <v>0</v>
      </c>
      <c r="AM27">
        <v>1</v>
      </c>
      <c r="AN27">
        <v>1</v>
      </c>
      <c r="AO27">
        <v>2</v>
      </c>
      <c r="AP27">
        <v>0</v>
      </c>
      <c r="AQ27">
        <v>1</v>
      </c>
      <c r="AR27">
        <v>4</v>
      </c>
      <c r="AS27">
        <v>0</v>
      </c>
      <c r="AT27">
        <v>0</v>
      </c>
      <c r="AU27">
        <v>1</v>
      </c>
      <c r="AV27">
        <v>3</v>
      </c>
      <c r="AW27">
        <v>1</v>
      </c>
      <c r="AX27">
        <v>0</v>
      </c>
      <c r="AY27">
        <v>0</v>
      </c>
      <c r="AZ27">
        <v>2</v>
      </c>
      <c r="BA27">
        <v>131</v>
      </c>
      <c r="BB27">
        <v>151</v>
      </c>
      <c r="BC27">
        <v>6</v>
      </c>
      <c r="BD27">
        <v>22</v>
      </c>
      <c r="BE27">
        <v>73</v>
      </c>
      <c r="BF27">
        <v>2</v>
      </c>
      <c r="BG27">
        <v>4</v>
      </c>
      <c r="BH27">
        <v>0</v>
      </c>
      <c r="BI27">
        <v>1</v>
      </c>
      <c r="BJ27">
        <v>0</v>
      </c>
      <c r="BK27">
        <v>1</v>
      </c>
      <c r="BL27">
        <v>0</v>
      </c>
      <c r="BM27">
        <v>5</v>
      </c>
      <c r="BN27">
        <v>1</v>
      </c>
      <c r="BO27">
        <v>0</v>
      </c>
      <c r="BP27">
        <v>0</v>
      </c>
      <c r="BQ27">
        <v>0</v>
      </c>
      <c r="BR27">
        <v>4</v>
      </c>
      <c r="BS27">
        <v>2</v>
      </c>
      <c r="BT27">
        <v>1</v>
      </c>
      <c r="BU27">
        <v>0</v>
      </c>
      <c r="BV27">
        <v>4</v>
      </c>
      <c r="BW27">
        <v>0</v>
      </c>
      <c r="BX27">
        <v>0</v>
      </c>
      <c r="BY27">
        <v>0</v>
      </c>
      <c r="BZ27">
        <v>25</v>
      </c>
      <c r="CA27">
        <v>151</v>
      </c>
      <c r="CB27">
        <v>25</v>
      </c>
      <c r="CC27">
        <v>10</v>
      </c>
      <c r="CD27">
        <v>3</v>
      </c>
      <c r="CE27">
        <v>1</v>
      </c>
      <c r="CF27">
        <v>1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3</v>
      </c>
      <c r="CM27">
        <v>1</v>
      </c>
      <c r="CN27">
        <v>0</v>
      </c>
      <c r="CO27">
        <v>0</v>
      </c>
      <c r="CP27">
        <v>1</v>
      </c>
      <c r="CQ27">
        <v>5</v>
      </c>
      <c r="CR27">
        <v>25</v>
      </c>
      <c r="CS27">
        <v>32</v>
      </c>
      <c r="CT27">
        <v>12</v>
      </c>
      <c r="CU27">
        <v>0</v>
      </c>
      <c r="CV27">
        <v>2</v>
      </c>
      <c r="CW27">
        <v>0</v>
      </c>
      <c r="CX27">
        <v>0</v>
      </c>
      <c r="CY27">
        <v>2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1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1</v>
      </c>
      <c r="DN27">
        <v>0</v>
      </c>
      <c r="DO27">
        <v>0</v>
      </c>
      <c r="DP27">
        <v>14</v>
      </c>
      <c r="DQ27">
        <v>0</v>
      </c>
      <c r="DR27">
        <v>32</v>
      </c>
      <c r="DS27">
        <v>18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1</v>
      </c>
      <c r="DZ27">
        <v>0</v>
      </c>
      <c r="EA27">
        <v>0</v>
      </c>
      <c r="EB27">
        <v>0</v>
      </c>
      <c r="EC27">
        <v>2</v>
      </c>
      <c r="ED27">
        <v>10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5</v>
      </c>
      <c r="ER27">
        <v>18</v>
      </c>
      <c r="ES27">
        <v>43</v>
      </c>
      <c r="ET27">
        <v>6</v>
      </c>
      <c r="EU27">
        <v>6</v>
      </c>
      <c r="EV27">
        <v>1</v>
      </c>
      <c r="EW27">
        <v>2</v>
      </c>
      <c r="EX27">
        <v>5</v>
      </c>
      <c r="EY27">
        <v>1</v>
      </c>
      <c r="EZ27">
        <v>2</v>
      </c>
      <c r="FA27">
        <v>12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1</v>
      </c>
      <c r="FM27">
        <v>0</v>
      </c>
      <c r="FN27">
        <v>1</v>
      </c>
      <c r="FO27">
        <v>0</v>
      </c>
      <c r="FP27">
        <v>2</v>
      </c>
      <c r="FQ27">
        <v>4</v>
      </c>
      <c r="FR27">
        <v>43</v>
      </c>
      <c r="FS27">
        <v>61</v>
      </c>
      <c r="FT27">
        <v>19</v>
      </c>
      <c r="FU27">
        <v>2</v>
      </c>
      <c r="FV27">
        <v>2</v>
      </c>
      <c r="FW27">
        <v>4</v>
      </c>
      <c r="FX27">
        <v>4</v>
      </c>
      <c r="FY27">
        <v>0</v>
      </c>
      <c r="FZ27">
        <v>0</v>
      </c>
      <c r="GA27">
        <v>0</v>
      </c>
      <c r="GB27">
        <v>8</v>
      </c>
      <c r="GC27">
        <v>4</v>
      </c>
      <c r="GD27">
        <v>2</v>
      </c>
      <c r="GE27">
        <v>0</v>
      </c>
      <c r="GF27">
        <v>0</v>
      </c>
      <c r="GG27">
        <v>0</v>
      </c>
      <c r="GH27">
        <v>0</v>
      </c>
      <c r="GI27">
        <v>1</v>
      </c>
      <c r="GJ27">
        <v>1</v>
      </c>
      <c r="GK27">
        <v>3</v>
      </c>
      <c r="GL27">
        <v>0</v>
      </c>
      <c r="GM27">
        <v>3</v>
      </c>
      <c r="GN27">
        <v>4</v>
      </c>
      <c r="GO27">
        <v>0</v>
      </c>
      <c r="GP27">
        <v>2</v>
      </c>
      <c r="GQ27">
        <v>2</v>
      </c>
      <c r="GR27">
        <v>61</v>
      </c>
      <c r="GS27">
        <v>27</v>
      </c>
      <c r="GT27">
        <v>8</v>
      </c>
      <c r="GU27">
        <v>0</v>
      </c>
      <c r="GV27">
        <v>4</v>
      </c>
      <c r="GW27">
        <v>1</v>
      </c>
      <c r="GX27">
        <v>0</v>
      </c>
      <c r="GY27">
        <v>0</v>
      </c>
      <c r="GZ27">
        <v>0</v>
      </c>
      <c r="HA27">
        <v>0</v>
      </c>
      <c r="HB27">
        <v>2</v>
      </c>
      <c r="HC27">
        <v>1</v>
      </c>
      <c r="HD27">
        <v>0</v>
      </c>
      <c r="HE27">
        <v>0</v>
      </c>
      <c r="HF27">
        <v>1</v>
      </c>
      <c r="HG27">
        <v>0</v>
      </c>
      <c r="HH27">
        <v>0</v>
      </c>
      <c r="HI27">
        <v>0</v>
      </c>
      <c r="HJ27">
        <v>1</v>
      </c>
      <c r="HK27">
        <v>5</v>
      </c>
      <c r="HL27">
        <v>1</v>
      </c>
      <c r="HM27">
        <v>0</v>
      </c>
      <c r="HN27">
        <v>1</v>
      </c>
      <c r="HO27">
        <v>0</v>
      </c>
      <c r="HP27">
        <v>0</v>
      </c>
      <c r="HQ27">
        <v>2</v>
      </c>
      <c r="HR27">
        <v>27</v>
      </c>
    </row>
    <row r="28" spans="1:226">
      <c r="A28" t="s">
        <v>1121</v>
      </c>
      <c r="B28" t="s">
        <v>1118</v>
      </c>
      <c r="C28" t="str">
        <f>"320403"</f>
        <v>320403</v>
      </c>
      <c r="D28" t="s">
        <v>428</v>
      </c>
      <c r="E28">
        <v>3</v>
      </c>
      <c r="F28">
        <v>1348</v>
      </c>
      <c r="G28">
        <v>1020</v>
      </c>
      <c r="H28">
        <v>481</v>
      </c>
      <c r="I28">
        <v>539</v>
      </c>
      <c r="J28">
        <v>1</v>
      </c>
      <c r="K28">
        <v>2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539</v>
      </c>
      <c r="T28">
        <v>0</v>
      </c>
      <c r="U28">
        <v>0</v>
      </c>
      <c r="V28">
        <v>539</v>
      </c>
      <c r="W28">
        <v>27</v>
      </c>
      <c r="X28">
        <v>22</v>
      </c>
      <c r="Y28">
        <v>5</v>
      </c>
      <c r="Z28">
        <v>0</v>
      </c>
      <c r="AA28">
        <v>512</v>
      </c>
      <c r="AB28">
        <v>143</v>
      </c>
      <c r="AC28">
        <v>65</v>
      </c>
      <c r="AD28">
        <v>19</v>
      </c>
      <c r="AE28">
        <v>2</v>
      </c>
      <c r="AF28">
        <v>10</v>
      </c>
      <c r="AG28">
        <v>10</v>
      </c>
      <c r="AH28">
        <v>1</v>
      </c>
      <c r="AI28">
        <v>2</v>
      </c>
      <c r="AJ28">
        <v>13</v>
      </c>
      <c r="AK28">
        <v>2</v>
      </c>
      <c r="AL28">
        <v>2</v>
      </c>
      <c r="AM28">
        <v>0</v>
      </c>
      <c r="AN28">
        <v>0</v>
      </c>
      <c r="AO28">
        <v>4</v>
      </c>
      <c r="AP28">
        <v>3</v>
      </c>
      <c r="AQ28">
        <v>1</v>
      </c>
      <c r="AR28">
        <v>0</v>
      </c>
      <c r="AS28">
        <v>1</v>
      </c>
      <c r="AT28">
        <v>0</v>
      </c>
      <c r="AU28">
        <v>0</v>
      </c>
      <c r="AV28">
        <v>2</v>
      </c>
      <c r="AW28">
        <v>3</v>
      </c>
      <c r="AX28">
        <v>1</v>
      </c>
      <c r="AY28">
        <v>2</v>
      </c>
      <c r="AZ28">
        <v>0</v>
      </c>
      <c r="BA28">
        <v>143</v>
      </c>
      <c r="BB28">
        <v>193</v>
      </c>
      <c r="BC28">
        <v>12</v>
      </c>
      <c r="BD28">
        <v>25</v>
      </c>
      <c r="BE28">
        <v>84</v>
      </c>
      <c r="BF28">
        <v>0</v>
      </c>
      <c r="BG28">
        <v>8</v>
      </c>
      <c r="BH28">
        <v>1</v>
      </c>
      <c r="BI28">
        <v>1</v>
      </c>
      <c r="BJ28">
        <v>0</v>
      </c>
      <c r="BK28">
        <v>2</v>
      </c>
      <c r="BL28">
        <v>3</v>
      </c>
      <c r="BM28">
        <v>1</v>
      </c>
      <c r="BN28">
        <v>0</v>
      </c>
      <c r="BO28">
        <v>1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4</v>
      </c>
      <c r="BW28">
        <v>1</v>
      </c>
      <c r="BX28">
        <v>1</v>
      </c>
      <c r="BY28">
        <v>1</v>
      </c>
      <c r="BZ28">
        <v>48</v>
      </c>
      <c r="CA28">
        <v>193</v>
      </c>
      <c r="CB28">
        <v>27</v>
      </c>
      <c r="CC28">
        <v>6</v>
      </c>
      <c r="CD28">
        <v>11</v>
      </c>
      <c r="CE28">
        <v>0</v>
      </c>
      <c r="CF28">
        <v>0</v>
      </c>
      <c r="CG28">
        <v>2</v>
      </c>
      <c r="CH28">
        <v>2</v>
      </c>
      <c r="CI28">
        <v>0</v>
      </c>
      <c r="CJ28">
        <v>1</v>
      </c>
      <c r="CK28">
        <v>0</v>
      </c>
      <c r="CL28">
        <v>2</v>
      </c>
      <c r="CM28">
        <v>0</v>
      </c>
      <c r="CN28">
        <v>0</v>
      </c>
      <c r="CO28">
        <v>1</v>
      </c>
      <c r="CP28">
        <v>1</v>
      </c>
      <c r="CQ28">
        <v>1</v>
      </c>
      <c r="CR28">
        <v>27</v>
      </c>
      <c r="CS28">
        <v>31</v>
      </c>
      <c r="CT28">
        <v>9</v>
      </c>
      <c r="CU28">
        <v>1</v>
      </c>
      <c r="CV28">
        <v>2</v>
      </c>
      <c r="CW28">
        <v>1</v>
      </c>
      <c r="CX28">
        <v>1</v>
      </c>
      <c r="CY28">
        <v>1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1</v>
      </c>
      <c r="DF28">
        <v>0</v>
      </c>
      <c r="DG28">
        <v>0</v>
      </c>
      <c r="DH28">
        <v>0</v>
      </c>
      <c r="DI28">
        <v>0</v>
      </c>
      <c r="DJ28">
        <v>1</v>
      </c>
      <c r="DK28">
        <v>0</v>
      </c>
      <c r="DL28">
        <v>1</v>
      </c>
      <c r="DM28">
        <v>0</v>
      </c>
      <c r="DN28">
        <v>0</v>
      </c>
      <c r="DO28">
        <v>0</v>
      </c>
      <c r="DP28">
        <v>12</v>
      </c>
      <c r="DQ28">
        <v>1</v>
      </c>
      <c r="DR28">
        <v>31</v>
      </c>
      <c r="DS28">
        <v>15</v>
      </c>
      <c r="DT28">
        <v>4</v>
      </c>
      <c r="DU28">
        <v>2</v>
      </c>
      <c r="DV28">
        <v>0</v>
      </c>
      <c r="DW28">
        <v>1</v>
      </c>
      <c r="DX28">
        <v>0</v>
      </c>
      <c r="DY28">
        <v>0</v>
      </c>
      <c r="DZ28">
        <v>2</v>
      </c>
      <c r="EA28">
        <v>0</v>
      </c>
      <c r="EB28">
        <v>0</v>
      </c>
      <c r="EC28">
        <v>1</v>
      </c>
      <c r="ED28">
        <v>5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15</v>
      </c>
      <c r="ES28">
        <v>29</v>
      </c>
      <c r="ET28">
        <v>4</v>
      </c>
      <c r="EU28">
        <v>7</v>
      </c>
      <c r="EV28">
        <v>0</v>
      </c>
      <c r="EW28">
        <v>0</v>
      </c>
      <c r="EX28">
        <v>3</v>
      </c>
      <c r="EY28">
        <v>0</v>
      </c>
      <c r="EZ28">
        <v>3</v>
      </c>
      <c r="FA28">
        <v>9</v>
      </c>
      <c r="FB28">
        <v>0</v>
      </c>
      <c r="FC28">
        <v>0</v>
      </c>
      <c r="FD28">
        <v>0</v>
      </c>
      <c r="FE28">
        <v>0</v>
      </c>
      <c r="FF28">
        <v>2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1</v>
      </c>
      <c r="FQ28">
        <v>0</v>
      </c>
      <c r="FR28">
        <v>29</v>
      </c>
      <c r="FS28">
        <v>49</v>
      </c>
      <c r="FT28">
        <v>13</v>
      </c>
      <c r="FU28">
        <v>1</v>
      </c>
      <c r="FV28">
        <v>0</v>
      </c>
      <c r="FW28">
        <v>0</v>
      </c>
      <c r="FX28">
        <v>3</v>
      </c>
      <c r="FY28">
        <v>1</v>
      </c>
      <c r="FZ28">
        <v>0</v>
      </c>
      <c r="GA28">
        <v>1</v>
      </c>
      <c r="GB28">
        <v>6</v>
      </c>
      <c r="GC28">
        <v>7</v>
      </c>
      <c r="GD28">
        <v>2</v>
      </c>
      <c r="GE28">
        <v>0</v>
      </c>
      <c r="GF28">
        <v>1</v>
      </c>
      <c r="GG28">
        <v>0</v>
      </c>
      <c r="GH28">
        <v>1</v>
      </c>
      <c r="GI28">
        <v>1</v>
      </c>
      <c r="GJ28">
        <v>3</v>
      </c>
      <c r="GK28">
        <v>0</v>
      </c>
      <c r="GL28">
        <v>1</v>
      </c>
      <c r="GM28">
        <v>2</v>
      </c>
      <c r="GN28">
        <v>1</v>
      </c>
      <c r="GO28">
        <v>0</v>
      </c>
      <c r="GP28">
        <v>2</v>
      </c>
      <c r="GQ28">
        <v>3</v>
      </c>
      <c r="GR28">
        <v>49</v>
      </c>
      <c r="GS28">
        <v>25</v>
      </c>
      <c r="GT28">
        <v>12</v>
      </c>
      <c r="GU28">
        <v>0</v>
      </c>
      <c r="GV28">
        <v>1</v>
      </c>
      <c r="GW28">
        <v>1</v>
      </c>
      <c r="GX28">
        <v>1</v>
      </c>
      <c r="GY28">
        <v>0</v>
      </c>
      <c r="GZ28">
        <v>1</v>
      </c>
      <c r="HA28">
        <v>0</v>
      </c>
      <c r="HB28">
        <v>0</v>
      </c>
      <c r="HC28">
        <v>1</v>
      </c>
      <c r="HD28">
        <v>1</v>
      </c>
      <c r="HE28">
        <v>0</v>
      </c>
      <c r="HF28">
        <v>0</v>
      </c>
      <c r="HG28">
        <v>1</v>
      </c>
      <c r="HH28">
        <v>1</v>
      </c>
      <c r="HI28">
        <v>0</v>
      </c>
      <c r="HJ28">
        <v>0</v>
      </c>
      <c r="HK28">
        <v>1</v>
      </c>
      <c r="HL28">
        <v>1</v>
      </c>
      <c r="HM28">
        <v>0</v>
      </c>
      <c r="HN28">
        <v>0</v>
      </c>
      <c r="HO28">
        <v>0</v>
      </c>
      <c r="HP28">
        <v>0</v>
      </c>
      <c r="HQ28">
        <v>3</v>
      </c>
      <c r="HR28">
        <v>25</v>
      </c>
    </row>
    <row r="29" spans="1:226">
      <c r="A29" t="s">
        <v>1120</v>
      </c>
      <c r="B29" t="s">
        <v>1118</v>
      </c>
      <c r="C29" t="str">
        <f>"320403"</f>
        <v>320403</v>
      </c>
      <c r="D29" t="s">
        <v>812</v>
      </c>
      <c r="E29">
        <v>4</v>
      </c>
      <c r="F29">
        <v>1353</v>
      </c>
      <c r="G29">
        <v>1050</v>
      </c>
      <c r="H29">
        <v>697</v>
      </c>
      <c r="I29">
        <v>353</v>
      </c>
      <c r="J29">
        <v>0</v>
      </c>
      <c r="K29">
        <v>3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353</v>
      </c>
      <c r="T29">
        <v>0</v>
      </c>
      <c r="U29">
        <v>0</v>
      </c>
      <c r="V29">
        <v>353</v>
      </c>
      <c r="W29">
        <v>12</v>
      </c>
      <c r="X29">
        <v>6</v>
      </c>
      <c r="Y29">
        <v>6</v>
      </c>
      <c r="Z29">
        <v>0</v>
      </c>
      <c r="AA29">
        <v>341</v>
      </c>
      <c r="AB29">
        <v>94</v>
      </c>
      <c r="AC29">
        <v>39</v>
      </c>
      <c r="AD29">
        <v>10</v>
      </c>
      <c r="AE29">
        <v>1</v>
      </c>
      <c r="AF29">
        <v>6</v>
      </c>
      <c r="AG29">
        <v>5</v>
      </c>
      <c r="AH29">
        <v>1</v>
      </c>
      <c r="AI29">
        <v>0</v>
      </c>
      <c r="AJ29">
        <v>8</v>
      </c>
      <c r="AK29">
        <v>0</v>
      </c>
      <c r="AL29">
        <v>3</v>
      </c>
      <c r="AM29">
        <v>0</v>
      </c>
      <c r="AN29">
        <v>1</v>
      </c>
      <c r="AO29">
        <v>0</v>
      </c>
      <c r="AP29">
        <v>3</v>
      </c>
      <c r="AQ29">
        <v>0</v>
      </c>
      <c r="AR29">
        <v>0</v>
      </c>
      <c r="AS29">
        <v>6</v>
      </c>
      <c r="AT29">
        <v>0</v>
      </c>
      <c r="AU29">
        <v>1</v>
      </c>
      <c r="AV29">
        <v>4</v>
      </c>
      <c r="AW29">
        <v>2</v>
      </c>
      <c r="AX29">
        <v>0</v>
      </c>
      <c r="AY29">
        <v>1</v>
      </c>
      <c r="AZ29">
        <v>3</v>
      </c>
      <c r="BA29">
        <v>94</v>
      </c>
      <c r="BB29">
        <v>93</v>
      </c>
      <c r="BC29">
        <v>3</v>
      </c>
      <c r="BD29">
        <v>15</v>
      </c>
      <c r="BE29">
        <v>34</v>
      </c>
      <c r="BF29">
        <v>3</v>
      </c>
      <c r="BG29">
        <v>5</v>
      </c>
      <c r="BH29">
        <v>0</v>
      </c>
      <c r="BI29">
        <v>5</v>
      </c>
      <c r="BJ29">
        <v>0</v>
      </c>
      <c r="BK29">
        <v>4</v>
      </c>
      <c r="BL29">
        <v>1</v>
      </c>
      <c r="BM29">
        <v>0</v>
      </c>
      <c r="BN29">
        <v>0</v>
      </c>
      <c r="BO29">
        <v>1</v>
      </c>
      <c r="BP29">
        <v>0</v>
      </c>
      <c r="BQ29">
        <v>0</v>
      </c>
      <c r="BR29">
        <v>1</v>
      </c>
      <c r="BS29">
        <v>0</v>
      </c>
      <c r="BT29">
        <v>0</v>
      </c>
      <c r="BU29">
        <v>0</v>
      </c>
      <c r="BV29">
        <v>1</v>
      </c>
      <c r="BW29">
        <v>0</v>
      </c>
      <c r="BX29">
        <v>0</v>
      </c>
      <c r="BY29">
        <v>1</v>
      </c>
      <c r="BZ29">
        <v>19</v>
      </c>
      <c r="CA29">
        <v>93</v>
      </c>
      <c r="CB29">
        <v>10</v>
      </c>
      <c r="CC29">
        <v>1</v>
      </c>
      <c r="CD29">
        <v>2</v>
      </c>
      <c r="CE29">
        <v>0</v>
      </c>
      <c r="CF29">
        <v>0</v>
      </c>
      <c r="CG29">
        <v>3</v>
      </c>
      <c r="CH29">
        <v>1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2</v>
      </c>
      <c r="CQ29">
        <v>1</v>
      </c>
      <c r="CR29">
        <v>10</v>
      </c>
      <c r="CS29">
        <v>17</v>
      </c>
      <c r="CT29">
        <v>2</v>
      </c>
      <c r="CU29">
        <v>2</v>
      </c>
      <c r="CV29">
        <v>2</v>
      </c>
      <c r="CW29">
        <v>1</v>
      </c>
      <c r="CX29">
        <v>0</v>
      </c>
      <c r="CY29">
        <v>1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1</v>
      </c>
      <c r="DM29">
        <v>1</v>
      </c>
      <c r="DN29">
        <v>1</v>
      </c>
      <c r="DO29">
        <v>0</v>
      </c>
      <c r="DP29">
        <v>6</v>
      </c>
      <c r="DQ29">
        <v>0</v>
      </c>
      <c r="DR29">
        <v>17</v>
      </c>
      <c r="DS29">
        <v>32</v>
      </c>
      <c r="DT29">
        <v>6</v>
      </c>
      <c r="DU29">
        <v>0</v>
      </c>
      <c r="DV29">
        <v>0</v>
      </c>
      <c r="DW29">
        <v>0</v>
      </c>
      <c r="DX29">
        <v>0</v>
      </c>
      <c r="DY29">
        <v>1</v>
      </c>
      <c r="DZ29">
        <v>0</v>
      </c>
      <c r="EA29">
        <v>1</v>
      </c>
      <c r="EB29">
        <v>0</v>
      </c>
      <c r="EC29">
        <v>0</v>
      </c>
      <c r="ED29">
        <v>19</v>
      </c>
      <c r="EE29">
        <v>3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2</v>
      </c>
      <c r="EO29">
        <v>0</v>
      </c>
      <c r="EP29">
        <v>0</v>
      </c>
      <c r="EQ29">
        <v>0</v>
      </c>
      <c r="ER29">
        <v>32</v>
      </c>
      <c r="ES29">
        <v>26</v>
      </c>
      <c r="ET29">
        <v>4</v>
      </c>
      <c r="EU29">
        <v>7</v>
      </c>
      <c r="EV29">
        <v>1</v>
      </c>
      <c r="EW29">
        <v>1</v>
      </c>
      <c r="EX29">
        <v>1</v>
      </c>
      <c r="EY29">
        <v>0</v>
      </c>
      <c r="EZ29">
        <v>0</v>
      </c>
      <c r="FA29">
        <v>4</v>
      </c>
      <c r="FB29">
        <v>0</v>
      </c>
      <c r="FC29">
        <v>1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2</v>
      </c>
      <c r="FL29">
        <v>1</v>
      </c>
      <c r="FM29">
        <v>0</v>
      </c>
      <c r="FN29">
        <v>1</v>
      </c>
      <c r="FO29">
        <v>0</v>
      </c>
      <c r="FP29">
        <v>0</v>
      </c>
      <c r="FQ29">
        <v>3</v>
      </c>
      <c r="FR29">
        <v>26</v>
      </c>
      <c r="FS29">
        <v>47</v>
      </c>
      <c r="FT29">
        <v>13</v>
      </c>
      <c r="FU29">
        <v>1</v>
      </c>
      <c r="FV29">
        <v>3</v>
      </c>
      <c r="FW29">
        <v>1</v>
      </c>
      <c r="FX29">
        <v>3</v>
      </c>
      <c r="FY29">
        <v>0</v>
      </c>
      <c r="FZ29">
        <v>0</v>
      </c>
      <c r="GA29">
        <v>3</v>
      </c>
      <c r="GB29">
        <v>5</v>
      </c>
      <c r="GC29">
        <v>2</v>
      </c>
      <c r="GD29">
        <v>1</v>
      </c>
      <c r="GE29">
        <v>0</v>
      </c>
      <c r="GF29">
        <v>0</v>
      </c>
      <c r="GG29">
        <v>1</v>
      </c>
      <c r="GH29">
        <v>4</v>
      </c>
      <c r="GI29">
        <v>1</v>
      </c>
      <c r="GJ29">
        <v>1</v>
      </c>
      <c r="GK29">
        <v>0</v>
      </c>
      <c r="GL29">
        <v>0</v>
      </c>
      <c r="GM29">
        <v>1</v>
      </c>
      <c r="GN29">
        <v>0</v>
      </c>
      <c r="GO29">
        <v>0</v>
      </c>
      <c r="GP29">
        <v>0</v>
      </c>
      <c r="GQ29">
        <v>7</v>
      </c>
      <c r="GR29">
        <v>47</v>
      </c>
      <c r="GS29">
        <v>22</v>
      </c>
      <c r="GT29">
        <v>5</v>
      </c>
      <c r="GU29">
        <v>1</v>
      </c>
      <c r="GV29">
        <v>3</v>
      </c>
      <c r="GW29">
        <v>1</v>
      </c>
      <c r="GX29">
        <v>1</v>
      </c>
      <c r="GY29">
        <v>2</v>
      </c>
      <c r="GZ29">
        <v>0</v>
      </c>
      <c r="HA29">
        <v>0</v>
      </c>
      <c r="HB29">
        <v>0</v>
      </c>
      <c r="HC29">
        <v>2</v>
      </c>
      <c r="HD29">
        <v>1</v>
      </c>
      <c r="HE29">
        <v>0</v>
      </c>
      <c r="HF29">
        <v>0</v>
      </c>
      <c r="HG29">
        <v>0</v>
      </c>
      <c r="HH29">
        <v>1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1</v>
      </c>
      <c r="HO29">
        <v>1</v>
      </c>
      <c r="HP29">
        <v>0</v>
      </c>
      <c r="HQ29">
        <v>3</v>
      </c>
      <c r="HR29">
        <v>22</v>
      </c>
    </row>
    <row r="30" spans="1:226">
      <c r="A30" t="s">
        <v>1119</v>
      </c>
      <c r="B30" t="s">
        <v>1118</v>
      </c>
      <c r="C30" t="str">
        <f>"320403"</f>
        <v>320403</v>
      </c>
      <c r="D30" t="s">
        <v>422</v>
      </c>
      <c r="E30">
        <v>5</v>
      </c>
      <c r="F30">
        <v>1076</v>
      </c>
      <c r="G30">
        <v>815</v>
      </c>
      <c r="H30">
        <v>437</v>
      </c>
      <c r="I30">
        <v>378</v>
      </c>
      <c r="J30">
        <v>0</v>
      </c>
      <c r="K30">
        <v>4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378</v>
      </c>
      <c r="T30">
        <v>0</v>
      </c>
      <c r="U30">
        <v>0</v>
      </c>
      <c r="V30">
        <v>378</v>
      </c>
      <c r="W30">
        <v>21</v>
      </c>
      <c r="X30">
        <v>16</v>
      </c>
      <c r="Y30">
        <v>5</v>
      </c>
      <c r="Z30">
        <v>0</v>
      </c>
      <c r="AA30">
        <v>357</v>
      </c>
      <c r="AB30">
        <v>149</v>
      </c>
      <c r="AC30">
        <v>79</v>
      </c>
      <c r="AD30">
        <v>9</v>
      </c>
      <c r="AE30">
        <v>1</v>
      </c>
      <c r="AF30">
        <v>8</v>
      </c>
      <c r="AG30">
        <v>19</v>
      </c>
      <c r="AH30">
        <v>7</v>
      </c>
      <c r="AI30">
        <v>6</v>
      </c>
      <c r="AJ30">
        <v>1</v>
      </c>
      <c r="AK30">
        <v>0</v>
      </c>
      <c r="AL30">
        <v>0</v>
      </c>
      <c r="AM30">
        <v>1</v>
      </c>
      <c r="AN30">
        <v>0</v>
      </c>
      <c r="AO30">
        <v>1</v>
      </c>
      <c r="AP30">
        <v>0</v>
      </c>
      <c r="AQ30">
        <v>0</v>
      </c>
      <c r="AR30">
        <v>3</v>
      </c>
      <c r="AS30">
        <v>4</v>
      </c>
      <c r="AT30">
        <v>0</v>
      </c>
      <c r="AU30">
        <v>0</v>
      </c>
      <c r="AV30">
        <v>3</v>
      </c>
      <c r="AW30">
        <v>6</v>
      </c>
      <c r="AX30">
        <v>0</v>
      </c>
      <c r="AY30">
        <v>0</v>
      </c>
      <c r="AZ30">
        <v>1</v>
      </c>
      <c r="BA30">
        <v>149</v>
      </c>
      <c r="BB30">
        <v>74</v>
      </c>
      <c r="BC30">
        <v>11</v>
      </c>
      <c r="BD30">
        <v>10</v>
      </c>
      <c r="BE30">
        <v>27</v>
      </c>
      <c r="BF30">
        <v>3</v>
      </c>
      <c r="BG30">
        <v>6</v>
      </c>
      <c r="BH30">
        <v>2</v>
      </c>
      <c r="BI30">
        <v>1</v>
      </c>
      <c r="BJ30">
        <v>1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2</v>
      </c>
      <c r="BW30">
        <v>0</v>
      </c>
      <c r="BX30">
        <v>0</v>
      </c>
      <c r="BY30">
        <v>0</v>
      </c>
      <c r="BZ30">
        <v>11</v>
      </c>
      <c r="CA30">
        <v>74</v>
      </c>
      <c r="CB30">
        <v>11</v>
      </c>
      <c r="CC30">
        <v>2</v>
      </c>
      <c r="CD30">
        <v>0</v>
      </c>
      <c r="CE30">
        <v>1</v>
      </c>
      <c r="CF30">
        <v>2</v>
      </c>
      <c r="CG30">
        <v>1</v>
      </c>
      <c r="CH30">
        <v>1</v>
      </c>
      <c r="CI30">
        <v>0</v>
      </c>
      <c r="CJ30">
        <v>0</v>
      </c>
      <c r="CK30">
        <v>0</v>
      </c>
      <c r="CL30">
        <v>0</v>
      </c>
      <c r="CM30">
        <v>1</v>
      </c>
      <c r="CN30">
        <v>2</v>
      </c>
      <c r="CO30">
        <v>0</v>
      </c>
      <c r="CP30">
        <v>1</v>
      </c>
      <c r="CQ30">
        <v>0</v>
      </c>
      <c r="CR30">
        <v>11</v>
      </c>
      <c r="CS30">
        <v>14</v>
      </c>
      <c r="CT30">
        <v>6</v>
      </c>
      <c r="CU30">
        <v>1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3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3</v>
      </c>
      <c r="DQ30">
        <v>0</v>
      </c>
      <c r="DR30">
        <v>14</v>
      </c>
      <c r="DS30">
        <v>26</v>
      </c>
      <c r="DT30">
        <v>7</v>
      </c>
      <c r="DU30">
        <v>0</v>
      </c>
      <c r="DV30">
        <v>0</v>
      </c>
      <c r="DW30">
        <v>0</v>
      </c>
      <c r="DX30">
        <v>0</v>
      </c>
      <c r="DY30">
        <v>1</v>
      </c>
      <c r="DZ30">
        <v>0</v>
      </c>
      <c r="EA30">
        <v>0</v>
      </c>
      <c r="EB30">
        <v>0</v>
      </c>
      <c r="EC30">
        <v>0</v>
      </c>
      <c r="ED30">
        <v>13</v>
      </c>
      <c r="EE30">
        <v>0</v>
      </c>
      <c r="EF30">
        <v>1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3</v>
      </c>
      <c r="EO30">
        <v>0</v>
      </c>
      <c r="EP30">
        <v>0</v>
      </c>
      <c r="EQ30">
        <v>1</v>
      </c>
      <c r="ER30">
        <v>26</v>
      </c>
      <c r="ES30">
        <v>26</v>
      </c>
      <c r="ET30">
        <v>8</v>
      </c>
      <c r="EU30">
        <v>6</v>
      </c>
      <c r="EV30">
        <v>1</v>
      </c>
      <c r="EW30">
        <v>4</v>
      </c>
      <c r="EX30">
        <v>0</v>
      </c>
      <c r="EY30">
        <v>0</v>
      </c>
      <c r="EZ30">
        <v>0</v>
      </c>
      <c r="FA30">
        <v>1</v>
      </c>
      <c r="FB30">
        <v>0</v>
      </c>
      <c r="FC30">
        <v>1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1</v>
      </c>
      <c r="FK30">
        <v>1</v>
      </c>
      <c r="FL30">
        <v>1</v>
      </c>
      <c r="FM30">
        <v>0</v>
      </c>
      <c r="FN30">
        <v>0</v>
      </c>
      <c r="FO30">
        <v>0</v>
      </c>
      <c r="FP30">
        <v>1</v>
      </c>
      <c r="FQ30">
        <v>1</v>
      </c>
      <c r="FR30">
        <v>26</v>
      </c>
      <c r="FS30">
        <v>31</v>
      </c>
      <c r="FT30">
        <v>9</v>
      </c>
      <c r="FU30">
        <v>1</v>
      </c>
      <c r="FV30">
        <v>3</v>
      </c>
      <c r="FW30">
        <v>1</v>
      </c>
      <c r="FX30">
        <v>1</v>
      </c>
      <c r="FY30">
        <v>1</v>
      </c>
      <c r="FZ30">
        <v>0</v>
      </c>
      <c r="GA30">
        <v>1</v>
      </c>
      <c r="GB30">
        <v>3</v>
      </c>
      <c r="GC30">
        <v>4</v>
      </c>
      <c r="GD30">
        <v>2</v>
      </c>
      <c r="GE30">
        <v>2</v>
      </c>
      <c r="GF30">
        <v>1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1</v>
      </c>
      <c r="GN30">
        <v>1</v>
      </c>
      <c r="GO30">
        <v>0</v>
      </c>
      <c r="GP30">
        <v>0</v>
      </c>
      <c r="GQ30">
        <v>0</v>
      </c>
      <c r="GR30">
        <v>31</v>
      </c>
      <c r="GS30">
        <v>26</v>
      </c>
      <c r="GT30">
        <v>11</v>
      </c>
      <c r="GU30">
        <v>4</v>
      </c>
      <c r="GV30">
        <v>3</v>
      </c>
      <c r="GW30">
        <v>1</v>
      </c>
      <c r="GX30">
        <v>1</v>
      </c>
      <c r="GY30">
        <v>0</v>
      </c>
      <c r="GZ30">
        <v>0</v>
      </c>
      <c r="HA30">
        <v>0</v>
      </c>
      <c r="HB30">
        <v>0</v>
      </c>
      <c r="HC30">
        <v>1</v>
      </c>
      <c r="HD30">
        <v>0</v>
      </c>
      <c r="HE30">
        <v>0</v>
      </c>
      <c r="HF30">
        <v>0</v>
      </c>
      <c r="HG30">
        <v>0</v>
      </c>
      <c r="HH30">
        <v>1</v>
      </c>
      <c r="HI30">
        <v>0</v>
      </c>
      <c r="HJ30">
        <v>0</v>
      </c>
      <c r="HK30">
        <v>0</v>
      </c>
      <c r="HL30">
        <v>3</v>
      </c>
      <c r="HM30">
        <v>0</v>
      </c>
      <c r="HN30">
        <v>0</v>
      </c>
      <c r="HO30">
        <v>1</v>
      </c>
      <c r="HP30">
        <v>0</v>
      </c>
      <c r="HQ30">
        <v>0</v>
      </c>
      <c r="HR30">
        <v>26</v>
      </c>
    </row>
    <row r="31" spans="1:226">
      <c r="A31" t="s">
        <v>1117</v>
      </c>
      <c r="B31" t="s">
        <v>1095</v>
      </c>
      <c r="C31" t="str">
        <f>"320404"</f>
        <v>320404</v>
      </c>
      <c r="D31" t="s">
        <v>47</v>
      </c>
      <c r="E31">
        <v>1</v>
      </c>
      <c r="F31">
        <v>780</v>
      </c>
      <c r="G31">
        <v>590</v>
      </c>
      <c r="H31">
        <v>220</v>
      </c>
      <c r="I31">
        <v>370</v>
      </c>
      <c r="J31">
        <v>0</v>
      </c>
      <c r="K31">
        <v>6</v>
      </c>
      <c r="L31">
        <v>2</v>
      </c>
      <c r="M31">
        <v>2</v>
      </c>
      <c r="N31">
        <v>0</v>
      </c>
      <c r="O31">
        <v>0</v>
      </c>
      <c r="P31">
        <v>0</v>
      </c>
      <c r="Q31">
        <v>0</v>
      </c>
      <c r="R31">
        <v>2</v>
      </c>
      <c r="S31">
        <v>371</v>
      </c>
      <c r="T31">
        <v>2</v>
      </c>
      <c r="U31">
        <v>0</v>
      </c>
      <c r="V31">
        <v>371</v>
      </c>
      <c r="W31">
        <v>9</v>
      </c>
      <c r="X31">
        <v>8</v>
      </c>
      <c r="Y31">
        <v>1</v>
      </c>
      <c r="Z31">
        <v>0</v>
      </c>
      <c r="AA31">
        <v>362</v>
      </c>
      <c r="AB31">
        <v>97</v>
      </c>
      <c r="AC31">
        <v>46</v>
      </c>
      <c r="AD31">
        <v>5</v>
      </c>
      <c r="AE31">
        <v>2</v>
      </c>
      <c r="AF31">
        <v>0</v>
      </c>
      <c r="AG31">
        <v>4</v>
      </c>
      <c r="AH31">
        <v>3</v>
      </c>
      <c r="AI31">
        <v>1</v>
      </c>
      <c r="AJ31">
        <v>1</v>
      </c>
      <c r="AK31">
        <v>0</v>
      </c>
      <c r="AL31">
        <v>30</v>
      </c>
      <c r="AM31">
        <v>0</v>
      </c>
      <c r="AN31">
        <v>3</v>
      </c>
      <c r="AO31">
        <v>0</v>
      </c>
      <c r="AP31">
        <v>0</v>
      </c>
      <c r="AQ31">
        <v>1</v>
      </c>
      <c r="AR31">
        <v>0</v>
      </c>
      <c r="AS31">
        <v>0</v>
      </c>
      <c r="AT31">
        <v>0</v>
      </c>
      <c r="AU31">
        <v>0</v>
      </c>
      <c r="AV31">
        <v>1</v>
      </c>
      <c r="AW31">
        <v>0</v>
      </c>
      <c r="AX31">
        <v>0</v>
      </c>
      <c r="AY31">
        <v>0</v>
      </c>
      <c r="AZ31">
        <v>0</v>
      </c>
      <c r="BA31">
        <v>97</v>
      </c>
      <c r="BB31">
        <v>98</v>
      </c>
      <c r="BC31">
        <v>5</v>
      </c>
      <c r="BD31">
        <v>24</v>
      </c>
      <c r="BE31">
        <v>12</v>
      </c>
      <c r="BF31">
        <v>15</v>
      </c>
      <c r="BG31">
        <v>1</v>
      </c>
      <c r="BH31">
        <v>2</v>
      </c>
      <c r="BI31">
        <v>0</v>
      </c>
      <c r="BJ31">
        <v>1</v>
      </c>
      <c r="BK31">
        <v>4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1</v>
      </c>
      <c r="BS31">
        <v>0</v>
      </c>
      <c r="BT31">
        <v>0</v>
      </c>
      <c r="BU31">
        <v>1</v>
      </c>
      <c r="BV31">
        <v>25</v>
      </c>
      <c r="BW31">
        <v>0</v>
      </c>
      <c r="BX31">
        <v>0</v>
      </c>
      <c r="BY31">
        <v>0</v>
      </c>
      <c r="BZ31">
        <v>7</v>
      </c>
      <c r="CA31">
        <v>98</v>
      </c>
      <c r="CB31">
        <v>15</v>
      </c>
      <c r="CC31">
        <v>5</v>
      </c>
      <c r="CD31">
        <v>3</v>
      </c>
      <c r="CE31">
        <v>0</v>
      </c>
      <c r="CF31">
        <v>1</v>
      </c>
      <c r="CG31">
        <v>0</v>
      </c>
      <c r="CH31">
        <v>1</v>
      </c>
      <c r="CI31">
        <v>0</v>
      </c>
      <c r="CJ31">
        <v>0</v>
      </c>
      <c r="CK31">
        <v>2</v>
      </c>
      <c r="CL31">
        <v>0</v>
      </c>
      <c r="CM31">
        <v>0</v>
      </c>
      <c r="CN31">
        <v>0</v>
      </c>
      <c r="CO31">
        <v>2</v>
      </c>
      <c r="CP31">
        <v>1</v>
      </c>
      <c r="CQ31">
        <v>0</v>
      </c>
      <c r="CR31">
        <v>15</v>
      </c>
      <c r="CS31">
        <v>20</v>
      </c>
      <c r="CT31">
        <v>7</v>
      </c>
      <c r="CU31">
        <v>2</v>
      </c>
      <c r="CV31">
        <v>0</v>
      </c>
      <c r="CW31">
        <v>0</v>
      </c>
      <c r="CX31">
        <v>2</v>
      </c>
      <c r="CY31">
        <v>1</v>
      </c>
      <c r="CZ31">
        <v>1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7</v>
      </c>
      <c r="DQ31">
        <v>0</v>
      </c>
      <c r="DR31">
        <v>20</v>
      </c>
      <c r="DS31">
        <v>37</v>
      </c>
      <c r="DT31">
        <v>0</v>
      </c>
      <c r="DU31">
        <v>0</v>
      </c>
      <c r="DV31">
        <v>1</v>
      </c>
      <c r="DW31">
        <v>0</v>
      </c>
      <c r="DX31">
        <v>0</v>
      </c>
      <c r="DY31">
        <v>1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1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34</v>
      </c>
      <c r="ER31">
        <v>37</v>
      </c>
      <c r="ES31">
        <v>51</v>
      </c>
      <c r="ET31">
        <v>5</v>
      </c>
      <c r="EU31">
        <v>3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42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1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51</v>
      </c>
      <c r="FS31">
        <v>25</v>
      </c>
      <c r="FT31">
        <v>5</v>
      </c>
      <c r="FU31">
        <v>1</v>
      </c>
      <c r="FV31">
        <v>0</v>
      </c>
      <c r="FW31">
        <v>0</v>
      </c>
      <c r="FX31">
        <v>1</v>
      </c>
      <c r="FY31">
        <v>0</v>
      </c>
      <c r="FZ31">
        <v>0</v>
      </c>
      <c r="GA31">
        <v>0</v>
      </c>
      <c r="GB31">
        <v>2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2</v>
      </c>
      <c r="GI31">
        <v>0</v>
      </c>
      <c r="GJ31">
        <v>0</v>
      </c>
      <c r="GK31">
        <v>0</v>
      </c>
      <c r="GL31">
        <v>3</v>
      </c>
      <c r="GM31">
        <v>1</v>
      </c>
      <c r="GN31">
        <v>0</v>
      </c>
      <c r="GO31">
        <v>0</v>
      </c>
      <c r="GP31">
        <v>0</v>
      </c>
      <c r="GQ31">
        <v>10</v>
      </c>
      <c r="GR31">
        <v>25</v>
      </c>
      <c r="GS31">
        <v>19</v>
      </c>
      <c r="GT31">
        <v>9</v>
      </c>
      <c r="GU31">
        <v>3</v>
      </c>
      <c r="GV31">
        <v>1</v>
      </c>
      <c r="GW31">
        <v>1</v>
      </c>
      <c r="GX31">
        <v>0</v>
      </c>
      <c r="GY31">
        <v>0</v>
      </c>
      <c r="GZ31">
        <v>0</v>
      </c>
      <c r="HA31">
        <v>0</v>
      </c>
      <c r="HB31">
        <v>1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1</v>
      </c>
      <c r="HP31">
        <v>0</v>
      </c>
      <c r="HQ31">
        <v>3</v>
      </c>
      <c r="HR31">
        <v>19</v>
      </c>
    </row>
    <row r="32" spans="1:226">
      <c r="A32" t="s">
        <v>1116</v>
      </c>
      <c r="B32" t="s">
        <v>1095</v>
      </c>
      <c r="C32" t="str">
        <f>"320404"</f>
        <v>320404</v>
      </c>
      <c r="D32" t="s">
        <v>1115</v>
      </c>
      <c r="E32">
        <v>2</v>
      </c>
      <c r="F32">
        <v>1947</v>
      </c>
      <c r="G32">
        <v>1484</v>
      </c>
      <c r="H32">
        <v>446</v>
      </c>
      <c r="I32">
        <v>1038</v>
      </c>
      <c r="J32">
        <v>1</v>
      </c>
      <c r="K32">
        <v>8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1038</v>
      </c>
      <c r="T32">
        <v>0</v>
      </c>
      <c r="U32">
        <v>0</v>
      </c>
      <c r="V32">
        <v>1038</v>
      </c>
      <c r="W32">
        <v>29</v>
      </c>
      <c r="X32">
        <v>23</v>
      </c>
      <c r="Y32">
        <v>6</v>
      </c>
      <c r="Z32">
        <v>0</v>
      </c>
      <c r="AA32">
        <v>1009</v>
      </c>
      <c r="AB32">
        <v>230</v>
      </c>
      <c r="AC32">
        <v>105</v>
      </c>
      <c r="AD32">
        <v>9</v>
      </c>
      <c r="AE32">
        <v>6</v>
      </c>
      <c r="AF32">
        <v>1</v>
      </c>
      <c r="AG32">
        <v>17</v>
      </c>
      <c r="AH32">
        <v>13</v>
      </c>
      <c r="AI32">
        <v>2</v>
      </c>
      <c r="AJ32">
        <v>3</v>
      </c>
      <c r="AK32">
        <v>0</v>
      </c>
      <c r="AL32">
        <v>50</v>
      </c>
      <c r="AM32">
        <v>1</v>
      </c>
      <c r="AN32">
        <v>1</v>
      </c>
      <c r="AO32">
        <v>6</v>
      </c>
      <c r="AP32">
        <v>1</v>
      </c>
      <c r="AQ32">
        <v>1</v>
      </c>
      <c r="AR32">
        <v>2</v>
      </c>
      <c r="AS32">
        <v>2</v>
      </c>
      <c r="AT32">
        <v>0</v>
      </c>
      <c r="AU32">
        <v>0</v>
      </c>
      <c r="AV32">
        <v>1</v>
      </c>
      <c r="AW32">
        <v>4</v>
      </c>
      <c r="AX32">
        <v>0</v>
      </c>
      <c r="AY32">
        <v>3</v>
      </c>
      <c r="AZ32">
        <v>2</v>
      </c>
      <c r="BA32">
        <v>230</v>
      </c>
      <c r="BB32">
        <v>310</v>
      </c>
      <c r="BC32">
        <v>18</v>
      </c>
      <c r="BD32">
        <v>61</v>
      </c>
      <c r="BE32">
        <v>23</v>
      </c>
      <c r="BF32">
        <v>46</v>
      </c>
      <c r="BG32">
        <v>1</v>
      </c>
      <c r="BH32">
        <v>2</v>
      </c>
      <c r="BI32">
        <v>1</v>
      </c>
      <c r="BJ32">
        <v>5</v>
      </c>
      <c r="BK32">
        <v>1</v>
      </c>
      <c r="BL32">
        <v>3</v>
      </c>
      <c r="BM32">
        <v>1</v>
      </c>
      <c r="BN32">
        <v>2</v>
      </c>
      <c r="BO32">
        <v>0</v>
      </c>
      <c r="BP32">
        <v>0</v>
      </c>
      <c r="BQ32">
        <v>0</v>
      </c>
      <c r="BR32">
        <v>2</v>
      </c>
      <c r="BS32">
        <v>0</v>
      </c>
      <c r="BT32">
        <v>0</v>
      </c>
      <c r="BU32">
        <v>0</v>
      </c>
      <c r="BV32">
        <v>109</v>
      </c>
      <c r="BW32">
        <v>0</v>
      </c>
      <c r="BX32">
        <v>0</v>
      </c>
      <c r="BY32">
        <v>2</v>
      </c>
      <c r="BZ32">
        <v>33</v>
      </c>
      <c r="CA32">
        <v>310</v>
      </c>
      <c r="CB32">
        <v>28</v>
      </c>
      <c r="CC32">
        <v>12</v>
      </c>
      <c r="CD32">
        <v>5</v>
      </c>
      <c r="CE32">
        <v>2</v>
      </c>
      <c r="CF32">
        <v>1</v>
      </c>
      <c r="CG32">
        <v>0</v>
      </c>
      <c r="CH32">
        <v>1</v>
      </c>
      <c r="CI32">
        <v>0</v>
      </c>
      <c r="CJ32">
        <v>3</v>
      </c>
      <c r="CK32">
        <v>1</v>
      </c>
      <c r="CL32">
        <v>0</v>
      </c>
      <c r="CM32">
        <v>0</v>
      </c>
      <c r="CN32">
        <v>2</v>
      </c>
      <c r="CO32">
        <v>0</v>
      </c>
      <c r="CP32">
        <v>1</v>
      </c>
      <c r="CQ32">
        <v>0</v>
      </c>
      <c r="CR32">
        <v>28</v>
      </c>
      <c r="CS32">
        <v>45</v>
      </c>
      <c r="CT32">
        <v>17</v>
      </c>
      <c r="CU32">
        <v>2</v>
      </c>
      <c r="CV32">
        <v>3</v>
      </c>
      <c r="CW32">
        <v>1</v>
      </c>
      <c r="CX32">
        <v>0</v>
      </c>
      <c r="CY32">
        <v>3</v>
      </c>
      <c r="CZ32">
        <v>0</v>
      </c>
      <c r="DA32">
        <v>3</v>
      </c>
      <c r="DB32">
        <v>1</v>
      </c>
      <c r="DC32">
        <v>0</v>
      </c>
      <c r="DD32">
        <v>0</v>
      </c>
      <c r="DE32">
        <v>0</v>
      </c>
      <c r="DF32">
        <v>1</v>
      </c>
      <c r="DG32">
        <v>1</v>
      </c>
      <c r="DH32">
        <v>0</v>
      </c>
      <c r="DI32">
        <v>0</v>
      </c>
      <c r="DJ32">
        <v>0</v>
      </c>
      <c r="DK32">
        <v>1</v>
      </c>
      <c r="DL32">
        <v>3</v>
      </c>
      <c r="DM32">
        <v>0</v>
      </c>
      <c r="DN32">
        <v>0</v>
      </c>
      <c r="DO32">
        <v>1</v>
      </c>
      <c r="DP32">
        <v>7</v>
      </c>
      <c r="DQ32">
        <v>1</v>
      </c>
      <c r="DR32">
        <v>45</v>
      </c>
      <c r="DS32">
        <v>78</v>
      </c>
      <c r="DT32">
        <v>8</v>
      </c>
      <c r="DU32">
        <v>1</v>
      </c>
      <c r="DV32">
        <v>0</v>
      </c>
      <c r="DW32">
        <v>0</v>
      </c>
      <c r="DX32">
        <v>1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1</v>
      </c>
      <c r="EL32">
        <v>0</v>
      </c>
      <c r="EM32">
        <v>2</v>
      </c>
      <c r="EN32">
        <v>2</v>
      </c>
      <c r="EO32">
        <v>0</v>
      </c>
      <c r="EP32">
        <v>0</v>
      </c>
      <c r="EQ32">
        <v>63</v>
      </c>
      <c r="ER32">
        <v>78</v>
      </c>
      <c r="ES32">
        <v>186</v>
      </c>
      <c r="ET32">
        <v>10</v>
      </c>
      <c r="EU32">
        <v>6</v>
      </c>
      <c r="EV32">
        <v>0</v>
      </c>
      <c r="EW32">
        <v>1</v>
      </c>
      <c r="EX32">
        <v>0</v>
      </c>
      <c r="EY32">
        <v>8</v>
      </c>
      <c r="EZ32">
        <v>1</v>
      </c>
      <c r="FA32">
        <v>154</v>
      </c>
      <c r="FB32">
        <v>1</v>
      </c>
      <c r="FC32">
        <v>0</v>
      </c>
      <c r="FD32">
        <v>0</v>
      </c>
      <c r="FE32">
        <v>1</v>
      </c>
      <c r="FF32">
        <v>1</v>
      </c>
      <c r="FG32">
        <v>0</v>
      </c>
      <c r="FH32">
        <v>0</v>
      </c>
      <c r="FI32">
        <v>1</v>
      </c>
      <c r="FJ32">
        <v>0</v>
      </c>
      <c r="FK32">
        <v>0</v>
      </c>
      <c r="FL32">
        <v>1</v>
      </c>
      <c r="FM32">
        <v>0</v>
      </c>
      <c r="FN32">
        <v>0</v>
      </c>
      <c r="FO32">
        <v>0</v>
      </c>
      <c r="FP32">
        <v>0</v>
      </c>
      <c r="FQ32">
        <v>1</v>
      </c>
      <c r="FR32">
        <v>186</v>
      </c>
      <c r="FS32">
        <v>67</v>
      </c>
      <c r="FT32">
        <v>15</v>
      </c>
      <c r="FU32">
        <v>2</v>
      </c>
      <c r="FV32">
        <v>0</v>
      </c>
      <c r="FW32">
        <v>1</v>
      </c>
      <c r="FX32">
        <v>1</v>
      </c>
      <c r="FY32">
        <v>3</v>
      </c>
      <c r="FZ32">
        <v>0</v>
      </c>
      <c r="GA32">
        <v>0</v>
      </c>
      <c r="GB32">
        <v>1</v>
      </c>
      <c r="GC32">
        <v>0</v>
      </c>
      <c r="GD32">
        <v>0</v>
      </c>
      <c r="GE32">
        <v>2</v>
      </c>
      <c r="GF32">
        <v>1</v>
      </c>
      <c r="GG32">
        <v>0</v>
      </c>
      <c r="GH32">
        <v>2</v>
      </c>
      <c r="GI32">
        <v>1</v>
      </c>
      <c r="GJ32">
        <v>0</v>
      </c>
      <c r="GK32">
        <v>2</v>
      </c>
      <c r="GL32">
        <v>0</v>
      </c>
      <c r="GM32">
        <v>0</v>
      </c>
      <c r="GN32">
        <v>2</v>
      </c>
      <c r="GO32">
        <v>0</v>
      </c>
      <c r="GP32">
        <v>2</v>
      </c>
      <c r="GQ32">
        <v>32</v>
      </c>
      <c r="GR32">
        <v>67</v>
      </c>
      <c r="GS32">
        <v>65</v>
      </c>
      <c r="GT32">
        <v>30</v>
      </c>
      <c r="GU32">
        <v>7</v>
      </c>
      <c r="GV32">
        <v>2</v>
      </c>
      <c r="GW32">
        <v>1</v>
      </c>
      <c r="GX32">
        <v>0</v>
      </c>
      <c r="GY32">
        <v>0</v>
      </c>
      <c r="GZ32">
        <v>2</v>
      </c>
      <c r="HA32">
        <v>0</v>
      </c>
      <c r="HB32">
        <v>2</v>
      </c>
      <c r="HC32">
        <v>0</v>
      </c>
      <c r="HD32">
        <v>2</v>
      </c>
      <c r="HE32">
        <v>1</v>
      </c>
      <c r="HF32">
        <v>0</v>
      </c>
      <c r="HG32">
        <v>0</v>
      </c>
      <c r="HH32">
        <v>1</v>
      </c>
      <c r="HI32">
        <v>0</v>
      </c>
      <c r="HJ32">
        <v>0</v>
      </c>
      <c r="HK32">
        <v>6</v>
      </c>
      <c r="HL32">
        <v>0</v>
      </c>
      <c r="HM32">
        <v>1</v>
      </c>
      <c r="HN32">
        <v>0</v>
      </c>
      <c r="HO32">
        <v>2</v>
      </c>
      <c r="HP32">
        <v>2</v>
      </c>
      <c r="HQ32">
        <v>6</v>
      </c>
      <c r="HR32">
        <v>65</v>
      </c>
    </row>
    <row r="33" spans="1:226">
      <c r="A33" t="s">
        <v>1114</v>
      </c>
      <c r="B33" t="s">
        <v>1095</v>
      </c>
      <c r="C33" t="str">
        <f>"320404"</f>
        <v>320404</v>
      </c>
      <c r="D33" t="s">
        <v>592</v>
      </c>
      <c r="E33">
        <v>3</v>
      </c>
      <c r="F33">
        <v>1806</v>
      </c>
      <c r="G33">
        <v>1375</v>
      </c>
      <c r="H33">
        <v>615</v>
      </c>
      <c r="I33">
        <v>760</v>
      </c>
      <c r="J33">
        <v>0</v>
      </c>
      <c r="K33">
        <v>4</v>
      </c>
      <c r="L33">
        <v>1</v>
      </c>
      <c r="M33">
        <v>1</v>
      </c>
      <c r="N33">
        <v>0</v>
      </c>
      <c r="O33">
        <v>0</v>
      </c>
      <c r="P33">
        <v>0</v>
      </c>
      <c r="Q33">
        <v>0</v>
      </c>
      <c r="R33">
        <v>1</v>
      </c>
      <c r="S33">
        <v>761</v>
      </c>
      <c r="T33">
        <v>1</v>
      </c>
      <c r="U33">
        <v>0</v>
      </c>
      <c r="V33">
        <v>761</v>
      </c>
      <c r="W33">
        <v>38</v>
      </c>
      <c r="X33">
        <v>36</v>
      </c>
      <c r="Y33">
        <v>2</v>
      </c>
      <c r="Z33">
        <v>0</v>
      </c>
      <c r="AA33">
        <v>723</v>
      </c>
      <c r="AB33">
        <v>177</v>
      </c>
      <c r="AC33">
        <v>63</v>
      </c>
      <c r="AD33">
        <v>3</v>
      </c>
      <c r="AE33">
        <v>5</v>
      </c>
      <c r="AF33">
        <v>3</v>
      </c>
      <c r="AG33">
        <v>5</v>
      </c>
      <c r="AH33">
        <v>9</v>
      </c>
      <c r="AI33">
        <v>2</v>
      </c>
      <c r="AJ33">
        <v>6</v>
      </c>
      <c r="AK33">
        <v>1</v>
      </c>
      <c r="AL33">
        <v>65</v>
      </c>
      <c r="AM33">
        <v>1</v>
      </c>
      <c r="AN33">
        <v>1</v>
      </c>
      <c r="AO33">
        <v>4</v>
      </c>
      <c r="AP33">
        <v>0</v>
      </c>
      <c r="AQ33">
        <v>1</v>
      </c>
      <c r="AR33">
        <v>1</v>
      </c>
      <c r="AS33">
        <v>3</v>
      </c>
      <c r="AT33">
        <v>0</v>
      </c>
      <c r="AU33">
        <v>0</v>
      </c>
      <c r="AV33">
        <v>2</v>
      </c>
      <c r="AW33">
        <v>1</v>
      </c>
      <c r="AX33">
        <v>1</v>
      </c>
      <c r="AY33">
        <v>0</v>
      </c>
      <c r="AZ33">
        <v>0</v>
      </c>
      <c r="BA33">
        <v>177</v>
      </c>
      <c r="BB33">
        <v>243</v>
      </c>
      <c r="BC33">
        <v>13</v>
      </c>
      <c r="BD33">
        <v>41</v>
      </c>
      <c r="BE33">
        <v>19</v>
      </c>
      <c r="BF33">
        <v>14</v>
      </c>
      <c r="BG33">
        <v>2</v>
      </c>
      <c r="BH33">
        <v>2</v>
      </c>
      <c r="BI33">
        <v>3</v>
      </c>
      <c r="BJ33">
        <v>3</v>
      </c>
      <c r="BK33">
        <v>0</v>
      </c>
      <c r="BL33">
        <v>3</v>
      </c>
      <c r="BM33">
        <v>0</v>
      </c>
      <c r="BN33">
        <v>2</v>
      </c>
      <c r="BO33">
        <v>0</v>
      </c>
      <c r="BP33">
        <v>1</v>
      </c>
      <c r="BQ33">
        <v>0</v>
      </c>
      <c r="BR33">
        <v>1</v>
      </c>
      <c r="BS33">
        <v>1</v>
      </c>
      <c r="BT33">
        <v>2</v>
      </c>
      <c r="BU33">
        <v>0</v>
      </c>
      <c r="BV33">
        <v>98</v>
      </c>
      <c r="BW33">
        <v>1</v>
      </c>
      <c r="BX33">
        <v>1</v>
      </c>
      <c r="BY33">
        <v>0</v>
      </c>
      <c r="BZ33">
        <v>36</v>
      </c>
      <c r="CA33">
        <v>243</v>
      </c>
      <c r="CB33">
        <v>28</v>
      </c>
      <c r="CC33">
        <v>15</v>
      </c>
      <c r="CD33">
        <v>4</v>
      </c>
      <c r="CE33">
        <v>0</v>
      </c>
      <c r="CF33">
        <v>1</v>
      </c>
      <c r="CG33">
        <v>0</v>
      </c>
      <c r="CH33">
        <v>3</v>
      </c>
      <c r="CI33">
        <v>0</v>
      </c>
      <c r="CJ33">
        <v>0</v>
      </c>
      <c r="CK33">
        <v>1</v>
      </c>
      <c r="CL33">
        <v>0</v>
      </c>
      <c r="CM33">
        <v>2</v>
      </c>
      <c r="CN33">
        <v>0</v>
      </c>
      <c r="CO33">
        <v>1</v>
      </c>
      <c r="CP33">
        <v>0</v>
      </c>
      <c r="CQ33">
        <v>1</v>
      </c>
      <c r="CR33">
        <v>28</v>
      </c>
      <c r="CS33">
        <v>16</v>
      </c>
      <c r="CT33">
        <v>2</v>
      </c>
      <c r="CU33">
        <v>2</v>
      </c>
      <c r="CV33">
        <v>1</v>
      </c>
      <c r="CW33">
        <v>0</v>
      </c>
      <c r="CX33">
        <v>0</v>
      </c>
      <c r="CY33">
        <v>0</v>
      </c>
      <c r="CZ33">
        <v>0</v>
      </c>
      <c r="DA33">
        <v>1</v>
      </c>
      <c r="DB33">
        <v>0</v>
      </c>
      <c r="DC33">
        <v>1</v>
      </c>
      <c r="DD33">
        <v>0</v>
      </c>
      <c r="DE33">
        <v>1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1</v>
      </c>
      <c r="DO33">
        <v>0</v>
      </c>
      <c r="DP33">
        <v>7</v>
      </c>
      <c r="DQ33">
        <v>0</v>
      </c>
      <c r="DR33">
        <v>16</v>
      </c>
      <c r="DS33">
        <v>75</v>
      </c>
      <c r="DT33">
        <v>0</v>
      </c>
      <c r="DU33">
        <v>0</v>
      </c>
      <c r="DV33">
        <v>3</v>
      </c>
      <c r="DW33">
        <v>0</v>
      </c>
      <c r="DX33">
        <v>1</v>
      </c>
      <c r="DY33">
        <v>1</v>
      </c>
      <c r="DZ33">
        <v>0</v>
      </c>
      <c r="EA33">
        <v>1</v>
      </c>
      <c r="EB33">
        <v>1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2</v>
      </c>
      <c r="EJ33">
        <v>1</v>
      </c>
      <c r="EK33">
        <v>0</v>
      </c>
      <c r="EL33">
        <v>0</v>
      </c>
      <c r="EM33">
        <v>0</v>
      </c>
      <c r="EN33">
        <v>0</v>
      </c>
      <c r="EO33">
        <v>1</v>
      </c>
      <c r="EP33">
        <v>0</v>
      </c>
      <c r="EQ33">
        <v>64</v>
      </c>
      <c r="ER33">
        <v>75</v>
      </c>
      <c r="ES33">
        <v>102</v>
      </c>
      <c r="ET33">
        <v>6</v>
      </c>
      <c r="EU33">
        <v>11</v>
      </c>
      <c r="EV33">
        <v>0</v>
      </c>
      <c r="EW33">
        <v>0</v>
      </c>
      <c r="EX33">
        <v>1</v>
      </c>
      <c r="EY33">
        <v>0</v>
      </c>
      <c r="EZ33">
        <v>0</v>
      </c>
      <c r="FA33">
        <v>77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2</v>
      </c>
      <c r="FI33">
        <v>0</v>
      </c>
      <c r="FJ33">
        <v>1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1</v>
      </c>
      <c r="FQ33">
        <v>3</v>
      </c>
      <c r="FR33">
        <v>102</v>
      </c>
      <c r="FS33">
        <v>51</v>
      </c>
      <c r="FT33">
        <v>13</v>
      </c>
      <c r="FU33">
        <v>2</v>
      </c>
      <c r="FV33">
        <v>0</v>
      </c>
      <c r="FW33">
        <v>2</v>
      </c>
      <c r="FX33">
        <v>4</v>
      </c>
      <c r="FY33">
        <v>0</v>
      </c>
      <c r="FZ33">
        <v>0</v>
      </c>
      <c r="GA33">
        <v>0</v>
      </c>
      <c r="GB33">
        <v>1</v>
      </c>
      <c r="GC33">
        <v>5</v>
      </c>
      <c r="GD33">
        <v>2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2</v>
      </c>
      <c r="GM33">
        <v>1</v>
      </c>
      <c r="GN33">
        <v>2</v>
      </c>
      <c r="GO33">
        <v>0</v>
      </c>
      <c r="GP33">
        <v>0</v>
      </c>
      <c r="GQ33">
        <v>17</v>
      </c>
      <c r="GR33">
        <v>51</v>
      </c>
      <c r="GS33">
        <v>31</v>
      </c>
      <c r="GT33">
        <v>14</v>
      </c>
      <c r="GU33">
        <v>1</v>
      </c>
      <c r="GV33">
        <v>3</v>
      </c>
      <c r="GW33">
        <v>0</v>
      </c>
      <c r="GX33">
        <v>0</v>
      </c>
      <c r="GY33">
        <v>0</v>
      </c>
      <c r="GZ33">
        <v>0</v>
      </c>
      <c r="HA33">
        <v>1</v>
      </c>
      <c r="HB33">
        <v>0</v>
      </c>
      <c r="HC33">
        <v>1</v>
      </c>
      <c r="HD33">
        <v>1</v>
      </c>
      <c r="HE33">
        <v>0</v>
      </c>
      <c r="HF33">
        <v>1</v>
      </c>
      <c r="HG33">
        <v>0</v>
      </c>
      <c r="HH33">
        <v>0</v>
      </c>
      <c r="HI33">
        <v>0</v>
      </c>
      <c r="HJ33">
        <v>0</v>
      </c>
      <c r="HK33">
        <v>4</v>
      </c>
      <c r="HL33">
        <v>2</v>
      </c>
      <c r="HM33">
        <v>1</v>
      </c>
      <c r="HN33">
        <v>0</v>
      </c>
      <c r="HO33">
        <v>1</v>
      </c>
      <c r="HP33">
        <v>0</v>
      </c>
      <c r="HQ33">
        <v>1</v>
      </c>
      <c r="HR33">
        <v>31</v>
      </c>
    </row>
    <row r="34" spans="1:226">
      <c r="A34" t="s">
        <v>1113</v>
      </c>
      <c r="B34" t="s">
        <v>1095</v>
      </c>
      <c r="C34" t="str">
        <f>"320404"</f>
        <v>320404</v>
      </c>
      <c r="D34" t="s">
        <v>1112</v>
      </c>
      <c r="E34">
        <v>4</v>
      </c>
      <c r="F34">
        <v>1937</v>
      </c>
      <c r="G34">
        <v>1470</v>
      </c>
      <c r="H34">
        <v>517</v>
      </c>
      <c r="I34">
        <v>953</v>
      </c>
      <c r="J34">
        <v>2</v>
      </c>
      <c r="K34">
        <v>2</v>
      </c>
      <c r="L34">
        <v>3</v>
      </c>
      <c r="M34">
        <v>3</v>
      </c>
      <c r="N34">
        <v>0</v>
      </c>
      <c r="O34">
        <v>0</v>
      </c>
      <c r="P34">
        <v>0</v>
      </c>
      <c r="Q34">
        <v>0</v>
      </c>
      <c r="R34">
        <v>3</v>
      </c>
      <c r="S34">
        <v>955</v>
      </c>
      <c r="T34">
        <v>3</v>
      </c>
      <c r="U34">
        <v>0</v>
      </c>
      <c r="V34">
        <v>955</v>
      </c>
      <c r="W34">
        <v>28</v>
      </c>
      <c r="X34">
        <v>22</v>
      </c>
      <c r="Y34">
        <v>6</v>
      </c>
      <c r="Z34">
        <v>0</v>
      </c>
      <c r="AA34">
        <v>927</v>
      </c>
      <c r="AB34">
        <v>237</v>
      </c>
      <c r="AC34">
        <v>88</v>
      </c>
      <c r="AD34">
        <v>14</v>
      </c>
      <c r="AE34">
        <v>4</v>
      </c>
      <c r="AF34">
        <v>2</v>
      </c>
      <c r="AG34">
        <v>18</v>
      </c>
      <c r="AH34">
        <v>21</v>
      </c>
      <c r="AI34">
        <v>5</v>
      </c>
      <c r="AJ34">
        <v>5</v>
      </c>
      <c r="AK34">
        <v>2</v>
      </c>
      <c r="AL34">
        <v>57</v>
      </c>
      <c r="AM34">
        <v>1</v>
      </c>
      <c r="AN34">
        <v>0</v>
      </c>
      <c r="AO34">
        <v>3</v>
      </c>
      <c r="AP34">
        <v>1</v>
      </c>
      <c r="AQ34">
        <v>1</v>
      </c>
      <c r="AR34">
        <v>2</v>
      </c>
      <c r="AS34">
        <v>2</v>
      </c>
      <c r="AT34">
        <v>0</v>
      </c>
      <c r="AU34">
        <v>4</v>
      </c>
      <c r="AV34">
        <v>5</v>
      </c>
      <c r="AW34">
        <v>2</v>
      </c>
      <c r="AX34">
        <v>0</v>
      </c>
      <c r="AY34">
        <v>0</v>
      </c>
      <c r="AZ34">
        <v>0</v>
      </c>
      <c r="BA34">
        <v>237</v>
      </c>
      <c r="BB34">
        <v>268</v>
      </c>
      <c r="BC34">
        <v>17</v>
      </c>
      <c r="BD34">
        <v>68</v>
      </c>
      <c r="BE34">
        <v>24</v>
      </c>
      <c r="BF34">
        <v>20</v>
      </c>
      <c r="BG34">
        <v>2</v>
      </c>
      <c r="BH34">
        <v>3</v>
      </c>
      <c r="BI34">
        <v>3</v>
      </c>
      <c r="BJ34">
        <v>8</v>
      </c>
      <c r="BK34">
        <v>2</v>
      </c>
      <c r="BL34">
        <v>1</v>
      </c>
      <c r="BM34">
        <v>0</v>
      </c>
      <c r="BN34">
        <v>4</v>
      </c>
      <c r="BO34">
        <v>0</v>
      </c>
      <c r="BP34">
        <v>0</v>
      </c>
      <c r="BQ34">
        <v>0</v>
      </c>
      <c r="BR34">
        <v>3</v>
      </c>
      <c r="BS34">
        <v>0</v>
      </c>
      <c r="BT34">
        <v>1</v>
      </c>
      <c r="BU34">
        <v>0</v>
      </c>
      <c r="BV34">
        <v>84</v>
      </c>
      <c r="BW34">
        <v>1</v>
      </c>
      <c r="BX34">
        <v>0</v>
      </c>
      <c r="BY34">
        <v>6</v>
      </c>
      <c r="BZ34">
        <v>21</v>
      </c>
      <c r="CA34">
        <v>268</v>
      </c>
      <c r="CB34">
        <v>35</v>
      </c>
      <c r="CC34">
        <v>11</v>
      </c>
      <c r="CD34">
        <v>7</v>
      </c>
      <c r="CE34">
        <v>2</v>
      </c>
      <c r="CF34">
        <v>0</v>
      </c>
      <c r="CG34">
        <v>0</v>
      </c>
      <c r="CH34">
        <v>2</v>
      </c>
      <c r="CI34">
        <v>1</v>
      </c>
      <c r="CJ34">
        <v>2</v>
      </c>
      <c r="CK34">
        <v>1</v>
      </c>
      <c r="CL34">
        <v>4</v>
      </c>
      <c r="CM34">
        <v>0</v>
      </c>
      <c r="CN34">
        <v>1</v>
      </c>
      <c r="CO34">
        <v>0</v>
      </c>
      <c r="CP34">
        <v>2</v>
      </c>
      <c r="CQ34">
        <v>2</v>
      </c>
      <c r="CR34">
        <v>35</v>
      </c>
      <c r="CS34">
        <v>33</v>
      </c>
      <c r="CT34">
        <v>8</v>
      </c>
      <c r="CU34">
        <v>2</v>
      </c>
      <c r="CV34">
        <v>4</v>
      </c>
      <c r="CW34">
        <v>0</v>
      </c>
      <c r="CX34">
        <v>1</v>
      </c>
      <c r="CY34">
        <v>2</v>
      </c>
      <c r="CZ34">
        <v>0</v>
      </c>
      <c r="DA34">
        <v>1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2</v>
      </c>
      <c r="DH34">
        <v>0</v>
      </c>
      <c r="DI34">
        <v>0</v>
      </c>
      <c r="DJ34">
        <v>0</v>
      </c>
      <c r="DK34">
        <v>0</v>
      </c>
      <c r="DL34">
        <v>1</v>
      </c>
      <c r="DM34">
        <v>0</v>
      </c>
      <c r="DN34">
        <v>0</v>
      </c>
      <c r="DO34">
        <v>0</v>
      </c>
      <c r="DP34">
        <v>11</v>
      </c>
      <c r="DQ34">
        <v>1</v>
      </c>
      <c r="DR34">
        <v>33</v>
      </c>
      <c r="DS34">
        <v>69</v>
      </c>
      <c r="DT34">
        <v>5</v>
      </c>
      <c r="DU34">
        <v>2</v>
      </c>
      <c r="DV34">
        <v>1</v>
      </c>
      <c r="DW34">
        <v>0</v>
      </c>
      <c r="DX34">
        <v>1</v>
      </c>
      <c r="DY34">
        <v>0</v>
      </c>
      <c r="DZ34">
        <v>0</v>
      </c>
      <c r="EA34">
        <v>0</v>
      </c>
      <c r="EB34">
        <v>1</v>
      </c>
      <c r="EC34">
        <v>1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2</v>
      </c>
      <c r="EN34">
        <v>1</v>
      </c>
      <c r="EO34">
        <v>1</v>
      </c>
      <c r="EP34">
        <v>0</v>
      </c>
      <c r="EQ34">
        <v>54</v>
      </c>
      <c r="ER34">
        <v>69</v>
      </c>
      <c r="ES34">
        <v>190</v>
      </c>
      <c r="ET34">
        <v>8</v>
      </c>
      <c r="EU34">
        <v>8</v>
      </c>
      <c r="EV34">
        <v>0</v>
      </c>
      <c r="EW34">
        <v>1</v>
      </c>
      <c r="EX34">
        <v>1</v>
      </c>
      <c r="EY34">
        <v>4</v>
      </c>
      <c r="EZ34">
        <v>1</v>
      </c>
      <c r="FA34">
        <v>159</v>
      </c>
      <c r="FB34">
        <v>0</v>
      </c>
      <c r="FC34">
        <v>0</v>
      </c>
      <c r="FD34">
        <v>0</v>
      </c>
      <c r="FE34">
        <v>0</v>
      </c>
      <c r="FF34">
        <v>1</v>
      </c>
      <c r="FG34">
        <v>0</v>
      </c>
      <c r="FH34">
        <v>1</v>
      </c>
      <c r="FI34">
        <v>1</v>
      </c>
      <c r="FJ34">
        <v>1</v>
      </c>
      <c r="FK34">
        <v>1</v>
      </c>
      <c r="FL34">
        <v>0</v>
      </c>
      <c r="FM34">
        <v>0</v>
      </c>
      <c r="FN34">
        <v>0</v>
      </c>
      <c r="FO34">
        <v>0</v>
      </c>
      <c r="FP34">
        <v>1</v>
      </c>
      <c r="FQ34">
        <v>2</v>
      </c>
      <c r="FR34">
        <v>190</v>
      </c>
      <c r="FS34">
        <v>51</v>
      </c>
      <c r="FT34">
        <v>13</v>
      </c>
      <c r="FU34">
        <v>4</v>
      </c>
      <c r="FV34">
        <v>2</v>
      </c>
      <c r="FW34">
        <v>0</v>
      </c>
      <c r="FX34">
        <v>1</v>
      </c>
      <c r="FY34">
        <v>0</v>
      </c>
      <c r="FZ34">
        <v>0</v>
      </c>
      <c r="GA34">
        <v>2</v>
      </c>
      <c r="GB34">
        <v>1</v>
      </c>
      <c r="GC34">
        <v>0</v>
      </c>
      <c r="GD34">
        <v>0</v>
      </c>
      <c r="GE34">
        <v>0</v>
      </c>
      <c r="GF34">
        <v>0</v>
      </c>
      <c r="GG34">
        <v>1</v>
      </c>
      <c r="GH34">
        <v>4</v>
      </c>
      <c r="GI34">
        <v>1</v>
      </c>
      <c r="GJ34">
        <v>0</v>
      </c>
      <c r="GK34">
        <v>0</v>
      </c>
      <c r="GL34">
        <v>1</v>
      </c>
      <c r="GM34">
        <v>1</v>
      </c>
      <c r="GN34">
        <v>0</v>
      </c>
      <c r="GO34">
        <v>1</v>
      </c>
      <c r="GP34">
        <v>0</v>
      </c>
      <c r="GQ34">
        <v>19</v>
      </c>
      <c r="GR34">
        <v>51</v>
      </c>
      <c r="GS34">
        <v>44</v>
      </c>
      <c r="GT34">
        <v>22</v>
      </c>
      <c r="GU34">
        <v>3</v>
      </c>
      <c r="GV34">
        <v>0</v>
      </c>
      <c r="GW34">
        <v>1</v>
      </c>
      <c r="GX34">
        <v>2</v>
      </c>
      <c r="GY34">
        <v>0</v>
      </c>
      <c r="GZ34">
        <v>0</v>
      </c>
      <c r="HA34">
        <v>1</v>
      </c>
      <c r="HB34">
        <v>0</v>
      </c>
      <c r="HC34">
        <v>0</v>
      </c>
      <c r="HD34">
        <v>7</v>
      </c>
      <c r="HE34">
        <v>0</v>
      </c>
      <c r="HF34">
        <v>0</v>
      </c>
      <c r="HG34">
        <v>1</v>
      </c>
      <c r="HH34">
        <v>0</v>
      </c>
      <c r="HI34">
        <v>1</v>
      </c>
      <c r="HJ34">
        <v>0</v>
      </c>
      <c r="HK34">
        <v>2</v>
      </c>
      <c r="HL34">
        <v>0</v>
      </c>
      <c r="HM34">
        <v>0</v>
      </c>
      <c r="HN34">
        <v>1</v>
      </c>
      <c r="HO34">
        <v>0</v>
      </c>
      <c r="HP34">
        <v>2</v>
      </c>
      <c r="HQ34">
        <v>1</v>
      </c>
      <c r="HR34">
        <v>44</v>
      </c>
    </row>
    <row r="35" spans="1:226">
      <c r="A35" t="s">
        <v>1111</v>
      </c>
      <c r="B35" t="s">
        <v>1095</v>
      </c>
      <c r="C35" t="str">
        <f>"320404"</f>
        <v>320404</v>
      </c>
      <c r="D35" t="s">
        <v>1110</v>
      </c>
      <c r="E35">
        <v>5</v>
      </c>
      <c r="F35">
        <v>1820</v>
      </c>
      <c r="G35">
        <v>1375</v>
      </c>
      <c r="H35">
        <v>565</v>
      </c>
      <c r="I35">
        <v>810</v>
      </c>
      <c r="J35">
        <v>0</v>
      </c>
      <c r="K35">
        <v>5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810</v>
      </c>
      <c r="T35">
        <v>0</v>
      </c>
      <c r="U35">
        <v>0</v>
      </c>
      <c r="V35">
        <v>810</v>
      </c>
      <c r="W35">
        <v>35</v>
      </c>
      <c r="X35">
        <v>31</v>
      </c>
      <c r="Y35">
        <v>4</v>
      </c>
      <c r="Z35">
        <v>0</v>
      </c>
      <c r="AA35">
        <v>775</v>
      </c>
      <c r="AB35">
        <v>189</v>
      </c>
      <c r="AC35">
        <v>80</v>
      </c>
      <c r="AD35">
        <v>7</v>
      </c>
      <c r="AE35">
        <v>3</v>
      </c>
      <c r="AF35">
        <v>8</v>
      </c>
      <c r="AG35">
        <v>18</v>
      </c>
      <c r="AH35">
        <v>11</v>
      </c>
      <c r="AI35">
        <v>3</v>
      </c>
      <c r="AJ35">
        <v>1</v>
      </c>
      <c r="AK35">
        <v>0</v>
      </c>
      <c r="AL35">
        <v>39</v>
      </c>
      <c r="AM35">
        <v>0</v>
      </c>
      <c r="AN35">
        <v>1</v>
      </c>
      <c r="AO35">
        <v>4</v>
      </c>
      <c r="AP35">
        <v>0</v>
      </c>
      <c r="AQ35">
        <v>0</v>
      </c>
      <c r="AR35">
        <v>0</v>
      </c>
      <c r="AS35">
        <v>2</v>
      </c>
      <c r="AT35">
        <v>1</v>
      </c>
      <c r="AU35">
        <v>2</v>
      </c>
      <c r="AV35">
        <v>3</v>
      </c>
      <c r="AW35">
        <v>3</v>
      </c>
      <c r="AX35">
        <v>0</v>
      </c>
      <c r="AY35">
        <v>2</v>
      </c>
      <c r="AZ35">
        <v>1</v>
      </c>
      <c r="BA35">
        <v>189</v>
      </c>
      <c r="BB35">
        <v>189</v>
      </c>
      <c r="BC35">
        <v>11</v>
      </c>
      <c r="BD35">
        <v>37</v>
      </c>
      <c r="BE35">
        <v>21</v>
      </c>
      <c r="BF35">
        <v>24</v>
      </c>
      <c r="BG35">
        <v>0</v>
      </c>
      <c r="BH35">
        <v>10</v>
      </c>
      <c r="BI35">
        <v>0</v>
      </c>
      <c r="BJ35">
        <v>4</v>
      </c>
      <c r="BK35">
        <v>2</v>
      </c>
      <c r="BL35">
        <v>1</v>
      </c>
      <c r="BM35">
        <v>0</v>
      </c>
      <c r="BN35">
        <v>0</v>
      </c>
      <c r="BO35">
        <v>3</v>
      </c>
      <c r="BP35">
        <v>0</v>
      </c>
      <c r="BQ35">
        <v>0</v>
      </c>
      <c r="BR35">
        <v>1</v>
      </c>
      <c r="BS35">
        <v>3</v>
      </c>
      <c r="BT35">
        <v>2</v>
      </c>
      <c r="BU35">
        <v>0</v>
      </c>
      <c r="BV35">
        <v>49</v>
      </c>
      <c r="BW35">
        <v>0</v>
      </c>
      <c r="BX35">
        <v>0</v>
      </c>
      <c r="BY35">
        <v>2</v>
      </c>
      <c r="BZ35">
        <v>19</v>
      </c>
      <c r="CA35">
        <v>189</v>
      </c>
      <c r="CB35">
        <v>28</v>
      </c>
      <c r="CC35">
        <v>10</v>
      </c>
      <c r="CD35">
        <v>4</v>
      </c>
      <c r="CE35">
        <v>2</v>
      </c>
      <c r="CF35">
        <v>3</v>
      </c>
      <c r="CG35">
        <v>1</v>
      </c>
      <c r="CH35">
        <v>4</v>
      </c>
      <c r="CI35">
        <v>1</v>
      </c>
      <c r="CJ35">
        <v>0</v>
      </c>
      <c r="CK35">
        <v>1</v>
      </c>
      <c r="CL35">
        <v>1</v>
      </c>
      <c r="CM35">
        <v>0</v>
      </c>
      <c r="CN35">
        <v>0</v>
      </c>
      <c r="CO35">
        <v>0</v>
      </c>
      <c r="CP35">
        <v>0</v>
      </c>
      <c r="CQ35">
        <v>1</v>
      </c>
      <c r="CR35">
        <v>28</v>
      </c>
      <c r="CS35">
        <v>29</v>
      </c>
      <c r="CT35">
        <v>14</v>
      </c>
      <c r="CU35">
        <v>2</v>
      </c>
      <c r="CV35">
        <v>4</v>
      </c>
      <c r="CW35">
        <v>1</v>
      </c>
      <c r="CX35">
        <v>1</v>
      </c>
      <c r="CY35">
        <v>0</v>
      </c>
      <c r="CZ35">
        <v>0</v>
      </c>
      <c r="DA35">
        <v>1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1</v>
      </c>
      <c r="DN35">
        <v>0</v>
      </c>
      <c r="DO35">
        <v>0</v>
      </c>
      <c r="DP35">
        <v>5</v>
      </c>
      <c r="DQ35">
        <v>0</v>
      </c>
      <c r="DR35">
        <v>29</v>
      </c>
      <c r="DS35">
        <v>67</v>
      </c>
      <c r="DT35">
        <v>2</v>
      </c>
      <c r="DU35">
        <v>4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1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1</v>
      </c>
      <c r="EP35">
        <v>0</v>
      </c>
      <c r="EQ35">
        <v>59</v>
      </c>
      <c r="ER35">
        <v>67</v>
      </c>
      <c r="ES35">
        <v>135</v>
      </c>
      <c r="ET35">
        <v>3</v>
      </c>
      <c r="EU35">
        <v>3</v>
      </c>
      <c r="EV35">
        <v>1</v>
      </c>
      <c r="EW35">
        <v>1</v>
      </c>
      <c r="EX35">
        <v>0</v>
      </c>
      <c r="EY35">
        <v>0</v>
      </c>
      <c r="EZ35">
        <v>0</v>
      </c>
      <c r="FA35">
        <v>121</v>
      </c>
      <c r="FB35">
        <v>0</v>
      </c>
      <c r="FC35">
        <v>0</v>
      </c>
      <c r="FD35">
        <v>0</v>
      </c>
      <c r="FE35">
        <v>0</v>
      </c>
      <c r="FF35">
        <v>1</v>
      </c>
      <c r="FG35">
        <v>0</v>
      </c>
      <c r="FH35">
        <v>0</v>
      </c>
      <c r="FI35">
        <v>2</v>
      </c>
      <c r="FJ35">
        <v>0</v>
      </c>
      <c r="FK35">
        <v>0</v>
      </c>
      <c r="FL35">
        <v>1</v>
      </c>
      <c r="FM35">
        <v>0</v>
      </c>
      <c r="FN35">
        <v>0</v>
      </c>
      <c r="FO35">
        <v>2</v>
      </c>
      <c r="FP35">
        <v>0</v>
      </c>
      <c r="FQ35">
        <v>0</v>
      </c>
      <c r="FR35">
        <v>135</v>
      </c>
      <c r="FS35">
        <v>90</v>
      </c>
      <c r="FT35">
        <v>15</v>
      </c>
      <c r="FU35">
        <v>15</v>
      </c>
      <c r="FV35">
        <v>0</v>
      </c>
      <c r="FW35">
        <v>1</v>
      </c>
      <c r="FX35">
        <v>1</v>
      </c>
      <c r="FY35">
        <v>0</v>
      </c>
      <c r="FZ35">
        <v>0</v>
      </c>
      <c r="GA35">
        <v>0</v>
      </c>
      <c r="GB35">
        <v>1</v>
      </c>
      <c r="GC35">
        <v>0</v>
      </c>
      <c r="GD35">
        <v>1</v>
      </c>
      <c r="GE35">
        <v>0</v>
      </c>
      <c r="GF35">
        <v>0</v>
      </c>
      <c r="GG35">
        <v>1</v>
      </c>
      <c r="GH35">
        <v>2</v>
      </c>
      <c r="GI35">
        <v>0</v>
      </c>
      <c r="GJ35">
        <v>4</v>
      </c>
      <c r="GK35">
        <v>1</v>
      </c>
      <c r="GL35">
        <v>0</v>
      </c>
      <c r="GM35">
        <v>1</v>
      </c>
      <c r="GN35">
        <v>3</v>
      </c>
      <c r="GO35">
        <v>0</v>
      </c>
      <c r="GP35">
        <v>0</v>
      </c>
      <c r="GQ35">
        <v>44</v>
      </c>
      <c r="GR35">
        <v>90</v>
      </c>
      <c r="GS35">
        <v>48</v>
      </c>
      <c r="GT35">
        <v>19</v>
      </c>
      <c r="GU35">
        <v>6</v>
      </c>
      <c r="GV35">
        <v>7</v>
      </c>
      <c r="GW35">
        <v>2</v>
      </c>
      <c r="GX35">
        <v>1</v>
      </c>
      <c r="GY35">
        <v>1</v>
      </c>
      <c r="GZ35">
        <v>0</v>
      </c>
      <c r="HA35">
        <v>1</v>
      </c>
      <c r="HB35">
        <v>0</v>
      </c>
      <c r="HC35">
        <v>2</v>
      </c>
      <c r="HD35">
        <v>0</v>
      </c>
      <c r="HE35">
        <v>3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1</v>
      </c>
      <c r="HL35">
        <v>1</v>
      </c>
      <c r="HM35">
        <v>0</v>
      </c>
      <c r="HN35">
        <v>0</v>
      </c>
      <c r="HO35">
        <v>1</v>
      </c>
      <c r="HP35">
        <v>0</v>
      </c>
      <c r="HQ35">
        <v>3</v>
      </c>
      <c r="HR35">
        <v>48</v>
      </c>
    </row>
    <row r="36" spans="1:226">
      <c r="A36" t="s">
        <v>1109</v>
      </c>
      <c r="B36" t="s">
        <v>1095</v>
      </c>
      <c r="C36" t="str">
        <f>"320404"</f>
        <v>320404</v>
      </c>
      <c r="D36" t="s">
        <v>13</v>
      </c>
      <c r="E36">
        <v>6</v>
      </c>
      <c r="F36">
        <v>945</v>
      </c>
      <c r="G36">
        <v>705</v>
      </c>
      <c r="H36">
        <v>299</v>
      </c>
      <c r="I36">
        <v>406</v>
      </c>
      <c r="J36">
        <v>0</v>
      </c>
      <c r="K36">
        <v>4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406</v>
      </c>
      <c r="T36">
        <v>0</v>
      </c>
      <c r="U36">
        <v>0</v>
      </c>
      <c r="V36">
        <v>406</v>
      </c>
      <c r="W36">
        <v>10</v>
      </c>
      <c r="X36">
        <v>5</v>
      </c>
      <c r="Y36">
        <v>5</v>
      </c>
      <c r="Z36">
        <v>0</v>
      </c>
      <c r="AA36">
        <v>396</v>
      </c>
      <c r="AB36">
        <v>98</v>
      </c>
      <c r="AC36">
        <v>42</v>
      </c>
      <c r="AD36">
        <v>3</v>
      </c>
      <c r="AE36">
        <v>0</v>
      </c>
      <c r="AF36">
        <v>6</v>
      </c>
      <c r="AG36">
        <v>3</v>
      </c>
      <c r="AH36">
        <v>1</v>
      </c>
      <c r="AI36">
        <v>0</v>
      </c>
      <c r="AJ36">
        <v>2</v>
      </c>
      <c r="AK36">
        <v>0</v>
      </c>
      <c r="AL36">
        <v>34</v>
      </c>
      <c r="AM36">
        <v>0</v>
      </c>
      <c r="AN36">
        <v>1</v>
      </c>
      <c r="AO36">
        <v>1</v>
      </c>
      <c r="AP36">
        <v>0</v>
      </c>
      <c r="AQ36">
        <v>1</v>
      </c>
      <c r="AR36">
        <v>0</v>
      </c>
      <c r="AS36">
        <v>1</v>
      </c>
      <c r="AT36">
        <v>0</v>
      </c>
      <c r="AU36">
        <v>0</v>
      </c>
      <c r="AV36">
        <v>1</v>
      </c>
      <c r="AW36">
        <v>1</v>
      </c>
      <c r="AX36">
        <v>0</v>
      </c>
      <c r="AY36">
        <v>1</v>
      </c>
      <c r="AZ36">
        <v>0</v>
      </c>
      <c r="BA36">
        <v>98</v>
      </c>
      <c r="BB36">
        <v>93</v>
      </c>
      <c r="BC36">
        <v>5</v>
      </c>
      <c r="BD36">
        <v>19</v>
      </c>
      <c r="BE36">
        <v>12</v>
      </c>
      <c r="BF36">
        <v>10</v>
      </c>
      <c r="BG36">
        <v>0</v>
      </c>
      <c r="BH36">
        <v>1</v>
      </c>
      <c r="BI36">
        <v>0</v>
      </c>
      <c r="BJ36">
        <v>0</v>
      </c>
      <c r="BK36">
        <v>1</v>
      </c>
      <c r="BL36">
        <v>1</v>
      </c>
      <c r="BM36">
        <v>1</v>
      </c>
      <c r="BN36">
        <v>0</v>
      </c>
      <c r="BO36">
        <v>0</v>
      </c>
      <c r="BP36">
        <v>0</v>
      </c>
      <c r="BQ36">
        <v>0</v>
      </c>
      <c r="BR36">
        <v>1</v>
      </c>
      <c r="BS36">
        <v>1</v>
      </c>
      <c r="BT36">
        <v>0</v>
      </c>
      <c r="BU36">
        <v>0</v>
      </c>
      <c r="BV36">
        <v>33</v>
      </c>
      <c r="BW36">
        <v>0</v>
      </c>
      <c r="BX36">
        <v>1</v>
      </c>
      <c r="BY36">
        <v>0</v>
      </c>
      <c r="BZ36">
        <v>7</v>
      </c>
      <c r="CA36">
        <v>93</v>
      </c>
      <c r="CB36">
        <v>18</v>
      </c>
      <c r="CC36">
        <v>8</v>
      </c>
      <c r="CD36">
        <v>3</v>
      </c>
      <c r="CE36">
        <v>0</v>
      </c>
      <c r="CF36">
        <v>1</v>
      </c>
      <c r="CG36">
        <v>3</v>
      </c>
      <c r="CH36">
        <v>1</v>
      </c>
      <c r="CI36">
        <v>0</v>
      </c>
      <c r="CJ36">
        <v>1</v>
      </c>
      <c r="CK36">
        <v>0</v>
      </c>
      <c r="CL36">
        <v>0</v>
      </c>
      <c r="CM36">
        <v>0</v>
      </c>
      <c r="CN36">
        <v>1</v>
      </c>
      <c r="CO36">
        <v>0</v>
      </c>
      <c r="CP36">
        <v>0</v>
      </c>
      <c r="CQ36">
        <v>0</v>
      </c>
      <c r="CR36">
        <v>18</v>
      </c>
      <c r="CS36">
        <v>24</v>
      </c>
      <c r="CT36">
        <v>5</v>
      </c>
      <c r="CU36">
        <v>0</v>
      </c>
      <c r="CV36">
        <v>4</v>
      </c>
      <c r="CW36">
        <v>0</v>
      </c>
      <c r="CX36">
        <v>0</v>
      </c>
      <c r="CY36">
        <v>1</v>
      </c>
      <c r="CZ36">
        <v>1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1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1</v>
      </c>
      <c r="DO36">
        <v>1</v>
      </c>
      <c r="DP36">
        <v>9</v>
      </c>
      <c r="DQ36">
        <v>1</v>
      </c>
      <c r="DR36">
        <v>24</v>
      </c>
      <c r="DS36">
        <v>32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1</v>
      </c>
      <c r="EP36">
        <v>0</v>
      </c>
      <c r="EQ36">
        <v>31</v>
      </c>
      <c r="ER36">
        <v>32</v>
      </c>
      <c r="ES36">
        <v>69</v>
      </c>
      <c r="ET36">
        <v>4</v>
      </c>
      <c r="EU36">
        <v>1</v>
      </c>
      <c r="EV36">
        <v>0</v>
      </c>
      <c r="EW36">
        <v>2</v>
      </c>
      <c r="EX36">
        <v>0</v>
      </c>
      <c r="EY36">
        <v>4</v>
      </c>
      <c r="EZ36">
        <v>4</v>
      </c>
      <c r="FA36">
        <v>53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1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69</v>
      </c>
      <c r="FS36">
        <v>29</v>
      </c>
      <c r="FT36">
        <v>7</v>
      </c>
      <c r="FU36">
        <v>5</v>
      </c>
      <c r="FV36">
        <v>0</v>
      </c>
      <c r="FW36">
        <v>1</v>
      </c>
      <c r="FX36">
        <v>1</v>
      </c>
      <c r="FY36">
        <v>2</v>
      </c>
      <c r="FZ36">
        <v>0</v>
      </c>
      <c r="GA36">
        <v>2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1</v>
      </c>
      <c r="GJ36">
        <v>0</v>
      </c>
      <c r="GK36">
        <v>1</v>
      </c>
      <c r="GL36">
        <v>0</v>
      </c>
      <c r="GM36">
        <v>1</v>
      </c>
      <c r="GN36">
        <v>2</v>
      </c>
      <c r="GO36">
        <v>0</v>
      </c>
      <c r="GP36">
        <v>0</v>
      </c>
      <c r="GQ36">
        <v>6</v>
      </c>
      <c r="GR36">
        <v>29</v>
      </c>
      <c r="GS36">
        <v>33</v>
      </c>
      <c r="GT36">
        <v>14</v>
      </c>
      <c r="GU36">
        <v>4</v>
      </c>
      <c r="GV36">
        <v>3</v>
      </c>
      <c r="GW36">
        <v>1</v>
      </c>
      <c r="GX36">
        <v>0</v>
      </c>
      <c r="GY36">
        <v>0</v>
      </c>
      <c r="GZ36">
        <v>1</v>
      </c>
      <c r="HA36">
        <v>1</v>
      </c>
      <c r="HB36">
        <v>1</v>
      </c>
      <c r="HC36">
        <v>1</v>
      </c>
      <c r="HD36">
        <v>1</v>
      </c>
      <c r="HE36">
        <v>1</v>
      </c>
      <c r="HF36">
        <v>0</v>
      </c>
      <c r="HG36">
        <v>0</v>
      </c>
      <c r="HH36">
        <v>0</v>
      </c>
      <c r="HI36">
        <v>0</v>
      </c>
      <c r="HJ36">
        <v>1</v>
      </c>
      <c r="HK36">
        <v>2</v>
      </c>
      <c r="HL36">
        <v>0</v>
      </c>
      <c r="HM36">
        <v>1</v>
      </c>
      <c r="HN36">
        <v>1</v>
      </c>
      <c r="HO36">
        <v>0</v>
      </c>
      <c r="HP36">
        <v>0</v>
      </c>
      <c r="HQ36">
        <v>0</v>
      </c>
      <c r="HR36">
        <v>33</v>
      </c>
    </row>
    <row r="37" spans="1:226">
      <c r="A37" t="s">
        <v>1108</v>
      </c>
      <c r="B37" t="s">
        <v>1095</v>
      </c>
      <c r="C37" t="str">
        <f>"320404"</f>
        <v>320404</v>
      </c>
      <c r="D37" t="s">
        <v>579</v>
      </c>
      <c r="E37">
        <v>7</v>
      </c>
      <c r="F37">
        <v>2004</v>
      </c>
      <c r="G37">
        <v>1515</v>
      </c>
      <c r="H37">
        <v>530</v>
      </c>
      <c r="I37">
        <v>985</v>
      </c>
      <c r="J37">
        <v>0</v>
      </c>
      <c r="K37">
        <v>6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981</v>
      </c>
      <c r="T37">
        <v>0</v>
      </c>
      <c r="U37">
        <v>0</v>
      </c>
      <c r="V37">
        <v>981</v>
      </c>
      <c r="W37">
        <v>31</v>
      </c>
      <c r="X37">
        <v>24</v>
      </c>
      <c r="Y37">
        <v>7</v>
      </c>
      <c r="Z37">
        <v>0</v>
      </c>
      <c r="AA37">
        <v>950</v>
      </c>
      <c r="AB37">
        <v>263</v>
      </c>
      <c r="AC37">
        <v>121</v>
      </c>
      <c r="AD37">
        <v>8</v>
      </c>
      <c r="AE37">
        <v>3</v>
      </c>
      <c r="AF37">
        <v>9</v>
      </c>
      <c r="AG37">
        <v>9</v>
      </c>
      <c r="AH37">
        <v>18</v>
      </c>
      <c r="AI37">
        <v>2</v>
      </c>
      <c r="AJ37">
        <v>6</v>
      </c>
      <c r="AK37">
        <v>1</v>
      </c>
      <c r="AL37">
        <v>62</v>
      </c>
      <c r="AM37">
        <v>2</v>
      </c>
      <c r="AN37">
        <v>3</v>
      </c>
      <c r="AO37">
        <v>2</v>
      </c>
      <c r="AP37">
        <v>0</v>
      </c>
      <c r="AQ37">
        <v>3</v>
      </c>
      <c r="AR37">
        <v>0</v>
      </c>
      <c r="AS37">
        <v>2</v>
      </c>
      <c r="AT37">
        <v>0</v>
      </c>
      <c r="AU37">
        <v>2</v>
      </c>
      <c r="AV37">
        <v>4</v>
      </c>
      <c r="AW37">
        <v>2</v>
      </c>
      <c r="AX37">
        <v>0</v>
      </c>
      <c r="AY37">
        <v>0</v>
      </c>
      <c r="AZ37">
        <v>4</v>
      </c>
      <c r="BA37">
        <v>263</v>
      </c>
      <c r="BB37">
        <v>250</v>
      </c>
      <c r="BC37">
        <v>8</v>
      </c>
      <c r="BD37">
        <v>53</v>
      </c>
      <c r="BE37">
        <v>25</v>
      </c>
      <c r="BF37">
        <v>17</v>
      </c>
      <c r="BG37">
        <v>5</v>
      </c>
      <c r="BH37">
        <v>2</v>
      </c>
      <c r="BI37">
        <v>3</v>
      </c>
      <c r="BJ37">
        <v>5</v>
      </c>
      <c r="BK37">
        <v>6</v>
      </c>
      <c r="BL37">
        <v>2</v>
      </c>
      <c r="BM37">
        <v>0</v>
      </c>
      <c r="BN37">
        <v>0</v>
      </c>
      <c r="BO37">
        <v>0</v>
      </c>
      <c r="BP37">
        <v>1</v>
      </c>
      <c r="BQ37">
        <v>0</v>
      </c>
      <c r="BR37">
        <v>5</v>
      </c>
      <c r="BS37">
        <v>0</v>
      </c>
      <c r="BT37">
        <v>4</v>
      </c>
      <c r="BU37">
        <v>0</v>
      </c>
      <c r="BV37">
        <v>72</v>
      </c>
      <c r="BW37">
        <v>0</v>
      </c>
      <c r="BX37">
        <v>2</v>
      </c>
      <c r="BY37">
        <v>3</v>
      </c>
      <c r="BZ37">
        <v>37</v>
      </c>
      <c r="CA37">
        <v>250</v>
      </c>
      <c r="CB37">
        <v>38</v>
      </c>
      <c r="CC37">
        <v>13</v>
      </c>
      <c r="CD37">
        <v>8</v>
      </c>
      <c r="CE37">
        <v>2</v>
      </c>
      <c r="CF37">
        <v>7</v>
      </c>
      <c r="CG37">
        <v>2</v>
      </c>
      <c r="CH37">
        <v>1</v>
      </c>
      <c r="CI37">
        <v>1</v>
      </c>
      <c r="CJ37">
        <v>0</v>
      </c>
      <c r="CK37">
        <v>1</v>
      </c>
      <c r="CL37">
        <v>0</v>
      </c>
      <c r="CM37">
        <v>0</v>
      </c>
      <c r="CN37">
        <v>0</v>
      </c>
      <c r="CO37">
        <v>0</v>
      </c>
      <c r="CP37">
        <v>2</v>
      </c>
      <c r="CQ37">
        <v>1</v>
      </c>
      <c r="CR37">
        <v>38</v>
      </c>
      <c r="CS37">
        <v>48</v>
      </c>
      <c r="CT37">
        <v>26</v>
      </c>
      <c r="CU37">
        <v>0</v>
      </c>
      <c r="CV37">
        <v>1</v>
      </c>
      <c r="CW37">
        <v>0</v>
      </c>
      <c r="CX37">
        <v>3</v>
      </c>
      <c r="CY37">
        <v>0</v>
      </c>
      <c r="CZ37">
        <v>2</v>
      </c>
      <c r="DA37">
        <v>1</v>
      </c>
      <c r="DB37">
        <v>0</v>
      </c>
      <c r="DC37">
        <v>2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13</v>
      </c>
      <c r="DQ37">
        <v>0</v>
      </c>
      <c r="DR37">
        <v>48</v>
      </c>
      <c r="DS37">
        <v>82</v>
      </c>
      <c r="DT37">
        <v>4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1</v>
      </c>
      <c r="EB37">
        <v>0</v>
      </c>
      <c r="EC37">
        <v>0</v>
      </c>
      <c r="ED37">
        <v>0</v>
      </c>
      <c r="EE37">
        <v>1</v>
      </c>
      <c r="EF37">
        <v>1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1</v>
      </c>
      <c r="EN37">
        <v>3</v>
      </c>
      <c r="EO37">
        <v>1</v>
      </c>
      <c r="EP37">
        <v>1</v>
      </c>
      <c r="EQ37">
        <v>69</v>
      </c>
      <c r="ER37">
        <v>82</v>
      </c>
      <c r="ES37">
        <v>131</v>
      </c>
      <c r="ET37">
        <v>9</v>
      </c>
      <c r="EU37">
        <v>7</v>
      </c>
      <c r="EV37">
        <v>1</v>
      </c>
      <c r="EW37">
        <v>2</v>
      </c>
      <c r="EX37">
        <v>1</v>
      </c>
      <c r="EY37">
        <v>6</v>
      </c>
      <c r="EZ37">
        <v>3</v>
      </c>
      <c r="FA37">
        <v>95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1</v>
      </c>
      <c r="FK37">
        <v>0</v>
      </c>
      <c r="FL37">
        <v>2</v>
      </c>
      <c r="FM37">
        <v>0</v>
      </c>
      <c r="FN37">
        <v>1</v>
      </c>
      <c r="FO37">
        <v>1</v>
      </c>
      <c r="FP37">
        <v>0</v>
      </c>
      <c r="FQ37">
        <v>2</v>
      </c>
      <c r="FR37">
        <v>131</v>
      </c>
      <c r="FS37">
        <v>80</v>
      </c>
      <c r="FT37">
        <v>5</v>
      </c>
      <c r="FU37">
        <v>3</v>
      </c>
      <c r="FV37">
        <v>3</v>
      </c>
      <c r="FW37">
        <v>4</v>
      </c>
      <c r="FX37">
        <v>6</v>
      </c>
      <c r="FY37">
        <v>2</v>
      </c>
      <c r="FZ37">
        <v>3</v>
      </c>
      <c r="GA37">
        <v>0</v>
      </c>
      <c r="GB37">
        <v>2</v>
      </c>
      <c r="GC37">
        <v>0</v>
      </c>
      <c r="GD37">
        <v>1</v>
      </c>
      <c r="GE37">
        <v>0</v>
      </c>
      <c r="GF37">
        <v>0</v>
      </c>
      <c r="GG37">
        <v>0</v>
      </c>
      <c r="GH37">
        <v>0</v>
      </c>
      <c r="GI37">
        <v>1</v>
      </c>
      <c r="GJ37">
        <v>0</v>
      </c>
      <c r="GK37">
        <v>1</v>
      </c>
      <c r="GL37">
        <v>1</v>
      </c>
      <c r="GM37">
        <v>3</v>
      </c>
      <c r="GN37">
        <v>3</v>
      </c>
      <c r="GO37">
        <v>1</v>
      </c>
      <c r="GP37">
        <v>1</v>
      </c>
      <c r="GQ37">
        <v>40</v>
      </c>
      <c r="GR37">
        <v>80</v>
      </c>
      <c r="GS37">
        <v>58</v>
      </c>
      <c r="GT37">
        <v>19</v>
      </c>
      <c r="GU37">
        <v>4</v>
      </c>
      <c r="GV37">
        <v>3</v>
      </c>
      <c r="GW37">
        <v>2</v>
      </c>
      <c r="GX37">
        <v>2</v>
      </c>
      <c r="GY37">
        <v>0</v>
      </c>
      <c r="GZ37">
        <v>1</v>
      </c>
      <c r="HA37">
        <v>6</v>
      </c>
      <c r="HB37">
        <v>1</v>
      </c>
      <c r="HC37">
        <v>3</v>
      </c>
      <c r="HD37">
        <v>2</v>
      </c>
      <c r="HE37">
        <v>1</v>
      </c>
      <c r="HF37">
        <v>0</v>
      </c>
      <c r="HG37">
        <v>0</v>
      </c>
      <c r="HH37">
        <v>1</v>
      </c>
      <c r="HI37">
        <v>0</v>
      </c>
      <c r="HJ37">
        <v>1</v>
      </c>
      <c r="HK37">
        <v>2</v>
      </c>
      <c r="HL37">
        <v>0</v>
      </c>
      <c r="HM37">
        <v>1</v>
      </c>
      <c r="HN37">
        <v>0</v>
      </c>
      <c r="HO37">
        <v>2</v>
      </c>
      <c r="HP37">
        <v>4</v>
      </c>
      <c r="HQ37">
        <v>3</v>
      </c>
      <c r="HR37">
        <v>58</v>
      </c>
    </row>
    <row r="38" spans="1:226">
      <c r="A38" t="s">
        <v>1107</v>
      </c>
      <c r="B38" t="s">
        <v>1095</v>
      </c>
      <c r="C38" t="str">
        <f>"320404"</f>
        <v>320404</v>
      </c>
      <c r="D38" t="s">
        <v>597</v>
      </c>
      <c r="E38">
        <v>8</v>
      </c>
      <c r="F38">
        <v>1888</v>
      </c>
      <c r="G38">
        <v>1430</v>
      </c>
      <c r="H38">
        <v>516</v>
      </c>
      <c r="I38">
        <v>914</v>
      </c>
      <c r="J38">
        <v>0</v>
      </c>
      <c r="K38">
        <v>0</v>
      </c>
      <c r="L38">
        <v>3</v>
      </c>
      <c r="M38">
        <v>3</v>
      </c>
      <c r="N38">
        <v>0</v>
      </c>
      <c r="O38">
        <v>0</v>
      </c>
      <c r="P38">
        <v>0</v>
      </c>
      <c r="Q38">
        <v>0</v>
      </c>
      <c r="R38">
        <v>3</v>
      </c>
      <c r="S38">
        <v>917</v>
      </c>
      <c r="T38">
        <v>3</v>
      </c>
      <c r="U38">
        <v>0</v>
      </c>
      <c r="V38">
        <v>917</v>
      </c>
      <c r="W38">
        <v>32</v>
      </c>
      <c r="X38">
        <v>22</v>
      </c>
      <c r="Y38">
        <v>10</v>
      </c>
      <c r="Z38">
        <v>0</v>
      </c>
      <c r="AA38">
        <v>885</v>
      </c>
      <c r="AB38">
        <v>232</v>
      </c>
      <c r="AC38">
        <v>84</v>
      </c>
      <c r="AD38">
        <v>10</v>
      </c>
      <c r="AE38">
        <v>4</v>
      </c>
      <c r="AF38">
        <v>7</v>
      </c>
      <c r="AG38">
        <v>15</v>
      </c>
      <c r="AH38">
        <v>22</v>
      </c>
      <c r="AI38">
        <v>4</v>
      </c>
      <c r="AJ38">
        <v>6</v>
      </c>
      <c r="AK38">
        <v>3</v>
      </c>
      <c r="AL38">
        <v>42</v>
      </c>
      <c r="AM38">
        <v>0</v>
      </c>
      <c r="AN38">
        <v>1</v>
      </c>
      <c r="AO38">
        <v>3</v>
      </c>
      <c r="AP38">
        <v>1</v>
      </c>
      <c r="AQ38">
        <v>3</v>
      </c>
      <c r="AR38">
        <v>3</v>
      </c>
      <c r="AS38">
        <v>7</v>
      </c>
      <c r="AT38">
        <v>0</v>
      </c>
      <c r="AU38">
        <v>1</v>
      </c>
      <c r="AV38">
        <v>10</v>
      </c>
      <c r="AW38">
        <v>0</v>
      </c>
      <c r="AX38">
        <v>1</v>
      </c>
      <c r="AY38">
        <v>1</v>
      </c>
      <c r="AZ38">
        <v>4</v>
      </c>
      <c r="BA38">
        <v>232</v>
      </c>
      <c r="BB38">
        <v>243</v>
      </c>
      <c r="BC38">
        <v>15</v>
      </c>
      <c r="BD38">
        <v>53</v>
      </c>
      <c r="BE38">
        <v>27</v>
      </c>
      <c r="BF38">
        <v>33</v>
      </c>
      <c r="BG38">
        <v>2</v>
      </c>
      <c r="BH38">
        <v>1</v>
      </c>
      <c r="BI38">
        <v>1</v>
      </c>
      <c r="BJ38">
        <v>4</v>
      </c>
      <c r="BK38">
        <v>5</v>
      </c>
      <c r="BL38">
        <v>2</v>
      </c>
      <c r="BM38">
        <v>1</v>
      </c>
      <c r="BN38">
        <v>1</v>
      </c>
      <c r="BO38">
        <v>0</v>
      </c>
      <c r="BP38">
        <v>1</v>
      </c>
      <c r="BQ38">
        <v>0</v>
      </c>
      <c r="BR38">
        <v>2</v>
      </c>
      <c r="BS38">
        <v>0</v>
      </c>
      <c r="BT38">
        <v>0</v>
      </c>
      <c r="BU38">
        <v>0</v>
      </c>
      <c r="BV38">
        <v>69</v>
      </c>
      <c r="BW38">
        <v>0</v>
      </c>
      <c r="BX38">
        <v>0</v>
      </c>
      <c r="BY38">
        <v>1</v>
      </c>
      <c r="BZ38">
        <v>25</v>
      </c>
      <c r="CA38">
        <v>243</v>
      </c>
      <c r="CB38">
        <v>38</v>
      </c>
      <c r="CC38">
        <v>11</v>
      </c>
      <c r="CD38">
        <v>9</v>
      </c>
      <c r="CE38">
        <v>3</v>
      </c>
      <c r="CF38">
        <v>2</v>
      </c>
      <c r="CG38">
        <v>1</v>
      </c>
      <c r="CH38">
        <v>0</v>
      </c>
      <c r="CI38">
        <v>0</v>
      </c>
      <c r="CJ38">
        <v>1</v>
      </c>
      <c r="CK38">
        <v>0</v>
      </c>
      <c r="CL38">
        <v>7</v>
      </c>
      <c r="CM38">
        <v>0</v>
      </c>
      <c r="CN38">
        <v>0</v>
      </c>
      <c r="CO38">
        <v>0</v>
      </c>
      <c r="CP38">
        <v>2</v>
      </c>
      <c r="CQ38">
        <v>2</v>
      </c>
      <c r="CR38">
        <v>38</v>
      </c>
      <c r="CS38">
        <v>42</v>
      </c>
      <c r="CT38">
        <v>20</v>
      </c>
      <c r="CU38">
        <v>1</v>
      </c>
      <c r="CV38">
        <v>4</v>
      </c>
      <c r="CW38">
        <v>0</v>
      </c>
      <c r="CX38">
        <v>1</v>
      </c>
      <c r="CY38">
        <v>0</v>
      </c>
      <c r="CZ38">
        <v>0</v>
      </c>
      <c r="DA38">
        <v>1</v>
      </c>
      <c r="DB38">
        <v>1</v>
      </c>
      <c r="DC38">
        <v>0</v>
      </c>
      <c r="DD38">
        <v>0</v>
      </c>
      <c r="DE38">
        <v>1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1</v>
      </c>
      <c r="DN38">
        <v>1</v>
      </c>
      <c r="DO38">
        <v>1</v>
      </c>
      <c r="DP38">
        <v>10</v>
      </c>
      <c r="DQ38">
        <v>0</v>
      </c>
      <c r="DR38">
        <v>42</v>
      </c>
      <c r="DS38">
        <v>90</v>
      </c>
      <c r="DT38">
        <v>4</v>
      </c>
      <c r="DU38">
        <v>1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2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2</v>
      </c>
      <c r="EO38">
        <v>0</v>
      </c>
      <c r="EP38">
        <v>0</v>
      </c>
      <c r="EQ38">
        <v>81</v>
      </c>
      <c r="ER38">
        <v>90</v>
      </c>
      <c r="ES38">
        <v>122</v>
      </c>
      <c r="ET38">
        <v>1</v>
      </c>
      <c r="EU38">
        <v>9</v>
      </c>
      <c r="EV38">
        <v>0</v>
      </c>
      <c r="EW38">
        <v>1</v>
      </c>
      <c r="EX38">
        <v>0</v>
      </c>
      <c r="EY38">
        <v>1</v>
      </c>
      <c r="EZ38">
        <v>0</v>
      </c>
      <c r="FA38">
        <v>103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1</v>
      </c>
      <c r="FJ38">
        <v>0</v>
      </c>
      <c r="FK38">
        <v>1</v>
      </c>
      <c r="FL38">
        <v>0</v>
      </c>
      <c r="FM38">
        <v>1</v>
      </c>
      <c r="FN38">
        <v>0</v>
      </c>
      <c r="FO38">
        <v>1</v>
      </c>
      <c r="FP38">
        <v>0</v>
      </c>
      <c r="FQ38">
        <v>3</v>
      </c>
      <c r="FR38">
        <v>122</v>
      </c>
      <c r="FS38">
        <v>69</v>
      </c>
      <c r="FT38">
        <v>11</v>
      </c>
      <c r="FU38">
        <v>3</v>
      </c>
      <c r="FV38">
        <v>3</v>
      </c>
      <c r="FW38">
        <v>3</v>
      </c>
      <c r="FX38">
        <v>2</v>
      </c>
      <c r="FY38">
        <v>0</v>
      </c>
      <c r="FZ38">
        <v>0</v>
      </c>
      <c r="GA38">
        <v>2</v>
      </c>
      <c r="GB38">
        <v>4</v>
      </c>
      <c r="GC38">
        <v>3</v>
      </c>
      <c r="GD38">
        <v>0</v>
      </c>
      <c r="GE38">
        <v>0</v>
      </c>
      <c r="GF38">
        <v>2</v>
      </c>
      <c r="GG38">
        <v>0</v>
      </c>
      <c r="GH38">
        <v>1</v>
      </c>
      <c r="GI38">
        <v>0</v>
      </c>
      <c r="GJ38">
        <v>0</v>
      </c>
      <c r="GK38">
        <v>1</v>
      </c>
      <c r="GL38">
        <v>0</v>
      </c>
      <c r="GM38">
        <v>1</v>
      </c>
      <c r="GN38">
        <v>1</v>
      </c>
      <c r="GO38">
        <v>0</v>
      </c>
      <c r="GP38">
        <v>2</v>
      </c>
      <c r="GQ38">
        <v>30</v>
      </c>
      <c r="GR38">
        <v>69</v>
      </c>
      <c r="GS38">
        <v>49</v>
      </c>
      <c r="GT38">
        <v>14</v>
      </c>
      <c r="GU38">
        <v>9</v>
      </c>
      <c r="GV38">
        <v>7</v>
      </c>
      <c r="GW38">
        <v>0</v>
      </c>
      <c r="GX38">
        <v>2</v>
      </c>
      <c r="GY38">
        <v>1</v>
      </c>
      <c r="GZ38">
        <v>1</v>
      </c>
      <c r="HA38">
        <v>2</v>
      </c>
      <c r="HB38">
        <v>2</v>
      </c>
      <c r="HC38">
        <v>0</v>
      </c>
      <c r="HD38">
        <v>0</v>
      </c>
      <c r="HE38">
        <v>2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1</v>
      </c>
      <c r="HM38">
        <v>1</v>
      </c>
      <c r="HN38">
        <v>3</v>
      </c>
      <c r="HO38">
        <v>4</v>
      </c>
      <c r="HP38">
        <v>0</v>
      </c>
      <c r="HQ38">
        <v>0</v>
      </c>
      <c r="HR38">
        <v>49</v>
      </c>
    </row>
    <row r="39" spans="1:226">
      <c r="A39" t="s">
        <v>1106</v>
      </c>
      <c r="B39" t="s">
        <v>1095</v>
      </c>
      <c r="C39" t="str">
        <f>"320404"</f>
        <v>320404</v>
      </c>
      <c r="D39" t="s">
        <v>422</v>
      </c>
      <c r="E39">
        <v>9</v>
      </c>
      <c r="F39">
        <v>856</v>
      </c>
      <c r="G39">
        <v>655</v>
      </c>
      <c r="H39">
        <v>396</v>
      </c>
      <c r="I39">
        <v>259</v>
      </c>
      <c r="J39">
        <v>2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259</v>
      </c>
      <c r="T39">
        <v>0</v>
      </c>
      <c r="U39">
        <v>0</v>
      </c>
      <c r="V39">
        <v>259</v>
      </c>
      <c r="W39">
        <v>18</v>
      </c>
      <c r="X39">
        <v>13</v>
      </c>
      <c r="Y39">
        <v>5</v>
      </c>
      <c r="Z39">
        <v>0</v>
      </c>
      <c r="AA39">
        <v>241</v>
      </c>
      <c r="AB39">
        <v>73</v>
      </c>
      <c r="AC39">
        <v>31</v>
      </c>
      <c r="AD39">
        <v>3</v>
      </c>
      <c r="AE39">
        <v>3</v>
      </c>
      <c r="AF39">
        <v>1</v>
      </c>
      <c r="AG39">
        <v>7</v>
      </c>
      <c r="AH39">
        <v>7</v>
      </c>
      <c r="AI39">
        <v>1</v>
      </c>
      <c r="AJ39">
        <v>2</v>
      </c>
      <c r="AK39">
        <v>0</v>
      </c>
      <c r="AL39">
        <v>6</v>
      </c>
      <c r="AM39">
        <v>1</v>
      </c>
      <c r="AN39">
        <v>2</v>
      </c>
      <c r="AO39">
        <v>1</v>
      </c>
      <c r="AP39">
        <v>1</v>
      </c>
      <c r="AQ39">
        <v>0</v>
      </c>
      <c r="AR39">
        <v>2</v>
      </c>
      <c r="AS39">
        <v>2</v>
      </c>
      <c r="AT39">
        <v>0</v>
      </c>
      <c r="AU39">
        <v>1</v>
      </c>
      <c r="AV39">
        <v>2</v>
      </c>
      <c r="AW39">
        <v>0</v>
      </c>
      <c r="AX39">
        <v>0</v>
      </c>
      <c r="AY39">
        <v>0</v>
      </c>
      <c r="AZ39">
        <v>0</v>
      </c>
      <c r="BA39">
        <v>73</v>
      </c>
      <c r="BB39">
        <v>72</v>
      </c>
      <c r="BC39">
        <v>7</v>
      </c>
      <c r="BD39">
        <v>10</v>
      </c>
      <c r="BE39">
        <v>7</v>
      </c>
      <c r="BF39">
        <v>5</v>
      </c>
      <c r="BG39">
        <v>0</v>
      </c>
      <c r="BH39">
        <v>0</v>
      </c>
      <c r="BI39">
        <v>0</v>
      </c>
      <c r="BJ39">
        <v>0</v>
      </c>
      <c r="BK39">
        <v>1</v>
      </c>
      <c r="BL39">
        <v>1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2</v>
      </c>
      <c r="BS39">
        <v>0</v>
      </c>
      <c r="BT39">
        <v>2</v>
      </c>
      <c r="BU39">
        <v>0</v>
      </c>
      <c r="BV39">
        <v>22</v>
      </c>
      <c r="BW39">
        <v>0</v>
      </c>
      <c r="BX39">
        <v>1</v>
      </c>
      <c r="BY39">
        <v>0</v>
      </c>
      <c r="BZ39">
        <v>14</v>
      </c>
      <c r="CA39">
        <v>72</v>
      </c>
      <c r="CB39">
        <v>3</v>
      </c>
      <c r="CC39">
        <v>1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2</v>
      </c>
      <c r="CQ39">
        <v>0</v>
      </c>
      <c r="CR39">
        <v>3</v>
      </c>
      <c r="CS39">
        <v>4</v>
      </c>
      <c r="CT39">
        <v>1</v>
      </c>
      <c r="CU39">
        <v>2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4</v>
      </c>
      <c r="DS39">
        <v>35</v>
      </c>
      <c r="DT39">
        <v>5</v>
      </c>
      <c r="DU39">
        <v>3</v>
      </c>
      <c r="DV39">
        <v>0</v>
      </c>
      <c r="DW39">
        <v>0</v>
      </c>
      <c r="DX39">
        <v>1</v>
      </c>
      <c r="DY39">
        <v>1</v>
      </c>
      <c r="DZ39">
        <v>0</v>
      </c>
      <c r="EA39">
        <v>0</v>
      </c>
      <c r="EB39">
        <v>0</v>
      </c>
      <c r="EC39">
        <v>1</v>
      </c>
      <c r="ED39">
        <v>0</v>
      </c>
      <c r="EE39">
        <v>0</v>
      </c>
      <c r="EF39">
        <v>1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1</v>
      </c>
      <c r="EQ39">
        <v>22</v>
      </c>
      <c r="ER39">
        <v>35</v>
      </c>
      <c r="ES39">
        <v>27</v>
      </c>
      <c r="ET39">
        <v>0</v>
      </c>
      <c r="EU39">
        <v>1</v>
      </c>
      <c r="EV39">
        <v>1</v>
      </c>
      <c r="EW39">
        <v>0</v>
      </c>
      <c r="EX39">
        <v>0</v>
      </c>
      <c r="EY39">
        <v>0</v>
      </c>
      <c r="EZ39">
        <v>0</v>
      </c>
      <c r="FA39">
        <v>25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27</v>
      </c>
      <c r="FS39">
        <v>17</v>
      </c>
      <c r="FT39">
        <v>4</v>
      </c>
      <c r="FU39">
        <v>0</v>
      </c>
      <c r="FV39">
        <v>1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2</v>
      </c>
      <c r="GD39">
        <v>0</v>
      </c>
      <c r="GE39">
        <v>0</v>
      </c>
      <c r="GF39">
        <v>0</v>
      </c>
      <c r="GG39">
        <v>0</v>
      </c>
      <c r="GH39">
        <v>1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1</v>
      </c>
      <c r="GO39">
        <v>0</v>
      </c>
      <c r="GP39">
        <v>0</v>
      </c>
      <c r="GQ39">
        <v>8</v>
      </c>
      <c r="GR39">
        <v>17</v>
      </c>
      <c r="GS39">
        <v>10</v>
      </c>
      <c r="GT39">
        <v>2</v>
      </c>
      <c r="GU39">
        <v>1</v>
      </c>
      <c r="GV39">
        <v>1</v>
      </c>
      <c r="GW39">
        <v>1</v>
      </c>
      <c r="GX39">
        <v>1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1</v>
      </c>
      <c r="HL39">
        <v>1</v>
      </c>
      <c r="HM39">
        <v>0</v>
      </c>
      <c r="HN39">
        <v>0</v>
      </c>
      <c r="HO39">
        <v>1</v>
      </c>
      <c r="HP39">
        <v>0</v>
      </c>
      <c r="HQ39">
        <v>1</v>
      </c>
      <c r="HR39">
        <v>10</v>
      </c>
    </row>
    <row r="40" spans="1:226">
      <c r="A40" t="s">
        <v>1105</v>
      </c>
      <c r="B40" t="s">
        <v>1095</v>
      </c>
      <c r="C40" t="str">
        <f>"320404"</f>
        <v>320404</v>
      </c>
      <c r="D40" t="s">
        <v>871</v>
      </c>
      <c r="E40">
        <v>10</v>
      </c>
      <c r="F40">
        <v>861</v>
      </c>
      <c r="G40">
        <v>650</v>
      </c>
      <c r="H40">
        <v>380</v>
      </c>
      <c r="I40">
        <v>270</v>
      </c>
      <c r="J40">
        <v>0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270</v>
      </c>
      <c r="T40">
        <v>0</v>
      </c>
      <c r="U40">
        <v>0</v>
      </c>
      <c r="V40">
        <v>270</v>
      </c>
      <c r="W40">
        <v>12</v>
      </c>
      <c r="X40">
        <v>10</v>
      </c>
      <c r="Y40">
        <v>2</v>
      </c>
      <c r="Z40">
        <v>0</v>
      </c>
      <c r="AA40">
        <v>258</v>
      </c>
      <c r="AB40">
        <v>99</v>
      </c>
      <c r="AC40">
        <v>38</v>
      </c>
      <c r="AD40">
        <v>8</v>
      </c>
      <c r="AE40">
        <v>0</v>
      </c>
      <c r="AF40">
        <v>1</v>
      </c>
      <c r="AG40">
        <v>1</v>
      </c>
      <c r="AH40">
        <v>5</v>
      </c>
      <c r="AI40">
        <v>2</v>
      </c>
      <c r="AJ40">
        <v>4</v>
      </c>
      <c r="AK40">
        <v>1</v>
      </c>
      <c r="AL40">
        <v>24</v>
      </c>
      <c r="AM40">
        <v>0</v>
      </c>
      <c r="AN40">
        <v>3</v>
      </c>
      <c r="AO40">
        <v>0</v>
      </c>
      <c r="AP40">
        <v>0</v>
      </c>
      <c r="AQ40">
        <v>1</v>
      </c>
      <c r="AR40">
        <v>1</v>
      </c>
      <c r="AS40">
        <v>6</v>
      </c>
      <c r="AT40">
        <v>0</v>
      </c>
      <c r="AU40">
        <v>0</v>
      </c>
      <c r="AV40">
        <v>2</v>
      </c>
      <c r="AW40">
        <v>2</v>
      </c>
      <c r="AX40">
        <v>0</v>
      </c>
      <c r="AY40">
        <v>0</v>
      </c>
      <c r="AZ40">
        <v>0</v>
      </c>
      <c r="BA40">
        <v>99</v>
      </c>
      <c r="BB40">
        <v>31</v>
      </c>
      <c r="BC40">
        <v>3</v>
      </c>
      <c r="BD40">
        <v>4</v>
      </c>
      <c r="BE40">
        <v>2</v>
      </c>
      <c r="BF40">
        <v>1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1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16</v>
      </c>
      <c r="BW40">
        <v>0</v>
      </c>
      <c r="BX40">
        <v>1</v>
      </c>
      <c r="BY40">
        <v>0</v>
      </c>
      <c r="BZ40">
        <v>3</v>
      </c>
      <c r="CA40">
        <v>31</v>
      </c>
      <c r="CB40">
        <v>4</v>
      </c>
      <c r="CC40">
        <v>0</v>
      </c>
      <c r="CD40">
        <v>0</v>
      </c>
      <c r="CE40">
        <v>0</v>
      </c>
      <c r="CF40">
        <v>1</v>
      </c>
      <c r="CG40">
        <v>1</v>
      </c>
      <c r="CH40">
        <v>0</v>
      </c>
      <c r="CI40">
        <v>0</v>
      </c>
      <c r="CJ40">
        <v>0</v>
      </c>
      <c r="CK40">
        <v>0</v>
      </c>
      <c r="CL40">
        <v>2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4</v>
      </c>
      <c r="CS40">
        <v>5</v>
      </c>
      <c r="CT40">
        <v>2</v>
      </c>
      <c r="CU40">
        <v>1</v>
      </c>
      <c r="CV40">
        <v>0</v>
      </c>
      <c r="CW40">
        <v>1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1</v>
      </c>
      <c r="DQ40">
        <v>0</v>
      </c>
      <c r="DR40">
        <v>5</v>
      </c>
      <c r="DS40">
        <v>38</v>
      </c>
      <c r="DT40">
        <v>2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1</v>
      </c>
      <c r="EB40">
        <v>1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1</v>
      </c>
      <c r="EP40">
        <v>0</v>
      </c>
      <c r="EQ40">
        <v>33</v>
      </c>
      <c r="ER40">
        <v>38</v>
      </c>
      <c r="ES40">
        <v>30</v>
      </c>
      <c r="ET40">
        <v>0</v>
      </c>
      <c r="EU40">
        <v>1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27</v>
      </c>
      <c r="FB40">
        <v>0</v>
      </c>
      <c r="FC40">
        <v>0</v>
      </c>
      <c r="FD40">
        <v>0</v>
      </c>
      <c r="FE40">
        <v>1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1</v>
      </c>
      <c r="FR40">
        <v>30</v>
      </c>
      <c r="FS40">
        <v>42</v>
      </c>
      <c r="FT40">
        <v>12</v>
      </c>
      <c r="FU40">
        <v>1</v>
      </c>
      <c r="FV40">
        <v>1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1</v>
      </c>
      <c r="GC40">
        <v>3</v>
      </c>
      <c r="GD40">
        <v>0</v>
      </c>
      <c r="GE40">
        <v>0</v>
      </c>
      <c r="GF40">
        <v>0</v>
      </c>
      <c r="GG40">
        <v>0</v>
      </c>
      <c r="GH40">
        <v>1</v>
      </c>
      <c r="GI40">
        <v>0</v>
      </c>
      <c r="GJ40">
        <v>0</v>
      </c>
      <c r="GK40">
        <v>0</v>
      </c>
      <c r="GL40">
        <v>2</v>
      </c>
      <c r="GM40">
        <v>0</v>
      </c>
      <c r="GN40">
        <v>1</v>
      </c>
      <c r="GO40">
        <v>0</v>
      </c>
      <c r="GP40">
        <v>1</v>
      </c>
      <c r="GQ40">
        <v>19</v>
      </c>
      <c r="GR40">
        <v>42</v>
      </c>
      <c r="GS40">
        <v>9</v>
      </c>
      <c r="GT40">
        <v>4</v>
      </c>
      <c r="GU40">
        <v>0</v>
      </c>
      <c r="GV40">
        <v>0</v>
      </c>
      <c r="GW40">
        <v>0</v>
      </c>
      <c r="GX40">
        <v>1</v>
      </c>
      <c r="GY40">
        <v>0</v>
      </c>
      <c r="GZ40">
        <v>0</v>
      </c>
      <c r="HA40">
        <v>0</v>
      </c>
      <c r="HB40">
        <v>0</v>
      </c>
      <c r="HC40">
        <v>1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1</v>
      </c>
      <c r="HM40">
        <v>1</v>
      </c>
      <c r="HN40">
        <v>0</v>
      </c>
      <c r="HO40">
        <v>0</v>
      </c>
      <c r="HP40">
        <v>1</v>
      </c>
      <c r="HQ40">
        <v>0</v>
      </c>
      <c r="HR40">
        <v>9</v>
      </c>
    </row>
    <row r="41" spans="1:226">
      <c r="A41" t="s">
        <v>1104</v>
      </c>
      <c r="B41" t="s">
        <v>1095</v>
      </c>
      <c r="C41" t="str">
        <f>"320404"</f>
        <v>320404</v>
      </c>
      <c r="D41" t="s">
        <v>422</v>
      </c>
      <c r="E41">
        <v>11</v>
      </c>
      <c r="F41">
        <v>863</v>
      </c>
      <c r="G41">
        <v>650</v>
      </c>
      <c r="H41">
        <v>480</v>
      </c>
      <c r="I41">
        <v>170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170</v>
      </c>
      <c r="T41">
        <v>0</v>
      </c>
      <c r="U41">
        <v>0</v>
      </c>
      <c r="V41">
        <v>170</v>
      </c>
      <c r="W41">
        <v>10</v>
      </c>
      <c r="X41">
        <v>10</v>
      </c>
      <c r="Y41">
        <v>0</v>
      </c>
      <c r="Z41">
        <v>0</v>
      </c>
      <c r="AA41">
        <v>160</v>
      </c>
      <c r="AB41">
        <v>50</v>
      </c>
      <c r="AC41">
        <v>21</v>
      </c>
      <c r="AD41">
        <v>1</v>
      </c>
      <c r="AE41">
        <v>2</v>
      </c>
      <c r="AF41">
        <v>0</v>
      </c>
      <c r="AG41">
        <v>10</v>
      </c>
      <c r="AH41">
        <v>6</v>
      </c>
      <c r="AI41">
        <v>0</v>
      </c>
      <c r="AJ41">
        <v>0</v>
      </c>
      <c r="AK41">
        <v>0</v>
      </c>
      <c r="AL41">
        <v>3</v>
      </c>
      <c r="AM41">
        <v>0</v>
      </c>
      <c r="AN41">
        <v>0</v>
      </c>
      <c r="AO41">
        <v>1</v>
      </c>
      <c r="AP41">
        <v>1</v>
      </c>
      <c r="AQ41">
        <v>1</v>
      </c>
      <c r="AR41">
        <v>0</v>
      </c>
      <c r="AS41">
        <v>2</v>
      </c>
      <c r="AT41">
        <v>0</v>
      </c>
      <c r="AU41">
        <v>0</v>
      </c>
      <c r="AV41">
        <v>0</v>
      </c>
      <c r="AW41">
        <v>1</v>
      </c>
      <c r="AX41">
        <v>1</v>
      </c>
      <c r="AY41">
        <v>0</v>
      </c>
      <c r="AZ41">
        <v>0</v>
      </c>
      <c r="BA41">
        <v>50</v>
      </c>
      <c r="BB41">
        <v>36</v>
      </c>
      <c r="BC41">
        <v>2</v>
      </c>
      <c r="BD41">
        <v>5</v>
      </c>
      <c r="BE41">
        <v>1</v>
      </c>
      <c r="BF41">
        <v>1</v>
      </c>
      <c r="BG41">
        <v>0</v>
      </c>
      <c r="BH41">
        <v>0</v>
      </c>
      <c r="BI41">
        <v>0</v>
      </c>
      <c r="BJ41">
        <v>0</v>
      </c>
      <c r="BK41">
        <v>1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20</v>
      </c>
      <c r="BW41">
        <v>0</v>
      </c>
      <c r="BX41">
        <v>2</v>
      </c>
      <c r="BY41">
        <v>0</v>
      </c>
      <c r="BZ41">
        <v>4</v>
      </c>
      <c r="CA41">
        <v>36</v>
      </c>
      <c r="CB41">
        <v>4</v>
      </c>
      <c r="CC41">
        <v>3</v>
      </c>
      <c r="CD41">
        <v>0</v>
      </c>
      <c r="CE41">
        <v>0</v>
      </c>
      <c r="CF41">
        <v>1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4</v>
      </c>
      <c r="CS41">
        <v>2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2</v>
      </c>
      <c r="DQ41">
        <v>0</v>
      </c>
      <c r="DR41">
        <v>2</v>
      </c>
      <c r="DS41">
        <v>7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1</v>
      </c>
      <c r="EN41">
        <v>1</v>
      </c>
      <c r="EO41">
        <v>0</v>
      </c>
      <c r="EP41">
        <v>0</v>
      </c>
      <c r="EQ41">
        <v>5</v>
      </c>
      <c r="ER41">
        <v>7</v>
      </c>
      <c r="ES41">
        <v>37</v>
      </c>
      <c r="ET41">
        <v>1</v>
      </c>
      <c r="EU41">
        <v>2</v>
      </c>
      <c r="EV41">
        <v>0</v>
      </c>
      <c r="EW41">
        <v>0</v>
      </c>
      <c r="EX41">
        <v>1</v>
      </c>
      <c r="EY41">
        <v>0</v>
      </c>
      <c r="EZ41">
        <v>1</v>
      </c>
      <c r="FA41">
        <v>29</v>
      </c>
      <c r="FB41">
        <v>1</v>
      </c>
      <c r="FC41">
        <v>0</v>
      </c>
      <c r="FD41">
        <v>0</v>
      </c>
      <c r="FE41">
        <v>0</v>
      </c>
      <c r="FF41">
        <v>0</v>
      </c>
      <c r="FG41">
        <v>1</v>
      </c>
      <c r="FH41">
        <v>0</v>
      </c>
      <c r="FI41">
        <v>0</v>
      </c>
      <c r="FJ41">
        <v>0</v>
      </c>
      <c r="FK41">
        <v>0</v>
      </c>
      <c r="FL41">
        <v>1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37</v>
      </c>
      <c r="FS41">
        <v>21</v>
      </c>
      <c r="FT41">
        <v>1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1</v>
      </c>
      <c r="GC41">
        <v>0</v>
      </c>
      <c r="GD41">
        <v>0</v>
      </c>
      <c r="GE41">
        <v>0</v>
      </c>
      <c r="GF41">
        <v>1</v>
      </c>
      <c r="GG41">
        <v>0</v>
      </c>
      <c r="GH41">
        <v>1</v>
      </c>
      <c r="GI41">
        <v>0</v>
      </c>
      <c r="GJ41">
        <v>1</v>
      </c>
      <c r="GK41">
        <v>0</v>
      </c>
      <c r="GL41">
        <v>1</v>
      </c>
      <c r="GM41">
        <v>1</v>
      </c>
      <c r="GN41">
        <v>0</v>
      </c>
      <c r="GO41">
        <v>0</v>
      </c>
      <c r="GP41">
        <v>0</v>
      </c>
      <c r="GQ41">
        <v>14</v>
      </c>
      <c r="GR41">
        <v>21</v>
      </c>
      <c r="GS41">
        <v>3</v>
      </c>
      <c r="GT41">
        <v>0</v>
      </c>
      <c r="GU41">
        <v>3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3</v>
      </c>
    </row>
    <row r="42" spans="1:226">
      <c r="A42" t="s">
        <v>1103</v>
      </c>
      <c r="B42" t="s">
        <v>1095</v>
      </c>
      <c r="C42" t="str">
        <f>"320404"</f>
        <v>320404</v>
      </c>
      <c r="D42" t="s">
        <v>422</v>
      </c>
      <c r="E42">
        <v>12</v>
      </c>
      <c r="F42">
        <v>785</v>
      </c>
      <c r="G42">
        <v>590</v>
      </c>
      <c r="H42">
        <v>323</v>
      </c>
      <c r="I42">
        <v>267</v>
      </c>
      <c r="J42">
        <v>0</v>
      </c>
      <c r="K42">
        <v>2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267</v>
      </c>
      <c r="T42">
        <v>0</v>
      </c>
      <c r="U42">
        <v>0</v>
      </c>
      <c r="V42">
        <v>267</v>
      </c>
      <c r="W42">
        <v>14</v>
      </c>
      <c r="X42">
        <v>13</v>
      </c>
      <c r="Y42">
        <v>1</v>
      </c>
      <c r="Z42">
        <v>0</v>
      </c>
      <c r="AA42">
        <v>253</v>
      </c>
      <c r="AB42">
        <v>70</v>
      </c>
      <c r="AC42">
        <v>25</v>
      </c>
      <c r="AD42">
        <v>5</v>
      </c>
      <c r="AE42">
        <v>0</v>
      </c>
      <c r="AF42">
        <v>1</v>
      </c>
      <c r="AG42">
        <v>4</v>
      </c>
      <c r="AH42">
        <v>4</v>
      </c>
      <c r="AI42">
        <v>1</v>
      </c>
      <c r="AJ42">
        <v>0</v>
      </c>
      <c r="AK42">
        <v>0</v>
      </c>
      <c r="AL42">
        <v>24</v>
      </c>
      <c r="AM42">
        <v>0</v>
      </c>
      <c r="AN42">
        <v>2</v>
      </c>
      <c r="AO42">
        <v>0</v>
      </c>
      <c r="AP42">
        <v>0</v>
      </c>
      <c r="AQ42">
        <v>0</v>
      </c>
      <c r="AR42">
        <v>1</v>
      </c>
      <c r="AS42">
        <v>1</v>
      </c>
      <c r="AT42">
        <v>0</v>
      </c>
      <c r="AU42">
        <v>0</v>
      </c>
      <c r="AV42">
        <v>1</v>
      </c>
      <c r="AW42">
        <v>1</v>
      </c>
      <c r="AX42">
        <v>0</v>
      </c>
      <c r="AY42">
        <v>0</v>
      </c>
      <c r="AZ42">
        <v>0</v>
      </c>
      <c r="BA42">
        <v>70</v>
      </c>
      <c r="BB42">
        <v>60</v>
      </c>
      <c r="BC42">
        <v>3</v>
      </c>
      <c r="BD42">
        <v>5</v>
      </c>
      <c r="BE42">
        <v>5</v>
      </c>
      <c r="BF42">
        <v>1</v>
      </c>
      <c r="BG42">
        <v>2</v>
      </c>
      <c r="BH42">
        <v>0</v>
      </c>
      <c r="BI42">
        <v>0</v>
      </c>
      <c r="BJ42">
        <v>1</v>
      </c>
      <c r="BK42">
        <v>0</v>
      </c>
      <c r="BL42">
        <v>1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1</v>
      </c>
      <c r="BS42">
        <v>1</v>
      </c>
      <c r="BT42">
        <v>0</v>
      </c>
      <c r="BU42">
        <v>0</v>
      </c>
      <c r="BV42">
        <v>33</v>
      </c>
      <c r="BW42">
        <v>0</v>
      </c>
      <c r="BX42">
        <v>0</v>
      </c>
      <c r="BY42">
        <v>0</v>
      </c>
      <c r="BZ42">
        <v>7</v>
      </c>
      <c r="CA42">
        <v>60</v>
      </c>
      <c r="CB42">
        <v>11</v>
      </c>
      <c r="CC42">
        <v>2</v>
      </c>
      <c r="CD42">
        <v>1</v>
      </c>
      <c r="CE42">
        <v>0</v>
      </c>
      <c r="CF42">
        <v>2</v>
      </c>
      <c r="CG42">
        <v>1</v>
      </c>
      <c r="CH42">
        <v>0</v>
      </c>
      <c r="CI42">
        <v>0</v>
      </c>
      <c r="CJ42">
        <v>1</v>
      </c>
      <c r="CK42">
        <v>2</v>
      </c>
      <c r="CL42">
        <v>1</v>
      </c>
      <c r="CM42">
        <v>0</v>
      </c>
      <c r="CN42">
        <v>0</v>
      </c>
      <c r="CO42">
        <v>0</v>
      </c>
      <c r="CP42">
        <v>0</v>
      </c>
      <c r="CQ42">
        <v>1</v>
      </c>
      <c r="CR42">
        <v>11</v>
      </c>
      <c r="CS42">
        <v>8</v>
      </c>
      <c r="CT42">
        <v>1</v>
      </c>
      <c r="CU42">
        <v>1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1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4</v>
      </c>
      <c r="DQ42">
        <v>1</v>
      </c>
      <c r="DR42">
        <v>8</v>
      </c>
      <c r="DS42">
        <v>28</v>
      </c>
      <c r="DT42">
        <v>2</v>
      </c>
      <c r="DU42">
        <v>3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1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1</v>
      </c>
      <c r="EN42">
        <v>1</v>
      </c>
      <c r="EO42">
        <v>0</v>
      </c>
      <c r="EP42">
        <v>0</v>
      </c>
      <c r="EQ42">
        <v>20</v>
      </c>
      <c r="ER42">
        <v>28</v>
      </c>
      <c r="ES42">
        <v>26</v>
      </c>
      <c r="ET42">
        <v>1</v>
      </c>
      <c r="EU42">
        <v>3</v>
      </c>
      <c r="EV42">
        <v>0</v>
      </c>
      <c r="EW42">
        <v>0</v>
      </c>
      <c r="EX42">
        <v>0</v>
      </c>
      <c r="EY42">
        <v>1</v>
      </c>
      <c r="EZ42">
        <v>0</v>
      </c>
      <c r="FA42">
        <v>21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26</v>
      </c>
      <c r="FS42">
        <v>42</v>
      </c>
      <c r="FT42">
        <v>10</v>
      </c>
      <c r="FU42">
        <v>0</v>
      </c>
      <c r="FV42">
        <v>1</v>
      </c>
      <c r="FW42">
        <v>2</v>
      </c>
      <c r="FX42">
        <v>3</v>
      </c>
      <c r="FY42">
        <v>1</v>
      </c>
      <c r="FZ42">
        <v>0</v>
      </c>
      <c r="GA42">
        <v>1</v>
      </c>
      <c r="GB42">
        <v>1</v>
      </c>
      <c r="GC42">
        <v>1</v>
      </c>
      <c r="GD42">
        <v>2</v>
      </c>
      <c r="GE42">
        <v>0</v>
      </c>
      <c r="GF42">
        <v>0</v>
      </c>
      <c r="GG42">
        <v>0</v>
      </c>
      <c r="GH42">
        <v>1</v>
      </c>
      <c r="GI42">
        <v>0</v>
      </c>
      <c r="GJ42">
        <v>1</v>
      </c>
      <c r="GK42">
        <v>2</v>
      </c>
      <c r="GL42">
        <v>2</v>
      </c>
      <c r="GM42">
        <v>0</v>
      </c>
      <c r="GN42">
        <v>0</v>
      </c>
      <c r="GO42">
        <v>0</v>
      </c>
      <c r="GP42">
        <v>0</v>
      </c>
      <c r="GQ42">
        <v>14</v>
      </c>
      <c r="GR42">
        <v>42</v>
      </c>
      <c r="GS42">
        <v>8</v>
      </c>
      <c r="GT42">
        <v>2</v>
      </c>
      <c r="GU42">
        <v>2</v>
      </c>
      <c r="GV42">
        <v>1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1</v>
      </c>
      <c r="HP42">
        <v>0</v>
      </c>
      <c r="HQ42">
        <v>2</v>
      </c>
      <c r="HR42">
        <v>8</v>
      </c>
    </row>
    <row r="43" spans="1:226">
      <c r="A43" t="s">
        <v>1102</v>
      </c>
      <c r="B43" t="s">
        <v>1095</v>
      </c>
      <c r="C43" t="str">
        <f>"320404"</f>
        <v>320404</v>
      </c>
      <c r="D43" t="s">
        <v>422</v>
      </c>
      <c r="E43">
        <v>13</v>
      </c>
      <c r="F43">
        <v>931</v>
      </c>
      <c r="G43">
        <v>710</v>
      </c>
      <c r="H43">
        <v>471</v>
      </c>
      <c r="I43">
        <v>239</v>
      </c>
      <c r="J43">
        <v>0</v>
      </c>
      <c r="K43">
        <v>2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239</v>
      </c>
      <c r="T43">
        <v>0</v>
      </c>
      <c r="U43">
        <v>0</v>
      </c>
      <c r="V43">
        <v>239</v>
      </c>
      <c r="W43">
        <v>10</v>
      </c>
      <c r="X43">
        <v>8</v>
      </c>
      <c r="Y43">
        <v>2</v>
      </c>
      <c r="Z43">
        <v>0</v>
      </c>
      <c r="AA43">
        <v>229</v>
      </c>
      <c r="AB43">
        <v>68</v>
      </c>
      <c r="AC43">
        <v>30</v>
      </c>
      <c r="AD43">
        <v>5</v>
      </c>
      <c r="AE43">
        <v>1</v>
      </c>
      <c r="AF43">
        <v>0</v>
      </c>
      <c r="AG43">
        <v>4</v>
      </c>
      <c r="AH43">
        <v>5</v>
      </c>
      <c r="AI43">
        <v>4</v>
      </c>
      <c r="AJ43">
        <v>2</v>
      </c>
      <c r="AK43">
        <v>0</v>
      </c>
      <c r="AL43">
        <v>11</v>
      </c>
      <c r="AM43">
        <v>0</v>
      </c>
      <c r="AN43">
        <v>1</v>
      </c>
      <c r="AO43">
        <v>0</v>
      </c>
      <c r="AP43">
        <v>0</v>
      </c>
      <c r="AQ43">
        <v>1</v>
      </c>
      <c r="AR43">
        <v>1</v>
      </c>
      <c r="AS43">
        <v>1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2</v>
      </c>
      <c r="AZ43">
        <v>0</v>
      </c>
      <c r="BA43">
        <v>68</v>
      </c>
      <c r="BB43">
        <v>44</v>
      </c>
      <c r="BC43">
        <v>4</v>
      </c>
      <c r="BD43">
        <v>6</v>
      </c>
      <c r="BE43">
        <v>2</v>
      </c>
      <c r="BF43">
        <v>7</v>
      </c>
      <c r="BG43">
        <v>1</v>
      </c>
      <c r="BH43">
        <v>0</v>
      </c>
      <c r="BI43">
        <v>1</v>
      </c>
      <c r="BJ43">
        <v>5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1</v>
      </c>
      <c r="BT43">
        <v>0</v>
      </c>
      <c r="BU43">
        <v>0</v>
      </c>
      <c r="BV43">
        <v>15</v>
      </c>
      <c r="BW43">
        <v>0</v>
      </c>
      <c r="BX43">
        <v>0</v>
      </c>
      <c r="BY43">
        <v>1</v>
      </c>
      <c r="BZ43">
        <v>1</v>
      </c>
      <c r="CA43">
        <v>44</v>
      </c>
      <c r="CB43">
        <v>5</v>
      </c>
      <c r="CC43">
        <v>0</v>
      </c>
      <c r="CD43">
        <v>2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1</v>
      </c>
      <c r="CL43">
        <v>1</v>
      </c>
      <c r="CM43">
        <v>0</v>
      </c>
      <c r="CN43">
        <v>1</v>
      </c>
      <c r="CO43">
        <v>0</v>
      </c>
      <c r="CP43">
        <v>0</v>
      </c>
      <c r="CQ43">
        <v>0</v>
      </c>
      <c r="CR43">
        <v>5</v>
      </c>
      <c r="CS43">
        <v>4</v>
      </c>
      <c r="CT43">
        <v>2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1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1</v>
      </c>
      <c r="DQ43">
        <v>0</v>
      </c>
      <c r="DR43">
        <v>4</v>
      </c>
      <c r="DS43">
        <v>38</v>
      </c>
      <c r="DT43">
        <v>4</v>
      </c>
      <c r="DU43">
        <v>4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2</v>
      </c>
      <c r="EN43">
        <v>0</v>
      </c>
      <c r="EO43">
        <v>0</v>
      </c>
      <c r="EP43">
        <v>0</v>
      </c>
      <c r="EQ43">
        <v>28</v>
      </c>
      <c r="ER43">
        <v>38</v>
      </c>
      <c r="ES43">
        <v>39</v>
      </c>
      <c r="ET43">
        <v>2</v>
      </c>
      <c r="EU43">
        <v>2</v>
      </c>
      <c r="EV43">
        <v>0</v>
      </c>
      <c r="EW43">
        <v>0</v>
      </c>
      <c r="EX43">
        <v>9</v>
      </c>
      <c r="EY43">
        <v>0</v>
      </c>
      <c r="EZ43">
        <v>0</v>
      </c>
      <c r="FA43">
        <v>26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39</v>
      </c>
      <c r="FS43">
        <v>24</v>
      </c>
      <c r="FT43">
        <v>10</v>
      </c>
      <c r="FU43">
        <v>1</v>
      </c>
      <c r="FV43">
        <v>0</v>
      </c>
      <c r="FW43">
        <v>0</v>
      </c>
      <c r="FX43">
        <v>0</v>
      </c>
      <c r="FY43">
        <v>1</v>
      </c>
      <c r="FZ43">
        <v>0</v>
      </c>
      <c r="GA43">
        <v>0</v>
      </c>
      <c r="GB43">
        <v>2</v>
      </c>
      <c r="GC43">
        <v>0</v>
      </c>
      <c r="GD43">
        <v>0</v>
      </c>
      <c r="GE43">
        <v>0</v>
      </c>
      <c r="GF43">
        <v>0</v>
      </c>
      <c r="GG43">
        <v>1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2</v>
      </c>
      <c r="GO43">
        <v>0</v>
      </c>
      <c r="GP43">
        <v>0</v>
      </c>
      <c r="GQ43">
        <v>7</v>
      </c>
      <c r="GR43">
        <v>24</v>
      </c>
      <c r="GS43">
        <v>7</v>
      </c>
      <c r="GT43">
        <v>3</v>
      </c>
      <c r="GU43">
        <v>0</v>
      </c>
      <c r="GV43">
        <v>1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1</v>
      </c>
      <c r="HD43">
        <v>0</v>
      </c>
      <c r="HE43">
        <v>1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1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7</v>
      </c>
    </row>
    <row r="44" spans="1:226">
      <c r="A44" t="s">
        <v>1101</v>
      </c>
      <c r="B44" t="s">
        <v>1095</v>
      </c>
      <c r="C44" t="str">
        <f>"320404"</f>
        <v>320404</v>
      </c>
      <c r="D44" t="s">
        <v>422</v>
      </c>
      <c r="E44">
        <v>14</v>
      </c>
      <c r="F44">
        <v>748</v>
      </c>
      <c r="G44">
        <v>565</v>
      </c>
      <c r="H44">
        <v>400</v>
      </c>
      <c r="I44">
        <v>165</v>
      </c>
      <c r="J44">
        <v>0</v>
      </c>
      <c r="K44">
        <v>2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165</v>
      </c>
      <c r="T44">
        <v>0</v>
      </c>
      <c r="U44">
        <v>0</v>
      </c>
      <c r="V44">
        <v>165</v>
      </c>
      <c r="W44">
        <v>16</v>
      </c>
      <c r="X44">
        <v>7</v>
      </c>
      <c r="Y44">
        <v>9</v>
      </c>
      <c r="Z44">
        <v>0</v>
      </c>
      <c r="AA44">
        <v>149</v>
      </c>
      <c r="AB44">
        <v>47</v>
      </c>
      <c r="AC44">
        <v>12</v>
      </c>
      <c r="AD44">
        <v>0</v>
      </c>
      <c r="AE44">
        <v>0</v>
      </c>
      <c r="AF44">
        <v>0</v>
      </c>
      <c r="AG44">
        <v>5</v>
      </c>
      <c r="AH44">
        <v>0</v>
      </c>
      <c r="AI44">
        <v>1</v>
      </c>
      <c r="AJ44">
        <v>1</v>
      </c>
      <c r="AK44">
        <v>0</v>
      </c>
      <c r="AL44">
        <v>22</v>
      </c>
      <c r="AM44">
        <v>0</v>
      </c>
      <c r="AN44">
        <v>2</v>
      </c>
      <c r="AO44">
        <v>0</v>
      </c>
      <c r="AP44">
        <v>2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1</v>
      </c>
      <c r="AW44">
        <v>0</v>
      </c>
      <c r="AX44">
        <v>0</v>
      </c>
      <c r="AY44">
        <v>1</v>
      </c>
      <c r="AZ44">
        <v>0</v>
      </c>
      <c r="BA44">
        <v>47</v>
      </c>
      <c r="BB44">
        <v>27</v>
      </c>
      <c r="BC44">
        <v>0</v>
      </c>
      <c r="BD44">
        <v>0</v>
      </c>
      <c r="BE44">
        <v>4</v>
      </c>
      <c r="BF44">
        <v>6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1</v>
      </c>
      <c r="BM44">
        <v>1</v>
      </c>
      <c r="BN44">
        <v>0</v>
      </c>
      <c r="BO44">
        <v>0</v>
      </c>
      <c r="BP44">
        <v>0</v>
      </c>
      <c r="BQ44">
        <v>0</v>
      </c>
      <c r="BR44">
        <v>1</v>
      </c>
      <c r="BS44">
        <v>0</v>
      </c>
      <c r="BT44">
        <v>1</v>
      </c>
      <c r="BU44">
        <v>0</v>
      </c>
      <c r="BV44">
        <v>11</v>
      </c>
      <c r="BW44">
        <v>0</v>
      </c>
      <c r="BX44">
        <v>0</v>
      </c>
      <c r="BY44">
        <v>0</v>
      </c>
      <c r="BZ44">
        <v>2</v>
      </c>
      <c r="CA44">
        <v>27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3</v>
      </c>
      <c r="CT44">
        <v>1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1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1</v>
      </c>
      <c r="DQ44">
        <v>0</v>
      </c>
      <c r="DR44">
        <v>3</v>
      </c>
      <c r="DS44">
        <v>25</v>
      </c>
      <c r="DT44">
        <v>0</v>
      </c>
      <c r="DU44">
        <v>2</v>
      </c>
      <c r="DV44">
        <v>0</v>
      </c>
      <c r="DW44">
        <v>1</v>
      </c>
      <c r="DX44">
        <v>0</v>
      </c>
      <c r="DY44">
        <v>0</v>
      </c>
      <c r="DZ44">
        <v>1</v>
      </c>
      <c r="EA44">
        <v>0</v>
      </c>
      <c r="EB44">
        <v>1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1</v>
      </c>
      <c r="EP44">
        <v>0</v>
      </c>
      <c r="EQ44">
        <v>19</v>
      </c>
      <c r="ER44">
        <v>25</v>
      </c>
      <c r="ES44">
        <v>20</v>
      </c>
      <c r="ET44">
        <v>0</v>
      </c>
      <c r="EU44">
        <v>1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18</v>
      </c>
      <c r="FB44">
        <v>0</v>
      </c>
      <c r="FC44">
        <v>0</v>
      </c>
      <c r="FD44">
        <v>0</v>
      </c>
      <c r="FE44">
        <v>1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20</v>
      </c>
      <c r="FS44">
        <v>21</v>
      </c>
      <c r="FT44">
        <v>3</v>
      </c>
      <c r="FU44">
        <v>1</v>
      </c>
      <c r="FV44">
        <v>1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1</v>
      </c>
      <c r="GD44">
        <v>0</v>
      </c>
      <c r="GE44">
        <v>0</v>
      </c>
      <c r="GF44">
        <v>0</v>
      </c>
      <c r="GG44">
        <v>0</v>
      </c>
      <c r="GH44">
        <v>1</v>
      </c>
      <c r="GI44">
        <v>0</v>
      </c>
      <c r="GJ44">
        <v>1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4</v>
      </c>
      <c r="GQ44">
        <v>9</v>
      </c>
      <c r="GR44">
        <v>21</v>
      </c>
      <c r="GS44">
        <v>6</v>
      </c>
      <c r="GT44">
        <v>3</v>
      </c>
      <c r="GU44">
        <v>1</v>
      </c>
      <c r="GV44">
        <v>0</v>
      </c>
      <c r="GW44">
        <v>0</v>
      </c>
      <c r="GX44">
        <v>0</v>
      </c>
      <c r="GY44">
        <v>1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1</v>
      </c>
      <c r="HR44">
        <v>6</v>
      </c>
    </row>
    <row r="45" spans="1:226">
      <c r="A45" t="s">
        <v>1100</v>
      </c>
      <c r="B45" t="s">
        <v>1095</v>
      </c>
      <c r="C45" t="str">
        <f>"320404"</f>
        <v>320404</v>
      </c>
      <c r="D45" t="s">
        <v>422</v>
      </c>
      <c r="E45">
        <v>15</v>
      </c>
      <c r="F45">
        <v>932</v>
      </c>
      <c r="G45">
        <v>695</v>
      </c>
      <c r="H45">
        <v>425</v>
      </c>
      <c r="I45">
        <v>270</v>
      </c>
      <c r="J45">
        <v>1</v>
      </c>
      <c r="K45">
        <v>4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270</v>
      </c>
      <c r="T45">
        <v>0</v>
      </c>
      <c r="U45">
        <v>0</v>
      </c>
      <c r="V45">
        <v>270</v>
      </c>
      <c r="W45">
        <v>13</v>
      </c>
      <c r="X45">
        <v>8</v>
      </c>
      <c r="Y45">
        <v>5</v>
      </c>
      <c r="Z45">
        <v>0</v>
      </c>
      <c r="AA45">
        <v>257</v>
      </c>
      <c r="AB45">
        <v>79</v>
      </c>
      <c r="AC45">
        <v>31</v>
      </c>
      <c r="AD45">
        <v>4</v>
      </c>
      <c r="AE45">
        <v>1</v>
      </c>
      <c r="AF45">
        <v>0</v>
      </c>
      <c r="AG45">
        <v>8</v>
      </c>
      <c r="AH45">
        <v>5</v>
      </c>
      <c r="AI45">
        <v>1</v>
      </c>
      <c r="AJ45">
        <v>4</v>
      </c>
      <c r="AK45">
        <v>0</v>
      </c>
      <c r="AL45">
        <v>21</v>
      </c>
      <c r="AM45">
        <v>0</v>
      </c>
      <c r="AN45">
        <v>0</v>
      </c>
      <c r="AO45">
        <v>1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1</v>
      </c>
      <c r="AW45">
        <v>1</v>
      </c>
      <c r="AX45">
        <v>0</v>
      </c>
      <c r="AY45">
        <v>0</v>
      </c>
      <c r="AZ45">
        <v>1</v>
      </c>
      <c r="BA45">
        <v>79</v>
      </c>
      <c r="BB45">
        <v>75</v>
      </c>
      <c r="BC45">
        <v>2</v>
      </c>
      <c r="BD45">
        <v>6</v>
      </c>
      <c r="BE45">
        <v>2</v>
      </c>
      <c r="BF45">
        <v>39</v>
      </c>
      <c r="BG45">
        <v>0</v>
      </c>
      <c r="BH45">
        <v>2</v>
      </c>
      <c r="BI45">
        <v>2</v>
      </c>
      <c r="BJ45">
        <v>0</v>
      </c>
      <c r="BK45">
        <v>1</v>
      </c>
      <c r="BL45">
        <v>1</v>
      </c>
      <c r="BM45">
        <v>0</v>
      </c>
      <c r="BN45">
        <v>1</v>
      </c>
      <c r="BO45">
        <v>0</v>
      </c>
      <c r="BP45">
        <v>1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7</v>
      </c>
      <c r="BW45">
        <v>0</v>
      </c>
      <c r="BX45">
        <v>0</v>
      </c>
      <c r="BY45">
        <v>0</v>
      </c>
      <c r="BZ45">
        <v>11</v>
      </c>
      <c r="CA45">
        <v>75</v>
      </c>
      <c r="CB45">
        <v>8</v>
      </c>
      <c r="CC45">
        <v>2</v>
      </c>
      <c r="CD45">
        <v>2</v>
      </c>
      <c r="CE45">
        <v>1</v>
      </c>
      <c r="CF45">
        <v>1</v>
      </c>
      <c r="CG45">
        <v>0</v>
      </c>
      <c r="CH45">
        <v>1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1</v>
      </c>
      <c r="CR45">
        <v>8</v>
      </c>
      <c r="CS45">
        <v>4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3</v>
      </c>
      <c r="DQ45">
        <v>0</v>
      </c>
      <c r="DR45">
        <v>4</v>
      </c>
      <c r="DS45">
        <v>29</v>
      </c>
      <c r="DT45">
        <v>0</v>
      </c>
      <c r="DU45">
        <v>1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1</v>
      </c>
      <c r="EB45">
        <v>1</v>
      </c>
      <c r="EC45">
        <v>0</v>
      </c>
      <c r="ED45">
        <v>4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22</v>
      </c>
      <c r="ER45">
        <v>29</v>
      </c>
      <c r="ES45">
        <v>34</v>
      </c>
      <c r="ET45">
        <v>2</v>
      </c>
      <c r="EU45">
        <v>1</v>
      </c>
      <c r="EV45">
        <v>0</v>
      </c>
      <c r="EW45">
        <v>0</v>
      </c>
      <c r="EX45">
        <v>0</v>
      </c>
      <c r="EY45">
        <v>1</v>
      </c>
      <c r="EZ45">
        <v>0</v>
      </c>
      <c r="FA45">
        <v>27</v>
      </c>
      <c r="FB45">
        <v>0</v>
      </c>
      <c r="FC45">
        <v>0</v>
      </c>
      <c r="FD45">
        <v>1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2</v>
      </c>
      <c r="FR45">
        <v>34</v>
      </c>
      <c r="FS45">
        <v>19</v>
      </c>
      <c r="FT45">
        <v>3</v>
      </c>
      <c r="FU45">
        <v>1</v>
      </c>
      <c r="FV45">
        <v>1</v>
      </c>
      <c r="FW45">
        <v>0</v>
      </c>
      <c r="FX45">
        <v>1</v>
      </c>
      <c r="FY45">
        <v>0</v>
      </c>
      <c r="FZ45">
        <v>0</v>
      </c>
      <c r="GA45">
        <v>0</v>
      </c>
      <c r="GB45">
        <v>3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1</v>
      </c>
      <c r="GM45">
        <v>0</v>
      </c>
      <c r="GN45">
        <v>0</v>
      </c>
      <c r="GO45">
        <v>1</v>
      </c>
      <c r="GP45">
        <v>0</v>
      </c>
      <c r="GQ45">
        <v>8</v>
      </c>
      <c r="GR45">
        <v>19</v>
      </c>
      <c r="GS45">
        <v>9</v>
      </c>
      <c r="GT45">
        <v>4</v>
      </c>
      <c r="GU45">
        <v>2</v>
      </c>
      <c r="GV45">
        <v>0</v>
      </c>
      <c r="GW45">
        <v>1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1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1</v>
      </c>
      <c r="HR45">
        <v>9</v>
      </c>
    </row>
    <row r="46" spans="1:226">
      <c r="A46" t="s">
        <v>1099</v>
      </c>
      <c r="B46" t="s">
        <v>1095</v>
      </c>
      <c r="C46" t="str">
        <f>"320404"</f>
        <v>320404</v>
      </c>
      <c r="D46" t="s">
        <v>77</v>
      </c>
      <c r="E46">
        <v>16</v>
      </c>
      <c r="F46">
        <v>83</v>
      </c>
      <c r="G46">
        <v>85</v>
      </c>
      <c r="H46">
        <v>43</v>
      </c>
      <c r="I46">
        <v>42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42</v>
      </c>
      <c r="T46">
        <v>0</v>
      </c>
      <c r="U46">
        <v>0</v>
      </c>
      <c r="V46">
        <v>42</v>
      </c>
      <c r="W46">
        <v>4</v>
      </c>
      <c r="X46">
        <v>2</v>
      </c>
      <c r="Y46">
        <v>2</v>
      </c>
      <c r="Z46">
        <v>0</v>
      </c>
      <c r="AA46">
        <v>38</v>
      </c>
      <c r="AB46">
        <v>20</v>
      </c>
      <c r="AC46">
        <v>3</v>
      </c>
      <c r="AD46">
        <v>0</v>
      </c>
      <c r="AE46">
        <v>1</v>
      </c>
      <c r="AF46">
        <v>1</v>
      </c>
      <c r="AG46">
        <v>1</v>
      </c>
      <c r="AH46">
        <v>0</v>
      </c>
      <c r="AI46">
        <v>1</v>
      </c>
      <c r="AJ46">
        <v>1</v>
      </c>
      <c r="AK46">
        <v>0</v>
      </c>
      <c r="AL46">
        <v>9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1</v>
      </c>
      <c r="AW46">
        <v>0</v>
      </c>
      <c r="AX46">
        <v>0</v>
      </c>
      <c r="AY46">
        <v>1</v>
      </c>
      <c r="AZ46">
        <v>1</v>
      </c>
      <c r="BA46">
        <v>20</v>
      </c>
      <c r="BB46">
        <v>4</v>
      </c>
      <c r="BC46">
        <v>1</v>
      </c>
      <c r="BD46">
        <v>0</v>
      </c>
      <c r="BE46">
        <v>0</v>
      </c>
      <c r="BF46">
        <v>2</v>
      </c>
      <c r="BG46">
        <v>0</v>
      </c>
      <c r="BH46">
        <v>1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4</v>
      </c>
      <c r="CB46">
        <v>5</v>
      </c>
      <c r="CC46">
        <v>2</v>
      </c>
      <c r="CD46">
        <v>1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2</v>
      </c>
      <c r="CR46">
        <v>5</v>
      </c>
      <c r="CS46">
        <v>1</v>
      </c>
      <c r="CT46">
        <v>1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1</v>
      </c>
      <c r="DS46">
        <v>4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1</v>
      </c>
      <c r="EP46">
        <v>0</v>
      </c>
      <c r="EQ46">
        <v>3</v>
      </c>
      <c r="ER46">
        <v>4</v>
      </c>
      <c r="ES46">
        <v>1</v>
      </c>
      <c r="ET46">
        <v>0</v>
      </c>
      <c r="EU46">
        <v>0</v>
      </c>
      <c r="EV46">
        <v>0</v>
      </c>
      <c r="EW46">
        <v>1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1</v>
      </c>
      <c r="FS46">
        <v>3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1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2</v>
      </c>
      <c r="GR46">
        <v>3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</row>
    <row r="47" spans="1:226">
      <c r="A47" t="s">
        <v>1098</v>
      </c>
      <c r="B47" t="s">
        <v>1095</v>
      </c>
      <c r="C47" t="str">
        <f>"320404"</f>
        <v>320404</v>
      </c>
      <c r="D47" t="s">
        <v>77</v>
      </c>
      <c r="E47">
        <v>17</v>
      </c>
      <c r="F47">
        <v>39</v>
      </c>
      <c r="G47">
        <v>40</v>
      </c>
      <c r="H47">
        <v>21</v>
      </c>
      <c r="I47">
        <v>19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19</v>
      </c>
      <c r="T47">
        <v>0</v>
      </c>
      <c r="U47">
        <v>0</v>
      </c>
      <c r="V47">
        <v>19</v>
      </c>
      <c r="W47">
        <v>8</v>
      </c>
      <c r="X47">
        <v>2</v>
      </c>
      <c r="Y47">
        <v>6</v>
      </c>
      <c r="Z47">
        <v>0</v>
      </c>
      <c r="AA47">
        <v>11</v>
      </c>
      <c r="AB47">
        <v>5</v>
      </c>
      <c r="AC47">
        <v>3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1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1</v>
      </c>
      <c r="AX47">
        <v>0</v>
      </c>
      <c r="AY47">
        <v>0</v>
      </c>
      <c r="AZ47">
        <v>0</v>
      </c>
      <c r="BA47">
        <v>5</v>
      </c>
      <c r="BB47">
        <v>2</v>
      </c>
      <c r="BC47">
        <v>0</v>
      </c>
      <c r="BD47">
        <v>0</v>
      </c>
      <c r="BE47">
        <v>0</v>
      </c>
      <c r="BF47">
        <v>0</v>
      </c>
      <c r="BG47">
        <v>1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1</v>
      </c>
      <c r="BW47">
        <v>0</v>
      </c>
      <c r="BX47">
        <v>0</v>
      </c>
      <c r="BY47">
        <v>0</v>
      </c>
      <c r="BZ47">
        <v>0</v>
      </c>
      <c r="CA47">
        <v>2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2</v>
      </c>
      <c r="CT47">
        <v>1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2</v>
      </c>
      <c r="DS47">
        <v>2</v>
      </c>
      <c r="DT47">
        <v>0</v>
      </c>
      <c r="DU47">
        <v>1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1</v>
      </c>
      <c r="EO47">
        <v>0</v>
      </c>
      <c r="EP47">
        <v>0</v>
      </c>
      <c r="EQ47">
        <v>0</v>
      </c>
      <c r="ER47">
        <v>2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</row>
    <row r="48" spans="1:226">
      <c r="A48" t="s">
        <v>1097</v>
      </c>
      <c r="B48" t="s">
        <v>1095</v>
      </c>
      <c r="C48" t="str">
        <f>"320404"</f>
        <v>320404</v>
      </c>
      <c r="D48" t="s">
        <v>553</v>
      </c>
      <c r="E48">
        <v>18</v>
      </c>
      <c r="F48">
        <v>721</v>
      </c>
      <c r="G48">
        <v>730</v>
      </c>
      <c r="H48">
        <v>424</v>
      </c>
      <c r="I48">
        <v>306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306</v>
      </c>
      <c r="T48">
        <v>0</v>
      </c>
      <c r="U48">
        <v>0</v>
      </c>
      <c r="V48">
        <v>306</v>
      </c>
      <c r="W48">
        <v>39</v>
      </c>
      <c r="X48">
        <v>24</v>
      </c>
      <c r="Y48">
        <v>15</v>
      </c>
      <c r="Z48">
        <v>0</v>
      </c>
      <c r="AA48">
        <v>267</v>
      </c>
      <c r="AB48">
        <v>20</v>
      </c>
      <c r="AC48">
        <v>4</v>
      </c>
      <c r="AD48">
        <v>3</v>
      </c>
      <c r="AE48">
        <v>1</v>
      </c>
      <c r="AF48">
        <v>1</v>
      </c>
      <c r="AG48">
        <v>2</v>
      </c>
      <c r="AH48">
        <v>0</v>
      </c>
      <c r="AI48">
        <v>1</v>
      </c>
      <c r="AJ48">
        <v>0</v>
      </c>
      <c r="AK48">
        <v>0</v>
      </c>
      <c r="AL48">
        <v>1</v>
      </c>
      <c r="AM48">
        <v>0</v>
      </c>
      <c r="AN48">
        <v>0</v>
      </c>
      <c r="AO48">
        <v>2</v>
      </c>
      <c r="AP48">
        <v>0</v>
      </c>
      <c r="AQ48">
        <v>0</v>
      </c>
      <c r="AR48">
        <v>0</v>
      </c>
      <c r="AS48">
        <v>2</v>
      </c>
      <c r="AT48">
        <v>0</v>
      </c>
      <c r="AU48">
        <v>0</v>
      </c>
      <c r="AV48">
        <v>1</v>
      </c>
      <c r="AW48">
        <v>1</v>
      </c>
      <c r="AX48">
        <v>0</v>
      </c>
      <c r="AY48">
        <v>0</v>
      </c>
      <c r="AZ48">
        <v>1</v>
      </c>
      <c r="BA48">
        <v>20</v>
      </c>
      <c r="BB48">
        <v>158</v>
      </c>
      <c r="BC48">
        <v>18</v>
      </c>
      <c r="BD48">
        <v>27</v>
      </c>
      <c r="BE48">
        <v>15</v>
      </c>
      <c r="BF48">
        <v>11</v>
      </c>
      <c r="BG48">
        <v>1</v>
      </c>
      <c r="BH48">
        <v>4</v>
      </c>
      <c r="BI48">
        <v>3</v>
      </c>
      <c r="BJ48">
        <v>3</v>
      </c>
      <c r="BK48">
        <v>23</v>
      </c>
      <c r="BL48">
        <v>4</v>
      </c>
      <c r="BM48">
        <v>0</v>
      </c>
      <c r="BN48">
        <v>3</v>
      </c>
      <c r="BO48">
        <v>3</v>
      </c>
      <c r="BP48">
        <v>0</v>
      </c>
      <c r="BQ48">
        <v>2</v>
      </c>
      <c r="BR48">
        <v>6</v>
      </c>
      <c r="BS48">
        <v>2</v>
      </c>
      <c r="BT48">
        <v>0</v>
      </c>
      <c r="BU48">
        <v>1</v>
      </c>
      <c r="BV48">
        <v>10</v>
      </c>
      <c r="BW48">
        <v>2</v>
      </c>
      <c r="BX48">
        <v>0</v>
      </c>
      <c r="BY48">
        <v>3</v>
      </c>
      <c r="BZ48">
        <v>17</v>
      </c>
      <c r="CA48">
        <v>158</v>
      </c>
      <c r="CB48">
        <v>10</v>
      </c>
      <c r="CC48">
        <v>3</v>
      </c>
      <c r="CD48">
        <v>0</v>
      </c>
      <c r="CE48">
        <v>1</v>
      </c>
      <c r="CF48">
        <v>0</v>
      </c>
      <c r="CG48">
        <v>1</v>
      </c>
      <c r="CH48">
        <v>1</v>
      </c>
      <c r="CI48">
        <v>0</v>
      </c>
      <c r="CJ48">
        <v>0</v>
      </c>
      <c r="CK48">
        <v>1</v>
      </c>
      <c r="CL48">
        <v>2</v>
      </c>
      <c r="CM48">
        <v>0</v>
      </c>
      <c r="CN48">
        <v>0</v>
      </c>
      <c r="CO48">
        <v>0</v>
      </c>
      <c r="CP48">
        <v>1</v>
      </c>
      <c r="CQ48">
        <v>0</v>
      </c>
      <c r="CR48">
        <v>10</v>
      </c>
      <c r="CS48">
        <v>11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1</v>
      </c>
      <c r="DO48">
        <v>0</v>
      </c>
      <c r="DP48">
        <v>9</v>
      </c>
      <c r="DQ48">
        <v>1</v>
      </c>
      <c r="DR48">
        <v>11</v>
      </c>
      <c r="DS48">
        <v>6</v>
      </c>
      <c r="DT48">
        <v>0</v>
      </c>
      <c r="DU48">
        <v>1</v>
      </c>
      <c r="DV48">
        <v>0</v>
      </c>
      <c r="DW48">
        <v>0</v>
      </c>
      <c r="DX48">
        <v>0</v>
      </c>
      <c r="DY48">
        <v>1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1</v>
      </c>
      <c r="EF48">
        <v>1</v>
      </c>
      <c r="EG48">
        <v>1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1</v>
      </c>
      <c r="EN48">
        <v>0</v>
      </c>
      <c r="EO48">
        <v>0</v>
      </c>
      <c r="EP48">
        <v>0</v>
      </c>
      <c r="EQ48">
        <v>0</v>
      </c>
      <c r="ER48">
        <v>6</v>
      </c>
      <c r="ES48">
        <v>12</v>
      </c>
      <c r="ET48">
        <v>1</v>
      </c>
      <c r="EU48">
        <v>2</v>
      </c>
      <c r="EV48">
        <v>1</v>
      </c>
      <c r="EW48">
        <v>1</v>
      </c>
      <c r="EX48">
        <v>0</v>
      </c>
      <c r="EY48">
        <v>0</v>
      </c>
      <c r="EZ48">
        <v>1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1</v>
      </c>
      <c r="FI48">
        <v>1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2</v>
      </c>
      <c r="FP48">
        <v>2</v>
      </c>
      <c r="FQ48">
        <v>0</v>
      </c>
      <c r="FR48">
        <v>12</v>
      </c>
      <c r="FS48">
        <v>42</v>
      </c>
      <c r="FT48">
        <v>8</v>
      </c>
      <c r="FU48">
        <v>4</v>
      </c>
      <c r="FV48">
        <v>1</v>
      </c>
      <c r="FW48">
        <v>2</v>
      </c>
      <c r="FX48">
        <v>2</v>
      </c>
      <c r="FY48">
        <v>3</v>
      </c>
      <c r="FZ48">
        <v>0</v>
      </c>
      <c r="GA48">
        <v>1</v>
      </c>
      <c r="GB48">
        <v>2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3</v>
      </c>
      <c r="GJ48">
        <v>1</v>
      </c>
      <c r="GK48">
        <v>6</v>
      </c>
      <c r="GL48">
        <v>0</v>
      </c>
      <c r="GM48">
        <v>0</v>
      </c>
      <c r="GN48">
        <v>8</v>
      </c>
      <c r="GO48">
        <v>0</v>
      </c>
      <c r="GP48">
        <v>0</v>
      </c>
      <c r="GQ48">
        <v>1</v>
      </c>
      <c r="GR48">
        <v>42</v>
      </c>
      <c r="GS48">
        <v>8</v>
      </c>
      <c r="GT48">
        <v>3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1</v>
      </c>
      <c r="HE48">
        <v>0</v>
      </c>
      <c r="HF48">
        <v>1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1</v>
      </c>
      <c r="HN48">
        <v>0</v>
      </c>
      <c r="HO48">
        <v>1</v>
      </c>
      <c r="HP48">
        <v>0</v>
      </c>
      <c r="HQ48">
        <v>1</v>
      </c>
      <c r="HR48">
        <v>8</v>
      </c>
    </row>
    <row r="49" spans="1:226">
      <c r="A49" t="s">
        <v>1096</v>
      </c>
      <c r="B49" t="s">
        <v>1095</v>
      </c>
      <c r="C49" t="str">
        <f>"320404"</f>
        <v>320404</v>
      </c>
      <c r="D49" t="s">
        <v>1094</v>
      </c>
      <c r="E49">
        <v>19</v>
      </c>
      <c r="F49">
        <v>31</v>
      </c>
      <c r="G49">
        <v>40</v>
      </c>
      <c r="H49">
        <v>30</v>
      </c>
      <c r="I49">
        <v>10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10</v>
      </c>
      <c r="T49">
        <v>0</v>
      </c>
      <c r="U49">
        <v>0</v>
      </c>
      <c r="V49">
        <v>10</v>
      </c>
      <c r="W49">
        <v>0</v>
      </c>
      <c r="X49">
        <v>0</v>
      </c>
      <c r="Y49">
        <v>0</v>
      </c>
      <c r="Z49">
        <v>0</v>
      </c>
      <c r="AA49">
        <v>10</v>
      </c>
      <c r="AB49">
        <v>2</v>
      </c>
      <c r="AC49">
        <v>2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2</v>
      </c>
      <c r="BB49">
        <v>4</v>
      </c>
      <c r="BC49">
        <v>1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3</v>
      </c>
      <c r="CA49">
        <v>4</v>
      </c>
      <c r="CB49">
        <v>1</v>
      </c>
      <c r="CC49">
        <v>0</v>
      </c>
      <c r="CD49">
        <v>1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1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1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1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1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2</v>
      </c>
      <c r="GT49">
        <v>1</v>
      </c>
      <c r="GU49">
        <v>1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2</v>
      </c>
    </row>
    <row r="50" spans="1:226">
      <c r="A50" t="s">
        <v>1093</v>
      </c>
      <c r="B50" t="s">
        <v>1090</v>
      </c>
      <c r="C50" t="str">
        <f>"320405"</f>
        <v>320405</v>
      </c>
      <c r="D50" t="s">
        <v>1092</v>
      </c>
      <c r="E50">
        <v>1</v>
      </c>
      <c r="F50">
        <v>1482</v>
      </c>
      <c r="G50">
        <v>1115</v>
      </c>
      <c r="H50">
        <v>542</v>
      </c>
      <c r="I50">
        <v>573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573</v>
      </c>
      <c r="T50">
        <v>0</v>
      </c>
      <c r="U50">
        <v>0</v>
      </c>
      <c r="V50">
        <v>573</v>
      </c>
      <c r="W50">
        <v>33</v>
      </c>
      <c r="X50">
        <v>28</v>
      </c>
      <c r="Y50">
        <v>5</v>
      </c>
      <c r="Z50">
        <v>0</v>
      </c>
      <c r="AA50">
        <v>540</v>
      </c>
      <c r="AB50">
        <v>170</v>
      </c>
      <c r="AC50">
        <v>88</v>
      </c>
      <c r="AD50">
        <v>2</v>
      </c>
      <c r="AE50">
        <v>8</v>
      </c>
      <c r="AF50">
        <v>3</v>
      </c>
      <c r="AG50">
        <v>15</v>
      </c>
      <c r="AH50">
        <v>23</v>
      </c>
      <c r="AI50">
        <v>4</v>
      </c>
      <c r="AJ50">
        <v>4</v>
      </c>
      <c r="AK50">
        <v>0</v>
      </c>
      <c r="AL50">
        <v>4</v>
      </c>
      <c r="AM50">
        <v>0</v>
      </c>
      <c r="AN50">
        <v>1</v>
      </c>
      <c r="AO50">
        <v>0</v>
      </c>
      <c r="AP50">
        <v>4</v>
      </c>
      <c r="AQ50">
        <v>0</v>
      </c>
      <c r="AR50">
        <v>1</v>
      </c>
      <c r="AS50">
        <v>3</v>
      </c>
      <c r="AT50">
        <v>1</v>
      </c>
      <c r="AU50">
        <v>1</v>
      </c>
      <c r="AV50">
        <v>2</v>
      </c>
      <c r="AW50">
        <v>4</v>
      </c>
      <c r="AX50">
        <v>0</v>
      </c>
      <c r="AY50">
        <v>2</v>
      </c>
      <c r="AZ50">
        <v>0</v>
      </c>
      <c r="BA50">
        <v>170</v>
      </c>
      <c r="BB50">
        <v>145</v>
      </c>
      <c r="BC50">
        <v>11</v>
      </c>
      <c r="BD50">
        <v>22</v>
      </c>
      <c r="BE50">
        <v>43</v>
      </c>
      <c r="BF50">
        <v>31</v>
      </c>
      <c r="BG50">
        <v>2</v>
      </c>
      <c r="BH50">
        <v>1</v>
      </c>
      <c r="BI50">
        <v>0</v>
      </c>
      <c r="BJ50">
        <v>1</v>
      </c>
      <c r="BK50">
        <v>2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1</v>
      </c>
      <c r="BS50">
        <v>0</v>
      </c>
      <c r="BT50">
        <v>1</v>
      </c>
      <c r="BU50">
        <v>0</v>
      </c>
      <c r="BV50">
        <v>19</v>
      </c>
      <c r="BW50">
        <v>1</v>
      </c>
      <c r="BX50">
        <v>0</v>
      </c>
      <c r="BY50">
        <v>0</v>
      </c>
      <c r="BZ50">
        <v>10</v>
      </c>
      <c r="CA50">
        <v>145</v>
      </c>
      <c r="CB50">
        <v>28</v>
      </c>
      <c r="CC50">
        <v>3</v>
      </c>
      <c r="CD50">
        <v>7</v>
      </c>
      <c r="CE50">
        <v>4</v>
      </c>
      <c r="CF50">
        <v>2</v>
      </c>
      <c r="CG50">
        <v>1</v>
      </c>
      <c r="CH50">
        <v>1</v>
      </c>
      <c r="CI50">
        <v>0</v>
      </c>
      <c r="CJ50">
        <v>0</v>
      </c>
      <c r="CK50">
        <v>2</v>
      </c>
      <c r="CL50">
        <v>2</v>
      </c>
      <c r="CM50">
        <v>0</v>
      </c>
      <c r="CN50">
        <v>2</v>
      </c>
      <c r="CO50">
        <v>0</v>
      </c>
      <c r="CP50">
        <v>0</v>
      </c>
      <c r="CQ50">
        <v>4</v>
      </c>
      <c r="CR50">
        <v>28</v>
      </c>
      <c r="CS50">
        <v>14</v>
      </c>
      <c r="CT50">
        <v>5</v>
      </c>
      <c r="CU50">
        <v>0</v>
      </c>
      <c r="CV50">
        <v>1</v>
      </c>
      <c r="CW50">
        <v>0</v>
      </c>
      <c r="CX50">
        <v>1</v>
      </c>
      <c r="CY50">
        <v>1</v>
      </c>
      <c r="CZ50">
        <v>0</v>
      </c>
      <c r="DA50">
        <v>0</v>
      </c>
      <c r="DB50">
        <v>0</v>
      </c>
      <c r="DC50">
        <v>1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5</v>
      </c>
      <c r="DQ50">
        <v>0</v>
      </c>
      <c r="DR50">
        <v>14</v>
      </c>
      <c r="DS50">
        <v>55</v>
      </c>
      <c r="DT50">
        <v>14</v>
      </c>
      <c r="DU50">
        <v>2</v>
      </c>
      <c r="DV50">
        <v>1</v>
      </c>
      <c r="DW50">
        <v>0</v>
      </c>
      <c r="DX50">
        <v>0</v>
      </c>
      <c r="DY50">
        <v>0</v>
      </c>
      <c r="DZ50">
        <v>0</v>
      </c>
      <c r="EA50">
        <v>1</v>
      </c>
      <c r="EB50">
        <v>1</v>
      </c>
      <c r="EC50">
        <v>0</v>
      </c>
      <c r="ED50">
        <v>4</v>
      </c>
      <c r="EE50">
        <v>0</v>
      </c>
      <c r="EF50">
        <v>0</v>
      </c>
      <c r="EG50">
        <v>0</v>
      </c>
      <c r="EH50">
        <v>1</v>
      </c>
      <c r="EI50">
        <v>1</v>
      </c>
      <c r="EJ50">
        <v>0</v>
      </c>
      <c r="EK50">
        <v>0</v>
      </c>
      <c r="EL50">
        <v>2</v>
      </c>
      <c r="EM50">
        <v>0</v>
      </c>
      <c r="EN50">
        <v>0</v>
      </c>
      <c r="EO50">
        <v>0</v>
      </c>
      <c r="EP50">
        <v>0</v>
      </c>
      <c r="EQ50">
        <v>28</v>
      </c>
      <c r="ER50">
        <v>55</v>
      </c>
      <c r="ES50">
        <v>59</v>
      </c>
      <c r="ET50">
        <v>4</v>
      </c>
      <c r="EU50">
        <v>6</v>
      </c>
      <c r="EV50">
        <v>1</v>
      </c>
      <c r="EW50">
        <v>2</v>
      </c>
      <c r="EX50">
        <v>2</v>
      </c>
      <c r="EY50">
        <v>0</v>
      </c>
      <c r="EZ50">
        <v>2</v>
      </c>
      <c r="FA50">
        <v>33</v>
      </c>
      <c r="FB50">
        <v>0</v>
      </c>
      <c r="FC50">
        <v>0</v>
      </c>
      <c r="FD50">
        <v>1</v>
      </c>
      <c r="FE50">
        <v>1</v>
      </c>
      <c r="FF50">
        <v>0</v>
      </c>
      <c r="FG50">
        <v>0</v>
      </c>
      <c r="FH50">
        <v>1</v>
      </c>
      <c r="FI50">
        <v>0</v>
      </c>
      <c r="FJ50">
        <v>0</v>
      </c>
      <c r="FK50">
        <v>1</v>
      </c>
      <c r="FL50">
        <v>0</v>
      </c>
      <c r="FM50">
        <v>0</v>
      </c>
      <c r="FN50">
        <v>1</v>
      </c>
      <c r="FO50">
        <v>1</v>
      </c>
      <c r="FP50">
        <v>0</v>
      </c>
      <c r="FQ50">
        <v>3</v>
      </c>
      <c r="FR50">
        <v>59</v>
      </c>
      <c r="FS50">
        <v>46</v>
      </c>
      <c r="FT50">
        <v>9</v>
      </c>
      <c r="FU50">
        <v>5</v>
      </c>
      <c r="FV50">
        <v>2</v>
      </c>
      <c r="FW50">
        <v>1</v>
      </c>
      <c r="FX50">
        <v>1</v>
      </c>
      <c r="FY50">
        <v>0</v>
      </c>
      <c r="FZ50">
        <v>0</v>
      </c>
      <c r="GA50">
        <v>0</v>
      </c>
      <c r="GB50">
        <v>7</v>
      </c>
      <c r="GC50">
        <v>2</v>
      </c>
      <c r="GD50">
        <v>0</v>
      </c>
      <c r="GE50">
        <v>0</v>
      </c>
      <c r="GF50">
        <v>0</v>
      </c>
      <c r="GG50">
        <v>0</v>
      </c>
      <c r="GH50">
        <v>1</v>
      </c>
      <c r="GI50">
        <v>0</v>
      </c>
      <c r="GJ50">
        <v>1</v>
      </c>
      <c r="GK50">
        <v>2</v>
      </c>
      <c r="GL50">
        <v>0</v>
      </c>
      <c r="GM50">
        <v>3</v>
      </c>
      <c r="GN50">
        <v>2</v>
      </c>
      <c r="GO50">
        <v>0</v>
      </c>
      <c r="GP50">
        <v>4</v>
      </c>
      <c r="GQ50">
        <v>6</v>
      </c>
      <c r="GR50">
        <v>46</v>
      </c>
      <c r="GS50">
        <v>23</v>
      </c>
      <c r="GT50">
        <v>6</v>
      </c>
      <c r="GU50">
        <v>2</v>
      </c>
      <c r="GV50">
        <v>2</v>
      </c>
      <c r="GW50">
        <v>0</v>
      </c>
      <c r="GX50">
        <v>0</v>
      </c>
      <c r="GY50">
        <v>2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1</v>
      </c>
      <c r="HF50">
        <v>1</v>
      </c>
      <c r="HG50">
        <v>0</v>
      </c>
      <c r="HH50">
        <v>0</v>
      </c>
      <c r="HI50">
        <v>0</v>
      </c>
      <c r="HJ50">
        <v>1</v>
      </c>
      <c r="HK50">
        <v>0</v>
      </c>
      <c r="HL50">
        <v>0</v>
      </c>
      <c r="HM50">
        <v>2</v>
      </c>
      <c r="HN50">
        <v>0</v>
      </c>
      <c r="HO50">
        <v>2</v>
      </c>
      <c r="HP50">
        <v>1</v>
      </c>
      <c r="HQ50">
        <v>3</v>
      </c>
      <c r="HR50">
        <v>23</v>
      </c>
    </row>
    <row r="51" spans="1:226">
      <c r="A51" t="s">
        <v>1091</v>
      </c>
      <c r="B51" t="s">
        <v>1090</v>
      </c>
      <c r="C51" t="str">
        <f>"320405"</f>
        <v>320405</v>
      </c>
      <c r="D51" t="s">
        <v>647</v>
      </c>
      <c r="E51">
        <v>2</v>
      </c>
      <c r="F51">
        <v>850</v>
      </c>
      <c r="G51">
        <v>640</v>
      </c>
      <c r="H51">
        <v>326</v>
      </c>
      <c r="I51">
        <v>314</v>
      </c>
      <c r="J51">
        <v>0</v>
      </c>
      <c r="K51">
        <v>2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314</v>
      </c>
      <c r="T51">
        <v>0</v>
      </c>
      <c r="U51">
        <v>0</v>
      </c>
      <c r="V51">
        <v>314</v>
      </c>
      <c r="W51">
        <v>16</v>
      </c>
      <c r="X51">
        <v>12</v>
      </c>
      <c r="Y51">
        <v>4</v>
      </c>
      <c r="Z51">
        <v>0</v>
      </c>
      <c r="AA51">
        <v>298</v>
      </c>
      <c r="AB51">
        <v>119</v>
      </c>
      <c r="AC51">
        <v>61</v>
      </c>
      <c r="AD51">
        <v>4</v>
      </c>
      <c r="AE51">
        <v>2</v>
      </c>
      <c r="AF51">
        <v>1</v>
      </c>
      <c r="AG51">
        <v>9</v>
      </c>
      <c r="AH51">
        <v>8</v>
      </c>
      <c r="AI51">
        <v>3</v>
      </c>
      <c r="AJ51">
        <v>1</v>
      </c>
      <c r="AK51">
        <v>0</v>
      </c>
      <c r="AL51">
        <v>8</v>
      </c>
      <c r="AM51">
        <v>2</v>
      </c>
      <c r="AN51">
        <v>2</v>
      </c>
      <c r="AO51">
        <v>4</v>
      </c>
      <c r="AP51">
        <v>1</v>
      </c>
      <c r="AQ51">
        <v>2</v>
      </c>
      <c r="AR51">
        <v>1</v>
      </c>
      <c r="AS51">
        <v>5</v>
      </c>
      <c r="AT51">
        <v>0</v>
      </c>
      <c r="AU51">
        <v>2</v>
      </c>
      <c r="AV51">
        <v>1</v>
      </c>
      <c r="AW51">
        <v>1</v>
      </c>
      <c r="AX51">
        <v>0</v>
      </c>
      <c r="AY51">
        <v>1</v>
      </c>
      <c r="AZ51">
        <v>0</v>
      </c>
      <c r="BA51">
        <v>119</v>
      </c>
      <c r="BB51">
        <v>52</v>
      </c>
      <c r="BC51">
        <v>6</v>
      </c>
      <c r="BD51">
        <v>4</v>
      </c>
      <c r="BE51">
        <v>7</v>
      </c>
      <c r="BF51">
        <v>3</v>
      </c>
      <c r="BG51">
        <v>0</v>
      </c>
      <c r="BH51">
        <v>2</v>
      </c>
      <c r="BI51">
        <v>2</v>
      </c>
      <c r="BJ51">
        <v>6</v>
      </c>
      <c r="BK51">
        <v>2</v>
      </c>
      <c r="BL51">
        <v>3</v>
      </c>
      <c r="BM51">
        <v>0</v>
      </c>
      <c r="BN51">
        <v>1</v>
      </c>
      <c r="BO51">
        <v>0</v>
      </c>
      <c r="BP51">
        <v>0</v>
      </c>
      <c r="BQ51">
        <v>0</v>
      </c>
      <c r="BR51">
        <v>0</v>
      </c>
      <c r="BS51">
        <v>1</v>
      </c>
      <c r="BT51">
        <v>0</v>
      </c>
      <c r="BU51">
        <v>0</v>
      </c>
      <c r="BV51">
        <v>9</v>
      </c>
      <c r="BW51">
        <v>0</v>
      </c>
      <c r="BX51">
        <v>0</v>
      </c>
      <c r="BY51">
        <v>0</v>
      </c>
      <c r="BZ51">
        <v>6</v>
      </c>
      <c r="CA51">
        <v>52</v>
      </c>
      <c r="CB51">
        <v>10</v>
      </c>
      <c r="CC51">
        <v>7</v>
      </c>
      <c r="CD51">
        <v>1</v>
      </c>
      <c r="CE51">
        <v>0</v>
      </c>
      <c r="CF51">
        <v>0</v>
      </c>
      <c r="CG51">
        <v>0</v>
      </c>
      <c r="CH51">
        <v>1</v>
      </c>
      <c r="CI51">
        <v>0</v>
      </c>
      <c r="CJ51">
        <v>0</v>
      </c>
      <c r="CK51">
        <v>0</v>
      </c>
      <c r="CL51">
        <v>1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10</v>
      </c>
      <c r="CS51">
        <v>14</v>
      </c>
      <c r="CT51">
        <v>4</v>
      </c>
      <c r="CU51">
        <v>2</v>
      </c>
      <c r="CV51">
        <v>0</v>
      </c>
      <c r="CW51">
        <v>1</v>
      </c>
      <c r="CX51">
        <v>2</v>
      </c>
      <c r="CY51">
        <v>0</v>
      </c>
      <c r="CZ51">
        <v>0</v>
      </c>
      <c r="DA51">
        <v>0</v>
      </c>
      <c r="DB51">
        <v>1</v>
      </c>
      <c r="DC51">
        <v>0</v>
      </c>
      <c r="DD51">
        <v>0</v>
      </c>
      <c r="DE51">
        <v>0</v>
      </c>
      <c r="DF51">
        <v>0</v>
      </c>
      <c r="DG51">
        <v>1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1</v>
      </c>
      <c r="DP51">
        <v>1</v>
      </c>
      <c r="DQ51">
        <v>1</v>
      </c>
      <c r="DR51">
        <v>14</v>
      </c>
      <c r="DS51">
        <v>35</v>
      </c>
      <c r="DT51">
        <v>7</v>
      </c>
      <c r="DU51">
        <v>2</v>
      </c>
      <c r="DV51">
        <v>0</v>
      </c>
      <c r="DW51">
        <v>0</v>
      </c>
      <c r="DX51">
        <v>0</v>
      </c>
      <c r="DY51">
        <v>0</v>
      </c>
      <c r="DZ51">
        <v>1</v>
      </c>
      <c r="EA51">
        <v>0</v>
      </c>
      <c r="EB51">
        <v>2</v>
      </c>
      <c r="EC51">
        <v>0</v>
      </c>
      <c r="ED51">
        <v>6</v>
      </c>
      <c r="EE51">
        <v>0</v>
      </c>
      <c r="EF51">
        <v>1</v>
      </c>
      <c r="EG51">
        <v>1</v>
      </c>
      <c r="EH51">
        <v>1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14</v>
      </c>
      <c r="ER51">
        <v>35</v>
      </c>
      <c r="ES51">
        <v>14</v>
      </c>
      <c r="ET51">
        <v>6</v>
      </c>
      <c r="EU51">
        <v>2</v>
      </c>
      <c r="EV51">
        <v>1</v>
      </c>
      <c r="EW51">
        <v>0</v>
      </c>
      <c r="EX51">
        <v>0</v>
      </c>
      <c r="EY51">
        <v>0</v>
      </c>
      <c r="EZ51">
        <v>0</v>
      </c>
      <c r="FA51">
        <v>3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1</v>
      </c>
      <c r="FI51">
        <v>0</v>
      </c>
      <c r="FJ51">
        <v>0</v>
      </c>
      <c r="FK51">
        <v>0</v>
      </c>
      <c r="FL51">
        <v>1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14</v>
      </c>
      <c r="FS51">
        <v>34</v>
      </c>
      <c r="FT51">
        <v>6</v>
      </c>
      <c r="FU51">
        <v>3</v>
      </c>
      <c r="FV51">
        <v>2</v>
      </c>
      <c r="FW51">
        <v>1</v>
      </c>
      <c r="FX51">
        <v>0</v>
      </c>
      <c r="FY51">
        <v>1</v>
      </c>
      <c r="FZ51">
        <v>0</v>
      </c>
      <c r="GA51">
        <v>1</v>
      </c>
      <c r="GB51">
        <v>5</v>
      </c>
      <c r="GC51">
        <v>0</v>
      </c>
      <c r="GD51">
        <v>3</v>
      </c>
      <c r="GE51">
        <v>2</v>
      </c>
      <c r="GF51">
        <v>1</v>
      </c>
      <c r="GG51">
        <v>0</v>
      </c>
      <c r="GH51">
        <v>0</v>
      </c>
      <c r="GI51">
        <v>0</v>
      </c>
      <c r="GJ51">
        <v>0</v>
      </c>
      <c r="GK51">
        <v>1</v>
      </c>
      <c r="GL51">
        <v>0</v>
      </c>
      <c r="GM51">
        <v>1</v>
      </c>
      <c r="GN51">
        <v>1</v>
      </c>
      <c r="GO51">
        <v>0</v>
      </c>
      <c r="GP51">
        <v>0</v>
      </c>
      <c r="GQ51">
        <v>6</v>
      </c>
      <c r="GR51">
        <v>34</v>
      </c>
      <c r="GS51">
        <v>20</v>
      </c>
      <c r="GT51">
        <v>7</v>
      </c>
      <c r="GU51">
        <v>0</v>
      </c>
      <c r="GV51">
        <v>0</v>
      </c>
      <c r="GW51">
        <v>1</v>
      </c>
      <c r="GX51">
        <v>4</v>
      </c>
      <c r="GY51">
        <v>0</v>
      </c>
      <c r="GZ51">
        <v>0</v>
      </c>
      <c r="HA51">
        <v>1</v>
      </c>
      <c r="HB51">
        <v>0</v>
      </c>
      <c r="HC51">
        <v>1</v>
      </c>
      <c r="HD51">
        <v>0</v>
      </c>
      <c r="HE51">
        <v>1</v>
      </c>
      <c r="HF51">
        <v>0</v>
      </c>
      <c r="HG51">
        <v>0</v>
      </c>
      <c r="HH51">
        <v>1</v>
      </c>
      <c r="HI51">
        <v>0</v>
      </c>
      <c r="HJ51">
        <v>1</v>
      </c>
      <c r="HK51">
        <v>1</v>
      </c>
      <c r="HL51">
        <v>0</v>
      </c>
      <c r="HM51">
        <v>1</v>
      </c>
      <c r="HN51">
        <v>0</v>
      </c>
      <c r="HO51">
        <v>0</v>
      </c>
      <c r="HP51">
        <v>0</v>
      </c>
      <c r="HQ51">
        <v>1</v>
      </c>
      <c r="HR51">
        <v>20</v>
      </c>
    </row>
    <row r="52" spans="1:226">
      <c r="A52" t="s">
        <v>1089</v>
      </c>
      <c r="B52" t="s">
        <v>1086</v>
      </c>
      <c r="C52" t="str">
        <f>"320406"</f>
        <v>320406</v>
      </c>
      <c r="D52" t="s">
        <v>790</v>
      </c>
      <c r="E52">
        <v>1</v>
      </c>
      <c r="F52">
        <v>2119</v>
      </c>
      <c r="G52">
        <v>1610</v>
      </c>
      <c r="H52">
        <v>804</v>
      </c>
      <c r="I52">
        <v>806</v>
      </c>
      <c r="J52">
        <v>0</v>
      </c>
      <c r="K52">
        <v>3</v>
      </c>
      <c r="L52">
        <v>2</v>
      </c>
      <c r="M52">
        <v>2</v>
      </c>
      <c r="N52">
        <v>0</v>
      </c>
      <c r="O52">
        <v>0</v>
      </c>
      <c r="P52">
        <v>0</v>
      </c>
      <c r="Q52">
        <v>0</v>
      </c>
      <c r="R52">
        <v>2</v>
      </c>
      <c r="S52">
        <v>808</v>
      </c>
      <c r="T52">
        <v>2</v>
      </c>
      <c r="U52">
        <v>0</v>
      </c>
      <c r="V52">
        <v>808</v>
      </c>
      <c r="W52">
        <v>25</v>
      </c>
      <c r="X52">
        <v>22</v>
      </c>
      <c r="Y52">
        <v>3</v>
      </c>
      <c r="Z52">
        <v>0</v>
      </c>
      <c r="AA52">
        <v>783</v>
      </c>
      <c r="AB52">
        <v>241</v>
      </c>
      <c r="AC52">
        <v>114</v>
      </c>
      <c r="AD52">
        <v>4</v>
      </c>
      <c r="AE52">
        <v>3</v>
      </c>
      <c r="AF52">
        <v>7</v>
      </c>
      <c r="AG52">
        <v>6</v>
      </c>
      <c r="AH52">
        <v>12</v>
      </c>
      <c r="AI52">
        <v>9</v>
      </c>
      <c r="AJ52">
        <v>12</v>
      </c>
      <c r="AK52">
        <v>4</v>
      </c>
      <c r="AL52">
        <v>2</v>
      </c>
      <c r="AM52">
        <v>0</v>
      </c>
      <c r="AN52">
        <v>45</v>
      </c>
      <c r="AO52">
        <v>3</v>
      </c>
      <c r="AP52">
        <v>0</v>
      </c>
      <c r="AQ52">
        <v>1</v>
      </c>
      <c r="AR52">
        <v>1</v>
      </c>
      <c r="AS52">
        <v>5</v>
      </c>
      <c r="AT52">
        <v>0</v>
      </c>
      <c r="AU52">
        <v>0</v>
      </c>
      <c r="AV52">
        <v>6</v>
      </c>
      <c r="AW52">
        <v>5</v>
      </c>
      <c r="AX52">
        <v>0</v>
      </c>
      <c r="AY52">
        <v>1</v>
      </c>
      <c r="AZ52">
        <v>1</v>
      </c>
      <c r="BA52">
        <v>241</v>
      </c>
      <c r="BB52">
        <v>194</v>
      </c>
      <c r="BC52">
        <v>31</v>
      </c>
      <c r="BD52">
        <v>33</v>
      </c>
      <c r="BE52">
        <v>39</v>
      </c>
      <c r="BF52">
        <v>10</v>
      </c>
      <c r="BG52">
        <v>2</v>
      </c>
      <c r="BH52">
        <v>6</v>
      </c>
      <c r="BI52">
        <v>3</v>
      </c>
      <c r="BJ52">
        <v>3</v>
      </c>
      <c r="BK52">
        <v>7</v>
      </c>
      <c r="BL52">
        <v>0</v>
      </c>
      <c r="BM52">
        <v>2</v>
      </c>
      <c r="BN52">
        <v>1</v>
      </c>
      <c r="BO52">
        <v>5</v>
      </c>
      <c r="BP52">
        <v>0</v>
      </c>
      <c r="BQ52">
        <v>0</v>
      </c>
      <c r="BR52">
        <v>2</v>
      </c>
      <c r="BS52">
        <v>1</v>
      </c>
      <c r="BT52">
        <v>0</v>
      </c>
      <c r="BU52">
        <v>0</v>
      </c>
      <c r="BV52">
        <v>9</v>
      </c>
      <c r="BW52">
        <v>2</v>
      </c>
      <c r="BX52">
        <v>1</v>
      </c>
      <c r="BY52">
        <v>5</v>
      </c>
      <c r="BZ52">
        <v>32</v>
      </c>
      <c r="CA52">
        <v>194</v>
      </c>
      <c r="CB52">
        <v>22</v>
      </c>
      <c r="CC52">
        <v>9</v>
      </c>
      <c r="CD52">
        <v>4</v>
      </c>
      <c r="CE52">
        <v>1</v>
      </c>
      <c r="CF52">
        <v>0</v>
      </c>
      <c r="CG52">
        <v>0</v>
      </c>
      <c r="CH52">
        <v>0</v>
      </c>
      <c r="CI52">
        <v>0</v>
      </c>
      <c r="CJ52">
        <v>1</v>
      </c>
      <c r="CK52">
        <v>1</v>
      </c>
      <c r="CL52">
        <v>5</v>
      </c>
      <c r="CM52">
        <v>0</v>
      </c>
      <c r="CN52">
        <v>0</v>
      </c>
      <c r="CO52">
        <v>1</v>
      </c>
      <c r="CP52">
        <v>0</v>
      </c>
      <c r="CQ52">
        <v>0</v>
      </c>
      <c r="CR52">
        <v>22</v>
      </c>
      <c r="CS52">
        <v>32</v>
      </c>
      <c r="CT52">
        <v>7</v>
      </c>
      <c r="CU52">
        <v>1</v>
      </c>
      <c r="CV52">
        <v>8</v>
      </c>
      <c r="CW52">
        <v>0</v>
      </c>
      <c r="CX52">
        <v>0</v>
      </c>
      <c r="CY52">
        <v>1</v>
      </c>
      <c r="CZ52">
        <v>1</v>
      </c>
      <c r="DA52">
        <v>0</v>
      </c>
      <c r="DB52">
        <v>0</v>
      </c>
      <c r="DC52">
        <v>0</v>
      </c>
      <c r="DD52">
        <v>0</v>
      </c>
      <c r="DE52">
        <v>2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10</v>
      </c>
      <c r="DQ52">
        <v>1</v>
      </c>
      <c r="DR52">
        <v>32</v>
      </c>
      <c r="DS52">
        <v>134</v>
      </c>
      <c r="DT52">
        <v>10</v>
      </c>
      <c r="DU52">
        <v>2</v>
      </c>
      <c r="DV52">
        <v>4</v>
      </c>
      <c r="DW52">
        <v>0</v>
      </c>
      <c r="DX52">
        <v>1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1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108</v>
      </c>
      <c r="EM52">
        <v>0</v>
      </c>
      <c r="EN52">
        <v>1</v>
      </c>
      <c r="EO52">
        <v>1</v>
      </c>
      <c r="EP52">
        <v>0</v>
      </c>
      <c r="EQ52">
        <v>6</v>
      </c>
      <c r="ER52">
        <v>134</v>
      </c>
      <c r="ES52">
        <v>60</v>
      </c>
      <c r="ET52">
        <v>7</v>
      </c>
      <c r="EU52">
        <v>19</v>
      </c>
      <c r="EV52">
        <v>1</v>
      </c>
      <c r="EW52">
        <v>1</v>
      </c>
      <c r="EX52">
        <v>2</v>
      </c>
      <c r="EY52">
        <v>1</v>
      </c>
      <c r="EZ52">
        <v>3</v>
      </c>
      <c r="FA52">
        <v>3</v>
      </c>
      <c r="FB52">
        <v>1</v>
      </c>
      <c r="FC52">
        <v>2</v>
      </c>
      <c r="FD52">
        <v>0</v>
      </c>
      <c r="FE52">
        <v>2</v>
      </c>
      <c r="FF52">
        <v>0</v>
      </c>
      <c r="FG52">
        <v>0</v>
      </c>
      <c r="FH52">
        <v>0</v>
      </c>
      <c r="FI52">
        <v>1</v>
      </c>
      <c r="FJ52">
        <v>0</v>
      </c>
      <c r="FK52">
        <v>1</v>
      </c>
      <c r="FL52">
        <v>0</v>
      </c>
      <c r="FM52">
        <v>3</v>
      </c>
      <c r="FN52">
        <v>0</v>
      </c>
      <c r="FO52">
        <v>2</v>
      </c>
      <c r="FP52">
        <v>0</v>
      </c>
      <c r="FQ52">
        <v>11</v>
      </c>
      <c r="FR52">
        <v>60</v>
      </c>
      <c r="FS52">
        <v>58</v>
      </c>
      <c r="FT52">
        <v>13</v>
      </c>
      <c r="FU52">
        <v>2</v>
      </c>
      <c r="FV52">
        <v>2</v>
      </c>
      <c r="FW52">
        <v>0</v>
      </c>
      <c r="FX52">
        <v>9</v>
      </c>
      <c r="FY52">
        <v>4</v>
      </c>
      <c r="FZ52">
        <v>0</v>
      </c>
      <c r="GA52">
        <v>3</v>
      </c>
      <c r="GB52">
        <v>5</v>
      </c>
      <c r="GC52">
        <v>1</v>
      </c>
      <c r="GD52">
        <v>1</v>
      </c>
      <c r="GE52">
        <v>0</v>
      </c>
      <c r="GF52">
        <v>0</v>
      </c>
      <c r="GG52">
        <v>0</v>
      </c>
      <c r="GH52">
        <v>3</v>
      </c>
      <c r="GI52">
        <v>1</v>
      </c>
      <c r="GJ52">
        <v>0</v>
      </c>
      <c r="GK52">
        <v>2</v>
      </c>
      <c r="GL52">
        <v>0</v>
      </c>
      <c r="GM52">
        <v>1</v>
      </c>
      <c r="GN52">
        <v>6</v>
      </c>
      <c r="GO52">
        <v>0</v>
      </c>
      <c r="GP52">
        <v>2</v>
      </c>
      <c r="GQ52">
        <v>3</v>
      </c>
      <c r="GR52">
        <v>58</v>
      </c>
      <c r="GS52">
        <v>42</v>
      </c>
      <c r="GT52">
        <v>16</v>
      </c>
      <c r="GU52">
        <v>4</v>
      </c>
      <c r="GV52">
        <v>4</v>
      </c>
      <c r="GW52">
        <v>0</v>
      </c>
      <c r="GX52">
        <v>0</v>
      </c>
      <c r="GY52">
        <v>1</v>
      </c>
      <c r="GZ52">
        <v>0</v>
      </c>
      <c r="HA52">
        <v>3</v>
      </c>
      <c r="HB52">
        <v>2</v>
      </c>
      <c r="HC52">
        <v>0</v>
      </c>
      <c r="HD52">
        <v>2</v>
      </c>
      <c r="HE52">
        <v>4</v>
      </c>
      <c r="HF52">
        <v>1</v>
      </c>
      <c r="HG52">
        <v>0</v>
      </c>
      <c r="HH52">
        <v>0</v>
      </c>
      <c r="HI52">
        <v>0</v>
      </c>
      <c r="HJ52">
        <v>0</v>
      </c>
      <c r="HK52">
        <v>1</v>
      </c>
      <c r="HL52">
        <v>0</v>
      </c>
      <c r="HM52">
        <v>1</v>
      </c>
      <c r="HN52">
        <v>0</v>
      </c>
      <c r="HO52">
        <v>0</v>
      </c>
      <c r="HP52">
        <v>2</v>
      </c>
      <c r="HQ52">
        <v>1</v>
      </c>
      <c r="HR52">
        <v>42</v>
      </c>
    </row>
    <row r="53" spans="1:226">
      <c r="A53" t="s">
        <v>1088</v>
      </c>
      <c r="B53" t="s">
        <v>1086</v>
      </c>
      <c r="C53" t="str">
        <f>"320406"</f>
        <v>320406</v>
      </c>
      <c r="D53" t="s">
        <v>422</v>
      </c>
      <c r="E53">
        <v>2</v>
      </c>
      <c r="F53">
        <v>1262</v>
      </c>
      <c r="G53">
        <v>960</v>
      </c>
      <c r="H53">
        <v>608</v>
      </c>
      <c r="I53">
        <v>352</v>
      </c>
      <c r="J53">
        <v>0</v>
      </c>
      <c r="K53">
        <v>2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352</v>
      </c>
      <c r="T53">
        <v>0</v>
      </c>
      <c r="U53">
        <v>0</v>
      </c>
      <c r="V53">
        <v>352</v>
      </c>
      <c r="W53">
        <v>21</v>
      </c>
      <c r="X53">
        <v>14</v>
      </c>
      <c r="Y53">
        <v>7</v>
      </c>
      <c r="Z53">
        <v>0</v>
      </c>
      <c r="AA53">
        <v>331</v>
      </c>
      <c r="AB53">
        <v>133</v>
      </c>
      <c r="AC53">
        <v>44</v>
      </c>
      <c r="AD53">
        <v>2</v>
      </c>
      <c r="AE53">
        <v>2</v>
      </c>
      <c r="AF53">
        <v>4</v>
      </c>
      <c r="AG53">
        <v>4</v>
      </c>
      <c r="AH53">
        <v>3</v>
      </c>
      <c r="AI53">
        <v>2</v>
      </c>
      <c r="AJ53">
        <v>2</v>
      </c>
      <c r="AK53">
        <v>3</v>
      </c>
      <c r="AL53">
        <v>4</v>
      </c>
      <c r="AM53">
        <v>0</v>
      </c>
      <c r="AN53">
        <v>50</v>
      </c>
      <c r="AO53">
        <v>0</v>
      </c>
      <c r="AP53">
        <v>0</v>
      </c>
      <c r="AQ53">
        <v>1</v>
      </c>
      <c r="AR53">
        <v>0</v>
      </c>
      <c r="AS53">
        <v>3</v>
      </c>
      <c r="AT53">
        <v>0</v>
      </c>
      <c r="AU53">
        <v>0</v>
      </c>
      <c r="AV53">
        <v>2</v>
      </c>
      <c r="AW53">
        <v>6</v>
      </c>
      <c r="AX53">
        <v>0</v>
      </c>
      <c r="AY53">
        <v>0</v>
      </c>
      <c r="AZ53">
        <v>1</v>
      </c>
      <c r="BA53">
        <v>133</v>
      </c>
      <c r="BB53">
        <v>73</v>
      </c>
      <c r="BC53">
        <v>6</v>
      </c>
      <c r="BD53">
        <v>11</v>
      </c>
      <c r="BE53">
        <v>13</v>
      </c>
      <c r="BF53">
        <v>8</v>
      </c>
      <c r="BG53">
        <v>2</v>
      </c>
      <c r="BH53">
        <v>0</v>
      </c>
      <c r="BI53">
        <v>0</v>
      </c>
      <c r="BJ53">
        <v>0</v>
      </c>
      <c r="BK53">
        <v>3</v>
      </c>
      <c r="BL53">
        <v>4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3</v>
      </c>
      <c r="BS53">
        <v>0</v>
      </c>
      <c r="BT53">
        <v>0</v>
      </c>
      <c r="BU53">
        <v>0</v>
      </c>
      <c r="BV53">
        <v>2</v>
      </c>
      <c r="BW53">
        <v>1</v>
      </c>
      <c r="BX53">
        <v>0</v>
      </c>
      <c r="BY53">
        <v>0</v>
      </c>
      <c r="BZ53">
        <v>20</v>
      </c>
      <c r="CA53">
        <v>73</v>
      </c>
      <c r="CB53">
        <v>15</v>
      </c>
      <c r="CC53">
        <v>2</v>
      </c>
      <c r="CD53">
        <v>2</v>
      </c>
      <c r="CE53">
        <v>2</v>
      </c>
      <c r="CF53">
        <v>2</v>
      </c>
      <c r="CG53">
        <v>2</v>
      </c>
      <c r="CH53">
        <v>1</v>
      </c>
      <c r="CI53">
        <v>0</v>
      </c>
      <c r="CJ53">
        <v>1</v>
      </c>
      <c r="CK53">
        <v>1</v>
      </c>
      <c r="CL53">
        <v>1</v>
      </c>
      <c r="CM53">
        <v>1</v>
      </c>
      <c r="CN53">
        <v>0</v>
      </c>
      <c r="CO53">
        <v>0</v>
      </c>
      <c r="CP53">
        <v>0</v>
      </c>
      <c r="CQ53">
        <v>0</v>
      </c>
      <c r="CR53">
        <v>15</v>
      </c>
      <c r="CS53">
        <v>15</v>
      </c>
      <c r="CT53">
        <v>1</v>
      </c>
      <c r="CU53">
        <v>0</v>
      </c>
      <c r="CV53">
        <v>2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1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1</v>
      </c>
      <c r="DM53">
        <v>2</v>
      </c>
      <c r="DN53">
        <v>0</v>
      </c>
      <c r="DO53">
        <v>0</v>
      </c>
      <c r="DP53">
        <v>8</v>
      </c>
      <c r="DQ53">
        <v>0</v>
      </c>
      <c r="DR53">
        <v>15</v>
      </c>
      <c r="DS53">
        <v>34</v>
      </c>
      <c r="DT53">
        <v>1</v>
      </c>
      <c r="DU53">
        <v>0</v>
      </c>
      <c r="DV53">
        <v>1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1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29</v>
      </c>
      <c r="EM53">
        <v>0</v>
      </c>
      <c r="EN53">
        <v>2</v>
      </c>
      <c r="EO53">
        <v>0</v>
      </c>
      <c r="EP53">
        <v>0</v>
      </c>
      <c r="EQ53">
        <v>0</v>
      </c>
      <c r="ER53">
        <v>34</v>
      </c>
      <c r="ES53">
        <v>17</v>
      </c>
      <c r="ET53">
        <v>3</v>
      </c>
      <c r="EU53">
        <v>7</v>
      </c>
      <c r="EV53">
        <v>0</v>
      </c>
      <c r="EW53">
        <v>0</v>
      </c>
      <c r="EX53">
        <v>1</v>
      </c>
      <c r="EY53">
        <v>0</v>
      </c>
      <c r="EZ53">
        <v>1</v>
      </c>
      <c r="FA53">
        <v>0</v>
      </c>
      <c r="FB53">
        <v>2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3</v>
      </c>
      <c r="FR53">
        <v>17</v>
      </c>
      <c r="FS53">
        <v>30</v>
      </c>
      <c r="FT53">
        <v>1</v>
      </c>
      <c r="FU53">
        <v>6</v>
      </c>
      <c r="FV53">
        <v>2</v>
      </c>
      <c r="FW53">
        <v>1</v>
      </c>
      <c r="FX53">
        <v>1</v>
      </c>
      <c r="FY53">
        <v>0</v>
      </c>
      <c r="FZ53">
        <v>1</v>
      </c>
      <c r="GA53">
        <v>1</v>
      </c>
      <c r="GB53">
        <v>6</v>
      </c>
      <c r="GC53">
        <v>0</v>
      </c>
      <c r="GD53">
        <v>1</v>
      </c>
      <c r="GE53">
        <v>0</v>
      </c>
      <c r="GF53">
        <v>0</v>
      </c>
      <c r="GG53">
        <v>0</v>
      </c>
      <c r="GH53">
        <v>1</v>
      </c>
      <c r="GI53">
        <v>0</v>
      </c>
      <c r="GJ53">
        <v>0</v>
      </c>
      <c r="GK53">
        <v>1</v>
      </c>
      <c r="GL53">
        <v>3</v>
      </c>
      <c r="GM53">
        <v>0</v>
      </c>
      <c r="GN53">
        <v>1</v>
      </c>
      <c r="GO53">
        <v>2</v>
      </c>
      <c r="GP53">
        <v>0</v>
      </c>
      <c r="GQ53">
        <v>2</v>
      </c>
      <c r="GR53">
        <v>30</v>
      </c>
      <c r="GS53">
        <v>14</v>
      </c>
      <c r="GT53">
        <v>3</v>
      </c>
      <c r="GU53">
        <v>1</v>
      </c>
      <c r="GV53">
        <v>4</v>
      </c>
      <c r="GW53">
        <v>1</v>
      </c>
      <c r="GX53">
        <v>0</v>
      </c>
      <c r="GY53">
        <v>0</v>
      </c>
      <c r="GZ53">
        <v>0</v>
      </c>
      <c r="HA53">
        <v>0</v>
      </c>
      <c r="HB53">
        <v>1</v>
      </c>
      <c r="HC53">
        <v>0</v>
      </c>
      <c r="HD53">
        <v>1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1</v>
      </c>
      <c r="HL53">
        <v>0</v>
      </c>
      <c r="HM53">
        <v>0</v>
      </c>
      <c r="HN53">
        <v>1</v>
      </c>
      <c r="HO53">
        <v>1</v>
      </c>
      <c r="HP53">
        <v>0</v>
      </c>
      <c r="HQ53">
        <v>0</v>
      </c>
      <c r="HR53">
        <v>14</v>
      </c>
    </row>
    <row r="54" spans="1:226">
      <c r="A54" t="s">
        <v>1087</v>
      </c>
      <c r="B54" t="s">
        <v>1086</v>
      </c>
      <c r="C54" t="str">
        <f>"320406"</f>
        <v>320406</v>
      </c>
      <c r="D54" t="s">
        <v>1085</v>
      </c>
      <c r="E54">
        <v>3</v>
      </c>
      <c r="F54">
        <v>630</v>
      </c>
      <c r="G54">
        <v>485</v>
      </c>
      <c r="H54">
        <v>243</v>
      </c>
      <c r="I54">
        <v>242</v>
      </c>
      <c r="J54">
        <v>0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242</v>
      </c>
      <c r="T54">
        <v>0</v>
      </c>
      <c r="U54">
        <v>0</v>
      </c>
      <c r="V54">
        <v>242</v>
      </c>
      <c r="W54">
        <v>15</v>
      </c>
      <c r="X54">
        <v>11</v>
      </c>
      <c r="Y54">
        <v>4</v>
      </c>
      <c r="Z54">
        <v>0</v>
      </c>
      <c r="AA54">
        <v>227</v>
      </c>
      <c r="AB54">
        <v>63</v>
      </c>
      <c r="AC54">
        <v>38</v>
      </c>
      <c r="AD54">
        <v>6</v>
      </c>
      <c r="AE54">
        <v>4</v>
      </c>
      <c r="AF54">
        <v>0</v>
      </c>
      <c r="AG54">
        <v>4</v>
      </c>
      <c r="AH54">
        <v>3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1</v>
      </c>
      <c r="AS54">
        <v>2</v>
      </c>
      <c r="AT54">
        <v>0</v>
      </c>
      <c r="AU54">
        <v>0</v>
      </c>
      <c r="AV54">
        <v>3</v>
      </c>
      <c r="AW54">
        <v>1</v>
      </c>
      <c r="AX54">
        <v>0</v>
      </c>
      <c r="AY54">
        <v>0</v>
      </c>
      <c r="AZ54">
        <v>1</v>
      </c>
      <c r="BA54">
        <v>63</v>
      </c>
      <c r="BB54">
        <v>60</v>
      </c>
      <c r="BC54">
        <v>11</v>
      </c>
      <c r="BD54">
        <v>13</v>
      </c>
      <c r="BE54">
        <v>17</v>
      </c>
      <c r="BF54">
        <v>2</v>
      </c>
      <c r="BG54">
        <v>1</v>
      </c>
      <c r="BH54">
        <v>1</v>
      </c>
      <c r="BI54">
        <v>0</v>
      </c>
      <c r="BJ54">
        <v>1</v>
      </c>
      <c r="BK54">
        <v>2</v>
      </c>
      <c r="BL54">
        <v>0</v>
      </c>
      <c r="BM54">
        <v>1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2</v>
      </c>
      <c r="BW54">
        <v>1</v>
      </c>
      <c r="BX54">
        <v>0</v>
      </c>
      <c r="BY54">
        <v>1</v>
      </c>
      <c r="BZ54">
        <v>7</v>
      </c>
      <c r="CA54">
        <v>60</v>
      </c>
      <c r="CB54">
        <v>4</v>
      </c>
      <c r="CC54">
        <v>1</v>
      </c>
      <c r="CD54">
        <v>0</v>
      </c>
      <c r="CE54">
        <v>1</v>
      </c>
      <c r="CF54">
        <v>2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4</v>
      </c>
      <c r="CS54">
        <v>10</v>
      </c>
      <c r="CT54">
        <v>5</v>
      </c>
      <c r="CU54">
        <v>0</v>
      </c>
      <c r="CV54">
        <v>4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1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10</v>
      </c>
      <c r="DS54">
        <v>38</v>
      </c>
      <c r="DT54">
        <v>0</v>
      </c>
      <c r="DU54">
        <v>0</v>
      </c>
      <c r="DV54">
        <v>0</v>
      </c>
      <c r="DW54">
        <v>1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1</v>
      </c>
      <c r="EE54">
        <v>0</v>
      </c>
      <c r="EF54">
        <v>1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33</v>
      </c>
      <c r="EM54">
        <v>0</v>
      </c>
      <c r="EN54">
        <v>0</v>
      </c>
      <c r="EO54">
        <v>0</v>
      </c>
      <c r="EP54">
        <v>0</v>
      </c>
      <c r="EQ54">
        <v>2</v>
      </c>
      <c r="ER54">
        <v>38</v>
      </c>
      <c r="ES54">
        <v>16</v>
      </c>
      <c r="ET54">
        <v>1</v>
      </c>
      <c r="EU54">
        <v>4</v>
      </c>
      <c r="EV54">
        <v>1</v>
      </c>
      <c r="EW54">
        <v>0</v>
      </c>
      <c r="EX54">
        <v>0</v>
      </c>
      <c r="EY54">
        <v>3</v>
      </c>
      <c r="EZ54">
        <v>0</v>
      </c>
      <c r="FA54">
        <v>2</v>
      </c>
      <c r="FB54">
        <v>1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1</v>
      </c>
      <c r="FI54">
        <v>2</v>
      </c>
      <c r="FJ54">
        <v>0</v>
      </c>
      <c r="FK54">
        <v>0</v>
      </c>
      <c r="FL54">
        <v>0</v>
      </c>
      <c r="FM54">
        <v>0</v>
      </c>
      <c r="FN54">
        <v>1</v>
      </c>
      <c r="FO54">
        <v>0</v>
      </c>
      <c r="FP54">
        <v>0</v>
      </c>
      <c r="FQ54">
        <v>0</v>
      </c>
      <c r="FR54">
        <v>16</v>
      </c>
      <c r="FS54">
        <v>18</v>
      </c>
      <c r="FT54">
        <v>2</v>
      </c>
      <c r="FU54">
        <v>4</v>
      </c>
      <c r="FV54">
        <v>1</v>
      </c>
      <c r="FW54">
        <v>1</v>
      </c>
      <c r="FX54">
        <v>1</v>
      </c>
      <c r="FY54">
        <v>0</v>
      </c>
      <c r="FZ54">
        <v>0</v>
      </c>
      <c r="GA54">
        <v>1</v>
      </c>
      <c r="GB54">
        <v>1</v>
      </c>
      <c r="GC54">
        <v>0</v>
      </c>
      <c r="GD54">
        <v>1</v>
      </c>
      <c r="GE54">
        <v>1</v>
      </c>
      <c r="GF54">
        <v>0</v>
      </c>
      <c r="GG54">
        <v>0</v>
      </c>
      <c r="GH54">
        <v>0</v>
      </c>
      <c r="GI54">
        <v>2</v>
      </c>
      <c r="GJ54">
        <v>0</v>
      </c>
      <c r="GK54">
        <v>1</v>
      </c>
      <c r="GL54">
        <v>0</v>
      </c>
      <c r="GM54">
        <v>0</v>
      </c>
      <c r="GN54">
        <v>1</v>
      </c>
      <c r="GO54">
        <v>0</v>
      </c>
      <c r="GP54">
        <v>0</v>
      </c>
      <c r="GQ54">
        <v>1</v>
      </c>
      <c r="GR54">
        <v>18</v>
      </c>
      <c r="GS54">
        <v>18</v>
      </c>
      <c r="GT54">
        <v>5</v>
      </c>
      <c r="GU54">
        <v>1</v>
      </c>
      <c r="GV54">
        <v>1</v>
      </c>
      <c r="GW54">
        <v>0</v>
      </c>
      <c r="GX54">
        <v>0</v>
      </c>
      <c r="GY54">
        <v>0</v>
      </c>
      <c r="GZ54">
        <v>1</v>
      </c>
      <c r="HA54">
        <v>0</v>
      </c>
      <c r="HB54">
        <v>2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1</v>
      </c>
      <c r="HJ54">
        <v>3</v>
      </c>
      <c r="HK54">
        <v>0</v>
      </c>
      <c r="HL54">
        <v>0</v>
      </c>
      <c r="HM54">
        <v>0</v>
      </c>
      <c r="HN54">
        <v>1</v>
      </c>
      <c r="HO54">
        <v>1</v>
      </c>
      <c r="HP54">
        <v>0</v>
      </c>
      <c r="HQ54">
        <v>2</v>
      </c>
      <c r="HR54">
        <v>18</v>
      </c>
    </row>
    <row r="55" spans="1:226">
      <c r="A55" t="s">
        <v>1084</v>
      </c>
      <c r="B55" t="s">
        <v>1079</v>
      </c>
      <c r="C55" t="str">
        <f>"320407"</f>
        <v>320407</v>
      </c>
      <c r="D55" t="s">
        <v>1083</v>
      </c>
      <c r="E55">
        <v>1</v>
      </c>
      <c r="F55">
        <v>2340</v>
      </c>
      <c r="G55">
        <v>1770</v>
      </c>
      <c r="H55">
        <v>904</v>
      </c>
      <c r="I55">
        <v>866</v>
      </c>
      <c r="J55">
        <v>2</v>
      </c>
      <c r="K55">
        <v>11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866</v>
      </c>
      <c r="T55">
        <v>0</v>
      </c>
      <c r="U55">
        <v>0</v>
      </c>
      <c r="V55">
        <v>866</v>
      </c>
      <c r="W55">
        <v>51</v>
      </c>
      <c r="X55">
        <v>43</v>
      </c>
      <c r="Y55">
        <v>8</v>
      </c>
      <c r="Z55">
        <v>0</v>
      </c>
      <c r="AA55">
        <v>815</v>
      </c>
      <c r="AB55">
        <v>207</v>
      </c>
      <c r="AC55">
        <v>90</v>
      </c>
      <c r="AD55">
        <v>13</v>
      </c>
      <c r="AE55">
        <v>5</v>
      </c>
      <c r="AF55">
        <v>6</v>
      </c>
      <c r="AG55">
        <v>8</v>
      </c>
      <c r="AH55">
        <v>15</v>
      </c>
      <c r="AI55">
        <v>3</v>
      </c>
      <c r="AJ55">
        <v>9</v>
      </c>
      <c r="AK55">
        <v>1</v>
      </c>
      <c r="AL55">
        <v>10</v>
      </c>
      <c r="AM55">
        <v>1</v>
      </c>
      <c r="AN55">
        <v>2</v>
      </c>
      <c r="AO55">
        <v>1</v>
      </c>
      <c r="AP55">
        <v>0</v>
      </c>
      <c r="AQ55">
        <v>3</v>
      </c>
      <c r="AR55">
        <v>2</v>
      </c>
      <c r="AS55">
        <v>3</v>
      </c>
      <c r="AT55">
        <v>2</v>
      </c>
      <c r="AU55">
        <v>2</v>
      </c>
      <c r="AV55">
        <v>14</v>
      </c>
      <c r="AW55">
        <v>6</v>
      </c>
      <c r="AX55">
        <v>5</v>
      </c>
      <c r="AY55">
        <v>3</v>
      </c>
      <c r="AZ55">
        <v>3</v>
      </c>
      <c r="BA55">
        <v>207</v>
      </c>
      <c r="BB55">
        <v>276</v>
      </c>
      <c r="BC55">
        <v>25</v>
      </c>
      <c r="BD55">
        <v>50</v>
      </c>
      <c r="BE55">
        <v>108</v>
      </c>
      <c r="BF55">
        <v>6</v>
      </c>
      <c r="BG55">
        <v>2</v>
      </c>
      <c r="BH55">
        <v>6</v>
      </c>
      <c r="BI55">
        <v>1</v>
      </c>
      <c r="BJ55">
        <v>9</v>
      </c>
      <c r="BK55">
        <v>16</v>
      </c>
      <c r="BL55">
        <v>2</v>
      </c>
      <c r="BM55">
        <v>2</v>
      </c>
      <c r="BN55">
        <v>0</v>
      </c>
      <c r="BO55">
        <v>4</v>
      </c>
      <c r="BP55">
        <v>0</v>
      </c>
      <c r="BQ55">
        <v>0</v>
      </c>
      <c r="BR55">
        <v>4</v>
      </c>
      <c r="BS55">
        <v>4</v>
      </c>
      <c r="BT55">
        <v>0</v>
      </c>
      <c r="BU55">
        <v>0</v>
      </c>
      <c r="BV55">
        <v>4</v>
      </c>
      <c r="BW55">
        <v>0</v>
      </c>
      <c r="BX55">
        <v>0</v>
      </c>
      <c r="BY55">
        <v>1</v>
      </c>
      <c r="BZ55">
        <v>32</v>
      </c>
      <c r="CA55">
        <v>276</v>
      </c>
      <c r="CB55">
        <v>34</v>
      </c>
      <c r="CC55">
        <v>8</v>
      </c>
      <c r="CD55">
        <v>10</v>
      </c>
      <c r="CE55">
        <v>1</v>
      </c>
      <c r="CF55">
        <v>6</v>
      </c>
      <c r="CG55">
        <v>0</v>
      </c>
      <c r="CH55">
        <v>1</v>
      </c>
      <c r="CI55">
        <v>0</v>
      </c>
      <c r="CJ55">
        <v>2</v>
      </c>
      <c r="CK55">
        <v>0</v>
      </c>
      <c r="CL55">
        <v>0</v>
      </c>
      <c r="CM55">
        <v>2</v>
      </c>
      <c r="CN55">
        <v>2</v>
      </c>
      <c r="CO55">
        <v>1</v>
      </c>
      <c r="CP55">
        <v>1</v>
      </c>
      <c r="CQ55">
        <v>0</v>
      </c>
      <c r="CR55">
        <v>34</v>
      </c>
      <c r="CS55">
        <v>47</v>
      </c>
      <c r="CT55">
        <v>14</v>
      </c>
      <c r="CU55">
        <v>3</v>
      </c>
      <c r="CV55">
        <v>2</v>
      </c>
      <c r="CW55">
        <v>1</v>
      </c>
      <c r="CX55">
        <v>0</v>
      </c>
      <c r="CY55">
        <v>1</v>
      </c>
      <c r="CZ55">
        <v>0</v>
      </c>
      <c r="DA55">
        <v>1</v>
      </c>
      <c r="DB55">
        <v>1</v>
      </c>
      <c r="DC55">
        <v>2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0</v>
      </c>
      <c r="DK55">
        <v>0</v>
      </c>
      <c r="DL55">
        <v>2</v>
      </c>
      <c r="DM55">
        <v>1</v>
      </c>
      <c r="DN55">
        <v>0</v>
      </c>
      <c r="DO55">
        <v>0</v>
      </c>
      <c r="DP55">
        <v>17</v>
      </c>
      <c r="DQ55">
        <v>1</v>
      </c>
      <c r="DR55">
        <v>47</v>
      </c>
      <c r="DS55">
        <v>22</v>
      </c>
      <c r="DT55">
        <v>7</v>
      </c>
      <c r="DU55">
        <v>0</v>
      </c>
      <c r="DV55">
        <v>1</v>
      </c>
      <c r="DW55">
        <v>0</v>
      </c>
      <c r="DX55">
        <v>0</v>
      </c>
      <c r="DY55">
        <v>0</v>
      </c>
      <c r="DZ55">
        <v>1</v>
      </c>
      <c r="EA55">
        <v>0</v>
      </c>
      <c r="EB55">
        <v>0</v>
      </c>
      <c r="EC55">
        <v>0</v>
      </c>
      <c r="ED55">
        <v>4</v>
      </c>
      <c r="EE55">
        <v>0</v>
      </c>
      <c r="EF55">
        <v>0</v>
      </c>
      <c r="EG55">
        <v>1</v>
      </c>
      <c r="EH55">
        <v>0</v>
      </c>
      <c r="EI55">
        <v>0</v>
      </c>
      <c r="EJ55">
        <v>0</v>
      </c>
      <c r="EK55">
        <v>0</v>
      </c>
      <c r="EL55">
        <v>5</v>
      </c>
      <c r="EM55">
        <v>0</v>
      </c>
      <c r="EN55">
        <v>2</v>
      </c>
      <c r="EO55">
        <v>0</v>
      </c>
      <c r="EP55">
        <v>0</v>
      </c>
      <c r="EQ55">
        <v>1</v>
      </c>
      <c r="ER55">
        <v>22</v>
      </c>
      <c r="ES55">
        <v>80</v>
      </c>
      <c r="ET55">
        <v>11</v>
      </c>
      <c r="EU55">
        <v>17</v>
      </c>
      <c r="EV55">
        <v>0</v>
      </c>
      <c r="EW55">
        <v>1</v>
      </c>
      <c r="EX55">
        <v>0</v>
      </c>
      <c r="EY55">
        <v>0</v>
      </c>
      <c r="EZ55">
        <v>2</v>
      </c>
      <c r="FA55">
        <v>0</v>
      </c>
      <c r="FB55">
        <v>1</v>
      </c>
      <c r="FC55">
        <v>1</v>
      </c>
      <c r="FD55">
        <v>5</v>
      </c>
      <c r="FE55">
        <v>0</v>
      </c>
      <c r="FF55">
        <v>1</v>
      </c>
      <c r="FG55">
        <v>36</v>
      </c>
      <c r="FH55">
        <v>2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1</v>
      </c>
      <c r="FO55">
        <v>1</v>
      </c>
      <c r="FP55">
        <v>0</v>
      </c>
      <c r="FQ55">
        <v>1</v>
      </c>
      <c r="FR55">
        <v>80</v>
      </c>
      <c r="FS55">
        <v>104</v>
      </c>
      <c r="FT55">
        <v>23</v>
      </c>
      <c r="FU55">
        <v>11</v>
      </c>
      <c r="FV55">
        <v>4</v>
      </c>
      <c r="FW55">
        <v>1</v>
      </c>
      <c r="FX55">
        <v>3</v>
      </c>
      <c r="FY55">
        <v>3</v>
      </c>
      <c r="FZ55">
        <v>1</v>
      </c>
      <c r="GA55">
        <v>1</v>
      </c>
      <c r="GB55">
        <v>20</v>
      </c>
      <c r="GC55">
        <v>1</v>
      </c>
      <c r="GD55">
        <v>3</v>
      </c>
      <c r="GE55">
        <v>1</v>
      </c>
      <c r="GF55">
        <v>1</v>
      </c>
      <c r="GG55">
        <v>0</v>
      </c>
      <c r="GH55">
        <v>3</v>
      </c>
      <c r="GI55">
        <v>0</v>
      </c>
      <c r="GJ55">
        <v>1</v>
      </c>
      <c r="GK55">
        <v>1</v>
      </c>
      <c r="GL55">
        <v>1</v>
      </c>
      <c r="GM55">
        <v>1</v>
      </c>
      <c r="GN55">
        <v>7</v>
      </c>
      <c r="GO55">
        <v>0</v>
      </c>
      <c r="GP55">
        <v>12</v>
      </c>
      <c r="GQ55">
        <v>5</v>
      </c>
      <c r="GR55">
        <v>104</v>
      </c>
      <c r="GS55">
        <v>45</v>
      </c>
      <c r="GT55">
        <v>20</v>
      </c>
      <c r="GU55">
        <v>5</v>
      </c>
      <c r="GV55">
        <v>2</v>
      </c>
      <c r="GW55">
        <v>3</v>
      </c>
      <c r="GX55">
        <v>1</v>
      </c>
      <c r="GY55">
        <v>1</v>
      </c>
      <c r="GZ55">
        <v>0</v>
      </c>
      <c r="HA55">
        <v>0</v>
      </c>
      <c r="HB55">
        <v>1</v>
      </c>
      <c r="HC55">
        <v>2</v>
      </c>
      <c r="HD55">
        <v>0</v>
      </c>
      <c r="HE55">
        <v>0</v>
      </c>
      <c r="HF55">
        <v>0</v>
      </c>
      <c r="HG55">
        <v>1</v>
      </c>
      <c r="HH55">
        <v>0</v>
      </c>
      <c r="HI55">
        <v>0</v>
      </c>
      <c r="HJ55">
        <v>0</v>
      </c>
      <c r="HK55">
        <v>3</v>
      </c>
      <c r="HL55">
        <v>1</v>
      </c>
      <c r="HM55">
        <v>1</v>
      </c>
      <c r="HN55">
        <v>1</v>
      </c>
      <c r="HO55">
        <v>0</v>
      </c>
      <c r="HP55">
        <v>2</v>
      </c>
      <c r="HQ55">
        <v>1</v>
      </c>
      <c r="HR55">
        <v>45</v>
      </c>
    </row>
    <row r="56" spans="1:226">
      <c r="A56" t="s">
        <v>1082</v>
      </c>
      <c r="B56" t="s">
        <v>1079</v>
      </c>
      <c r="C56" t="str">
        <f>"320407"</f>
        <v>320407</v>
      </c>
      <c r="D56" t="s">
        <v>1081</v>
      </c>
      <c r="E56">
        <v>2</v>
      </c>
      <c r="F56">
        <v>1016</v>
      </c>
      <c r="G56">
        <v>770</v>
      </c>
      <c r="H56">
        <v>454</v>
      </c>
      <c r="I56">
        <v>316</v>
      </c>
      <c r="J56">
        <v>0</v>
      </c>
      <c r="K56">
        <v>2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316</v>
      </c>
      <c r="T56">
        <v>0</v>
      </c>
      <c r="U56">
        <v>0</v>
      </c>
      <c r="V56">
        <v>316</v>
      </c>
      <c r="W56">
        <v>20</v>
      </c>
      <c r="X56">
        <v>16</v>
      </c>
      <c r="Y56">
        <v>4</v>
      </c>
      <c r="Z56">
        <v>0</v>
      </c>
      <c r="AA56">
        <v>296</v>
      </c>
      <c r="AB56">
        <v>75</v>
      </c>
      <c r="AC56">
        <v>33</v>
      </c>
      <c r="AD56">
        <v>2</v>
      </c>
      <c r="AE56">
        <v>0</v>
      </c>
      <c r="AF56">
        <v>1</v>
      </c>
      <c r="AG56">
        <v>4</v>
      </c>
      <c r="AH56">
        <v>5</v>
      </c>
      <c r="AI56">
        <v>2</v>
      </c>
      <c r="AJ56">
        <v>1</v>
      </c>
      <c r="AK56">
        <v>1</v>
      </c>
      <c r="AL56">
        <v>0</v>
      </c>
      <c r="AM56">
        <v>1</v>
      </c>
      <c r="AN56">
        <v>1</v>
      </c>
      <c r="AO56">
        <v>0</v>
      </c>
      <c r="AP56">
        <v>2</v>
      </c>
      <c r="AQ56">
        <v>3</v>
      </c>
      <c r="AR56">
        <v>1</v>
      </c>
      <c r="AS56">
        <v>2</v>
      </c>
      <c r="AT56">
        <v>0</v>
      </c>
      <c r="AU56">
        <v>1</v>
      </c>
      <c r="AV56">
        <v>3</v>
      </c>
      <c r="AW56">
        <v>6</v>
      </c>
      <c r="AX56">
        <v>1</v>
      </c>
      <c r="AY56">
        <v>0</v>
      </c>
      <c r="AZ56">
        <v>5</v>
      </c>
      <c r="BA56">
        <v>75</v>
      </c>
      <c r="BB56">
        <v>104</v>
      </c>
      <c r="BC56">
        <v>4</v>
      </c>
      <c r="BD56">
        <v>17</v>
      </c>
      <c r="BE56">
        <v>34</v>
      </c>
      <c r="BF56">
        <v>7</v>
      </c>
      <c r="BG56">
        <v>2</v>
      </c>
      <c r="BH56">
        <v>1</v>
      </c>
      <c r="BI56">
        <v>0</v>
      </c>
      <c r="BJ56">
        <v>1</v>
      </c>
      <c r="BK56">
        <v>8</v>
      </c>
      <c r="BL56">
        <v>1</v>
      </c>
      <c r="BM56">
        <v>1</v>
      </c>
      <c r="BN56">
        <v>0</v>
      </c>
      <c r="BO56">
        <v>1</v>
      </c>
      <c r="BP56">
        <v>0</v>
      </c>
      <c r="BQ56">
        <v>0</v>
      </c>
      <c r="BR56">
        <v>4</v>
      </c>
      <c r="BS56">
        <v>0</v>
      </c>
      <c r="BT56">
        <v>0</v>
      </c>
      <c r="BU56">
        <v>0</v>
      </c>
      <c r="BV56">
        <v>0</v>
      </c>
      <c r="BW56">
        <v>1</v>
      </c>
      <c r="BX56">
        <v>1</v>
      </c>
      <c r="BY56">
        <v>0</v>
      </c>
      <c r="BZ56">
        <v>21</v>
      </c>
      <c r="CA56">
        <v>104</v>
      </c>
      <c r="CB56">
        <v>5</v>
      </c>
      <c r="CC56">
        <v>1</v>
      </c>
      <c r="CD56">
        <v>1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2</v>
      </c>
      <c r="CQ56">
        <v>1</v>
      </c>
      <c r="CR56">
        <v>5</v>
      </c>
      <c r="CS56">
        <v>16</v>
      </c>
      <c r="CT56">
        <v>3</v>
      </c>
      <c r="CU56">
        <v>0</v>
      </c>
      <c r="CV56">
        <v>2</v>
      </c>
      <c r="CW56">
        <v>1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1</v>
      </c>
      <c r="DO56">
        <v>0</v>
      </c>
      <c r="DP56">
        <v>9</v>
      </c>
      <c r="DQ56">
        <v>0</v>
      </c>
      <c r="DR56">
        <v>16</v>
      </c>
      <c r="DS56">
        <v>18</v>
      </c>
      <c r="DT56">
        <v>7</v>
      </c>
      <c r="DU56">
        <v>0</v>
      </c>
      <c r="DV56">
        <v>0</v>
      </c>
      <c r="DW56">
        <v>1</v>
      </c>
      <c r="DX56">
        <v>1</v>
      </c>
      <c r="DY56">
        <v>2</v>
      </c>
      <c r="DZ56">
        <v>0</v>
      </c>
      <c r="EA56">
        <v>1</v>
      </c>
      <c r="EB56">
        <v>0</v>
      </c>
      <c r="EC56">
        <v>1</v>
      </c>
      <c r="ED56">
        <v>1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1</v>
      </c>
      <c r="EL56">
        <v>1</v>
      </c>
      <c r="EM56">
        <v>0</v>
      </c>
      <c r="EN56">
        <v>1</v>
      </c>
      <c r="EO56">
        <v>1</v>
      </c>
      <c r="EP56">
        <v>0</v>
      </c>
      <c r="EQ56">
        <v>0</v>
      </c>
      <c r="ER56">
        <v>18</v>
      </c>
      <c r="ES56">
        <v>34</v>
      </c>
      <c r="ET56">
        <v>7</v>
      </c>
      <c r="EU56">
        <v>2</v>
      </c>
      <c r="EV56">
        <v>3</v>
      </c>
      <c r="EW56">
        <v>0</v>
      </c>
      <c r="EX56">
        <v>1</v>
      </c>
      <c r="EY56">
        <v>2</v>
      </c>
      <c r="EZ56">
        <v>3</v>
      </c>
      <c r="FA56">
        <v>0</v>
      </c>
      <c r="FB56">
        <v>1</v>
      </c>
      <c r="FC56">
        <v>0</v>
      </c>
      <c r="FD56">
        <v>2</v>
      </c>
      <c r="FE56">
        <v>0</v>
      </c>
      <c r="FF56">
        <v>0</v>
      </c>
      <c r="FG56">
        <v>9</v>
      </c>
      <c r="FH56">
        <v>1</v>
      </c>
      <c r="FI56">
        <v>0</v>
      </c>
      <c r="FJ56">
        <v>1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2</v>
      </c>
      <c r="FR56">
        <v>34</v>
      </c>
      <c r="FS56">
        <v>32</v>
      </c>
      <c r="FT56">
        <v>10</v>
      </c>
      <c r="FU56">
        <v>4</v>
      </c>
      <c r="FV56">
        <v>0</v>
      </c>
      <c r="FW56">
        <v>0</v>
      </c>
      <c r="FX56">
        <v>2</v>
      </c>
      <c r="FY56">
        <v>2</v>
      </c>
      <c r="FZ56">
        <v>0</v>
      </c>
      <c r="GA56">
        <v>4</v>
      </c>
      <c r="GB56">
        <v>4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1</v>
      </c>
      <c r="GI56">
        <v>0</v>
      </c>
      <c r="GJ56">
        <v>0</v>
      </c>
      <c r="GK56">
        <v>1</v>
      </c>
      <c r="GL56">
        <v>1</v>
      </c>
      <c r="GM56">
        <v>0</v>
      </c>
      <c r="GN56">
        <v>1</v>
      </c>
      <c r="GO56">
        <v>0</v>
      </c>
      <c r="GP56">
        <v>1</v>
      </c>
      <c r="GQ56">
        <v>1</v>
      </c>
      <c r="GR56">
        <v>32</v>
      </c>
      <c r="GS56">
        <v>12</v>
      </c>
      <c r="GT56">
        <v>5</v>
      </c>
      <c r="GU56">
        <v>0</v>
      </c>
      <c r="GV56">
        <v>0</v>
      </c>
      <c r="GW56">
        <v>1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1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1</v>
      </c>
      <c r="HK56">
        <v>1</v>
      </c>
      <c r="HL56">
        <v>0</v>
      </c>
      <c r="HM56">
        <v>1</v>
      </c>
      <c r="HN56">
        <v>0</v>
      </c>
      <c r="HO56">
        <v>0</v>
      </c>
      <c r="HP56">
        <v>0</v>
      </c>
      <c r="HQ56">
        <v>2</v>
      </c>
      <c r="HR56">
        <v>12</v>
      </c>
    </row>
    <row r="57" spans="1:226">
      <c r="A57" t="s">
        <v>1080</v>
      </c>
      <c r="B57" t="s">
        <v>1079</v>
      </c>
      <c r="C57" t="str">
        <f>"320407"</f>
        <v>320407</v>
      </c>
      <c r="D57" t="s">
        <v>1078</v>
      </c>
      <c r="E57">
        <v>3</v>
      </c>
      <c r="F57">
        <v>506</v>
      </c>
      <c r="G57">
        <v>385</v>
      </c>
      <c r="H57">
        <v>255</v>
      </c>
      <c r="I57">
        <v>130</v>
      </c>
      <c r="J57">
        <v>0</v>
      </c>
      <c r="K57">
        <v>0</v>
      </c>
      <c r="L57">
        <v>1</v>
      </c>
      <c r="M57">
        <v>1</v>
      </c>
      <c r="N57">
        <v>0</v>
      </c>
      <c r="O57">
        <v>0</v>
      </c>
      <c r="P57">
        <v>0</v>
      </c>
      <c r="Q57">
        <v>0</v>
      </c>
      <c r="R57">
        <v>1</v>
      </c>
      <c r="S57">
        <v>131</v>
      </c>
      <c r="T57">
        <v>1</v>
      </c>
      <c r="U57">
        <v>0</v>
      </c>
      <c r="V57">
        <v>131</v>
      </c>
      <c r="W57">
        <v>11</v>
      </c>
      <c r="X57">
        <v>11</v>
      </c>
      <c r="Y57">
        <v>0</v>
      </c>
      <c r="Z57">
        <v>0</v>
      </c>
      <c r="AA57">
        <v>120</v>
      </c>
      <c r="AB57">
        <v>37</v>
      </c>
      <c r="AC57">
        <v>16</v>
      </c>
      <c r="AD57">
        <v>2</v>
      </c>
      <c r="AE57">
        <v>0</v>
      </c>
      <c r="AF57">
        <v>0</v>
      </c>
      <c r="AG57">
        <v>2</v>
      </c>
      <c r="AH57">
        <v>2</v>
      </c>
      <c r="AI57">
        <v>1</v>
      </c>
      <c r="AJ57">
        <v>3</v>
      </c>
      <c r="AK57">
        <v>0</v>
      </c>
      <c r="AL57">
        <v>3</v>
      </c>
      <c r="AM57">
        <v>0</v>
      </c>
      <c r="AN57">
        <v>0</v>
      </c>
      <c r="AO57">
        <v>0</v>
      </c>
      <c r="AP57">
        <v>0</v>
      </c>
      <c r="AQ57">
        <v>1</v>
      </c>
      <c r="AR57">
        <v>0</v>
      </c>
      <c r="AS57">
        <v>2</v>
      </c>
      <c r="AT57">
        <v>0</v>
      </c>
      <c r="AU57">
        <v>0</v>
      </c>
      <c r="AV57">
        <v>0</v>
      </c>
      <c r="AW57">
        <v>3</v>
      </c>
      <c r="AX57">
        <v>0</v>
      </c>
      <c r="AY57">
        <v>0</v>
      </c>
      <c r="AZ57">
        <v>2</v>
      </c>
      <c r="BA57">
        <v>37</v>
      </c>
      <c r="BB57">
        <v>41</v>
      </c>
      <c r="BC57">
        <v>2</v>
      </c>
      <c r="BD57">
        <v>3</v>
      </c>
      <c r="BE57">
        <v>23</v>
      </c>
      <c r="BF57">
        <v>1</v>
      </c>
      <c r="BG57">
        <v>0</v>
      </c>
      <c r="BH57">
        <v>4</v>
      </c>
      <c r="BI57">
        <v>1</v>
      </c>
      <c r="BJ57">
        <v>4</v>
      </c>
      <c r="BK57">
        <v>1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1</v>
      </c>
      <c r="BX57">
        <v>0</v>
      </c>
      <c r="BY57">
        <v>0</v>
      </c>
      <c r="BZ57">
        <v>1</v>
      </c>
      <c r="CA57">
        <v>41</v>
      </c>
      <c r="CB57">
        <v>6</v>
      </c>
      <c r="CC57">
        <v>5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1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6</v>
      </c>
      <c r="CS57">
        <v>3</v>
      </c>
      <c r="CT57">
        <v>0</v>
      </c>
      <c r="CU57">
        <v>0</v>
      </c>
      <c r="CV57">
        <v>1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2</v>
      </c>
      <c r="DQ57">
        <v>0</v>
      </c>
      <c r="DR57">
        <v>3</v>
      </c>
      <c r="DS57">
        <v>9</v>
      </c>
      <c r="DT57">
        <v>2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1</v>
      </c>
      <c r="EB57">
        <v>0</v>
      </c>
      <c r="EC57">
        <v>1</v>
      </c>
      <c r="ED57">
        <v>2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1</v>
      </c>
      <c r="EM57">
        <v>1</v>
      </c>
      <c r="EN57">
        <v>0</v>
      </c>
      <c r="EO57">
        <v>0</v>
      </c>
      <c r="EP57">
        <v>1</v>
      </c>
      <c r="EQ57">
        <v>0</v>
      </c>
      <c r="ER57">
        <v>9</v>
      </c>
      <c r="ES57">
        <v>14</v>
      </c>
      <c r="ET57">
        <v>2</v>
      </c>
      <c r="EU57">
        <v>4</v>
      </c>
      <c r="EV57">
        <v>0</v>
      </c>
      <c r="EW57">
        <v>0</v>
      </c>
      <c r="EX57">
        <v>0</v>
      </c>
      <c r="EY57">
        <v>0</v>
      </c>
      <c r="EZ57">
        <v>3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4</v>
      </c>
      <c r="FH57">
        <v>0</v>
      </c>
      <c r="FI57">
        <v>1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14</v>
      </c>
      <c r="FS57">
        <v>8</v>
      </c>
      <c r="FT57">
        <v>3</v>
      </c>
      <c r="FU57">
        <v>1</v>
      </c>
      <c r="FV57">
        <v>0</v>
      </c>
      <c r="FW57">
        <v>0</v>
      </c>
      <c r="FX57">
        <v>1</v>
      </c>
      <c r="FY57">
        <v>0</v>
      </c>
      <c r="FZ57">
        <v>1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2</v>
      </c>
      <c r="GQ57">
        <v>0</v>
      </c>
      <c r="GR57">
        <v>8</v>
      </c>
      <c r="GS57">
        <v>2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1</v>
      </c>
      <c r="HF57">
        <v>0</v>
      </c>
      <c r="HG57">
        <v>0</v>
      </c>
      <c r="HH57">
        <v>0</v>
      </c>
      <c r="HI57">
        <v>0</v>
      </c>
      <c r="HJ57">
        <v>1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2</v>
      </c>
    </row>
    <row r="58" spans="1:226">
      <c r="A58" t="s">
        <v>1077</v>
      </c>
      <c r="B58" t="s">
        <v>1072</v>
      </c>
      <c r="C58" t="str">
        <f>"320501"</f>
        <v>320501</v>
      </c>
      <c r="D58" t="s">
        <v>1076</v>
      </c>
      <c r="E58">
        <v>1</v>
      </c>
      <c r="F58">
        <v>1471</v>
      </c>
      <c r="G58">
        <v>1115</v>
      </c>
      <c r="H58">
        <v>642</v>
      </c>
      <c r="I58">
        <v>473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473</v>
      </c>
      <c r="T58">
        <v>0</v>
      </c>
      <c r="U58">
        <v>0</v>
      </c>
      <c r="V58">
        <v>473</v>
      </c>
      <c r="W58">
        <v>23</v>
      </c>
      <c r="X58">
        <v>20</v>
      </c>
      <c r="Y58">
        <v>3</v>
      </c>
      <c r="Z58">
        <v>0</v>
      </c>
      <c r="AA58">
        <v>450</v>
      </c>
      <c r="AB58">
        <v>149</v>
      </c>
      <c r="AC58">
        <v>69</v>
      </c>
      <c r="AD58">
        <v>10</v>
      </c>
      <c r="AE58">
        <v>5</v>
      </c>
      <c r="AF58">
        <v>5</v>
      </c>
      <c r="AG58">
        <v>10</v>
      </c>
      <c r="AH58">
        <v>5</v>
      </c>
      <c r="AI58">
        <v>3</v>
      </c>
      <c r="AJ58">
        <v>4</v>
      </c>
      <c r="AK58">
        <v>0</v>
      </c>
      <c r="AL58">
        <v>2</v>
      </c>
      <c r="AM58">
        <v>27</v>
      </c>
      <c r="AN58">
        <v>0</v>
      </c>
      <c r="AO58">
        <v>1</v>
      </c>
      <c r="AP58">
        <v>2</v>
      </c>
      <c r="AQ58">
        <v>0</v>
      </c>
      <c r="AR58">
        <v>0</v>
      </c>
      <c r="AS58">
        <v>3</v>
      </c>
      <c r="AT58">
        <v>0</v>
      </c>
      <c r="AU58">
        <v>0</v>
      </c>
      <c r="AV58">
        <v>1</v>
      </c>
      <c r="AW58">
        <v>0</v>
      </c>
      <c r="AX58">
        <v>0</v>
      </c>
      <c r="AY58">
        <v>1</v>
      </c>
      <c r="AZ58">
        <v>1</v>
      </c>
      <c r="BA58">
        <v>149</v>
      </c>
      <c r="BB58">
        <v>120</v>
      </c>
      <c r="BC58">
        <v>11</v>
      </c>
      <c r="BD58">
        <v>22</v>
      </c>
      <c r="BE58">
        <v>4</v>
      </c>
      <c r="BF58">
        <v>5</v>
      </c>
      <c r="BG58">
        <v>2</v>
      </c>
      <c r="BH58">
        <v>2</v>
      </c>
      <c r="BI58">
        <v>39</v>
      </c>
      <c r="BJ58">
        <v>0</v>
      </c>
      <c r="BK58">
        <v>7</v>
      </c>
      <c r="BL58">
        <v>2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4</v>
      </c>
      <c r="BS58">
        <v>0</v>
      </c>
      <c r="BT58">
        <v>0</v>
      </c>
      <c r="BU58">
        <v>0</v>
      </c>
      <c r="BV58">
        <v>0</v>
      </c>
      <c r="BW58">
        <v>3</v>
      </c>
      <c r="BX58">
        <v>0</v>
      </c>
      <c r="BY58">
        <v>1</v>
      </c>
      <c r="BZ58">
        <v>18</v>
      </c>
      <c r="CA58">
        <v>120</v>
      </c>
      <c r="CB58">
        <v>8</v>
      </c>
      <c r="CC58">
        <v>4</v>
      </c>
      <c r="CD58">
        <v>0</v>
      </c>
      <c r="CE58">
        <v>1</v>
      </c>
      <c r="CF58">
        <v>1</v>
      </c>
      <c r="CG58">
        <v>0</v>
      </c>
      <c r="CH58">
        <v>1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8</v>
      </c>
      <c r="CS58">
        <v>16</v>
      </c>
      <c r="CT58">
        <v>6</v>
      </c>
      <c r="CU58">
        <v>1</v>
      </c>
      <c r="CV58">
        <v>0</v>
      </c>
      <c r="CW58">
        <v>0</v>
      </c>
      <c r="CX58">
        <v>1</v>
      </c>
      <c r="CY58">
        <v>1</v>
      </c>
      <c r="CZ58">
        <v>0</v>
      </c>
      <c r="DA58">
        <v>1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6</v>
      </c>
      <c r="DQ58">
        <v>0</v>
      </c>
      <c r="DR58">
        <v>16</v>
      </c>
      <c r="DS58">
        <v>69</v>
      </c>
      <c r="DT58">
        <v>23</v>
      </c>
      <c r="DU58">
        <v>33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13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69</v>
      </c>
      <c r="ES58">
        <v>30</v>
      </c>
      <c r="ET58">
        <v>10</v>
      </c>
      <c r="EU58">
        <v>2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1</v>
      </c>
      <c r="FB58">
        <v>1</v>
      </c>
      <c r="FC58">
        <v>0</v>
      </c>
      <c r="FD58">
        <v>0</v>
      </c>
      <c r="FE58">
        <v>2</v>
      </c>
      <c r="FF58">
        <v>4</v>
      </c>
      <c r="FG58">
        <v>0</v>
      </c>
      <c r="FH58">
        <v>1</v>
      </c>
      <c r="FI58">
        <v>0</v>
      </c>
      <c r="FJ58">
        <v>2</v>
      </c>
      <c r="FK58">
        <v>0</v>
      </c>
      <c r="FL58">
        <v>1</v>
      </c>
      <c r="FM58">
        <v>0</v>
      </c>
      <c r="FN58">
        <v>1</v>
      </c>
      <c r="FO58">
        <v>1</v>
      </c>
      <c r="FP58">
        <v>0</v>
      </c>
      <c r="FQ58">
        <v>4</v>
      </c>
      <c r="FR58">
        <v>30</v>
      </c>
      <c r="FS58">
        <v>40</v>
      </c>
      <c r="FT58">
        <v>10</v>
      </c>
      <c r="FU58">
        <v>1</v>
      </c>
      <c r="FV58">
        <v>2</v>
      </c>
      <c r="FW58">
        <v>5</v>
      </c>
      <c r="FX58">
        <v>3</v>
      </c>
      <c r="FY58">
        <v>0</v>
      </c>
      <c r="FZ58">
        <v>0</v>
      </c>
      <c r="GA58">
        <v>0</v>
      </c>
      <c r="GB58">
        <v>1</v>
      </c>
      <c r="GC58">
        <v>4</v>
      </c>
      <c r="GD58">
        <v>1</v>
      </c>
      <c r="GE58">
        <v>0</v>
      </c>
      <c r="GF58">
        <v>0</v>
      </c>
      <c r="GG58">
        <v>0</v>
      </c>
      <c r="GH58">
        <v>0</v>
      </c>
      <c r="GI58">
        <v>2</v>
      </c>
      <c r="GJ58">
        <v>1</v>
      </c>
      <c r="GK58">
        <v>0</v>
      </c>
      <c r="GL58">
        <v>0</v>
      </c>
      <c r="GM58">
        <v>3</v>
      </c>
      <c r="GN58">
        <v>5</v>
      </c>
      <c r="GO58">
        <v>1</v>
      </c>
      <c r="GP58">
        <v>0</v>
      </c>
      <c r="GQ58">
        <v>1</v>
      </c>
      <c r="GR58">
        <v>40</v>
      </c>
      <c r="GS58">
        <v>18</v>
      </c>
      <c r="GT58">
        <v>7</v>
      </c>
      <c r="GU58">
        <v>1</v>
      </c>
      <c r="GV58">
        <v>0</v>
      </c>
      <c r="GW58">
        <v>0</v>
      </c>
      <c r="GX58">
        <v>1</v>
      </c>
      <c r="GY58">
        <v>1</v>
      </c>
      <c r="GZ58">
        <v>1</v>
      </c>
      <c r="HA58">
        <v>1</v>
      </c>
      <c r="HB58">
        <v>0</v>
      </c>
      <c r="HC58">
        <v>0</v>
      </c>
      <c r="HD58">
        <v>0</v>
      </c>
      <c r="HE58">
        <v>2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3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1</v>
      </c>
      <c r="HR58">
        <v>18</v>
      </c>
    </row>
    <row r="59" spans="1:226">
      <c r="A59" t="s">
        <v>1075</v>
      </c>
      <c r="B59" t="s">
        <v>1072</v>
      </c>
      <c r="C59" t="str">
        <f>"320501"</f>
        <v>320501</v>
      </c>
      <c r="D59" t="s">
        <v>1074</v>
      </c>
      <c r="E59">
        <v>2</v>
      </c>
      <c r="F59">
        <v>864</v>
      </c>
      <c r="G59">
        <v>660</v>
      </c>
      <c r="H59">
        <v>478</v>
      </c>
      <c r="I59">
        <v>182</v>
      </c>
      <c r="J59">
        <v>0</v>
      </c>
      <c r="K59">
        <v>2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182</v>
      </c>
      <c r="T59">
        <v>0</v>
      </c>
      <c r="U59">
        <v>0</v>
      </c>
      <c r="V59">
        <v>182</v>
      </c>
      <c r="W59">
        <v>26</v>
      </c>
      <c r="X59">
        <v>21</v>
      </c>
      <c r="Y59">
        <v>5</v>
      </c>
      <c r="Z59">
        <v>0</v>
      </c>
      <c r="AA59">
        <v>156</v>
      </c>
      <c r="AB59">
        <v>57</v>
      </c>
      <c r="AC59">
        <v>23</v>
      </c>
      <c r="AD59">
        <v>3</v>
      </c>
      <c r="AE59">
        <v>1</v>
      </c>
      <c r="AF59">
        <v>3</v>
      </c>
      <c r="AG59">
        <v>2</v>
      </c>
      <c r="AH59">
        <v>2</v>
      </c>
      <c r="AI59">
        <v>1</v>
      </c>
      <c r="AJ59">
        <v>3</v>
      </c>
      <c r="AK59">
        <v>0</v>
      </c>
      <c r="AL59">
        <v>1</v>
      </c>
      <c r="AM59">
        <v>12</v>
      </c>
      <c r="AN59">
        <v>0</v>
      </c>
      <c r="AO59">
        <v>0</v>
      </c>
      <c r="AP59">
        <v>0</v>
      </c>
      <c r="AQ59">
        <v>1</v>
      </c>
      <c r="AR59">
        <v>1</v>
      </c>
      <c r="AS59">
        <v>0</v>
      </c>
      <c r="AT59">
        <v>0</v>
      </c>
      <c r="AU59">
        <v>1</v>
      </c>
      <c r="AV59">
        <v>1</v>
      </c>
      <c r="AW59">
        <v>2</v>
      </c>
      <c r="AX59">
        <v>0</v>
      </c>
      <c r="AY59">
        <v>0</v>
      </c>
      <c r="AZ59">
        <v>0</v>
      </c>
      <c r="BA59">
        <v>57</v>
      </c>
      <c r="BB59">
        <v>38</v>
      </c>
      <c r="BC59">
        <v>1</v>
      </c>
      <c r="BD59">
        <v>10</v>
      </c>
      <c r="BE59">
        <v>0</v>
      </c>
      <c r="BF59">
        <v>5</v>
      </c>
      <c r="BG59">
        <v>0</v>
      </c>
      <c r="BH59">
        <v>1</v>
      </c>
      <c r="BI59">
        <v>12</v>
      </c>
      <c r="BJ59">
        <v>0</v>
      </c>
      <c r="BK59">
        <v>2</v>
      </c>
      <c r="BL59">
        <v>0</v>
      </c>
      <c r="BM59">
        <v>1</v>
      </c>
      <c r="BN59">
        <v>0</v>
      </c>
      <c r="BO59">
        <v>0</v>
      </c>
      <c r="BP59">
        <v>0</v>
      </c>
      <c r="BQ59">
        <v>1</v>
      </c>
      <c r="BR59">
        <v>1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4</v>
      </c>
      <c r="CA59">
        <v>38</v>
      </c>
      <c r="CB59">
        <v>7</v>
      </c>
      <c r="CC59">
        <v>6</v>
      </c>
      <c r="CD59">
        <v>0</v>
      </c>
      <c r="CE59">
        <v>0</v>
      </c>
      <c r="CF59">
        <v>0</v>
      </c>
      <c r="CG59">
        <v>1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7</v>
      </c>
      <c r="CS59">
        <v>11</v>
      </c>
      <c r="CT59">
        <v>4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4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3</v>
      </c>
      <c r="DQ59">
        <v>0</v>
      </c>
      <c r="DR59">
        <v>11</v>
      </c>
      <c r="DS59">
        <v>21</v>
      </c>
      <c r="DT59">
        <v>11</v>
      </c>
      <c r="DU59">
        <v>3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1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4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2</v>
      </c>
      <c r="ER59">
        <v>21</v>
      </c>
      <c r="ES59">
        <v>2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1</v>
      </c>
      <c r="FK59">
        <v>1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2</v>
      </c>
      <c r="FS59">
        <v>14</v>
      </c>
      <c r="FT59">
        <v>7</v>
      </c>
      <c r="FU59">
        <v>2</v>
      </c>
      <c r="FV59">
        <v>0</v>
      </c>
      <c r="FW59">
        <v>0</v>
      </c>
      <c r="FX59">
        <v>1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1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1</v>
      </c>
      <c r="GK59">
        <v>0</v>
      </c>
      <c r="GL59">
        <v>0</v>
      </c>
      <c r="GM59">
        <v>0</v>
      </c>
      <c r="GN59">
        <v>1</v>
      </c>
      <c r="GO59">
        <v>0</v>
      </c>
      <c r="GP59">
        <v>0</v>
      </c>
      <c r="GQ59">
        <v>1</v>
      </c>
      <c r="GR59">
        <v>14</v>
      </c>
      <c r="GS59">
        <v>6</v>
      </c>
      <c r="GT59">
        <v>2</v>
      </c>
      <c r="GU59">
        <v>1</v>
      </c>
      <c r="GV59">
        <v>0</v>
      </c>
      <c r="GW59">
        <v>0</v>
      </c>
      <c r="GX59">
        <v>1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2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6</v>
      </c>
    </row>
    <row r="60" spans="1:226">
      <c r="A60" t="s">
        <v>1073</v>
      </c>
      <c r="B60" t="s">
        <v>1072</v>
      </c>
      <c r="C60" t="str">
        <f>"320501"</f>
        <v>320501</v>
      </c>
      <c r="D60" t="s">
        <v>1071</v>
      </c>
      <c r="E60">
        <v>3</v>
      </c>
      <c r="F60">
        <v>610</v>
      </c>
      <c r="G60">
        <v>460</v>
      </c>
      <c r="H60">
        <v>263</v>
      </c>
      <c r="I60">
        <v>197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197</v>
      </c>
      <c r="T60">
        <v>0</v>
      </c>
      <c r="U60">
        <v>0</v>
      </c>
      <c r="V60">
        <v>197</v>
      </c>
      <c r="W60">
        <v>14</v>
      </c>
      <c r="X60">
        <v>14</v>
      </c>
      <c r="Y60">
        <v>0</v>
      </c>
      <c r="Z60">
        <v>0</v>
      </c>
      <c r="AA60">
        <v>183</v>
      </c>
      <c r="AB60">
        <v>53</v>
      </c>
      <c r="AC60">
        <v>24</v>
      </c>
      <c r="AD60">
        <v>0</v>
      </c>
      <c r="AE60">
        <v>2</v>
      </c>
      <c r="AF60">
        <v>1</v>
      </c>
      <c r="AG60">
        <v>3</v>
      </c>
      <c r="AH60">
        <v>6</v>
      </c>
      <c r="AI60">
        <v>2</v>
      </c>
      <c r="AJ60">
        <v>0</v>
      </c>
      <c r="AK60">
        <v>0</v>
      </c>
      <c r="AL60">
        <v>1</v>
      </c>
      <c r="AM60">
        <v>10</v>
      </c>
      <c r="AN60">
        <v>1</v>
      </c>
      <c r="AO60">
        <v>0</v>
      </c>
      <c r="AP60">
        <v>0</v>
      </c>
      <c r="AQ60">
        <v>0</v>
      </c>
      <c r="AR60">
        <v>1</v>
      </c>
      <c r="AS60">
        <v>0</v>
      </c>
      <c r="AT60">
        <v>0</v>
      </c>
      <c r="AU60">
        <v>1</v>
      </c>
      <c r="AV60">
        <v>0</v>
      </c>
      <c r="AW60">
        <v>1</v>
      </c>
      <c r="AX60">
        <v>0</v>
      </c>
      <c r="AY60">
        <v>0</v>
      </c>
      <c r="AZ60">
        <v>0</v>
      </c>
      <c r="BA60">
        <v>53</v>
      </c>
      <c r="BB60">
        <v>43</v>
      </c>
      <c r="BC60">
        <v>3</v>
      </c>
      <c r="BD60">
        <v>6</v>
      </c>
      <c r="BE60">
        <v>6</v>
      </c>
      <c r="BF60">
        <v>3</v>
      </c>
      <c r="BG60">
        <v>0</v>
      </c>
      <c r="BH60">
        <v>1</v>
      </c>
      <c r="BI60">
        <v>19</v>
      </c>
      <c r="BJ60">
        <v>0</v>
      </c>
      <c r="BK60">
        <v>1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4</v>
      </c>
      <c r="CA60">
        <v>43</v>
      </c>
      <c r="CB60">
        <v>3</v>
      </c>
      <c r="CC60">
        <v>1</v>
      </c>
      <c r="CD60">
        <v>2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3</v>
      </c>
      <c r="CS60">
        <v>11</v>
      </c>
      <c r="CT60">
        <v>6</v>
      </c>
      <c r="CU60">
        <v>0</v>
      </c>
      <c r="CV60">
        <v>0</v>
      </c>
      <c r="CW60">
        <v>0</v>
      </c>
      <c r="CX60">
        <v>0</v>
      </c>
      <c r="CY60">
        <v>1</v>
      </c>
      <c r="CZ60">
        <v>0</v>
      </c>
      <c r="DA60">
        <v>0</v>
      </c>
      <c r="DB60">
        <v>3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1</v>
      </c>
      <c r="DN60">
        <v>0</v>
      </c>
      <c r="DO60">
        <v>0</v>
      </c>
      <c r="DP60">
        <v>0</v>
      </c>
      <c r="DQ60">
        <v>0</v>
      </c>
      <c r="DR60">
        <v>11</v>
      </c>
      <c r="DS60">
        <v>44</v>
      </c>
      <c r="DT60">
        <v>10</v>
      </c>
      <c r="DU60">
        <v>16</v>
      </c>
      <c r="DV60">
        <v>0</v>
      </c>
      <c r="DW60">
        <v>0</v>
      </c>
      <c r="DX60">
        <v>0</v>
      </c>
      <c r="DY60">
        <v>1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15</v>
      </c>
      <c r="EJ60">
        <v>0</v>
      </c>
      <c r="EK60">
        <v>0</v>
      </c>
      <c r="EL60">
        <v>1</v>
      </c>
      <c r="EM60">
        <v>0</v>
      </c>
      <c r="EN60">
        <v>0</v>
      </c>
      <c r="EO60">
        <v>0</v>
      </c>
      <c r="EP60">
        <v>0</v>
      </c>
      <c r="EQ60">
        <v>1</v>
      </c>
      <c r="ER60">
        <v>44</v>
      </c>
      <c r="ES60">
        <v>4</v>
      </c>
      <c r="ET60">
        <v>0</v>
      </c>
      <c r="EU60">
        <v>3</v>
      </c>
      <c r="EV60">
        <v>1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4</v>
      </c>
      <c r="FS60">
        <v>16</v>
      </c>
      <c r="FT60">
        <v>4</v>
      </c>
      <c r="FU60">
        <v>1</v>
      </c>
      <c r="FV60">
        <v>0</v>
      </c>
      <c r="FW60">
        <v>1</v>
      </c>
      <c r="FX60">
        <v>0</v>
      </c>
      <c r="FY60">
        <v>1</v>
      </c>
      <c r="FZ60">
        <v>0</v>
      </c>
      <c r="GA60">
        <v>1</v>
      </c>
      <c r="GB60">
        <v>0</v>
      </c>
      <c r="GC60">
        <v>4</v>
      </c>
      <c r="GD60">
        <v>0</v>
      </c>
      <c r="GE60">
        <v>0</v>
      </c>
      <c r="GF60">
        <v>0</v>
      </c>
      <c r="GG60">
        <v>0</v>
      </c>
      <c r="GH60">
        <v>2</v>
      </c>
      <c r="GI60">
        <v>0</v>
      </c>
      <c r="GJ60">
        <v>0</v>
      </c>
      <c r="GK60">
        <v>0</v>
      </c>
      <c r="GL60">
        <v>0</v>
      </c>
      <c r="GM60">
        <v>1</v>
      </c>
      <c r="GN60">
        <v>0</v>
      </c>
      <c r="GO60">
        <v>0</v>
      </c>
      <c r="GP60">
        <v>0</v>
      </c>
      <c r="GQ60">
        <v>1</v>
      </c>
      <c r="GR60">
        <v>16</v>
      </c>
      <c r="GS60">
        <v>9</v>
      </c>
      <c r="GT60">
        <v>3</v>
      </c>
      <c r="GU60">
        <v>2</v>
      </c>
      <c r="GV60">
        <v>1</v>
      </c>
      <c r="GW60">
        <v>0</v>
      </c>
      <c r="GX60">
        <v>0</v>
      </c>
      <c r="GY60">
        <v>0</v>
      </c>
      <c r="GZ60">
        <v>0</v>
      </c>
      <c r="HA60">
        <v>1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1</v>
      </c>
      <c r="HM60">
        <v>1</v>
      </c>
      <c r="HN60">
        <v>0</v>
      </c>
      <c r="HO60">
        <v>0</v>
      </c>
      <c r="HP60">
        <v>0</v>
      </c>
      <c r="HQ60">
        <v>0</v>
      </c>
      <c r="HR60">
        <v>9</v>
      </c>
    </row>
    <row r="61" spans="1:226">
      <c r="A61" t="s">
        <v>1070</v>
      </c>
      <c r="B61" t="s">
        <v>1046</v>
      </c>
      <c r="C61" t="str">
        <f>"320502"</f>
        <v>320502</v>
      </c>
      <c r="D61" t="s">
        <v>1069</v>
      </c>
      <c r="E61">
        <v>1</v>
      </c>
      <c r="F61">
        <v>1600</v>
      </c>
      <c r="G61">
        <v>1210</v>
      </c>
      <c r="H61">
        <v>487</v>
      </c>
      <c r="I61">
        <v>723</v>
      </c>
      <c r="J61">
        <v>0</v>
      </c>
      <c r="K61">
        <v>5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723</v>
      </c>
      <c r="T61">
        <v>0</v>
      </c>
      <c r="U61">
        <v>0</v>
      </c>
      <c r="V61">
        <v>723</v>
      </c>
      <c r="W61">
        <v>22</v>
      </c>
      <c r="X61">
        <v>18</v>
      </c>
      <c r="Y61">
        <v>4</v>
      </c>
      <c r="Z61">
        <v>0</v>
      </c>
      <c r="AA61">
        <v>701</v>
      </c>
      <c r="AB61">
        <v>183</v>
      </c>
      <c r="AC61">
        <v>46</v>
      </c>
      <c r="AD61">
        <v>5</v>
      </c>
      <c r="AE61">
        <v>6</v>
      </c>
      <c r="AF61">
        <v>1</v>
      </c>
      <c r="AG61">
        <v>12</v>
      </c>
      <c r="AH61">
        <v>4</v>
      </c>
      <c r="AI61">
        <v>2</v>
      </c>
      <c r="AJ61">
        <v>7</v>
      </c>
      <c r="AK61">
        <v>0</v>
      </c>
      <c r="AL61">
        <v>0</v>
      </c>
      <c r="AM61">
        <v>87</v>
      </c>
      <c r="AN61">
        <v>2</v>
      </c>
      <c r="AO61">
        <v>1</v>
      </c>
      <c r="AP61">
        <v>1</v>
      </c>
      <c r="AQ61">
        <v>2</v>
      </c>
      <c r="AR61">
        <v>0</v>
      </c>
      <c r="AS61">
        <v>0</v>
      </c>
      <c r="AT61">
        <v>0</v>
      </c>
      <c r="AU61">
        <v>0</v>
      </c>
      <c r="AV61">
        <v>2</v>
      </c>
      <c r="AW61">
        <v>2</v>
      </c>
      <c r="AX61">
        <v>0</v>
      </c>
      <c r="AY61">
        <v>2</v>
      </c>
      <c r="AZ61">
        <v>1</v>
      </c>
      <c r="BA61">
        <v>183</v>
      </c>
      <c r="BB61">
        <v>187</v>
      </c>
      <c r="BC61">
        <v>9</v>
      </c>
      <c r="BD61">
        <v>38</v>
      </c>
      <c r="BE61">
        <v>5</v>
      </c>
      <c r="BF61">
        <v>1</v>
      </c>
      <c r="BG61">
        <v>1</v>
      </c>
      <c r="BH61">
        <v>0</v>
      </c>
      <c r="BI61">
        <v>104</v>
      </c>
      <c r="BJ61">
        <v>3</v>
      </c>
      <c r="BK61">
        <v>0</v>
      </c>
      <c r="BL61">
        <v>3</v>
      </c>
      <c r="BM61">
        <v>1</v>
      </c>
      <c r="BN61">
        <v>0</v>
      </c>
      <c r="BO61">
        <v>0</v>
      </c>
      <c r="BP61">
        <v>0</v>
      </c>
      <c r="BQ61">
        <v>0</v>
      </c>
      <c r="BR61">
        <v>2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1</v>
      </c>
      <c r="BY61">
        <v>1</v>
      </c>
      <c r="BZ61">
        <v>18</v>
      </c>
      <c r="CA61">
        <v>187</v>
      </c>
      <c r="CB61">
        <v>21</v>
      </c>
      <c r="CC61">
        <v>4</v>
      </c>
      <c r="CD61">
        <v>6</v>
      </c>
      <c r="CE61">
        <v>2</v>
      </c>
      <c r="CF61">
        <v>1</v>
      </c>
      <c r="CG61">
        <v>1</v>
      </c>
      <c r="CH61">
        <v>3</v>
      </c>
      <c r="CI61">
        <v>1</v>
      </c>
      <c r="CJ61">
        <v>3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21</v>
      </c>
      <c r="CS61">
        <v>33</v>
      </c>
      <c r="CT61">
        <v>11</v>
      </c>
      <c r="CU61">
        <v>0</v>
      </c>
      <c r="CV61">
        <v>2</v>
      </c>
      <c r="CW61">
        <v>0</v>
      </c>
      <c r="CX61">
        <v>1</v>
      </c>
      <c r="CY61">
        <v>3</v>
      </c>
      <c r="CZ61">
        <v>0</v>
      </c>
      <c r="DA61">
        <v>1</v>
      </c>
      <c r="DB61">
        <v>3</v>
      </c>
      <c r="DC61">
        <v>0</v>
      </c>
      <c r="DD61">
        <v>0</v>
      </c>
      <c r="DE61">
        <v>0</v>
      </c>
      <c r="DF61">
        <v>0</v>
      </c>
      <c r="DG61">
        <v>1</v>
      </c>
      <c r="DH61">
        <v>0</v>
      </c>
      <c r="DI61">
        <v>3</v>
      </c>
      <c r="DJ61">
        <v>0</v>
      </c>
      <c r="DK61">
        <v>0</v>
      </c>
      <c r="DL61">
        <v>0</v>
      </c>
      <c r="DM61">
        <v>1</v>
      </c>
      <c r="DN61">
        <v>0</v>
      </c>
      <c r="DO61">
        <v>0</v>
      </c>
      <c r="DP61">
        <v>6</v>
      </c>
      <c r="DQ61">
        <v>1</v>
      </c>
      <c r="DR61">
        <v>33</v>
      </c>
      <c r="DS61">
        <v>109</v>
      </c>
      <c r="DT61">
        <v>8</v>
      </c>
      <c r="DU61">
        <v>89</v>
      </c>
      <c r="DV61">
        <v>0</v>
      </c>
      <c r="DW61">
        <v>1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1</v>
      </c>
      <c r="EH61">
        <v>0</v>
      </c>
      <c r="EI61">
        <v>8</v>
      </c>
      <c r="EJ61">
        <v>0</v>
      </c>
      <c r="EK61">
        <v>1</v>
      </c>
      <c r="EL61">
        <v>0</v>
      </c>
      <c r="EM61">
        <v>0</v>
      </c>
      <c r="EN61">
        <v>1</v>
      </c>
      <c r="EO61">
        <v>0</v>
      </c>
      <c r="EP61">
        <v>0</v>
      </c>
      <c r="EQ61">
        <v>0</v>
      </c>
      <c r="ER61">
        <v>109</v>
      </c>
      <c r="ES61">
        <v>74</v>
      </c>
      <c r="ET61">
        <v>8</v>
      </c>
      <c r="EU61">
        <v>25</v>
      </c>
      <c r="EV61">
        <v>0</v>
      </c>
      <c r="EW61">
        <v>4</v>
      </c>
      <c r="EX61">
        <v>2</v>
      </c>
      <c r="EY61">
        <v>0</v>
      </c>
      <c r="EZ61">
        <v>0</v>
      </c>
      <c r="FA61">
        <v>1</v>
      </c>
      <c r="FB61">
        <v>1</v>
      </c>
      <c r="FC61">
        <v>0</v>
      </c>
      <c r="FD61">
        <v>0</v>
      </c>
      <c r="FE61">
        <v>0</v>
      </c>
      <c r="FF61">
        <v>11</v>
      </c>
      <c r="FG61">
        <v>1</v>
      </c>
      <c r="FH61">
        <v>0</v>
      </c>
      <c r="FI61">
        <v>0</v>
      </c>
      <c r="FJ61">
        <v>1</v>
      </c>
      <c r="FK61">
        <v>1</v>
      </c>
      <c r="FL61">
        <v>0</v>
      </c>
      <c r="FM61">
        <v>0</v>
      </c>
      <c r="FN61">
        <v>5</v>
      </c>
      <c r="FO61">
        <v>0</v>
      </c>
      <c r="FP61">
        <v>4</v>
      </c>
      <c r="FQ61">
        <v>10</v>
      </c>
      <c r="FR61">
        <v>74</v>
      </c>
      <c r="FS61">
        <v>54</v>
      </c>
      <c r="FT61">
        <v>13</v>
      </c>
      <c r="FU61">
        <v>3</v>
      </c>
      <c r="FV61">
        <v>1</v>
      </c>
      <c r="FW61">
        <v>3</v>
      </c>
      <c r="FX61">
        <v>3</v>
      </c>
      <c r="FY61">
        <v>0</v>
      </c>
      <c r="FZ61">
        <v>1</v>
      </c>
      <c r="GA61">
        <v>1</v>
      </c>
      <c r="GB61">
        <v>1</v>
      </c>
      <c r="GC61">
        <v>4</v>
      </c>
      <c r="GD61">
        <v>3</v>
      </c>
      <c r="GE61">
        <v>0</v>
      </c>
      <c r="GF61">
        <v>2</v>
      </c>
      <c r="GG61">
        <v>0</v>
      </c>
      <c r="GH61">
        <v>2</v>
      </c>
      <c r="GI61">
        <v>2</v>
      </c>
      <c r="GJ61">
        <v>0</v>
      </c>
      <c r="GK61">
        <v>5</v>
      </c>
      <c r="GL61">
        <v>1</v>
      </c>
      <c r="GM61">
        <v>2</v>
      </c>
      <c r="GN61">
        <v>1</v>
      </c>
      <c r="GO61">
        <v>0</v>
      </c>
      <c r="GP61">
        <v>2</v>
      </c>
      <c r="GQ61">
        <v>4</v>
      </c>
      <c r="GR61">
        <v>54</v>
      </c>
      <c r="GS61">
        <v>40</v>
      </c>
      <c r="GT61">
        <v>20</v>
      </c>
      <c r="GU61">
        <v>4</v>
      </c>
      <c r="GV61">
        <v>4</v>
      </c>
      <c r="GW61">
        <v>2</v>
      </c>
      <c r="GX61">
        <v>1</v>
      </c>
      <c r="GY61">
        <v>0</v>
      </c>
      <c r="GZ61">
        <v>1</v>
      </c>
      <c r="HA61">
        <v>1</v>
      </c>
      <c r="HB61">
        <v>0</v>
      </c>
      <c r="HC61">
        <v>1</v>
      </c>
      <c r="HD61">
        <v>0</v>
      </c>
      <c r="HE61">
        <v>0</v>
      </c>
      <c r="HF61">
        <v>2</v>
      </c>
      <c r="HG61">
        <v>0</v>
      </c>
      <c r="HH61">
        <v>0</v>
      </c>
      <c r="HI61">
        <v>0</v>
      </c>
      <c r="HJ61">
        <v>0</v>
      </c>
      <c r="HK61">
        <v>2</v>
      </c>
      <c r="HL61">
        <v>0</v>
      </c>
      <c r="HM61">
        <v>0</v>
      </c>
      <c r="HN61">
        <v>0</v>
      </c>
      <c r="HO61">
        <v>0</v>
      </c>
      <c r="HP61">
        <v>2</v>
      </c>
      <c r="HQ61">
        <v>0</v>
      </c>
      <c r="HR61">
        <v>40</v>
      </c>
    </row>
    <row r="62" spans="1:226">
      <c r="A62" t="s">
        <v>1068</v>
      </c>
      <c r="B62" t="s">
        <v>1046</v>
      </c>
      <c r="C62" t="str">
        <f>"320502"</f>
        <v>320502</v>
      </c>
      <c r="D62" t="s">
        <v>1067</v>
      </c>
      <c r="E62">
        <v>2</v>
      </c>
      <c r="F62">
        <v>1241</v>
      </c>
      <c r="G62">
        <v>935</v>
      </c>
      <c r="H62">
        <v>570</v>
      </c>
      <c r="I62">
        <v>365</v>
      </c>
      <c r="J62">
        <v>0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365</v>
      </c>
      <c r="T62">
        <v>0</v>
      </c>
      <c r="U62">
        <v>0</v>
      </c>
      <c r="V62">
        <v>365</v>
      </c>
      <c r="W62">
        <v>24</v>
      </c>
      <c r="X62">
        <v>16</v>
      </c>
      <c r="Y62">
        <v>8</v>
      </c>
      <c r="Z62">
        <v>0</v>
      </c>
      <c r="AA62">
        <v>341</v>
      </c>
      <c r="AB62">
        <v>116</v>
      </c>
      <c r="AC62">
        <v>45</v>
      </c>
      <c r="AD62">
        <v>5</v>
      </c>
      <c r="AE62">
        <v>2</v>
      </c>
      <c r="AF62">
        <v>1</v>
      </c>
      <c r="AG62">
        <v>8</v>
      </c>
      <c r="AH62">
        <v>3</v>
      </c>
      <c r="AI62">
        <v>0</v>
      </c>
      <c r="AJ62">
        <v>5</v>
      </c>
      <c r="AK62">
        <v>0</v>
      </c>
      <c r="AL62">
        <v>2</v>
      </c>
      <c r="AM62">
        <v>39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1</v>
      </c>
      <c r="AU62">
        <v>1</v>
      </c>
      <c r="AV62">
        <v>1</v>
      </c>
      <c r="AW62">
        <v>1</v>
      </c>
      <c r="AX62">
        <v>0</v>
      </c>
      <c r="AY62">
        <v>0</v>
      </c>
      <c r="AZ62">
        <v>2</v>
      </c>
      <c r="BA62">
        <v>116</v>
      </c>
      <c r="BB62">
        <v>98</v>
      </c>
      <c r="BC62">
        <v>6</v>
      </c>
      <c r="BD62">
        <v>18</v>
      </c>
      <c r="BE62">
        <v>1</v>
      </c>
      <c r="BF62">
        <v>2</v>
      </c>
      <c r="BG62">
        <v>1</v>
      </c>
      <c r="BH62">
        <v>0</v>
      </c>
      <c r="BI62">
        <v>58</v>
      </c>
      <c r="BJ62">
        <v>0</v>
      </c>
      <c r="BK62">
        <v>1</v>
      </c>
      <c r="BL62">
        <v>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2</v>
      </c>
      <c r="BS62">
        <v>0</v>
      </c>
      <c r="BT62">
        <v>0</v>
      </c>
      <c r="BU62">
        <v>0</v>
      </c>
      <c r="BV62">
        <v>1</v>
      </c>
      <c r="BW62">
        <v>0</v>
      </c>
      <c r="BX62">
        <v>0</v>
      </c>
      <c r="BY62">
        <v>0</v>
      </c>
      <c r="BZ62">
        <v>5</v>
      </c>
      <c r="CA62">
        <v>98</v>
      </c>
      <c r="CB62">
        <v>6</v>
      </c>
      <c r="CC62">
        <v>2</v>
      </c>
      <c r="CD62">
        <v>3</v>
      </c>
      <c r="CE62">
        <v>0</v>
      </c>
      <c r="CF62">
        <v>0</v>
      </c>
      <c r="CG62">
        <v>0</v>
      </c>
      <c r="CH62">
        <v>1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6</v>
      </c>
      <c r="CS62">
        <v>11</v>
      </c>
      <c r="CT62">
        <v>2</v>
      </c>
      <c r="CU62">
        <v>0</v>
      </c>
      <c r="CV62">
        <v>0</v>
      </c>
      <c r="CW62">
        <v>1</v>
      </c>
      <c r="CX62">
        <v>0</v>
      </c>
      <c r="CY62">
        <v>0</v>
      </c>
      <c r="CZ62">
        <v>0</v>
      </c>
      <c r="DA62">
        <v>0</v>
      </c>
      <c r="DB62">
        <v>2</v>
      </c>
      <c r="DC62">
        <v>0</v>
      </c>
      <c r="DD62">
        <v>0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4</v>
      </c>
      <c r="DQ62">
        <v>1</v>
      </c>
      <c r="DR62">
        <v>11</v>
      </c>
      <c r="DS62">
        <v>53</v>
      </c>
      <c r="DT62">
        <v>9</v>
      </c>
      <c r="DU62">
        <v>35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4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1</v>
      </c>
      <c r="EP62">
        <v>0</v>
      </c>
      <c r="EQ62">
        <v>4</v>
      </c>
      <c r="ER62">
        <v>53</v>
      </c>
      <c r="ES62">
        <v>19</v>
      </c>
      <c r="ET62">
        <v>10</v>
      </c>
      <c r="EU62">
        <v>6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1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2</v>
      </c>
      <c r="FR62">
        <v>19</v>
      </c>
      <c r="FS62">
        <v>21</v>
      </c>
      <c r="FT62">
        <v>8</v>
      </c>
      <c r="FU62">
        <v>0</v>
      </c>
      <c r="FV62">
        <v>1</v>
      </c>
      <c r="FW62">
        <v>0</v>
      </c>
      <c r="FX62">
        <v>1</v>
      </c>
      <c r="FY62">
        <v>0</v>
      </c>
      <c r="FZ62">
        <v>1</v>
      </c>
      <c r="GA62">
        <v>1</v>
      </c>
      <c r="GB62">
        <v>0</v>
      </c>
      <c r="GC62">
        <v>2</v>
      </c>
      <c r="GD62">
        <v>3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1</v>
      </c>
      <c r="GK62">
        <v>0</v>
      </c>
      <c r="GL62">
        <v>0</v>
      </c>
      <c r="GM62">
        <v>0</v>
      </c>
      <c r="GN62">
        <v>2</v>
      </c>
      <c r="GO62">
        <v>0</v>
      </c>
      <c r="GP62">
        <v>0</v>
      </c>
      <c r="GQ62">
        <v>1</v>
      </c>
      <c r="GR62">
        <v>21</v>
      </c>
      <c r="GS62">
        <v>17</v>
      </c>
      <c r="GT62">
        <v>9</v>
      </c>
      <c r="GU62">
        <v>3</v>
      </c>
      <c r="GV62">
        <v>1</v>
      </c>
      <c r="GW62">
        <v>0</v>
      </c>
      <c r="GX62">
        <v>0</v>
      </c>
      <c r="GY62">
        <v>0</v>
      </c>
      <c r="GZ62">
        <v>1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1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1</v>
      </c>
      <c r="HO62">
        <v>0</v>
      </c>
      <c r="HP62">
        <v>0</v>
      </c>
      <c r="HQ62">
        <v>1</v>
      </c>
      <c r="HR62">
        <v>17</v>
      </c>
    </row>
    <row r="63" spans="1:226">
      <c r="A63" t="s">
        <v>1066</v>
      </c>
      <c r="B63" t="s">
        <v>1046</v>
      </c>
      <c r="C63" t="str">
        <f>"320502"</f>
        <v>320502</v>
      </c>
      <c r="D63" t="s">
        <v>447</v>
      </c>
      <c r="E63">
        <v>3</v>
      </c>
      <c r="F63">
        <v>776</v>
      </c>
      <c r="G63">
        <v>590</v>
      </c>
      <c r="H63">
        <v>340</v>
      </c>
      <c r="I63">
        <v>250</v>
      </c>
      <c r="J63">
        <v>0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250</v>
      </c>
      <c r="T63">
        <v>0</v>
      </c>
      <c r="U63">
        <v>0</v>
      </c>
      <c r="V63">
        <v>250</v>
      </c>
      <c r="W63">
        <v>4</v>
      </c>
      <c r="X63">
        <v>4</v>
      </c>
      <c r="Y63">
        <v>0</v>
      </c>
      <c r="Z63">
        <v>0</v>
      </c>
      <c r="AA63">
        <v>246</v>
      </c>
      <c r="AB63">
        <v>63</v>
      </c>
      <c r="AC63">
        <v>16</v>
      </c>
      <c r="AD63">
        <v>3</v>
      </c>
      <c r="AE63">
        <v>1</v>
      </c>
      <c r="AF63">
        <v>2</v>
      </c>
      <c r="AG63">
        <v>6</v>
      </c>
      <c r="AH63">
        <v>2</v>
      </c>
      <c r="AI63">
        <v>1</v>
      </c>
      <c r="AJ63">
        <v>1</v>
      </c>
      <c r="AK63">
        <v>0</v>
      </c>
      <c r="AL63">
        <v>1</v>
      </c>
      <c r="AM63">
        <v>22</v>
      </c>
      <c r="AN63">
        <v>0</v>
      </c>
      <c r="AO63">
        <v>2</v>
      </c>
      <c r="AP63">
        <v>0</v>
      </c>
      <c r="AQ63">
        <v>0</v>
      </c>
      <c r="AR63">
        <v>0</v>
      </c>
      <c r="AS63">
        <v>1</v>
      </c>
      <c r="AT63">
        <v>0</v>
      </c>
      <c r="AU63">
        <v>0</v>
      </c>
      <c r="AV63">
        <v>1</v>
      </c>
      <c r="AW63">
        <v>2</v>
      </c>
      <c r="AX63">
        <v>0</v>
      </c>
      <c r="AY63">
        <v>0</v>
      </c>
      <c r="AZ63">
        <v>2</v>
      </c>
      <c r="BA63">
        <v>63</v>
      </c>
      <c r="BB63">
        <v>49</v>
      </c>
      <c r="BC63">
        <v>2</v>
      </c>
      <c r="BD63">
        <v>7</v>
      </c>
      <c r="BE63">
        <v>3</v>
      </c>
      <c r="BF63">
        <v>1</v>
      </c>
      <c r="BG63">
        <v>2</v>
      </c>
      <c r="BH63">
        <v>2</v>
      </c>
      <c r="BI63">
        <v>20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4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1</v>
      </c>
      <c r="BW63">
        <v>0</v>
      </c>
      <c r="BX63">
        <v>0</v>
      </c>
      <c r="BY63">
        <v>1</v>
      </c>
      <c r="BZ63">
        <v>6</v>
      </c>
      <c r="CA63">
        <v>49</v>
      </c>
      <c r="CB63">
        <v>1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1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1</v>
      </c>
      <c r="CS63">
        <v>5</v>
      </c>
      <c r="CT63">
        <v>1</v>
      </c>
      <c r="CU63">
        <v>0</v>
      </c>
      <c r="CV63">
        <v>0</v>
      </c>
      <c r="CW63">
        <v>0</v>
      </c>
      <c r="CX63">
        <v>1</v>
      </c>
      <c r="CY63">
        <v>0</v>
      </c>
      <c r="CZ63">
        <v>1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2</v>
      </c>
      <c r="DQ63">
        <v>0</v>
      </c>
      <c r="DR63">
        <v>5</v>
      </c>
      <c r="DS63">
        <v>76</v>
      </c>
      <c r="DT63">
        <v>22</v>
      </c>
      <c r="DU63">
        <v>50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1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2</v>
      </c>
      <c r="EJ63">
        <v>0</v>
      </c>
      <c r="EK63">
        <v>0</v>
      </c>
      <c r="EL63">
        <v>0</v>
      </c>
      <c r="EM63">
        <v>0</v>
      </c>
      <c r="EN63">
        <v>1</v>
      </c>
      <c r="EO63">
        <v>0</v>
      </c>
      <c r="EP63">
        <v>0</v>
      </c>
      <c r="EQ63">
        <v>0</v>
      </c>
      <c r="ER63">
        <v>76</v>
      </c>
      <c r="ES63">
        <v>16</v>
      </c>
      <c r="ET63">
        <v>7</v>
      </c>
      <c r="EU63">
        <v>4</v>
      </c>
      <c r="EV63">
        <v>1</v>
      </c>
      <c r="EW63">
        <v>0</v>
      </c>
      <c r="EX63">
        <v>0</v>
      </c>
      <c r="EY63">
        <v>0</v>
      </c>
      <c r="EZ63">
        <v>1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1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2</v>
      </c>
      <c r="FR63">
        <v>16</v>
      </c>
      <c r="FS63">
        <v>21</v>
      </c>
      <c r="FT63">
        <v>5</v>
      </c>
      <c r="FU63">
        <v>0</v>
      </c>
      <c r="FV63">
        <v>1</v>
      </c>
      <c r="FW63">
        <v>5</v>
      </c>
      <c r="FX63">
        <v>0</v>
      </c>
      <c r="FY63">
        <v>1</v>
      </c>
      <c r="FZ63">
        <v>0</v>
      </c>
      <c r="GA63">
        <v>2</v>
      </c>
      <c r="GB63">
        <v>0</v>
      </c>
      <c r="GC63">
        <v>1</v>
      </c>
      <c r="GD63">
        <v>2</v>
      </c>
      <c r="GE63">
        <v>0</v>
      </c>
      <c r="GF63">
        <v>0</v>
      </c>
      <c r="GG63">
        <v>0</v>
      </c>
      <c r="GH63">
        <v>1</v>
      </c>
      <c r="GI63">
        <v>0</v>
      </c>
      <c r="GJ63">
        <v>0</v>
      </c>
      <c r="GK63">
        <v>0</v>
      </c>
      <c r="GL63">
        <v>1</v>
      </c>
      <c r="GM63">
        <v>1</v>
      </c>
      <c r="GN63">
        <v>0</v>
      </c>
      <c r="GO63">
        <v>0</v>
      </c>
      <c r="GP63">
        <v>0</v>
      </c>
      <c r="GQ63">
        <v>1</v>
      </c>
      <c r="GR63">
        <v>21</v>
      </c>
      <c r="GS63">
        <v>15</v>
      </c>
      <c r="GT63">
        <v>0</v>
      </c>
      <c r="GU63">
        <v>1</v>
      </c>
      <c r="GV63">
        <v>4</v>
      </c>
      <c r="GW63">
        <v>0</v>
      </c>
      <c r="GX63">
        <v>1</v>
      </c>
      <c r="GY63">
        <v>0</v>
      </c>
      <c r="GZ63">
        <v>1</v>
      </c>
      <c r="HA63">
        <v>0</v>
      </c>
      <c r="HB63">
        <v>0</v>
      </c>
      <c r="HC63">
        <v>1</v>
      </c>
      <c r="HD63">
        <v>0</v>
      </c>
      <c r="HE63">
        <v>1</v>
      </c>
      <c r="HF63">
        <v>0</v>
      </c>
      <c r="HG63">
        <v>0</v>
      </c>
      <c r="HH63">
        <v>0</v>
      </c>
      <c r="HI63">
        <v>1</v>
      </c>
      <c r="HJ63">
        <v>0</v>
      </c>
      <c r="HK63">
        <v>0</v>
      </c>
      <c r="HL63">
        <v>1</v>
      </c>
      <c r="HM63">
        <v>1</v>
      </c>
      <c r="HN63">
        <v>0</v>
      </c>
      <c r="HO63">
        <v>0</v>
      </c>
      <c r="HP63">
        <v>0</v>
      </c>
      <c r="HQ63">
        <v>3</v>
      </c>
      <c r="HR63">
        <v>15</v>
      </c>
    </row>
    <row r="64" spans="1:226">
      <c r="A64" t="s">
        <v>1065</v>
      </c>
      <c r="B64" t="s">
        <v>1046</v>
      </c>
      <c r="C64" t="str">
        <f>"320502"</f>
        <v>320502</v>
      </c>
      <c r="D64" t="s">
        <v>871</v>
      </c>
      <c r="E64">
        <v>4</v>
      </c>
      <c r="F64">
        <v>697</v>
      </c>
      <c r="G64">
        <v>525</v>
      </c>
      <c r="H64">
        <v>302</v>
      </c>
      <c r="I64">
        <v>223</v>
      </c>
      <c r="J64">
        <v>0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223</v>
      </c>
      <c r="T64">
        <v>0</v>
      </c>
      <c r="U64">
        <v>0</v>
      </c>
      <c r="V64">
        <v>223</v>
      </c>
      <c r="W64">
        <v>7</v>
      </c>
      <c r="X64">
        <v>6</v>
      </c>
      <c r="Y64">
        <v>1</v>
      </c>
      <c r="Z64">
        <v>0</v>
      </c>
      <c r="AA64">
        <v>216</v>
      </c>
      <c r="AB64">
        <v>59</v>
      </c>
      <c r="AC64">
        <v>11</v>
      </c>
      <c r="AD64">
        <v>5</v>
      </c>
      <c r="AE64">
        <v>0</v>
      </c>
      <c r="AF64">
        <v>0</v>
      </c>
      <c r="AG64">
        <v>6</v>
      </c>
      <c r="AH64">
        <v>1</v>
      </c>
      <c r="AI64">
        <v>1</v>
      </c>
      <c r="AJ64">
        <v>1</v>
      </c>
      <c r="AK64">
        <v>0</v>
      </c>
      <c r="AL64">
        <v>0</v>
      </c>
      <c r="AM64">
        <v>28</v>
      </c>
      <c r="AN64">
        <v>0</v>
      </c>
      <c r="AO64">
        <v>0</v>
      </c>
      <c r="AP64">
        <v>3</v>
      </c>
      <c r="AQ64">
        <v>0</v>
      </c>
      <c r="AR64">
        <v>1</v>
      </c>
      <c r="AS64">
        <v>0</v>
      </c>
      <c r="AT64">
        <v>0</v>
      </c>
      <c r="AU64">
        <v>2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59</v>
      </c>
      <c r="BB64">
        <v>59</v>
      </c>
      <c r="BC64">
        <v>5</v>
      </c>
      <c r="BD64">
        <v>7</v>
      </c>
      <c r="BE64">
        <v>0</v>
      </c>
      <c r="BF64">
        <v>1</v>
      </c>
      <c r="BG64">
        <v>1</v>
      </c>
      <c r="BH64">
        <v>0</v>
      </c>
      <c r="BI64">
        <v>37</v>
      </c>
      <c r="BJ64">
        <v>0</v>
      </c>
      <c r="BK64">
        <v>1</v>
      </c>
      <c r="BL64">
        <v>1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6</v>
      </c>
      <c r="CA64">
        <v>59</v>
      </c>
      <c r="CB64">
        <v>9</v>
      </c>
      <c r="CC64">
        <v>2</v>
      </c>
      <c r="CD64">
        <v>1</v>
      </c>
      <c r="CE64">
        <v>1</v>
      </c>
      <c r="CF64">
        <v>0</v>
      </c>
      <c r="CG64">
        <v>0</v>
      </c>
      <c r="CH64">
        <v>0</v>
      </c>
      <c r="CI64">
        <v>1</v>
      </c>
      <c r="CJ64">
        <v>0</v>
      </c>
      <c r="CK64">
        <v>0</v>
      </c>
      <c r="CL64">
        <v>1</v>
      </c>
      <c r="CM64">
        <v>0</v>
      </c>
      <c r="CN64">
        <v>0</v>
      </c>
      <c r="CO64">
        <v>0</v>
      </c>
      <c r="CP64">
        <v>1</v>
      </c>
      <c r="CQ64">
        <v>2</v>
      </c>
      <c r="CR64">
        <v>9</v>
      </c>
      <c r="CS64">
        <v>5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1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1</v>
      </c>
      <c r="DO64">
        <v>0</v>
      </c>
      <c r="DP64">
        <v>2</v>
      </c>
      <c r="DQ64">
        <v>0</v>
      </c>
      <c r="DR64">
        <v>5</v>
      </c>
      <c r="DS64">
        <v>50</v>
      </c>
      <c r="DT64">
        <v>16</v>
      </c>
      <c r="DU64">
        <v>25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1</v>
      </c>
      <c r="EB64">
        <v>1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3</v>
      </c>
      <c r="EJ64">
        <v>0</v>
      </c>
      <c r="EK64">
        <v>0</v>
      </c>
      <c r="EL64">
        <v>0</v>
      </c>
      <c r="EM64">
        <v>2</v>
      </c>
      <c r="EN64">
        <v>1</v>
      </c>
      <c r="EO64">
        <v>0</v>
      </c>
      <c r="EP64">
        <v>0</v>
      </c>
      <c r="EQ64">
        <v>1</v>
      </c>
      <c r="ER64">
        <v>50</v>
      </c>
      <c r="ES64">
        <v>8</v>
      </c>
      <c r="ET64">
        <v>2</v>
      </c>
      <c r="EU64">
        <v>3</v>
      </c>
      <c r="EV64">
        <v>1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1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1</v>
      </c>
      <c r="FP64">
        <v>0</v>
      </c>
      <c r="FQ64">
        <v>0</v>
      </c>
      <c r="FR64">
        <v>8</v>
      </c>
      <c r="FS64">
        <v>16</v>
      </c>
      <c r="FT64">
        <v>4</v>
      </c>
      <c r="FU64">
        <v>0</v>
      </c>
      <c r="FV64">
        <v>2</v>
      </c>
      <c r="FW64">
        <v>0</v>
      </c>
      <c r="FX64">
        <v>0</v>
      </c>
      <c r="FY64">
        <v>0</v>
      </c>
      <c r="FZ64">
        <v>0</v>
      </c>
      <c r="GA64">
        <v>2</v>
      </c>
      <c r="GB64">
        <v>0</v>
      </c>
      <c r="GC64">
        <v>1</v>
      </c>
      <c r="GD64">
        <v>0</v>
      </c>
      <c r="GE64">
        <v>0</v>
      </c>
      <c r="GF64">
        <v>1</v>
      </c>
      <c r="GG64">
        <v>0</v>
      </c>
      <c r="GH64">
        <v>0</v>
      </c>
      <c r="GI64">
        <v>0</v>
      </c>
      <c r="GJ64">
        <v>1</v>
      </c>
      <c r="GK64">
        <v>0</v>
      </c>
      <c r="GL64">
        <v>0</v>
      </c>
      <c r="GM64">
        <v>1</v>
      </c>
      <c r="GN64">
        <v>2</v>
      </c>
      <c r="GO64">
        <v>1</v>
      </c>
      <c r="GP64">
        <v>1</v>
      </c>
      <c r="GQ64">
        <v>0</v>
      </c>
      <c r="GR64">
        <v>16</v>
      </c>
      <c r="GS64">
        <v>10</v>
      </c>
      <c r="GT64">
        <v>4</v>
      </c>
      <c r="GU64">
        <v>1</v>
      </c>
      <c r="GV64">
        <v>1</v>
      </c>
      <c r="GW64">
        <v>1</v>
      </c>
      <c r="GX64">
        <v>0</v>
      </c>
      <c r="GY64">
        <v>0</v>
      </c>
      <c r="GZ64">
        <v>0</v>
      </c>
      <c r="HA64">
        <v>0</v>
      </c>
      <c r="HB64">
        <v>1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1</v>
      </c>
      <c r="HP64">
        <v>0</v>
      </c>
      <c r="HQ64">
        <v>1</v>
      </c>
      <c r="HR64">
        <v>10</v>
      </c>
    </row>
    <row r="65" spans="1:226">
      <c r="A65" t="s">
        <v>1064</v>
      </c>
      <c r="B65" t="s">
        <v>1046</v>
      </c>
      <c r="C65" t="str">
        <f>"320502"</f>
        <v>320502</v>
      </c>
      <c r="D65" t="s">
        <v>422</v>
      </c>
      <c r="E65">
        <v>5</v>
      </c>
      <c r="F65">
        <v>980</v>
      </c>
      <c r="G65">
        <v>740</v>
      </c>
      <c r="H65">
        <v>354</v>
      </c>
      <c r="I65">
        <v>386</v>
      </c>
      <c r="J65">
        <v>0</v>
      </c>
      <c r="K65">
        <v>2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386</v>
      </c>
      <c r="T65">
        <v>0</v>
      </c>
      <c r="U65">
        <v>0</v>
      </c>
      <c r="V65">
        <v>386</v>
      </c>
      <c r="W65">
        <v>14</v>
      </c>
      <c r="X65">
        <v>8</v>
      </c>
      <c r="Y65">
        <v>6</v>
      </c>
      <c r="Z65">
        <v>0</v>
      </c>
      <c r="AA65">
        <v>372</v>
      </c>
      <c r="AB65">
        <v>98</v>
      </c>
      <c r="AC65">
        <v>33</v>
      </c>
      <c r="AD65">
        <v>3</v>
      </c>
      <c r="AE65">
        <v>2</v>
      </c>
      <c r="AF65">
        <v>1</v>
      </c>
      <c r="AG65">
        <v>2</v>
      </c>
      <c r="AH65">
        <v>1</v>
      </c>
      <c r="AI65">
        <v>1</v>
      </c>
      <c r="AJ65">
        <v>4</v>
      </c>
      <c r="AK65">
        <v>0</v>
      </c>
      <c r="AL65">
        <v>0</v>
      </c>
      <c r="AM65">
        <v>46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1</v>
      </c>
      <c r="AT65">
        <v>0</v>
      </c>
      <c r="AU65">
        <v>2</v>
      </c>
      <c r="AV65">
        <v>1</v>
      </c>
      <c r="AW65">
        <v>0</v>
      </c>
      <c r="AX65">
        <v>0</v>
      </c>
      <c r="AY65">
        <v>1</v>
      </c>
      <c r="AZ65">
        <v>0</v>
      </c>
      <c r="BA65">
        <v>98</v>
      </c>
      <c r="BB65">
        <v>106</v>
      </c>
      <c r="BC65">
        <v>3</v>
      </c>
      <c r="BD65">
        <v>19</v>
      </c>
      <c r="BE65">
        <v>0</v>
      </c>
      <c r="BF65">
        <v>1</v>
      </c>
      <c r="BG65">
        <v>0</v>
      </c>
      <c r="BH65">
        <v>2</v>
      </c>
      <c r="BI65">
        <v>65</v>
      </c>
      <c r="BJ65">
        <v>1</v>
      </c>
      <c r="BK65">
        <v>1</v>
      </c>
      <c r="BL65">
        <v>0</v>
      </c>
      <c r="BM65">
        <v>0</v>
      </c>
      <c r="BN65">
        <v>0</v>
      </c>
      <c r="BO65">
        <v>0</v>
      </c>
      <c r="BP65">
        <v>1</v>
      </c>
      <c r="BQ65">
        <v>1</v>
      </c>
      <c r="BR65">
        <v>1</v>
      </c>
      <c r="BS65">
        <v>1</v>
      </c>
      <c r="BT65">
        <v>0</v>
      </c>
      <c r="BU65">
        <v>1</v>
      </c>
      <c r="BV65">
        <v>0</v>
      </c>
      <c r="BW65">
        <v>0</v>
      </c>
      <c r="BX65">
        <v>0</v>
      </c>
      <c r="BY65">
        <v>0</v>
      </c>
      <c r="BZ65">
        <v>9</v>
      </c>
      <c r="CA65">
        <v>106</v>
      </c>
      <c r="CB65">
        <v>4</v>
      </c>
      <c r="CC65">
        <v>2</v>
      </c>
      <c r="CD65">
        <v>1</v>
      </c>
      <c r="CE65">
        <v>1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4</v>
      </c>
      <c r="CS65">
        <v>21</v>
      </c>
      <c r="CT65">
        <v>3</v>
      </c>
      <c r="CU65">
        <v>3</v>
      </c>
      <c r="CV65">
        <v>2</v>
      </c>
      <c r="CW65">
        <v>0</v>
      </c>
      <c r="CX65">
        <v>1</v>
      </c>
      <c r="CY65">
        <v>2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1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9</v>
      </c>
      <c r="DQ65">
        <v>0</v>
      </c>
      <c r="DR65">
        <v>21</v>
      </c>
      <c r="DS65">
        <v>79</v>
      </c>
      <c r="DT65">
        <v>6</v>
      </c>
      <c r="DU65">
        <v>62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7</v>
      </c>
      <c r="EJ65">
        <v>2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2</v>
      </c>
      <c r="EQ65">
        <v>0</v>
      </c>
      <c r="ER65">
        <v>79</v>
      </c>
      <c r="ES65">
        <v>25</v>
      </c>
      <c r="ET65">
        <v>5</v>
      </c>
      <c r="EU65">
        <v>6</v>
      </c>
      <c r="EV65">
        <v>0</v>
      </c>
      <c r="EW65">
        <v>2</v>
      </c>
      <c r="EX65">
        <v>0</v>
      </c>
      <c r="EY65">
        <v>0</v>
      </c>
      <c r="EZ65">
        <v>1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4</v>
      </c>
      <c r="FG65">
        <v>1</v>
      </c>
      <c r="FH65">
        <v>0</v>
      </c>
      <c r="FI65">
        <v>0</v>
      </c>
      <c r="FJ65">
        <v>1</v>
      </c>
      <c r="FK65">
        <v>2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3</v>
      </c>
      <c r="FR65">
        <v>25</v>
      </c>
      <c r="FS65">
        <v>24</v>
      </c>
      <c r="FT65">
        <v>15</v>
      </c>
      <c r="FU65">
        <v>0</v>
      </c>
      <c r="FV65">
        <v>1</v>
      </c>
      <c r="FW65">
        <v>0</v>
      </c>
      <c r="FX65">
        <v>1</v>
      </c>
      <c r="FY65">
        <v>1</v>
      </c>
      <c r="FZ65">
        <v>0</v>
      </c>
      <c r="GA65">
        <v>0</v>
      </c>
      <c r="GB65">
        <v>0</v>
      </c>
      <c r="GC65">
        <v>1</v>
      </c>
      <c r="GD65">
        <v>0</v>
      </c>
      <c r="GE65">
        <v>0</v>
      </c>
      <c r="GF65">
        <v>1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1</v>
      </c>
      <c r="GN65">
        <v>2</v>
      </c>
      <c r="GO65">
        <v>0</v>
      </c>
      <c r="GP65">
        <v>0</v>
      </c>
      <c r="GQ65">
        <v>1</v>
      </c>
      <c r="GR65">
        <v>24</v>
      </c>
      <c r="GS65">
        <v>15</v>
      </c>
      <c r="GT65">
        <v>5</v>
      </c>
      <c r="GU65">
        <v>4</v>
      </c>
      <c r="GV65">
        <v>1</v>
      </c>
      <c r="GW65">
        <v>1</v>
      </c>
      <c r="GX65">
        <v>1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1</v>
      </c>
      <c r="HK65">
        <v>0</v>
      </c>
      <c r="HL65">
        <v>1</v>
      </c>
      <c r="HM65">
        <v>0</v>
      </c>
      <c r="HN65">
        <v>0</v>
      </c>
      <c r="HO65">
        <v>0</v>
      </c>
      <c r="HP65">
        <v>1</v>
      </c>
      <c r="HQ65">
        <v>0</v>
      </c>
      <c r="HR65">
        <v>15</v>
      </c>
    </row>
    <row r="66" spans="1:226">
      <c r="A66" t="s">
        <v>1063</v>
      </c>
      <c r="B66" t="s">
        <v>1046</v>
      </c>
      <c r="C66" t="str">
        <f>"320502"</f>
        <v>320502</v>
      </c>
      <c r="D66" t="s">
        <v>1062</v>
      </c>
      <c r="E66">
        <v>6</v>
      </c>
      <c r="F66">
        <v>443</v>
      </c>
      <c r="G66">
        <v>330</v>
      </c>
      <c r="H66">
        <v>216</v>
      </c>
      <c r="I66">
        <v>114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114</v>
      </c>
      <c r="T66">
        <v>0</v>
      </c>
      <c r="U66">
        <v>0</v>
      </c>
      <c r="V66">
        <v>114</v>
      </c>
      <c r="W66">
        <v>4</v>
      </c>
      <c r="X66">
        <v>2</v>
      </c>
      <c r="Y66">
        <v>1</v>
      </c>
      <c r="Z66">
        <v>0</v>
      </c>
      <c r="AA66">
        <v>110</v>
      </c>
      <c r="AB66">
        <v>25</v>
      </c>
      <c r="AC66">
        <v>6</v>
      </c>
      <c r="AD66">
        <v>1</v>
      </c>
      <c r="AE66">
        <v>0</v>
      </c>
      <c r="AF66">
        <v>0</v>
      </c>
      <c r="AG66">
        <v>4</v>
      </c>
      <c r="AH66">
        <v>4</v>
      </c>
      <c r="AI66">
        <v>0</v>
      </c>
      <c r="AJ66">
        <v>0</v>
      </c>
      <c r="AK66">
        <v>0</v>
      </c>
      <c r="AL66">
        <v>0</v>
      </c>
      <c r="AM66">
        <v>8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1</v>
      </c>
      <c r="AV66">
        <v>0</v>
      </c>
      <c r="AW66">
        <v>0</v>
      </c>
      <c r="AX66">
        <v>0</v>
      </c>
      <c r="AY66">
        <v>0</v>
      </c>
      <c r="AZ66">
        <v>1</v>
      </c>
      <c r="BA66">
        <v>25</v>
      </c>
      <c r="BB66">
        <v>22</v>
      </c>
      <c r="BC66">
        <v>3</v>
      </c>
      <c r="BD66">
        <v>2</v>
      </c>
      <c r="BE66">
        <v>0</v>
      </c>
      <c r="BF66">
        <v>0</v>
      </c>
      <c r="BG66">
        <v>0</v>
      </c>
      <c r="BH66">
        <v>0</v>
      </c>
      <c r="BI66">
        <v>9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8</v>
      </c>
      <c r="CA66">
        <v>22</v>
      </c>
      <c r="CB66">
        <v>8</v>
      </c>
      <c r="CC66">
        <v>4</v>
      </c>
      <c r="CD66">
        <v>2</v>
      </c>
      <c r="CE66">
        <v>0</v>
      </c>
      <c r="CF66">
        <v>0</v>
      </c>
      <c r="CG66">
        <v>0</v>
      </c>
      <c r="CH66">
        <v>0</v>
      </c>
      <c r="CI66">
        <v>1</v>
      </c>
      <c r="CJ66">
        <v>0</v>
      </c>
      <c r="CK66">
        <v>0</v>
      </c>
      <c r="CL66">
        <v>0</v>
      </c>
      <c r="CM66">
        <v>0</v>
      </c>
      <c r="CN66">
        <v>1</v>
      </c>
      <c r="CO66">
        <v>0</v>
      </c>
      <c r="CP66">
        <v>0</v>
      </c>
      <c r="CQ66">
        <v>0</v>
      </c>
      <c r="CR66">
        <v>8</v>
      </c>
      <c r="CS66">
        <v>1</v>
      </c>
      <c r="CT66">
        <v>0</v>
      </c>
      <c r="CU66">
        <v>0</v>
      </c>
      <c r="CV66">
        <v>0</v>
      </c>
      <c r="CW66">
        <v>0</v>
      </c>
      <c r="CX66">
        <v>1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1</v>
      </c>
      <c r="DS66">
        <v>35</v>
      </c>
      <c r="DT66">
        <v>3</v>
      </c>
      <c r="DU66">
        <v>28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2</v>
      </c>
      <c r="EJ66">
        <v>0</v>
      </c>
      <c r="EK66">
        <v>0</v>
      </c>
      <c r="EL66">
        <v>0</v>
      </c>
      <c r="EM66">
        <v>2</v>
      </c>
      <c r="EN66">
        <v>0</v>
      </c>
      <c r="EO66">
        <v>0</v>
      </c>
      <c r="EP66">
        <v>0</v>
      </c>
      <c r="EQ66">
        <v>0</v>
      </c>
      <c r="ER66">
        <v>35</v>
      </c>
      <c r="ES66">
        <v>9</v>
      </c>
      <c r="ET66">
        <v>3</v>
      </c>
      <c r="EU66">
        <v>3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1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1</v>
      </c>
      <c r="FM66">
        <v>0</v>
      </c>
      <c r="FN66">
        <v>0</v>
      </c>
      <c r="FO66">
        <v>0</v>
      </c>
      <c r="FP66">
        <v>0</v>
      </c>
      <c r="FQ66">
        <v>1</v>
      </c>
      <c r="FR66">
        <v>9</v>
      </c>
      <c r="FS66">
        <v>4</v>
      </c>
      <c r="FT66">
        <v>1</v>
      </c>
      <c r="FU66">
        <v>1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2</v>
      </c>
      <c r="GO66">
        <v>0</v>
      </c>
      <c r="GP66">
        <v>0</v>
      </c>
      <c r="GQ66">
        <v>0</v>
      </c>
      <c r="GR66">
        <v>4</v>
      </c>
      <c r="GS66">
        <v>6</v>
      </c>
      <c r="GT66">
        <v>5</v>
      </c>
      <c r="GU66">
        <v>0</v>
      </c>
      <c r="GV66">
        <v>1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6</v>
      </c>
    </row>
    <row r="67" spans="1:226">
      <c r="A67" t="s">
        <v>1061</v>
      </c>
      <c r="B67" t="s">
        <v>1046</v>
      </c>
      <c r="C67" t="str">
        <f>"320502"</f>
        <v>320502</v>
      </c>
      <c r="D67" t="s">
        <v>579</v>
      </c>
      <c r="E67">
        <v>7</v>
      </c>
      <c r="F67">
        <v>2055</v>
      </c>
      <c r="G67">
        <v>1560</v>
      </c>
      <c r="H67">
        <v>534</v>
      </c>
      <c r="I67">
        <v>1026</v>
      </c>
      <c r="J67">
        <v>1</v>
      </c>
      <c r="K67">
        <v>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1025</v>
      </c>
      <c r="T67">
        <v>0</v>
      </c>
      <c r="U67">
        <v>0</v>
      </c>
      <c r="V67">
        <v>1025</v>
      </c>
      <c r="W67">
        <v>25</v>
      </c>
      <c r="X67">
        <v>17</v>
      </c>
      <c r="Y67">
        <v>8</v>
      </c>
      <c r="Z67">
        <v>0</v>
      </c>
      <c r="AA67">
        <v>1000</v>
      </c>
      <c r="AB67">
        <v>310</v>
      </c>
      <c r="AC67">
        <v>93</v>
      </c>
      <c r="AD67">
        <v>10</v>
      </c>
      <c r="AE67">
        <v>1</v>
      </c>
      <c r="AF67">
        <v>2</v>
      </c>
      <c r="AG67">
        <v>26</v>
      </c>
      <c r="AH67">
        <v>1</v>
      </c>
      <c r="AI67">
        <v>1</v>
      </c>
      <c r="AJ67">
        <v>3</v>
      </c>
      <c r="AK67">
        <v>5</v>
      </c>
      <c r="AL67">
        <v>2</v>
      </c>
      <c r="AM67">
        <v>146</v>
      </c>
      <c r="AN67">
        <v>2</v>
      </c>
      <c r="AO67">
        <v>0</v>
      </c>
      <c r="AP67">
        <v>2</v>
      </c>
      <c r="AQ67">
        <v>1</v>
      </c>
      <c r="AR67">
        <v>2</v>
      </c>
      <c r="AS67">
        <v>4</v>
      </c>
      <c r="AT67">
        <v>1</v>
      </c>
      <c r="AU67">
        <v>2</v>
      </c>
      <c r="AV67">
        <v>1</v>
      </c>
      <c r="AW67">
        <v>1</v>
      </c>
      <c r="AX67">
        <v>1</v>
      </c>
      <c r="AY67">
        <v>2</v>
      </c>
      <c r="AZ67">
        <v>1</v>
      </c>
      <c r="BA67">
        <v>310</v>
      </c>
      <c r="BB67">
        <v>292</v>
      </c>
      <c r="BC67">
        <v>10</v>
      </c>
      <c r="BD67">
        <v>69</v>
      </c>
      <c r="BE67">
        <v>14</v>
      </c>
      <c r="BF67">
        <v>7</v>
      </c>
      <c r="BG67">
        <v>0</v>
      </c>
      <c r="BH67">
        <v>4</v>
      </c>
      <c r="BI67">
        <v>129</v>
      </c>
      <c r="BJ67">
        <v>2</v>
      </c>
      <c r="BK67">
        <v>6</v>
      </c>
      <c r="BL67">
        <v>1</v>
      </c>
      <c r="BM67">
        <v>0</v>
      </c>
      <c r="BN67">
        <v>3</v>
      </c>
      <c r="BO67">
        <v>1</v>
      </c>
      <c r="BP67">
        <v>2</v>
      </c>
      <c r="BQ67">
        <v>2</v>
      </c>
      <c r="BR67">
        <v>2</v>
      </c>
      <c r="BS67">
        <v>0</v>
      </c>
      <c r="BT67">
        <v>1</v>
      </c>
      <c r="BU67">
        <v>0</v>
      </c>
      <c r="BV67">
        <v>1</v>
      </c>
      <c r="BW67">
        <v>1</v>
      </c>
      <c r="BX67">
        <v>0</v>
      </c>
      <c r="BY67">
        <v>2</v>
      </c>
      <c r="BZ67">
        <v>35</v>
      </c>
      <c r="CA67">
        <v>292</v>
      </c>
      <c r="CB67">
        <v>33</v>
      </c>
      <c r="CC67">
        <v>11</v>
      </c>
      <c r="CD67">
        <v>3</v>
      </c>
      <c r="CE67">
        <v>2</v>
      </c>
      <c r="CF67">
        <v>2</v>
      </c>
      <c r="CG67">
        <v>0</v>
      </c>
      <c r="CH67">
        <v>3</v>
      </c>
      <c r="CI67">
        <v>0</v>
      </c>
      <c r="CJ67">
        <v>1</v>
      </c>
      <c r="CK67">
        <v>4</v>
      </c>
      <c r="CL67">
        <v>1</v>
      </c>
      <c r="CM67">
        <v>0</v>
      </c>
      <c r="CN67">
        <v>0</v>
      </c>
      <c r="CO67">
        <v>0</v>
      </c>
      <c r="CP67">
        <v>4</v>
      </c>
      <c r="CQ67">
        <v>2</v>
      </c>
      <c r="CR67">
        <v>33</v>
      </c>
      <c r="CS67">
        <v>41</v>
      </c>
      <c r="CT67">
        <v>19</v>
      </c>
      <c r="CU67">
        <v>0</v>
      </c>
      <c r="CV67">
        <v>3</v>
      </c>
      <c r="CW67">
        <v>0</v>
      </c>
      <c r="CX67">
        <v>0</v>
      </c>
      <c r="CY67">
        <v>1</v>
      </c>
      <c r="CZ67">
        <v>0</v>
      </c>
      <c r="DA67">
        <v>1</v>
      </c>
      <c r="DB67">
        <v>2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1</v>
      </c>
      <c r="DJ67">
        <v>0</v>
      </c>
      <c r="DK67">
        <v>0</v>
      </c>
      <c r="DL67">
        <v>0</v>
      </c>
      <c r="DM67">
        <v>1</v>
      </c>
      <c r="DN67">
        <v>0</v>
      </c>
      <c r="DO67">
        <v>0</v>
      </c>
      <c r="DP67">
        <v>13</v>
      </c>
      <c r="DQ67">
        <v>0</v>
      </c>
      <c r="DR67">
        <v>41</v>
      </c>
      <c r="DS67">
        <v>97</v>
      </c>
      <c r="DT67">
        <v>4</v>
      </c>
      <c r="DU67">
        <v>89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1</v>
      </c>
      <c r="EF67">
        <v>0</v>
      </c>
      <c r="EG67">
        <v>1</v>
      </c>
      <c r="EH67">
        <v>0</v>
      </c>
      <c r="EI67">
        <v>2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97</v>
      </c>
      <c r="ES67">
        <v>99</v>
      </c>
      <c r="ET67">
        <v>15</v>
      </c>
      <c r="EU67">
        <v>38</v>
      </c>
      <c r="EV67">
        <v>2</v>
      </c>
      <c r="EW67">
        <v>2</v>
      </c>
      <c r="EX67">
        <v>2</v>
      </c>
      <c r="EY67">
        <v>1</v>
      </c>
      <c r="EZ67">
        <v>4</v>
      </c>
      <c r="FA67">
        <v>2</v>
      </c>
      <c r="FB67">
        <v>1</v>
      </c>
      <c r="FC67">
        <v>0</v>
      </c>
      <c r="FD67">
        <v>0</v>
      </c>
      <c r="FE67">
        <v>0</v>
      </c>
      <c r="FF67">
        <v>15</v>
      </c>
      <c r="FG67">
        <v>1</v>
      </c>
      <c r="FH67">
        <v>2</v>
      </c>
      <c r="FI67">
        <v>1</v>
      </c>
      <c r="FJ67">
        <v>1</v>
      </c>
      <c r="FK67">
        <v>0</v>
      </c>
      <c r="FL67">
        <v>0</v>
      </c>
      <c r="FM67">
        <v>0</v>
      </c>
      <c r="FN67">
        <v>2</v>
      </c>
      <c r="FO67">
        <v>0</v>
      </c>
      <c r="FP67">
        <v>2</v>
      </c>
      <c r="FQ67">
        <v>8</v>
      </c>
      <c r="FR67">
        <v>99</v>
      </c>
      <c r="FS67">
        <v>68</v>
      </c>
      <c r="FT67">
        <v>29</v>
      </c>
      <c r="FU67">
        <v>2</v>
      </c>
      <c r="FV67">
        <v>2</v>
      </c>
      <c r="FW67">
        <v>2</v>
      </c>
      <c r="FX67">
        <v>2</v>
      </c>
      <c r="FY67">
        <v>0</v>
      </c>
      <c r="FZ67">
        <v>1</v>
      </c>
      <c r="GA67">
        <v>3</v>
      </c>
      <c r="GB67">
        <v>1</v>
      </c>
      <c r="GC67">
        <v>3</v>
      </c>
      <c r="GD67">
        <v>2</v>
      </c>
      <c r="GE67">
        <v>0</v>
      </c>
      <c r="GF67">
        <v>1</v>
      </c>
      <c r="GG67">
        <v>0</v>
      </c>
      <c r="GH67">
        <v>1</v>
      </c>
      <c r="GI67">
        <v>1</v>
      </c>
      <c r="GJ67">
        <v>1</v>
      </c>
      <c r="GK67">
        <v>4</v>
      </c>
      <c r="GL67">
        <v>1</v>
      </c>
      <c r="GM67">
        <v>1</v>
      </c>
      <c r="GN67">
        <v>3</v>
      </c>
      <c r="GO67">
        <v>4</v>
      </c>
      <c r="GP67">
        <v>1</v>
      </c>
      <c r="GQ67">
        <v>3</v>
      </c>
      <c r="GR67">
        <v>68</v>
      </c>
      <c r="GS67">
        <v>60</v>
      </c>
      <c r="GT67">
        <v>32</v>
      </c>
      <c r="GU67">
        <v>5</v>
      </c>
      <c r="GV67">
        <v>5</v>
      </c>
      <c r="GW67">
        <v>1</v>
      </c>
      <c r="GX67">
        <v>0</v>
      </c>
      <c r="GY67">
        <v>0</v>
      </c>
      <c r="GZ67">
        <v>2</v>
      </c>
      <c r="HA67">
        <v>1</v>
      </c>
      <c r="HB67">
        <v>0</v>
      </c>
      <c r="HC67">
        <v>0</v>
      </c>
      <c r="HD67">
        <v>0</v>
      </c>
      <c r="HE67">
        <v>2</v>
      </c>
      <c r="HF67">
        <v>1</v>
      </c>
      <c r="HG67">
        <v>0</v>
      </c>
      <c r="HH67">
        <v>0</v>
      </c>
      <c r="HI67">
        <v>0</v>
      </c>
      <c r="HJ67">
        <v>0</v>
      </c>
      <c r="HK67">
        <v>2</v>
      </c>
      <c r="HL67">
        <v>0</v>
      </c>
      <c r="HM67">
        <v>1</v>
      </c>
      <c r="HN67">
        <v>0</v>
      </c>
      <c r="HO67">
        <v>2</v>
      </c>
      <c r="HP67">
        <v>1</v>
      </c>
      <c r="HQ67">
        <v>5</v>
      </c>
      <c r="HR67">
        <v>60</v>
      </c>
    </row>
    <row r="68" spans="1:226">
      <c r="A68" t="s">
        <v>1060</v>
      </c>
      <c r="B68" t="s">
        <v>1046</v>
      </c>
      <c r="C68" t="str">
        <f>"320502"</f>
        <v>320502</v>
      </c>
      <c r="D68" t="s">
        <v>1059</v>
      </c>
      <c r="E68">
        <v>8</v>
      </c>
      <c r="F68">
        <v>1996</v>
      </c>
      <c r="G68">
        <v>1490</v>
      </c>
      <c r="H68">
        <v>534</v>
      </c>
      <c r="I68">
        <v>956</v>
      </c>
      <c r="J68">
        <v>1</v>
      </c>
      <c r="K68">
        <v>5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956</v>
      </c>
      <c r="T68">
        <v>0</v>
      </c>
      <c r="U68">
        <v>0</v>
      </c>
      <c r="V68">
        <v>956</v>
      </c>
      <c r="W68">
        <v>19</v>
      </c>
      <c r="X68">
        <v>16</v>
      </c>
      <c r="Y68">
        <v>3</v>
      </c>
      <c r="Z68">
        <v>0</v>
      </c>
      <c r="AA68">
        <v>937</v>
      </c>
      <c r="AB68">
        <v>255</v>
      </c>
      <c r="AC68">
        <v>84</v>
      </c>
      <c r="AD68">
        <v>5</v>
      </c>
      <c r="AE68">
        <v>3</v>
      </c>
      <c r="AF68">
        <v>2</v>
      </c>
      <c r="AG68">
        <v>20</v>
      </c>
      <c r="AH68">
        <v>2</v>
      </c>
      <c r="AI68">
        <v>4</v>
      </c>
      <c r="AJ68">
        <v>0</v>
      </c>
      <c r="AK68">
        <v>0</v>
      </c>
      <c r="AL68">
        <v>1</v>
      </c>
      <c r="AM68">
        <v>126</v>
      </c>
      <c r="AN68">
        <v>0</v>
      </c>
      <c r="AO68">
        <v>0</v>
      </c>
      <c r="AP68">
        <v>2</v>
      </c>
      <c r="AQ68">
        <v>1</v>
      </c>
      <c r="AR68">
        <v>1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1</v>
      </c>
      <c r="AY68">
        <v>1</v>
      </c>
      <c r="AZ68">
        <v>2</v>
      </c>
      <c r="BA68">
        <v>255</v>
      </c>
      <c r="BB68">
        <v>271</v>
      </c>
      <c r="BC68">
        <v>13</v>
      </c>
      <c r="BD68">
        <v>47</v>
      </c>
      <c r="BE68">
        <v>15</v>
      </c>
      <c r="BF68">
        <v>3</v>
      </c>
      <c r="BG68">
        <v>0</v>
      </c>
      <c r="BH68">
        <v>5</v>
      </c>
      <c r="BI68">
        <v>141</v>
      </c>
      <c r="BJ68">
        <v>11</v>
      </c>
      <c r="BK68">
        <v>1</v>
      </c>
      <c r="BL68">
        <v>2</v>
      </c>
      <c r="BM68">
        <v>2</v>
      </c>
      <c r="BN68">
        <v>0</v>
      </c>
      <c r="BO68">
        <v>0</v>
      </c>
      <c r="BP68">
        <v>0</v>
      </c>
      <c r="BQ68">
        <v>0</v>
      </c>
      <c r="BR68">
        <v>5</v>
      </c>
      <c r="BS68">
        <v>0</v>
      </c>
      <c r="BT68">
        <v>0</v>
      </c>
      <c r="BU68">
        <v>0</v>
      </c>
      <c r="BV68">
        <v>0</v>
      </c>
      <c r="BW68">
        <v>1</v>
      </c>
      <c r="BX68">
        <v>0</v>
      </c>
      <c r="BY68">
        <v>4</v>
      </c>
      <c r="BZ68">
        <v>21</v>
      </c>
      <c r="CA68">
        <v>271</v>
      </c>
      <c r="CB68">
        <v>29</v>
      </c>
      <c r="CC68">
        <v>10</v>
      </c>
      <c r="CD68">
        <v>6</v>
      </c>
      <c r="CE68">
        <v>3</v>
      </c>
      <c r="CF68">
        <v>1</v>
      </c>
      <c r="CG68">
        <v>1</v>
      </c>
      <c r="CH68">
        <v>0</v>
      </c>
      <c r="CI68">
        <v>0</v>
      </c>
      <c r="CJ68">
        <v>0</v>
      </c>
      <c r="CK68">
        <v>1</v>
      </c>
      <c r="CL68">
        <v>5</v>
      </c>
      <c r="CM68">
        <v>0</v>
      </c>
      <c r="CN68">
        <v>1</v>
      </c>
      <c r="CO68">
        <v>0</v>
      </c>
      <c r="CP68">
        <v>0</v>
      </c>
      <c r="CQ68">
        <v>1</v>
      </c>
      <c r="CR68">
        <v>29</v>
      </c>
      <c r="CS68">
        <v>57</v>
      </c>
      <c r="CT68">
        <v>28</v>
      </c>
      <c r="CU68">
        <v>0</v>
      </c>
      <c r="CV68">
        <v>3</v>
      </c>
      <c r="CW68">
        <v>0</v>
      </c>
      <c r="CX68">
        <v>2</v>
      </c>
      <c r="CY68">
        <v>0</v>
      </c>
      <c r="CZ68">
        <v>1</v>
      </c>
      <c r="DA68">
        <v>1</v>
      </c>
      <c r="DB68">
        <v>1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2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18</v>
      </c>
      <c r="DQ68">
        <v>1</v>
      </c>
      <c r="DR68">
        <v>57</v>
      </c>
      <c r="DS68">
        <v>126</v>
      </c>
      <c r="DT68">
        <v>3</v>
      </c>
      <c r="DU68">
        <v>110</v>
      </c>
      <c r="DV68">
        <v>0</v>
      </c>
      <c r="DW68">
        <v>1</v>
      </c>
      <c r="DX68">
        <v>0</v>
      </c>
      <c r="DY68">
        <v>0</v>
      </c>
      <c r="DZ68">
        <v>0</v>
      </c>
      <c r="EA68">
        <v>0</v>
      </c>
      <c r="EB68">
        <v>1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1</v>
      </c>
      <c r="EI68">
        <v>9</v>
      </c>
      <c r="EJ68">
        <v>0</v>
      </c>
      <c r="EK68">
        <v>0</v>
      </c>
      <c r="EL68">
        <v>0</v>
      </c>
      <c r="EM68">
        <v>0</v>
      </c>
      <c r="EN68">
        <v>1</v>
      </c>
      <c r="EO68">
        <v>0</v>
      </c>
      <c r="EP68">
        <v>0</v>
      </c>
      <c r="EQ68">
        <v>0</v>
      </c>
      <c r="ER68">
        <v>126</v>
      </c>
      <c r="ES68">
        <v>75</v>
      </c>
      <c r="ET68">
        <v>19</v>
      </c>
      <c r="EU68">
        <v>15</v>
      </c>
      <c r="EV68">
        <v>2</v>
      </c>
      <c r="EW68">
        <v>5</v>
      </c>
      <c r="EX68">
        <v>1</v>
      </c>
      <c r="EY68">
        <v>0</v>
      </c>
      <c r="EZ68">
        <v>7</v>
      </c>
      <c r="FA68">
        <v>0</v>
      </c>
      <c r="FB68">
        <v>1</v>
      </c>
      <c r="FC68">
        <v>0</v>
      </c>
      <c r="FD68">
        <v>0</v>
      </c>
      <c r="FE68">
        <v>0</v>
      </c>
      <c r="FF68">
        <v>7</v>
      </c>
      <c r="FG68">
        <v>2</v>
      </c>
      <c r="FH68">
        <v>2</v>
      </c>
      <c r="FI68">
        <v>1</v>
      </c>
      <c r="FJ68">
        <v>0</v>
      </c>
      <c r="FK68">
        <v>0</v>
      </c>
      <c r="FL68">
        <v>0</v>
      </c>
      <c r="FM68">
        <v>1</v>
      </c>
      <c r="FN68">
        <v>2</v>
      </c>
      <c r="FO68">
        <v>1</v>
      </c>
      <c r="FP68">
        <v>1</v>
      </c>
      <c r="FQ68">
        <v>8</v>
      </c>
      <c r="FR68">
        <v>75</v>
      </c>
      <c r="FS68">
        <v>68</v>
      </c>
      <c r="FT68">
        <v>24</v>
      </c>
      <c r="FU68">
        <v>2</v>
      </c>
      <c r="FV68">
        <v>1</v>
      </c>
      <c r="FW68">
        <v>4</v>
      </c>
      <c r="FX68">
        <v>6</v>
      </c>
      <c r="FY68">
        <v>2</v>
      </c>
      <c r="FZ68">
        <v>0</v>
      </c>
      <c r="GA68">
        <v>3</v>
      </c>
      <c r="GB68">
        <v>0</v>
      </c>
      <c r="GC68">
        <v>3</v>
      </c>
      <c r="GD68">
        <v>3</v>
      </c>
      <c r="GE68">
        <v>0</v>
      </c>
      <c r="GF68">
        <v>1</v>
      </c>
      <c r="GG68">
        <v>0</v>
      </c>
      <c r="GH68">
        <v>3</v>
      </c>
      <c r="GI68">
        <v>2</v>
      </c>
      <c r="GJ68">
        <v>1</v>
      </c>
      <c r="GK68">
        <v>0</v>
      </c>
      <c r="GL68">
        <v>1</v>
      </c>
      <c r="GM68">
        <v>2</v>
      </c>
      <c r="GN68">
        <v>4</v>
      </c>
      <c r="GO68">
        <v>1</v>
      </c>
      <c r="GP68">
        <v>1</v>
      </c>
      <c r="GQ68">
        <v>4</v>
      </c>
      <c r="GR68">
        <v>68</v>
      </c>
      <c r="GS68">
        <v>56</v>
      </c>
      <c r="GT68">
        <v>28</v>
      </c>
      <c r="GU68">
        <v>2</v>
      </c>
      <c r="GV68">
        <v>7</v>
      </c>
      <c r="GW68">
        <v>0</v>
      </c>
      <c r="GX68">
        <v>3</v>
      </c>
      <c r="GY68">
        <v>1</v>
      </c>
      <c r="GZ68">
        <v>4</v>
      </c>
      <c r="HA68">
        <v>0</v>
      </c>
      <c r="HB68">
        <v>1</v>
      </c>
      <c r="HC68">
        <v>0</v>
      </c>
      <c r="HD68">
        <v>0</v>
      </c>
      <c r="HE68">
        <v>2</v>
      </c>
      <c r="HF68">
        <v>0</v>
      </c>
      <c r="HG68">
        <v>0</v>
      </c>
      <c r="HH68">
        <v>1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2</v>
      </c>
      <c r="HP68">
        <v>0</v>
      </c>
      <c r="HQ68">
        <v>5</v>
      </c>
      <c r="HR68">
        <v>56</v>
      </c>
    </row>
    <row r="69" spans="1:226">
      <c r="A69" t="s">
        <v>1058</v>
      </c>
      <c r="B69" t="s">
        <v>1046</v>
      </c>
      <c r="C69" t="str">
        <f>"320502"</f>
        <v>320502</v>
      </c>
      <c r="D69" t="s">
        <v>1057</v>
      </c>
      <c r="E69">
        <v>9</v>
      </c>
      <c r="F69">
        <v>1536</v>
      </c>
      <c r="G69">
        <v>1160</v>
      </c>
      <c r="H69">
        <v>549</v>
      </c>
      <c r="I69">
        <v>611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611</v>
      </c>
      <c r="T69">
        <v>0</v>
      </c>
      <c r="U69">
        <v>0</v>
      </c>
      <c r="V69">
        <v>611</v>
      </c>
      <c r="W69">
        <v>20</v>
      </c>
      <c r="X69">
        <v>15</v>
      </c>
      <c r="Y69">
        <v>5</v>
      </c>
      <c r="Z69">
        <v>0</v>
      </c>
      <c r="AA69">
        <v>591</v>
      </c>
      <c r="AB69">
        <v>157</v>
      </c>
      <c r="AC69">
        <v>56</v>
      </c>
      <c r="AD69">
        <v>1</v>
      </c>
      <c r="AE69">
        <v>0</v>
      </c>
      <c r="AF69">
        <v>0</v>
      </c>
      <c r="AG69">
        <v>12</v>
      </c>
      <c r="AH69">
        <v>2</v>
      </c>
      <c r="AI69">
        <v>0</v>
      </c>
      <c r="AJ69">
        <v>3</v>
      </c>
      <c r="AK69">
        <v>0</v>
      </c>
      <c r="AL69">
        <v>1</v>
      </c>
      <c r="AM69">
        <v>72</v>
      </c>
      <c r="AN69">
        <v>2</v>
      </c>
      <c r="AO69">
        <v>1</v>
      </c>
      <c r="AP69">
        <v>0</v>
      </c>
      <c r="AQ69">
        <v>1</v>
      </c>
      <c r="AR69">
        <v>2</v>
      </c>
      <c r="AS69">
        <v>4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157</v>
      </c>
      <c r="BB69">
        <v>197</v>
      </c>
      <c r="BC69">
        <v>10</v>
      </c>
      <c r="BD69">
        <v>36</v>
      </c>
      <c r="BE69">
        <v>10</v>
      </c>
      <c r="BF69">
        <v>3</v>
      </c>
      <c r="BG69">
        <v>1</v>
      </c>
      <c r="BH69">
        <v>0</v>
      </c>
      <c r="BI69">
        <v>95</v>
      </c>
      <c r="BJ69">
        <v>0</v>
      </c>
      <c r="BK69">
        <v>5</v>
      </c>
      <c r="BL69">
        <v>3</v>
      </c>
      <c r="BM69">
        <v>0</v>
      </c>
      <c r="BN69">
        <v>0</v>
      </c>
      <c r="BO69">
        <v>0</v>
      </c>
      <c r="BP69">
        <v>1</v>
      </c>
      <c r="BQ69">
        <v>2</v>
      </c>
      <c r="BR69">
        <v>2</v>
      </c>
      <c r="BS69">
        <v>0</v>
      </c>
      <c r="BT69">
        <v>0</v>
      </c>
      <c r="BU69">
        <v>0</v>
      </c>
      <c r="BV69">
        <v>0</v>
      </c>
      <c r="BW69">
        <v>1</v>
      </c>
      <c r="BX69">
        <v>0</v>
      </c>
      <c r="BY69">
        <v>5</v>
      </c>
      <c r="BZ69">
        <v>23</v>
      </c>
      <c r="CA69">
        <v>197</v>
      </c>
      <c r="CB69">
        <v>14</v>
      </c>
      <c r="CC69">
        <v>5</v>
      </c>
      <c r="CD69">
        <v>4</v>
      </c>
      <c r="CE69">
        <v>1</v>
      </c>
      <c r="CF69">
        <v>0</v>
      </c>
      <c r="CG69">
        <v>1</v>
      </c>
      <c r="CH69">
        <v>0</v>
      </c>
      <c r="CI69">
        <v>1</v>
      </c>
      <c r="CJ69">
        <v>1</v>
      </c>
      <c r="CK69">
        <v>0</v>
      </c>
      <c r="CL69">
        <v>1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14</v>
      </c>
      <c r="CS69">
        <v>18</v>
      </c>
      <c r="CT69">
        <v>7</v>
      </c>
      <c r="CU69">
        <v>0</v>
      </c>
      <c r="CV69">
        <v>0</v>
      </c>
      <c r="CW69">
        <v>0</v>
      </c>
      <c r="CX69">
        <v>1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8</v>
      </c>
      <c r="DQ69">
        <v>2</v>
      </c>
      <c r="DR69">
        <v>18</v>
      </c>
      <c r="DS69">
        <v>83</v>
      </c>
      <c r="DT69">
        <v>1</v>
      </c>
      <c r="DU69">
        <v>73</v>
      </c>
      <c r="DV69">
        <v>0</v>
      </c>
      <c r="DW69">
        <v>0</v>
      </c>
      <c r="DX69">
        <v>1</v>
      </c>
      <c r="DY69">
        <v>0</v>
      </c>
      <c r="DZ69">
        <v>0</v>
      </c>
      <c r="EA69">
        <v>0</v>
      </c>
      <c r="EB69">
        <v>0</v>
      </c>
      <c r="EC69">
        <v>2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3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3</v>
      </c>
      <c r="ER69">
        <v>83</v>
      </c>
      <c r="ES69">
        <v>36</v>
      </c>
      <c r="ET69">
        <v>6</v>
      </c>
      <c r="EU69">
        <v>12</v>
      </c>
      <c r="EV69">
        <v>1</v>
      </c>
      <c r="EW69">
        <v>0</v>
      </c>
      <c r="EX69">
        <v>1</v>
      </c>
      <c r="EY69">
        <v>0</v>
      </c>
      <c r="EZ69">
        <v>2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7</v>
      </c>
      <c r="FG69">
        <v>0</v>
      </c>
      <c r="FH69">
        <v>1</v>
      </c>
      <c r="FI69">
        <v>0</v>
      </c>
      <c r="FJ69">
        <v>0</v>
      </c>
      <c r="FK69">
        <v>1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5</v>
      </c>
      <c r="FR69">
        <v>36</v>
      </c>
      <c r="FS69">
        <v>52</v>
      </c>
      <c r="FT69">
        <v>22</v>
      </c>
      <c r="FU69">
        <v>2</v>
      </c>
      <c r="FV69">
        <v>4</v>
      </c>
      <c r="FW69">
        <v>4</v>
      </c>
      <c r="FX69">
        <v>0</v>
      </c>
      <c r="FY69">
        <v>2</v>
      </c>
      <c r="FZ69">
        <v>0</v>
      </c>
      <c r="GA69">
        <v>2</v>
      </c>
      <c r="GB69">
        <v>0</v>
      </c>
      <c r="GC69">
        <v>1</v>
      </c>
      <c r="GD69">
        <v>1</v>
      </c>
      <c r="GE69">
        <v>0</v>
      </c>
      <c r="GF69">
        <v>1</v>
      </c>
      <c r="GG69">
        <v>0</v>
      </c>
      <c r="GH69">
        <v>0</v>
      </c>
      <c r="GI69">
        <v>0</v>
      </c>
      <c r="GJ69">
        <v>1</v>
      </c>
      <c r="GK69">
        <v>1</v>
      </c>
      <c r="GL69">
        <v>0</v>
      </c>
      <c r="GM69">
        <v>1</v>
      </c>
      <c r="GN69">
        <v>0</v>
      </c>
      <c r="GO69">
        <v>1</v>
      </c>
      <c r="GP69">
        <v>0</v>
      </c>
      <c r="GQ69">
        <v>9</v>
      </c>
      <c r="GR69">
        <v>52</v>
      </c>
      <c r="GS69">
        <v>34</v>
      </c>
      <c r="GT69">
        <v>17</v>
      </c>
      <c r="GU69">
        <v>2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1</v>
      </c>
      <c r="HC69">
        <v>2</v>
      </c>
      <c r="HD69">
        <v>2</v>
      </c>
      <c r="HE69">
        <v>1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2</v>
      </c>
      <c r="HL69">
        <v>0</v>
      </c>
      <c r="HM69">
        <v>0</v>
      </c>
      <c r="HN69">
        <v>1</v>
      </c>
      <c r="HO69">
        <v>2</v>
      </c>
      <c r="HP69">
        <v>0</v>
      </c>
      <c r="HQ69">
        <v>4</v>
      </c>
      <c r="HR69">
        <v>34</v>
      </c>
    </row>
    <row r="70" spans="1:226">
      <c r="A70" t="s">
        <v>1056</v>
      </c>
      <c r="B70" t="s">
        <v>1046</v>
      </c>
      <c r="C70" t="str">
        <f>"320502"</f>
        <v>320502</v>
      </c>
      <c r="D70" t="s">
        <v>1055</v>
      </c>
      <c r="E70">
        <v>10</v>
      </c>
      <c r="F70">
        <v>821</v>
      </c>
      <c r="G70">
        <v>610</v>
      </c>
      <c r="H70">
        <v>209</v>
      </c>
      <c r="I70">
        <v>401</v>
      </c>
      <c r="J70">
        <v>0</v>
      </c>
      <c r="K70">
        <v>5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401</v>
      </c>
      <c r="T70">
        <v>0</v>
      </c>
      <c r="U70">
        <v>0</v>
      </c>
      <c r="V70">
        <v>401</v>
      </c>
      <c r="W70">
        <v>12</v>
      </c>
      <c r="X70">
        <v>10</v>
      </c>
      <c r="Y70">
        <v>1</v>
      </c>
      <c r="Z70">
        <v>0</v>
      </c>
      <c r="AA70">
        <v>389</v>
      </c>
      <c r="AB70">
        <v>105</v>
      </c>
      <c r="AC70">
        <v>36</v>
      </c>
      <c r="AD70">
        <v>3</v>
      </c>
      <c r="AE70">
        <v>1</v>
      </c>
      <c r="AF70">
        <v>0</v>
      </c>
      <c r="AG70">
        <v>10</v>
      </c>
      <c r="AH70">
        <v>4</v>
      </c>
      <c r="AI70">
        <v>0</v>
      </c>
      <c r="AJ70">
        <v>0</v>
      </c>
      <c r="AK70">
        <v>1</v>
      </c>
      <c r="AL70">
        <v>1</v>
      </c>
      <c r="AM70">
        <v>45</v>
      </c>
      <c r="AN70">
        <v>1</v>
      </c>
      <c r="AO70">
        <v>0</v>
      </c>
      <c r="AP70">
        <v>0</v>
      </c>
      <c r="AQ70">
        <v>0</v>
      </c>
      <c r="AR70">
        <v>0</v>
      </c>
      <c r="AS70">
        <v>1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2</v>
      </c>
      <c r="BA70">
        <v>105</v>
      </c>
      <c r="BB70">
        <v>118</v>
      </c>
      <c r="BC70">
        <v>7</v>
      </c>
      <c r="BD70">
        <v>13</v>
      </c>
      <c r="BE70">
        <v>8</v>
      </c>
      <c r="BF70">
        <v>2</v>
      </c>
      <c r="BG70">
        <v>1</v>
      </c>
      <c r="BH70">
        <v>0</v>
      </c>
      <c r="BI70">
        <v>62</v>
      </c>
      <c r="BJ70">
        <v>0</v>
      </c>
      <c r="BK70">
        <v>0</v>
      </c>
      <c r="BL70">
        <v>2</v>
      </c>
      <c r="BM70">
        <v>0</v>
      </c>
      <c r="BN70">
        <v>0</v>
      </c>
      <c r="BO70">
        <v>2</v>
      </c>
      <c r="BP70">
        <v>0</v>
      </c>
      <c r="BQ70">
        <v>0</v>
      </c>
      <c r="BR70">
        <v>1</v>
      </c>
      <c r="BS70">
        <v>0</v>
      </c>
      <c r="BT70">
        <v>0</v>
      </c>
      <c r="BU70">
        <v>0</v>
      </c>
      <c r="BV70">
        <v>1</v>
      </c>
      <c r="BW70">
        <v>1</v>
      </c>
      <c r="BX70">
        <v>0</v>
      </c>
      <c r="BY70">
        <v>0</v>
      </c>
      <c r="BZ70">
        <v>18</v>
      </c>
      <c r="CA70">
        <v>118</v>
      </c>
      <c r="CB70">
        <v>18</v>
      </c>
      <c r="CC70">
        <v>9</v>
      </c>
      <c r="CD70">
        <v>4</v>
      </c>
      <c r="CE70">
        <v>2</v>
      </c>
      <c r="CF70">
        <v>2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1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18</v>
      </c>
      <c r="CS70">
        <v>9</v>
      </c>
      <c r="CT70">
        <v>0</v>
      </c>
      <c r="CU70">
        <v>0</v>
      </c>
      <c r="CV70">
        <v>2</v>
      </c>
      <c r="CW70">
        <v>1</v>
      </c>
      <c r="CX70">
        <v>0</v>
      </c>
      <c r="CY70">
        <v>0</v>
      </c>
      <c r="CZ70">
        <v>0</v>
      </c>
      <c r="DA70">
        <v>1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1</v>
      </c>
      <c r="DN70">
        <v>0</v>
      </c>
      <c r="DO70">
        <v>0</v>
      </c>
      <c r="DP70">
        <v>4</v>
      </c>
      <c r="DQ70">
        <v>0</v>
      </c>
      <c r="DR70">
        <v>9</v>
      </c>
      <c r="DS70">
        <v>59</v>
      </c>
      <c r="DT70">
        <v>4</v>
      </c>
      <c r="DU70">
        <v>47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2</v>
      </c>
      <c r="EB70">
        <v>1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2</v>
      </c>
      <c r="EJ70">
        <v>0</v>
      </c>
      <c r="EK70">
        <v>1</v>
      </c>
      <c r="EL70">
        <v>0</v>
      </c>
      <c r="EM70">
        <v>0</v>
      </c>
      <c r="EN70">
        <v>1</v>
      </c>
      <c r="EO70">
        <v>1</v>
      </c>
      <c r="EP70">
        <v>0</v>
      </c>
      <c r="EQ70">
        <v>0</v>
      </c>
      <c r="ER70">
        <v>59</v>
      </c>
      <c r="ES70">
        <v>27</v>
      </c>
      <c r="ET70">
        <v>6</v>
      </c>
      <c r="EU70">
        <v>10</v>
      </c>
      <c r="EV70">
        <v>0</v>
      </c>
      <c r="EW70">
        <v>2</v>
      </c>
      <c r="EX70">
        <v>1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6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2</v>
      </c>
      <c r="FR70">
        <v>27</v>
      </c>
      <c r="FS70">
        <v>28</v>
      </c>
      <c r="FT70">
        <v>15</v>
      </c>
      <c r="FU70">
        <v>0</v>
      </c>
      <c r="FV70">
        <v>1</v>
      </c>
      <c r="FW70">
        <v>1</v>
      </c>
      <c r="FX70">
        <v>2</v>
      </c>
      <c r="FY70">
        <v>1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2</v>
      </c>
      <c r="GG70">
        <v>1</v>
      </c>
      <c r="GH70">
        <v>0</v>
      </c>
      <c r="GI70">
        <v>0</v>
      </c>
      <c r="GJ70">
        <v>0</v>
      </c>
      <c r="GK70">
        <v>2</v>
      </c>
      <c r="GL70">
        <v>0</v>
      </c>
      <c r="GM70">
        <v>1</v>
      </c>
      <c r="GN70">
        <v>0</v>
      </c>
      <c r="GO70">
        <v>1</v>
      </c>
      <c r="GP70">
        <v>0</v>
      </c>
      <c r="GQ70">
        <v>1</v>
      </c>
      <c r="GR70">
        <v>28</v>
      </c>
      <c r="GS70">
        <v>25</v>
      </c>
      <c r="GT70">
        <v>14</v>
      </c>
      <c r="GU70">
        <v>0</v>
      </c>
      <c r="GV70">
        <v>3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1</v>
      </c>
      <c r="HC70">
        <v>2</v>
      </c>
      <c r="HD70">
        <v>0</v>
      </c>
      <c r="HE70">
        <v>1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1</v>
      </c>
      <c r="HL70">
        <v>1</v>
      </c>
      <c r="HM70">
        <v>0</v>
      </c>
      <c r="HN70">
        <v>0</v>
      </c>
      <c r="HO70">
        <v>1</v>
      </c>
      <c r="HP70">
        <v>0</v>
      </c>
      <c r="HQ70">
        <v>1</v>
      </c>
      <c r="HR70">
        <v>25</v>
      </c>
    </row>
    <row r="71" spans="1:226">
      <c r="A71" t="s">
        <v>1054</v>
      </c>
      <c r="B71" t="s">
        <v>1046</v>
      </c>
      <c r="C71" t="str">
        <f>"320502"</f>
        <v>320502</v>
      </c>
      <c r="D71" t="s">
        <v>77</v>
      </c>
      <c r="E71">
        <v>11</v>
      </c>
      <c r="F71">
        <v>1541</v>
      </c>
      <c r="G71">
        <v>1210</v>
      </c>
      <c r="H71">
        <v>552</v>
      </c>
      <c r="I71">
        <v>658</v>
      </c>
      <c r="J71">
        <v>1</v>
      </c>
      <c r="K71">
        <v>2</v>
      </c>
      <c r="L71">
        <v>15</v>
      </c>
      <c r="M71">
        <v>15</v>
      </c>
      <c r="N71">
        <v>0</v>
      </c>
      <c r="O71">
        <v>0</v>
      </c>
      <c r="P71">
        <v>0</v>
      </c>
      <c r="Q71">
        <v>0</v>
      </c>
      <c r="R71">
        <v>15</v>
      </c>
      <c r="S71">
        <v>673</v>
      </c>
      <c r="T71">
        <v>15</v>
      </c>
      <c r="U71">
        <v>0</v>
      </c>
      <c r="V71">
        <v>673</v>
      </c>
      <c r="W71">
        <v>14</v>
      </c>
      <c r="X71">
        <v>14</v>
      </c>
      <c r="Y71">
        <v>0</v>
      </c>
      <c r="Z71">
        <v>0</v>
      </c>
      <c r="AA71">
        <v>659</v>
      </c>
      <c r="AB71">
        <v>199</v>
      </c>
      <c r="AC71">
        <v>51</v>
      </c>
      <c r="AD71">
        <v>2</v>
      </c>
      <c r="AE71">
        <v>5</v>
      </c>
      <c r="AF71">
        <v>0</v>
      </c>
      <c r="AG71">
        <v>25</v>
      </c>
      <c r="AH71">
        <v>3</v>
      </c>
      <c r="AI71">
        <v>1</v>
      </c>
      <c r="AJ71">
        <v>4</v>
      </c>
      <c r="AK71">
        <v>1</v>
      </c>
      <c r="AL71">
        <v>1</v>
      </c>
      <c r="AM71">
        <v>94</v>
      </c>
      <c r="AN71">
        <v>1</v>
      </c>
      <c r="AO71">
        <v>1</v>
      </c>
      <c r="AP71">
        <v>0</v>
      </c>
      <c r="AQ71">
        <v>1</v>
      </c>
      <c r="AR71">
        <v>0</v>
      </c>
      <c r="AS71">
        <v>3</v>
      </c>
      <c r="AT71">
        <v>0</v>
      </c>
      <c r="AU71">
        <v>1</v>
      </c>
      <c r="AV71">
        <v>2</v>
      </c>
      <c r="AW71">
        <v>2</v>
      </c>
      <c r="AX71">
        <v>0</v>
      </c>
      <c r="AY71">
        <v>0</v>
      </c>
      <c r="AZ71">
        <v>1</v>
      </c>
      <c r="BA71">
        <v>199</v>
      </c>
      <c r="BB71">
        <v>214</v>
      </c>
      <c r="BC71">
        <v>6</v>
      </c>
      <c r="BD71">
        <v>39</v>
      </c>
      <c r="BE71">
        <v>5</v>
      </c>
      <c r="BF71">
        <v>1</v>
      </c>
      <c r="BG71">
        <v>1</v>
      </c>
      <c r="BH71">
        <v>1</v>
      </c>
      <c r="BI71">
        <v>130</v>
      </c>
      <c r="BJ71">
        <v>4</v>
      </c>
      <c r="BK71">
        <v>3</v>
      </c>
      <c r="BL71">
        <v>0</v>
      </c>
      <c r="BM71">
        <v>1</v>
      </c>
      <c r="BN71">
        <v>0</v>
      </c>
      <c r="BO71">
        <v>0</v>
      </c>
      <c r="BP71">
        <v>0</v>
      </c>
      <c r="BQ71">
        <v>1</v>
      </c>
      <c r="BR71">
        <v>2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1</v>
      </c>
      <c r="BY71">
        <v>1</v>
      </c>
      <c r="BZ71">
        <v>18</v>
      </c>
      <c r="CA71">
        <v>214</v>
      </c>
      <c r="CB71">
        <v>25</v>
      </c>
      <c r="CC71">
        <v>5</v>
      </c>
      <c r="CD71">
        <v>6</v>
      </c>
      <c r="CE71">
        <v>3</v>
      </c>
      <c r="CF71">
        <v>3</v>
      </c>
      <c r="CG71">
        <v>2</v>
      </c>
      <c r="CH71">
        <v>0</v>
      </c>
      <c r="CI71">
        <v>2</v>
      </c>
      <c r="CJ71">
        <v>0</v>
      </c>
      <c r="CK71">
        <v>0</v>
      </c>
      <c r="CL71">
        <v>2</v>
      </c>
      <c r="CM71">
        <v>0</v>
      </c>
      <c r="CN71">
        <v>1</v>
      </c>
      <c r="CO71">
        <v>0</v>
      </c>
      <c r="CP71">
        <v>0</v>
      </c>
      <c r="CQ71">
        <v>1</v>
      </c>
      <c r="CR71">
        <v>25</v>
      </c>
      <c r="CS71">
        <v>29</v>
      </c>
      <c r="CT71">
        <v>12</v>
      </c>
      <c r="CU71">
        <v>0</v>
      </c>
      <c r="CV71">
        <v>0</v>
      </c>
      <c r="CW71">
        <v>2</v>
      </c>
      <c r="CX71">
        <v>0</v>
      </c>
      <c r="CY71">
        <v>1</v>
      </c>
      <c r="CZ71">
        <v>2</v>
      </c>
      <c r="DA71">
        <v>0</v>
      </c>
      <c r="DB71">
        <v>2</v>
      </c>
      <c r="DC71">
        <v>0</v>
      </c>
      <c r="DD71">
        <v>0</v>
      </c>
      <c r="DE71">
        <v>1</v>
      </c>
      <c r="DF71">
        <v>0</v>
      </c>
      <c r="DG71">
        <v>1</v>
      </c>
      <c r="DH71">
        <v>0</v>
      </c>
      <c r="DI71">
        <v>0</v>
      </c>
      <c r="DJ71">
        <v>0</v>
      </c>
      <c r="DK71">
        <v>0</v>
      </c>
      <c r="DL71">
        <v>2</v>
      </c>
      <c r="DM71">
        <v>0</v>
      </c>
      <c r="DN71">
        <v>0</v>
      </c>
      <c r="DO71">
        <v>0</v>
      </c>
      <c r="DP71">
        <v>4</v>
      </c>
      <c r="DQ71">
        <v>2</v>
      </c>
      <c r="DR71">
        <v>29</v>
      </c>
      <c r="DS71">
        <v>64</v>
      </c>
      <c r="DT71">
        <v>2</v>
      </c>
      <c r="DU71">
        <v>55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1</v>
      </c>
      <c r="EI71">
        <v>6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64</v>
      </c>
      <c r="ES71">
        <v>39</v>
      </c>
      <c r="ET71">
        <v>11</v>
      </c>
      <c r="EU71">
        <v>17</v>
      </c>
      <c r="EV71">
        <v>0</v>
      </c>
      <c r="EW71">
        <v>4</v>
      </c>
      <c r="EX71">
        <v>3</v>
      </c>
      <c r="EY71">
        <v>1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1</v>
      </c>
      <c r="FO71">
        <v>0</v>
      </c>
      <c r="FP71">
        <v>0</v>
      </c>
      <c r="FQ71">
        <v>2</v>
      </c>
      <c r="FR71">
        <v>39</v>
      </c>
      <c r="FS71">
        <v>42</v>
      </c>
      <c r="FT71">
        <v>15</v>
      </c>
      <c r="FU71">
        <v>0</v>
      </c>
      <c r="FV71">
        <v>1</v>
      </c>
      <c r="FW71">
        <v>0</v>
      </c>
      <c r="FX71">
        <v>2</v>
      </c>
      <c r="FY71">
        <v>1</v>
      </c>
      <c r="FZ71">
        <v>4</v>
      </c>
      <c r="GA71">
        <v>1</v>
      </c>
      <c r="GB71">
        <v>2</v>
      </c>
      <c r="GC71">
        <v>2</v>
      </c>
      <c r="GD71">
        <v>2</v>
      </c>
      <c r="GE71">
        <v>0</v>
      </c>
      <c r="GF71">
        <v>2</v>
      </c>
      <c r="GG71">
        <v>0</v>
      </c>
      <c r="GH71">
        <v>2</v>
      </c>
      <c r="GI71">
        <v>0</v>
      </c>
      <c r="GJ71">
        <v>0</v>
      </c>
      <c r="GK71">
        <v>1</v>
      </c>
      <c r="GL71">
        <v>0</v>
      </c>
      <c r="GM71">
        <v>1</v>
      </c>
      <c r="GN71">
        <v>4</v>
      </c>
      <c r="GO71">
        <v>1</v>
      </c>
      <c r="GP71">
        <v>0</v>
      </c>
      <c r="GQ71">
        <v>1</v>
      </c>
      <c r="GR71">
        <v>42</v>
      </c>
      <c r="GS71">
        <v>47</v>
      </c>
      <c r="GT71">
        <v>21</v>
      </c>
      <c r="GU71">
        <v>7</v>
      </c>
      <c r="GV71">
        <v>2</v>
      </c>
      <c r="GW71">
        <v>1</v>
      </c>
      <c r="GX71">
        <v>1</v>
      </c>
      <c r="GY71">
        <v>2</v>
      </c>
      <c r="GZ71">
        <v>1</v>
      </c>
      <c r="HA71">
        <v>1</v>
      </c>
      <c r="HB71">
        <v>0</v>
      </c>
      <c r="HC71">
        <v>1</v>
      </c>
      <c r="HD71">
        <v>1</v>
      </c>
      <c r="HE71">
        <v>1</v>
      </c>
      <c r="HF71">
        <v>0</v>
      </c>
      <c r="HG71">
        <v>1</v>
      </c>
      <c r="HH71">
        <v>1</v>
      </c>
      <c r="HI71">
        <v>0</v>
      </c>
      <c r="HJ71">
        <v>0</v>
      </c>
      <c r="HK71">
        <v>2</v>
      </c>
      <c r="HL71">
        <v>0</v>
      </c>
      <c r="HM71">
        <v>0</v>
      </c>
      <c r="HN71">
        <v>2</v>
      </c>
      <c r="HO71">
        <v>0</v>
      </c>
      <c r="HP71">
        <v>0</v>
      </c>
      <c r="HQ71">
        <v>2</v>
      </c>
      <c r="HR71">
        <v>47</v>
      </c>
    </row>
    <row r="72" spans="1:226">
      <c r="A72" t="s">
        <v>1053</v>
      </c>
      <c r="B72" t="s">
        <v>1046</v>
      </c>
      <c r="C72" t="str">
        <f>"320502"</f>
        <v>320502</v>
      </c>
      <c r="D72" t="s">
        <v>1052</v>
      </c>
      <c r="E72">
        <v>12</v>
      </c>
      <c r="F72">
        <v>1478</v>
      </c>
      <c r="G72">
        <v>1120</v>
      </c>
      <c r="H72">
        <v>510</v>
      </c>
      <c r="I72">
        <v>610</v>
      </c>
      <c r="J72">
        <v>1</v>
      </c>
      <c r="K72">
        <v>5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610</v>
      </c>
      <c r="T72">
        <v>0</v>
      </c>
      <c r="U72">
        <v>0</v>
      </c>
      <c r="V72">
        <v>610</v>
      </c>
      <c r="W72">
        <v>27</v>
      </c>
      <c r="X72">
        <v>23</v>
      </c>
      <c r="Y72">
        <v>4</v>
      </c>
      <c r="Z72">
        <v>0</v>
      </c>
      <c r="AA72">
        <v>583</v>
      </c>
      <c r="AB72">
        <v>143</v>
      </c>
      <c r="AC72">
        <v>41</v>
      </c>
      <c r="AD72">
        <v>4</v>
      </c>
      <c r="AE72">
        <v>5</v>
      </c>
      <c r="AF72">
        <v>0</v>
      </c>
      <c r="AG72">
        <v>13</v>
      </c>
      <c r="AH72">
        <v>3</v>
      </c>
      <c r="AI72">
        <v>0</v>
      </c>
      <c r="AJ72">
        <v>1</v>
      </c>
      <c r="AK72">
        <v>1</v>
      </c>
      <c r="AL72">
        <v>0</v>
      </c>
      <c r="AM72">
        <v>69</v>
      </c>
      <c r="AN72">
        <v>0</v>
      </c>
      <c r="AO72">
        <v>0</v>
      </c>
      <c r="AP72">
        <v>1</v>
      </c>
      <c r="AQ72">
        <v>4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1</v>
      </c>
      <c r="AX72">
        <v>0</v>
      </c>
      <c r="AY72">
        <v>0</v>
      </c>
      <c r="AZ72">
        <v>0</v>
      </c>
      <c r="BA72">
        <v>143</v>
      </c>
      <c r="BB72">
        <v>204</v>
      </c>
      <c r="BC72">
        <v>7</v>
      </c>
      <c r="BD72">
        <v>49</v>
      </c>
      <c r="BE72">
        <v>4</v>
      </c>
      <c r="BF72">
        <v>4</v>
      </c>
      <c r="BG72">
        <v>0</v>
      </c>
      <c r="BH72">
        <v>0</v>
      </c>
      <c r="BI72">
        <v>106</v>
      </c>
      <c r="BJ72">
        <v>1</v>
      </c>
      <c r="BK72">
        <v>3</v>
      </c>
      <c r="BL72">
        <v>0</v>
      </c>
      <c r="BM72">
        <v>0</v>
      </c>
      <c r="BN72">
        <v>1</v>
      </c>
      <c r="BO72">
        <v>0</v>
      </c>
      <c r="BP72">
        <v>2</v>
      </c>
      <c r="BQ72">
        <v>1</v>
      </c>
      <c r="BR72">
        <v>6</v>
      </c>
      <c r="BS72">
        <v>0</v>
      </c>
      <c r="BT72">
        <v>1</v>
      </c>
      <c r="BU72">
        <v>0</v>
      </c>
      <c r="BV72">
        <v>0</v>
      </c>
      <c r="BW72">
        <v>2</v>
      </c>
      <c r="BX72">
        <v>0</v>
      </c>
      <c r="BY72">
        <v>0</v>
      </c>
      <c r="BZ72">
        <v>17</v>
      </c>
      <c r="CA72">
        <v>204</v>
      </c>
      <c r="CB72">
        <v>23</v>
      </c>
      <c r="CC72">
        <v>8</v>
      </c>
      <c r="CD72">
        <v>3</v>
      </c>
      <c r="CE72">
        <v>2</v>
      </c>
      <c r="CF72">
        <v>0</v>
      </c>
      <c r="CG72">
        <v>1</v>
      </c>
      <c r="CH72">
        <v>1</v>
      </c>
      <c r="CI72">
        <v>1</v>
      </c>
      <c r="CJ72">
        <v>3</v>
      </c>
      <c r="CK72">
        <v>0</v>
      </c>
      <c r="CL72">
        <v>1</v>
      </c>
      <c r="CM72">
        <v>0</v>
      </c>
      <c r="CN72">
        <v>2</v>
      </c>
      <c r="CO72">
        <v>1</v>
      </c>
      <c r="CP72">
        <v>0</v>
      </c>
      <c r="CQ72">
        <v>0</v>
      </c>
      <c r="CR72">
        <v>23</v>
      </c>
      <c r="CS72">
        <v>24</v>
      </c>
      <c r="CT72">
        <v>10</v>
      </c>
      <c r="CU72">
        <v>0</v>
      </c>
      <c r="CV72">
        <v>0</v>
      </c>
      <c r="CW72">
        <v>0</v>
      </c>
      <c r="CX72">
        <v>1</v>
      </c>
      <c r="CY72">
        <v>2</v>
      </c>
      <c r="CZ72">
        <v>0</v>
      </c>
      <c r="DA72">
        <v>0</v>
      </c>
      <c r="DB72">
        <v>1</v>
      </c>
      <c r="DC72">
        <v>0</v>
      </c>
      <c r="DD72">
        <v>1</v>
      </c>
      <c r="DE72">
        <v>0</v>
      </c>
      <c r="DF72">
        <v>0</v>
      </c>
      <c r="DG72">
        <v>0</v>
      </c>
      <c r="DH72">
        <v>0</v>
      </c>
      <c r="DI72">
        <v>5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4</v>
      </c>
      <c r="DQ72">
        <v>0</v>
      </c>
      <c r="DR72">
        <v>24</v>
      </c>
      <c r="DS72">
        <v>74</v>
      </c>
      <c r="DT72">
        <v>5</v>
      </c>
      <c r="DU72">
        <v>62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1</v>
      </c>
      <c r="EH72">
        <v>0</v>
      </c>
      <c r="EI72">
        <v>4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1</v>
      </c>
      <c r="EP72">
        <v>0</v>
      </c>
      <c r="EQ72">
        <v>1</v>
      </c>
      <c r="ER72">
        <v>74</v>
      </c>
      <c r="ES72">
        <v>52</v>
      </c>
      <c r="ET72">
        <v>8</v>
      </c>
      <c r="EU72">
        <v>22</v>
      </c>
      <c r="EV72">
        <v>0</v>
      </c>
      <c r="EW72">
        <v>1</v>
      </c>
      <c r="EX72">
        <v>2</v>
      </c>
      <c r="EY72">
        <v>1</v>
      </c>
      <c r="EZ72">
        <v>1</v>
      </c>
      <c r="FA72">
        <v>0</v>
      </c>
      <c r="FB72">
        <v>0</v>
      </c>
      <c r="FC72">
        <v>2</v>
      </c>
      <c r="FD72">
        <v>1</v>
      </c>
      <c r="FE72">
        <v>2</v>
      </c>
      <c r="FF72">
        <v>3</v>
      </c>
      <c r="FG72">
        <v>0</v>
      </c>
      <c r="FH72">
        <v>0</v>
      </c>
      <c r="FI72">
        <v>0</v>
      </c>
      <c r="FJ72">
        <v>3</v>
      </c>
      <c r="FK72">
        <v>0</v>
      </c>
      <c r="FL72">
        <v>2</v>
      </c>
      <c r="FM72">
        <v>0</v>
      </c>
      <c r="FN72">
        <v>0</v>
      </c>
      <c r="FO72">
        <v>0</v>
      </c>
      <c r="FP72">
        <v>1</v>
      </c>
      <c r="FQ72">
        <v>3</v>
      </c>
      <c r="FR72">
        <v>52</v>
      </c>
      <c r="FS72">
        <v>31</v>
      </c>
      <c r="FT72">
        <v>17</v>
      </c>
      <c r="FU72">
        <v>2</v>
      </c>
      <c r="FV72">
        <v>2</v>
      </c>
      <c r="FW72">
        <v>1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3</v>
      </c>
      <c r="GD72">
        <v>0</v>
      </c>
      <c r="GE72">
        <v>0</v>
      </c>
      <c r="GF72">
        <v>0</v>
      </c>
      <c r="GG72">
        <v>0</v>
      </c>
      <c r="GH72">
        <v>1</v>
      </c>
      <c r="GI72">
        <v>0</v>
      </c>
      <c r="GJ72">
        <v>3</v>
      </c>
      <c r="GK72">
        <v>1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1</v>
      </c>
      <c r="GR72">
        <v>31</v>
      </c>
      <c r="GS72">
        <v>32</v>
      </c>
      <c r="GT72">
        <v>11</v>
      </c>
      <c r="GU72">
        <v>3</v>
      </c>
      <c r="GV72">
        <v>5</v>
      </c>
      <c r="GW72">
        <v>0</v>
      </c>
      <c r="GX72">
        <v>0</v>
      </c>
      <c r="GY72">
        <v>1</v>
      </c>
      <c r="GZ72">
        <v>0</v>
      </c>
      <c r="HA72">
        <v>1</v>
      </c>
      <c r="HB72">
        <v>0</v>
      </c>
      <c r="HC72">
        <v>0</v>
      </c>
      <c r="HD72">
        <v>0</v>
      </c>
      <c r="HE72">
        <v>4</v>
      </c>
      <c r="HF72">
        <v>2</v>
      </c>
      <c r="HG72">
        <v>0</v>
      </c>
      <c r="HH72">
        <v>1</v>
      </c>
      <c r="HI72">
        <v>0</v>
      </c>
      <c r="HJ72">
        <v>0</v>
      </c>
      <c r="HK72">
        <v>1</v>
      </c>
      <c r="HL72">
        <v>0</v>
      </c>
      <c r="HM72">
        <v>1</v>
      </c>
      <c r="HN72">
        <v>0</v>
      </c>
      <c r="HO72">
        <v>1</v>
      </c>
      <c r="HP72">
        <v>0</v>
      </c>
      <c r="HQ72">
        <v>1</v>
      </c>
      <c r="HR72">
        <v>32</v>
      </c>
    </row>
    <row r="73" spans="1:226">
      <c r="A73" t="s">
        <v>1051</v>
      </c>
      <c r="B73" t="s">
        <v>1046</v>
      </c>
      <c r="C73" t="str">
        <f>"320502"</f>
        <v>320502</v>
      </c>
      <c r="D73" t="s">
        <v>167</v>
      </c>
      <c r="E73">
        <v>13</v>
      </c>
      <c r="F73">
        <v>1961</v>
      </c>
      <c r="G73">
        <v>1490</v>
      </c>
      <c r="H73">
        <v>685</v>
      </c>
      <c r="I73">
        <v>805</v>
      </c>
      <c r="J73">
        <v>1</v>
      </c>
      <c r="K73">
        <v>3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804</v>
      </c>
      <c r="T73">
        <v>0</v>
      </c>
      <c r="U73">
        <v>0</v>
      </c>
      <c r="V73">
        <v>804</v>
      </c>
      <c r="W73">
        <v>31</v>
      </c>
      <c r="X73">
        <v>28</v>
      </c>
      <c r="Y73">
        <v>3</v>
      </c>
      <c r="Z73">
        <v>0</v>
      </c>
      <c r="AA73">
        <v>773</v>
      </c>
      <c r="AB73">
        <v>257</v>
      </c>
      <c r="AC73">
        <v>68</v>
      </c>
      <c r="AD73">
        <v>4</v>
      </c>
      <c r="AE73">
        <v>3</v>
      </c>
      <c r="AF73">
        <v>0</v>
      </c>
      <c r="AG73">
        <v>25</v>
      </c>
      <c r="AH73">
        <v>1</v>
      </c>
      <c r="AI73">
        <v>1</v>
      </c>
      <c r="AJ73">
        <v>5</v>
      </c>
      <c r="AK73">
        <v>3</v>
      </c>
      <c r="AL73">
        <v>1</v>
      </c>
      <c r="AM73">
        <v>131</v>
      </c>
      <c r="AN73">
        <v>1</v>
      </c>
      <c r="AO73">
        <v>0</v>
      </c>
      <c r="AP73">
        <v>2</v>
      </c>
      <c r="AQ73">
        <v>0</v>
      </c>
      <c r="AR73">
        <v>1</v>
      </c>
      <c r="AS73">
        <v>1</v>
      </c>
      <c r="AT73">
        <v>2</v>
      </c>
      <c r="AU73">
        <v>1</v>
      </c>
      <c r="AV73">
        <v>1</v>
      </c>
      <c r="AW73">
        <v>1</v>
      </c>
      <c r="AX73">
        <v>1</v>
      </c>
      <c r="AY73">
        <v>1</v>
      </c>
      <c r="AZ73">
        <v>3</v>
      </c>
      <c r="BA73">
        <v>257</v>
      </c>
      <c r="BB73">
        <v>253</v>
      </c>
      <c r="BC73">
        <v>12</v>
      </c>
      <c r="BD73">
        <v>53</v>
      </c>
      <c r="BE73">
        <v>5</v>
      </c>
      <c r="BF73">
        <v>3</v>
      </c>
      <c r="BG73">
        <v>2</v>
      </c>
      <c r="BH73">
        <v>0</v>
      </c>
      <c r="BI73">
        <v>139</v>
      </c>
      <c r="BJ73">
        <v>2</v>
      </c>
      <c r="BK73">
        <v>3</v>
      </c>
      <c r="BL73">
        <v>1</v>
      </c>
      <c r="BM73">
        <v>0</v>
      </c>
      <c r="BN73">
        <v>0</v>
      </c>
      <c r="BO73">
        <v>0</v>
      </c>
      <c r="BP73">
        <v>1</v>
      </c>
      <c r="BQ73">
        <v>1</v>
      </c>
      <c r="BR73">
        <v>1</v>
      </c>
      <c r="BS73">
        <v>0</v>
      </c>
      <c r="BT73">
        <v>0</v>
      </c>
      <c r="BU73">
        <v>0</v>
      </c>
      <c r="BV73">
        <v>2</v>
      </c>
      <c r="BW73">
        <v>1</v>
      </c>
      <c r="BX73">
        <v>0</v>
      </c>
      <c r="BY73">
        <v>1</v>
      </c>
      <c r="BZ73">
        <v>26</v>
      </c>
      <c r="CA73">
        <v>253</v>
      </c>
      <c r="CB73">
        <v>23</v>
      </c>
      <c r="CC73">
        <v>10</v>
      </c>
      <c r="CD73">
        <v>3</v>
      </c>
      <c r="CE73">
        <v>1</v>
      </c>
      <c r="CF73">
        <v>1</v>
      </c>
      <c r="CG73">
        <v>0</v>
      </c>
      <c r="CH73">
        <v>3</v>
      </c>
      <c r="CI73">
        <v>0</v>
      </c>
      <c r="CJ73">
        <v>1</v>
      </c>
      <c r="CK73">
        <v>0</v>
      </c>
      <c r="CL73">
        <v>1</v>
      </c>
      <c r="CM73">
        <v>1</v>
      </c>
      <c r="CN73">
        <v>1</v>
      </c>
      <c r="CO73">
        <v>0</v>
      </c>
      <c r="CP73">
        <v>1</v>
      </c>
      <c r="CQ73">
        <v>0</v>
      </c>
      <c r="CR73">
        <v>23</v>
      </c>
      <c r="CS73">
        <v>20</v>
      </c>
      <c r="CT73">
        <v>7</v>
      </c>
      <c r="CU73">
        <v>2</v>
      </c>
      <c r="CV73">
        <v>0</v>
      </c>
      <c r="CW73">
        <v>0</v>
      </c>
      <c r="CX73">
        <v>0</v>
      </c>
      <c r="CY73">
        <v>2</v>
      </c>
      <c r="CZ73">
        <v>1</v>
      </c>
      <c r="DA73">
        <v>0</v>
      </c>
      <c r="DB73">
        <v>1</v>
      </c>
      <c r="DC73">
        <v>1</v>
      </c>
      <c r="DD73">
        <v>0</v>
      </c>
      <c r="DE73">
        <v>0</v>
      </c>
      <c r="DF73">
        <v>0</v>
      </c>
      <c r="DG73">
        <v>1</v>
      </c>
      <c r="DH73">
        <v>1</v>
      </c>
      <c r="DI73">
        <v>0</v>
      </c>
      <c r="DJ73">
        <v>0</v>
      </c>
      <c r="DK73">
        <v>0</v>
      </c>
      <c r="DL73">
        <v>1</v>
      </c>
      <c r="DM73">
        <v>0</v>
      </c>
      <c r="DN73">
        <v>0</v>
      </c>
      <c r="DO73">
        <v>0</v>
      </c>
      <c r="DP73">
        <v>3</v>
      </c>
      <c r="DQ73">
        <v>0</v>
      </c>
      <c r="DR73">
        <v>20</v>
      </c>
      <c r="DS73">
        <v>59</v>
      </c>
      <c r="DT73">
        <v>3</v>
      </c>
      <c r="DU73">
        <v>53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1</v>
      </c>
      <c r="EJ73">
        <v>0</v>
      </c>
      <c r="EK73">
        <v>0</v>
      </c>
      <c r="EL73">
        <v>0</v>
      </c>
      <c r="EM73">
        <v>1</v>
      </c>
      <c r="EN73">
        <v>1</v>
      </c>
      <c r="EO73">
        <v>0</v>
      </c>
      <c r="EP73">
        <v>0</v>
      </c>
      <c r="EQ73">
        <v>0</v>
      </c>
      <c r="ER73">
        <v>59</v>
      </c>
      <c r="ES73">
        <v>68</v>
      </c>
      <c r="ET73">
        <v>14</v>
      </c>
      <c r="EU73">
        <v>15</v>
      </c>
      <c r="EV73">
        <v>1</v>
      </c>
      <c r="EW73">
        <v>0</v>
      </c>
      <c r="EX73">
        <v>5</v>
      </c>
      <c r="EY73">
        <v>1</v>
      </c>
      <c r="EZ73">
        <v>3</v>
      </c>
      <c r="FA73">
        <v>1</v>
      </c>
      <c r="FB73">
        <v>0</v>
      </c>
      <c r="FC73">
        <v>0</v>
      </c>
      <c r="FD73">
        <v>0</v>
      </c>
      <c r="FE73">
        <v>0</v>
      </c>
      <c r="FF73">
        <v>8</v>
      </c>
      <c r="FG73">
        <v>0</v>
      </c>
      <c r="FH73">
        <v>5</v>
      </c>
      <c r="FI73">
        <v>0</v>
      </c>
      <c r="FJ73">
        <v>4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4</v>
      </c>
      <c r="FQ73">
        <v>7</v>
      </c>
      <c r="FR73">
        <v>68</v>
      </c>
      <c r="FS73">
        <v>45</v>
      </c>
      <c r="FT73">
        <v>12</v>
      </c>
      <c r="FU73">
        <v>3</v>
      </c>
      <c r="FV73">
        <v>3</v>
      </c>
      <c r="FW73">
        <v>0</v>
      </c>
      <c r="FX73">
        <v>0</v>
      </c>
      <c r="FY73">
        <v>0</v>
      </c>
      <c r="FZ73">
        <v>1</v>
      </c>
      <c r="GA73">
        <v>0</v>
      </c>
      <c r="GB73">
        <v>0</v>
      </c>
      <c r="GC73">
        <v>2</v>
      </c>
      <c r="GD73">
        <v>1</v>
      </c>
      <c r="GE73">
        <v>0</v>
      </c>
      <c r="GF73">
        <v>0</v>
      </c>
      <c r="GG73">
        <v>1</v>
      </c>
      <c r="GH73">
        <v>1</v>
      </c>
      <c r="GI73">
        <v>0</v>
      </c>
      <c r="GJ73">
        <v>8</v>
      </c>
      <c r="GK73">
        <v>0</v>
      </c>
      <c r="GL73">
        <v>1</v>
      </c>
      <c r="GM73">
        <v>5</v>
      </c>
      <c r="GN73">
        <v>2</v>
      </c>
      <c r="GO73">
        <v>2</v>
      </c>
      <c r="GP73">
        <v>0</v>
      </c>
      <c r="GQ73">
        <v>3</v>
      </c>
      <c r="GR73">
        <v>45</v>
      </c>
      <c r="GS73">
        <v>48</v>
      </c>
      <c r="GT73">
        <v>23</v>
      </c>
      <c r="GU73">
        <v>8</v>
      </c>
      <c r="GV73">
        <v>5</v>
      </c>
      <c r="GW73">
        <v>3</v>
      </c>
      <c r="GX73">
        <v>0</v>
      </c>
      <c r="GY73">
        <v>1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3</v>
      </c>
      <c r="HF73">
        <v>0</v>
      </c>
      <c r="HG73">
        <v>2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3</v>
      </c>
      <c r="HR73">
        <v>48</v>
      </c>
    </row>
    <row r="74" spans="1:226">
      <c r="A74" t="s">
        <v>1050</v>
      </c>
      <c r="B74" t="s">
        <v>1046</v>
      </c>
      <c r="C74" t="str">
        <f>"320502"</f>
        <v>320502</v>
      </c>
      <c r="D74" t="s">
        <v>216</v>
      </c>
      <c r="E74">
        <v>14</v>
      </c>
      <c r="F74">
        <v>1859</v>
      </c>
      <c r="G74">
        <v>1405</v>
      </c>
      <c r="H74">
        <v>585</v>
      </c>
      <c r="I74">
        <v>820</v>
      </c>
      <c r="J74">
        <v>0</v>
      </c>
      <c r="K74">
        <v>7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820</v>
      </c>
      <c r="T74">
        <v>0</v>
      </c>
      <c r="U74">
        <v>0</v>
      </c>
      <c r="V74">
        <v>820</v>
      </c>
      <c r="W74">
        <v>30</v>
      </c>
      <c r="X74">
        <v>24</v>
      </c>
      <c r="Y74">
        <v>6</v>
      </c>
      <c r="Z74">
        <v>0</v>
      </c>
      <c r="AA74">
        <v>790</v>
      </c>
      <c r="AB74">
        <v>224</v>
      </c>
      <c r="AC74">
        <v>54</v>
      </c>
      <c r="AD74">
        <v>3</v>
      </c>
      <c r="AE74">
        <v>6</v>
      </c>
      <c r="AF74">
        <v>3</v>
      </c>
      <c r="AG74">
        <v>19</v>
      </c>
      <c r="AH74">
        <v>2</v>
      </c>
      <c r="AI74">
        <v>1</v>
      </c>
      <c r="AJ74">
        <v>5</v>
      </c>
      <c r="AK74">
        <v>0</v>
      </c>
      <c r="AL74">
        <v>1</v>
      </c>
      <c r="AM74">
        <v>116</v>
      </c>
      <c r="AN74">
        <v>1</v>
      </c>
      <c r="AO74">
        <v>0</v>
      </c>
      <c r="AP74">
        <v>0</v>
      </c>
      <c r="AQ74">
        <v>3</v>
      </c>
      <c r="AR74">
        <v>0</v>
      </c>
      <c r="AS74">
        <v>2</v>
      </c>
      <c r="AT74">
        <v>0</v>
      </c>
      <c r="AU74">
        <v>4</v>
      </c>
      <c r="AV74">
        <v>1</v>
      </c>
      <c r="AW74">
        <v>0</v>
      </c>
      <c r="AX74">
        <v>0</v>
      </c>
      <c r="AY74">
        <v>0</v>
      </c>
      <c r="AZ74">
        <v>3</v>
      </c>
      <c r="BA74">
        <v>224</v>
      </c>
      <c r="BB74">
        <v>238</v>
      </c>
      <c r="BC74">
        <v>10</v>
      </c>
      <c r="BD74">
        <v>43</v>
      </c>
      <c r="BE74">
        <v>10</v>
      </c>
      <c r="BF74">
        <v>1</v>
      </c>
      <c r="BG74">
        <v>0</v>
      </c>
      <c r="BH74">
        <v>0</v>
      </c>
      <c r="BI74">
        <v>124</v>
      </c>
      <c r="BJ74">
        <v>8</v>
      </c>
      <c r="BK74">
        <v>4</v>
      </c>
      <c r="BL74">
        <v>0</v>
      </c>
      <c r="BM74">
        <v>0</v>
      </c>
      <c r="BN74">
        <v>1</v>
      </c>
      <c r="BO74">
        <v>1</v>
      </c>
      <c r="BP74">
        <v>0</v>
      </c>
      <c r="BQ74">
        <v>0</v>
      </c>
      <c r="BR74">
        <v>5</v>
      </c>
      <c r="BS74">
        <v>0</v>
      </c>
      <c r="BT74">
        <v>1</v>
      </c>
      <c r="BU74">
        <v>0</v>
      </c>
      <c r="BV74">
        <v>0</v>
      </c>
      <c r="BW74">
        <v>0</v>
      </c>
      <c r="BX74">
        <v>0</v>
      </c>
      <c r="BY74">
        <v>1</v>
      </c>
      <c r="BZ74">
        <v>29</v>
      </c>
      <c r="CA74">
        <v>238</v>
      </c>
      <c r="CB74">
        <v>27</v>
      </c>
      <c r="CC74">
        <v>10</v>
      </c>
      <c r="CD74">
        <v>1</v>
      </c>
      <c r="CE74">
        <v>6</v>
      </c>
      <c r="CF74">
        <v>2</v>
      </c>
      <c r="CG74">
        <v>0</v>
      </c>
      <c r="CH74">
        <v>3</v>
      </c>
      <c r="CI74">
        <v>0</v>
      </c>
      <c r="CJ74">
        <v>1</v>
      </c>
      <c r="CK74">
        <v>0</v>
      </c>
      <c r="CL74">
        <v>0</v>
      </c>
      <c r="CM74">
        <v>0</v>
      </c>
      <c r="CN74">
        <v>1</v>
      </c>
      <c r="CO74">
        <v>1</v>
      </c>
      <c r="CP74">
        <v>1</v>
      </c>
      <c r="CQ74">
        <v>1</v>
      </c>
      <c r="CR74">
        <v>27</v>
      </c>
      <c r="CS74">
        <v>42</v>
      </c>
      <c r="CT74">
        <v>22</v>
      </c>
      <c r="CU74">
        <v>0</v>
      </c>
      <c r="CV74">
        <v>0</v>
      </c>
      <c r="CW74">
        <v>1</v>
      </c>
      <c r="CX74">
        <v>0</v>
      </c>
      <c r="CY74">
        <v>3</v>
      </c>
      <c r="CZ74">
        <v>1</v>
      </c>
      <c r="DA74">
        <v>1</v>
      </c>
      <c r="DB74">
        <v>0</v>
      </c>
      <c r="DC74">
        <v>3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11</v>
      </c>
      <c r="DQ74">
        <v>0</v>
      </c>
      <c r="DR74">
        <v>42</v>
      </c>
      <c r="DS74">
        <v>102</v>
      </c>
      <c r="DT74">
        <v>3</v>
      </c>
      <c r="DU74">
        <v>92</v>
      </c>
      <c r="DV74">
        <v>0</v>
      </c>
      <c r="DW74">
        <v>0</v>
      </c>
      <c r="DX74">
        <v>1</v>
      </c>
      <c r="DY74">
        <v>1</v>
      </c>
      <c r="DZ74">
        <v>0</v>
      </c>
      <c r="EA74">
        <v>1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4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102</v>
      </c>
      <c r="ES74">
        <v>51</v>
      </c>
      <c r="ET74">
        <v>7</v>
      </c>
      <c r="EU74">
        <v>13</v>
      </c>
      <c r="EV74">
        <v>0</v>
      </c>
      <c r="EW74">
        <v>2</v>
      </c>
      <c r="EX74">
        <v>3</v>
      </c>
      <c r="EY74">
        <v>0</v>
      </c>
      <c r="EZ74">
        <v>4</v>
      </c>
      <c r="FA74">
        <v>2</v>
      </c>
      <c r="FB74">
        <v>0</v>
      </c>
      <c r="FC74">
        <v>2</v>
      </c>
      <c r="FD74">
        <v>0</v>
      </c>
      <c r="FE74">
        <v>0</v>
      </c>
      <c r="FF74">
        <v>4</v>
      </c>
      <c r="FG74">
        <v>0</v>
      </c>
      <c r="FH74">
        <v>1</v>
      </c>
      <c r="FI74">
        <v>0</v>
      </c>
      <c r="FJ74">
        <v>3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3</v>
      </c>
      <c r="FQ74">
        <v>7</v>
      </c>
      <c r="FR74">
        <v>51</v>
      </c>
      <c r="FS74">
        <v>50</v>
      </c>
      <c r="FT74">
        <v>18</v>
      </c>
      <c r="FU74">
        <v>3</v>
      </c>
      <c r="FV74">
        <v>0</v>
      </c>
      <c r="FW74">
        <v>4</v>
      </c>
      <c r="FX74">
        <v>3</v>
      </c>
      <c r="FY74">
        <v>0</v>
      </c>
      <c r="FZ74">
        <v>0</v>
      </c>
      <c r="GA74">
        <v>0</v>
      </c>
      <c r="GB74">
        <v>0</v>
      </c>
      <c r="GC74">
        <v>4</v>
      </c>
      <c r="GD74">
        <v>1</v>
      </c>
      <c r="GE74">
        <v>0</v>
      </c>
      <c r="GF74">
        <v>2</v>
      </c>
      <c r="GG74">
        <v>0</v>
      </c>
      <c r="GH74">
        <v>1</v>
      </c>
      <c r="GI74">
        <v>0</v>
      </c>
      <c r="GJ74">
        <v>0</v>
      </c>
      <c r="GK74">
        <v>1</v>
      </c>
      <c r="GL74">
        <v>0</v>
      </c>
      <c r="GM74">
        <v>0</v>
      </c>
      <c r="GN74">
        <v>4</v>
      </c>
      <c r="GO74">
        <v>1</v>
      </c>
      <c r="GP74">
        <v>2</v>
      </c>
      <c r="GQ74">
        <v>6</v>
      </c>
      <c r="GR74">
        <v>50</v>
      </c>
      <c r="GS74">
        <v>56</v>
      </c>
      <c r="GT74">
        <v>28</v>
      </c>
      <c r="GU74">
        <v>6</v>
      </c>
      <c r="GV74">
        <v>3</v>
      </c>
      <c r="GW74">
        <v>3</v>
      </c>
      <c r="GX74">
        <v>0</v>
      </c>
      <c r="GY74">
        <v>1</v>
      </c>
      <c r="GZ74">
        <v>0</v>
      </c>
      <c r="HA74">
        <v>2</v>
      </c>
      <c r="HB74">
        <v>1</v>
      </c>
      <c r="HC74">
        <v>2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1</v>
      </c>
      <c r="HL74">
        <v>0</v>
      </c>
      <c r="HM74">
        <v>0</v>
      </c>
      <c r="HN74">
        <v>3</v>
      </c>
      <c r="HO74">
        <v>1</v>
      </c>
      <c r="HP74">
        <v>0</v>
      </c>
      <c r="HQ74">
        <v>5</v>
      </c>
      <c r="HR74">
        <v>56</v>
      </c>
    </row>
    <row r="75" spans="1:226">
      <c r="A75" t="s">
        <v>1049</v>
      </c>
      <c r="B75" t="s">
        <v>1046</v>
      </c>
      <c r="C75" t="str">
        <f>"320502"</f>
        <v>320502</v>
      </c>
      <c r="D75" t="s">
        <v>1048</v>
      </c>
      <c r="E75">
        <v>15</v>
      </c>
      <c r="F75">
        <v>218</v>
      </c>
      <c r="G75">
        <v>260</v>
      </c>
      <c r="H75">
        <v>199</v>
      </c>
      <c r="I75">
        <v>61</v>
      </c>
      <c r="J75">
        <v>0</v>
      </c>
      <c r="K75">
        <v>12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61</v>
      </c>
      <c r="T75">
        <v>0</v>
      </c>
      <c r="U75">
        <v>0</v>
      </c>
      <c r="V75">
        <v>61</v>
      </c>
      <c r="W75">
        <v>3</v>
      </c>
      <c r="X75">
        <v>3</v>
      </c>
      <c r="Y75">
        <v>0</v>
      </c>
      <c r="Z75">
        <v>0</v>
      </c>
      <c r="AA75">
        <v>58</v>
      </c>
      <c r="AB75">
        <v>20</v>
      </c>
      <c r="AC75">
        <v>7</v>
      </c>
      <c r="AD75">
        <v>1</v>
      </c>
      <c r="AE75">
        <v>0</v>
      </c>
      <c r="AF75">
        <v>0</v>
      </c>
      <c r="AG75">
        <v>4</v>
      </c>
      <c r="AH75">
        <v>3</v>
      </c>
      <c r="AI75">
        <v>0</v>
      </c>
      <c r="AJ75">
        <v>1</v>
      </c>
      <c r="AK75">
        <v>1</v>
      </c>
      <c r="AL75">
        <v>0</v>
      </c>
      <c r="AM75">
        <v>2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1</v>
      </c>
      <c r="BA75">
        <v>20</v>
      </c>
      <c r="BB75">
        <v>16</v>
      </c>
      <c r="BC75">
        <v>1</v>
      </c>
      <c r="BD75">
        <v>2</v>
      </c>
      <c r="BE75">
        <v>2</v>
      </c>
      <c r="BF75">
        <v>0</v>
      </c>
      <c r="BG75">
        <v>2</v>
      </c>
      <c r="BH75">
        <v>1</v>
      </c>
      <c r="BI75">
        <v>1</v>
      </c>
      <c r="BJ75">
        <v>0</v>
      </c>
      <c r="BK75">
        <v>1</v>
      </c>
      <c r="BL75">
        <v>1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1</v>
      </c>
      <c r="BU75">
        <v>1</v>
      </c>
      <c r="BV75">
        <v>0</v>
      </c>
      <c r="BW75">
        <v>0</v>
      </c>
      <c r="BX75">
        <v>0</v>
      </c>
      <c r="BY75">
        <v>0</v>
      </c>
      <c r="BZ75">
        <v>3</v>
      </c>
      <c r="CA75">
        <v>16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2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2</v>
      </c>
      <c r="DQ75">
        <v>0</v>
      </c>
      <c r="DR75">
        <v>2</v>
      </c>
      <c r="DS75">
        <v>10</v>
      </c>
      <c r="DT75">
        <v>0</v>
      </c>
      <c r="DU75">
        <v>6</v>
      </c>
      <c r="DV75">
        <v>0</v>
      </c>
      <c r="DW75">
        <v>0</v>
      </c>
      <c r="DX75">
        <v>0</v>
      </c>
      <c r="DY75">
        <v>0</v>
      </c>
      <c r="DZ75">
        <v>1</v>
      </c>
      <c r="EA75">
        <v>1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1</v>
      </c>
      <c r="EO75">
        <v>0</v>
      </c>
      <c r="EP75">
        <v>1</v>
      </c>
      <c r="EQ75">
        <v>0</v>
      </c>
      <c r="ER75">
        <v>10</v>
      </c>
      <c r="ES75">
        <v>6</v>
      </c>
      <c r="ET75">
        <v>0</v>
      </c>
      <c r="EU75">
        <v>1</v>
      </c>
      <c r="EV75">
        <v>0</v>
      </c>
      <c r="EW75">
        <v>0</v>
      </c>
      <c r="EX75">
        <v>2</v>
      </c>
      <c r="EY75">
        <v>0</v>
      </c>
      <c r="EZ75">
        <v>0</v>
      </c>
      <c r="FA75">
        <v>1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1</v>
      </c>
      <c r="FL75">
        <v>0</v>
      </c>
      <c r="FM75">
        <v>0</v>
      </c>
      <c r="FN75">
        <v>0</v>
      </c>
      <c r="FO75">
        <v>0</v>
      </c>
      <c r="FP75">
        <v>1</v>
      </c>
      <c r="FQ75">
        <v>0</v>
      </c>
      <c r="FR75">
        <v>6</v>
      </c>
      <c r="FS75">
        <v>2</v>
      </c>
      <c r="FT75">
        <v>1</v>
      </c>
      <c r="FU75">
        <v>1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2</v>
      </c>
      <c r="GS75">
        <v>2</v>
      </c>
      <c r="GT75">
        <v>2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2</v>
      </c>
    </row>
    <row r="76" spans="1:226">
      <c r="A76" t="s">
        <v>1047</v>
      </c>
      <c r="B76" t="s">
        <v>1046</v>
      </c>
      <c r="C76" t="str">
        <f>"320502"</f>
        <v>320502</v>
      </c>
      <c r="D76" t="s">
        <v>77</v>
      </c>
      <c r="E76">
        <v>16</v>
      </c>
      <c r="F76">
        <v>46</v>
      </c>
      <c r="G76">
        <v>50</v>
      </c>
      <c r="H76">
        <v>16</v>
      </c>
      <c r="I76">
        <v>34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34</v>
      </c>
      <c r="T76">
        <v>0</v>
      </c>
      <c r="U76">
        <v>0</v>
      </c>
      <c r="V76">
        <v>34</v>
      </c>
      <c r="W76">
        <v>0</v>
      </c>
      <c r="X76">
        <v>0</v>
      </c>
      <c r="Y76">
        <v>0</v>
      </c>
      <c r="Z76">
        <v>0</v>
      </c>
      <c r="AA76">
        <v>34</v>
      </c>
      <c r="AB76">
        <v>3</v>
      </c>
      <c r="AC76">
        <v>1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1</v>
      </c>
      <c r="AM76">
        <v>1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3</v>
      </c>
      <c r="BB76">
        <v>31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30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1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31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</row>
    <row r="77" spans="1:226">
      <c r="A77" t="s">
        <v>1045</v>
      </c>
      <c r="B77" t="s">
        <v>1042</v>
      </c>
      <c r="C77" t="str">
        <f>"320503"</f>
        <v>320503</v>
      </c>
      <c r="D77" t="s">
        <v>1044</v>
      </c>
      <c r="E77">
        <v>1</v>
      </c>
      <c r="F77">
        <v>1523</v>
      </c>
      <c r="G77">
        <v>1150</v>
      </c>
      <c r="H77">
        <v>552</v>
      </c>
      <c r="I77">
        <v>598</v>
      </c>
      <c r="J77">
        <v>2</v>
      </c>
      <c r="K77">
        <v>5</v>
      </c>
      <c r="L77">
        <v>1</v>
      </c>
      <c r="M77">
        <v>1</v>
      </c>
      <c r="N77">
        <v>0</v>
      </c>
      <c r="O77">
        <v>0</v>
      </c>
      <c r="P77">
        <v>0</v>
      </c>
      <c r="Q77">
        <v>0</v>
      </c>
      <c r="R77">
        <v>1</v>
      </c>
      <c r="S77">
        <v>599</v>
      </c>
      <c r="T77">
        <v>1</v>
      </c>
      <c r="U77">
        <v>0</v>
      </c>
      <c r="V77">
        <v>599</v>
      </c>
      <c r="W77">
        <v>23</v>
      </c>
      <c r="X77">
        <v>15</v>
      </c>
      <c r="Y77">
        <v>8</v>
      </c>
      <c r="Z77">
        <v>0</v>
      </c>
      <c r="AA77">
        <v>576</v>
      </c>
      <c r="AB77">
        <v>179</v>
      </c>
      <c r="AC77">
        <v>85</v>
      </c>
      <c r="AD77">
        <v>6</v>
      </c>
      <c r="AE77">
        <v>8</v>
      </c>
      <c r="AF77">
        <v>4</v>
      </c>
      <c r="AG77">
        <v>13</v>
      </c>
      <c r="AH77">
        <v>6</v>
      </c>
      <c r="AI77">
        <v>2</v>
      </c>
      <c r="AJ77">
        <v>4</v>
      </c>
      <c r="AK77">
        <v>1</v>
      </c>
      <c r="AL77">
        <v>2</v>
      </c>
      <c r="AM77">
        <v>34</v>
      </c>
      <c r="AN77">
        <v>0</v>
      </c>
      <c r="AO77">
        <v>1</v>
      </c>
      <c r="AP77">
        <v>2</v>
      </c>
      <c r="AQ77">
        <v>4</v>
      </c>
      <c r="AR77">
        <v>1</v>
      </c>
      <c r="AS77">
        <v>2</v>
      </c>
      <c r="AT77">
        <v>0</v>
      </c>
      <c r="AU77">
        <v>0</v>
      </c>
      <c r="AV77">
        <v>0</v>
      </c>
      <c r="AW77">
        <v>2</v>
      </c>
      <c r="AX77">
        <v>0</v>
      </c>
      <c r="AY77">
        <v>0</v>
      </c>
      <c r="AZ77">
        <v>2</v>
      </c>
      <c r="BA77">
        <v>179</v>
      </c>
      <c r="BB77">
        <v>252</v>
      </c>
      <c r="BC77">
        <v>2</v>
      </c>
      <c r="BD77">
        <v>0</v>
      </c>
      <c r="BE77">
        <v>1</v>
      </c>
      <c r="BF77">
        <v>0</v>
      </c>
      <c r="BG77">
        <v>1</v>
      </c>
      <c r="BH77">
        <v>2</v>
      </c>
      <c r="BI77">
        <v>229</v>
      </c>
      <c r="BJ77">
        <v>0</v>
      </c>
      <c r="BK77">
        <v>1</v>
      </c>
      <c r="BL77">
        <v>0</v>
      </c>
      <c r="BM77">
        <v>1</v>
      </c>
      <c r="BN77">
        <v>0</v>
      </c>
      <c r="BO77">
        <v>0</v>
      </c>
      <c r="BP77">
        <v>0</v>
      </c>
      <c r="BQ77">
        <v>0</v>
      </c>
      <c r="BR77">
        <v>1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14</v>
      </c>
      <c r="CA77">
        <v>252</v>
      </c>
      <c r="CB77">
        <v>13</v>
      </c>
      <c r="CC77">
        <v>2</v>
      </c>
      <c r="CD77">
        <v>2</v>
      </c>
      <c r="CE77">
        <v>1</v>
      </c>
      <c r="CF77">
        <v>1</v>
      </c>
      <c r="CG77">
        <v>0</v>
      </c>
      <c r="CH77">
        <v>0</v>
      </c>
      <c r="CI77">
        <v>1</v>
      </c>
      <c r="CJ77">
        <v>0</v>
      </c>
      <c r="CK77">
        <v>0</v>
      </c>
      <c r="CL77">
        <v>4</v>
      </c>
      <c r="CM77">
        <v>0</v>
      </c>
      <c r="CN77">
        <v>0</v>
      </c>
      <c r="CO77">
        <v>0</v>
      </c>
      <c r="CP77">
        <v>1</v>
      </c>
      <c r="CQ77">
        <v>1</v>
      </c>
      <c r="CR77">
        <v>13</v>
      </c>
      <c r="CS77">
        <v>23</v>
      </c>
      <c r="CT77">
        <v>5</v>
      </c>
      <c r="CU77">
        <v>3</v>
      </c>
      <c r="CV77">
        <v>1</v>
      </c>
      <c r="CW77">
        <v>0</v>
      </c>
      <c r="CX77">
        <v>0</v>
      </c>
      <c r="CY77">
        <v>1</v>
      </c>
      <c r="CZ77">
        <v>1</v>
      </c>
      <c r="DA77">
        <v>1</v>
      </c>
      <c r="DB77">
        <v>0</v>
      </c>
      <c r="DC77">
        <v>1</v>
      </c>
      <c r="DD77">
        <v>0</v>
      </c>
      <c r="DE77">
        <v>0</v>
      </c>
      <c r="DF77">
        <v>1</v>
      </c>
      <c r="DG77">
        <v>0</v>
      </c>
      <c r="DH77">
        <v>0</v>
      </c>
      <c r="DI77">
        <v>4</v>
      </c>
      <c r="DJ77">
        <v>1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3</v>
      </c>
      <c r="DQ77">
        <v>1</v>
      </c>
      <c r="DR77">
        <v>23</v>
      </c>
      <c r="DS77">
        <v>27</v>
      </c>
      <c r="DT77">
        <v>5</v>
      </c>
      <c r="DU77">
        <v>19</v>
      </c>
      <c r="DV77">
        <v>1</v>
      </c>
      <c r="DW77">
        <v>0</v>
      </c>
      <c r="DX77">
        <v>0</v>
      </c>
      <c r="DY77">
        <v>0</v>
      </c>
      <c r="DZ77">
        <v>0</v>
      </c>
      <c r="EA77">
        <v>1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1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27</v>
      </c>
      <c r="ES77">
        <v>16</v>
      </c>
      <c r="ET77">
        <v>3</v>
      </c>
      <c r="EU77">
        <v>4</v>
      </c>
      <c r="EV77">
        <v>0</v>
      </c>
      <c r="EW77">
        <v>1</v>
      </c>
      <c r="EX77">
        <v>0</v>
      </c>
      <c r="EY77">
        <v>2</v>
      </c>
      <c r="EZ77">
        <v>2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1</v>
      </c>
      <c r="FI77">
        <v>0</v>
      </c>
      <c r="FJ77">
        <v>2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1</v>
      </c>
      <c r="FR77">
        <v>16</v>
      </c>
      <c r="FS77">
        <v>52</v>
      </c>
      <c r="FT77">
        <v>19</v>
      </c>
      <c r="FU77">
        <v>7</v>
      </c>
      <c r="FV77">
        <v>3</v>
      </c>
      <c r="FW77">
        <v>2</v>
      </c>
      <c r="FX77">
        <v>0</v>
      </c>
      <c r="FY77">
        <v>0</v>
      </c>
      <c r="FZ77">
        <v>0</v>
      </c>
      <c r="GA77">
        <v>1</v>
      </c>
      <c r="GB77">
        <v>0</v>
      </c>
      <c r="GC77">
        <v>1</v>
      </c>
      <c r="GD77">
        <v>2</v>
      </c>
      <c r="GE77">
        <v>1</v>
      </c>
      <c r="GF77">
        <v>0</v>
      </c>
      <c r="GG77">
        <v>2</v>
      </c>
      <c r="GH77">
        <v>1</v>
      </c>
      <c r="GI77">
        <v>0</v>
      </c>
      <c r="GJ77">
        <v>3</v>
      </c>
      <c r="GK77">
        <v>2</v>
      </c>
      <c r="GL77">
        <v>0</v>
      </c>
      <c r="GM77">
        <v>1</v>
      </c>
      <c r="GN77">
        <v>5</v>
      </c>
      <c r="GO77">
        <v>1</v>
      </c>
      <c r="GP77">
        <v>0</v>
      </c>
      <c r="GQ77">
        <v>1</v>
      </c>
      <c r="GR77">
        <v>52</v>
      </c>
      <c r="GS77">
        <v>14</v>
      </c>
      <c r="GT77">
        <v>7</v>
      </c>
      <c r="GU77">
        <v>0</v>
      </c>
      <c r="GV77">
        <v>1</v>
      </c>
      <c r="GW77">
        <v>1</v>
      </c>
      <c r="GX77">
        <v>0</v>
      </c>
      <c r="GY77">
        <v>1</v>
      </c>
      <c r="GZ77">
        <v>1</v>
      </c>
      <c r="HA77">
        <v>0</v>
      </c>
      <c r="HB77">
        <v>0</v>
      </c>
      <c r="HC77">
        <v>1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1</v>
      </c>
      <c r="HK77">
        <v>0</v>
      </c>
      <c r="HL77">
        <v>0</v>
      </c>
      <c r="HM77">
        <v>1</v>
      </c>
      <c r="HN77">
        <v>0</v>
      </c>
      <c r="HO77">
        <v>0</v>
      </c>
      <c r="HP77">
        <v>0</v>
      </c>
      <c r="HQ77">
        <v>0</v>
      </c>
      <c r="HR77">
        <v>14</v>
      </c>
    </row>
    <row r="78" spans="1:226">
      <c r="A78" t="s">
        <v>1043</v>
      </c>
      <c r="B78" t="s">
        <v>1042</v>
      </c>
      <c r="C78" t="str">
        <f>"320503"</f>
        <v>320503</v>
      </c>
      <c r="D78" t="s">
        <v>1041</v>
      </c>
      <c r="E78">
        <v>2</v>
      </c>
      <c r="F78">
        <v>1794</v>
      </c>
      <c r="G78">
        <v>1360</v>
      </c>
      <c r="H78">
        <v>701</v>
      </c>
      <c r="I78">
        <v>659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659</v>
      </c>
      <c r="T78">
        <v>0</v>
      </c>
      <c r="U78">
        <v>0</v>
      </c>
      <c r="V78">
        <v>659</v>
      </c>
      <c r="W78">
        <v>21</v>
      </c>
      <c r="X78">
        <v>19</v>
      </c>
      <c r="Y78">
        <v>2</v>
      </c>
      <c r="Z78">
        <v>0</v>
      </c>
      <c r="AA78">
        <v>638</v>
      </c>
      <c r="AB78">
        <v>205</v>
      </c>
      <c r="AC78">
        <v>70</v>
      </c>
      <c r="AD78">
        <v>5</v>
      </c>
      <c r="AE78">
        <v>3</v>
      </c>
      <c r="AF78">
        <v>0</v>
      </c>
      <c r="AG78">
        <v>10</v>
      </c>
      <c r="AH78">
        <v>5</v>
      </c>
      <c r="AI78">
        <v>4</v>
      </c>
      <c r="AJ78">
        <v>9</v>
      </c>
      <c r="AK78">
        <v>2</v>
      </c>
      <c r="AL78">
        <v>2</v>
      </c>
      <c r="AM78">
        <v>82</v>
      </c>
      <c r="AN78">
        <v>5</v>
      </c>
      <c r="AO78">
        <v>0</v>
      </c>
      <c r="AP78">
        <v>2</v>
      </c>
      <c r="AQ78">
        <v>1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2</v>
      </c>
      <c r="AX78">
        <v>0</v>
      </c>
      <c r="AY78">
        <v>3</v>
      </c>
      <c r="AZ78">
        <v>0</v>
      </c>
      <c r="BA78">
        <v>205</v>
      </c>
      <c r="BB78">
        <v>243</v>
      </c>
      <c r="BC78">
        <v>3</v>
      </c>
      <c r="BD78">
        <v>13</v>
      </c>
      <c r="BE78">
        <v>3</v>
      </c>
      <c r="BF78">
        <v>5</v>
      </c>
      <c r="BG78">
        <v>2</v>
      </c>
      <c r="BH78">
        <v>0</v>
      </c>
      <c r="BI78">
        <v>206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3</v>
      </c>
      <c r="BS78">
        <v>0</v>
      </c>
      <c r="BT78">
        <v>0</v>
      </c>
      <c r="BU78">
        <v>0</v>
      </c>
      <c r="BV78">
        <v>1</v>
      </c>
      <c r="BW78">
        <v>0</v>
      </c>
      <c r="BX78">
        <v>0</v>
      </c>
      <c r="BY78">
        <v>0</v>
      </c>
      <c r="BZ78">
        <v>7</v>
      </c>
      <c r="CA78">
        <v>243</v>
      </c>
      <c r="CB78">
        <v>28</v>
      </c>
      <c r="CC78">
        <v>10</v>
      </c>
      <c r="CD78">
        <v>1</v>
      </c>
      <c r="CE78">
        <v>6</v>
      </c>
      <c r="CF78">
        <v>1</v>
      </c>
      <c r="CG78">
        <v>2</v>
      </c>
      <c r="CH78">
        <v>1</v>
      </c>
      <c r="CI78">
        <v>1</v>
      </c>
      <c r="CJ78">
        <v>1</v>
      </c>
      <c r="CK78">
        <v>2</v>
      </c>
      <c r="CL78">
        <v>1</v>
      </c>
      <c r="CM78">
        <v>0</v>
      </c>
      <c r="CN78">
        <v>1</v>
      </c>
      <c r="CO78">
        <v>0</v>
      </c>
      <c r="CP78">
        <v>0</v>
      </c>
      <c r="CQ78">
        <v>1</v>
      </c>
      <c r="CR78">
        <v>28</v>
      </c>
      <c r="CS78">
        <v>15</v>
      </c>
      <c r="CT78">
        <v>6</v>
      </c>
      <c r="CU78">
        <v>0</v>
      </c>
      <c r="CV78">
        <v>1</v>
      </c>
      <c r="CW78">
        <v>0</v>
      </c>
      <c r="CX78">
        <v>0</v>
      </c>
      <c r="CY78">
        <v>1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2</v>
      </c>
      <c r="DJ78">
        <v>1</v>
      </c>
      <c r="DK78">
        <v>0</v>
      </c>
      <c r="DL78">
        <v>1</v>
      </c>
      <c r="DM78">
        <v>0</v>
      </c>
      <c r="DN78">
        <v>0</v>
      </c>
      <c r="DO78">
        <v>0</v>
      </c>
      <c r="DP78">
        <v>3</v>
      </c>
      <c r="DQ78">
        <v>0</v>
      </c>
      <c r="DR78">
        <v>15</v>
      </c>
      <c r="DS78">
        <v>41</v>
      </c>
      <c r="DT78">
        <v>5</v>
      </c>
      <c r="DU78">
        <v>22</v>
      </c>
      <c r="DV78">
        <v>0</v>
      </c>
      <c r="DW78">
        <v>0</v>
      </c>
      <c r="DX78">
        <v>2</v>
      </c>
      <c r="DY78">
        <v>0</v>
      </c>
      <c r="DZ78">
        <v>0</v>
      </c>
      <c r="EA78">
        <v>1</v>
      </c>
      <c r="EB78">
        <v>0</v>
      </c>
      <c r="EC78">
        <v>1</v>
      </c>
      <c r="ED78">
        <v>1</v>
      </c>
      <c r="EE78">
        <v>0</v>
      </c>
      <c r="EF78">
        <v>0</v>
      </c>
      <c r="EG78">
        <v>0</v>
      </c>
      <c r="EH78">
        <v>0</v>
      </c>
      <c r="EI78">
        <v>5</v>
      </c>
      <c r="EJ78">
        <v>0</v>
      </c>
      <c r="EK78">
        <v>0</v>
      </c>
      <c r="EL78">
        <v>0</v>
      </c>
      <c r="EM78">
        <v>2</v>
      </c>
      <c r="EN78">
        <v>1</v>
      </c>
      <c r="EO78">
        <v>0</v>
      </c>
      <c r="EP78">
        <v>0</v>
      </c>
      <c r="EQ78">
        <v>1</v>
      </c>
      <c r="ER78">
        <v>41</v>
      </c>
      <c r="ES78">
        <v>53</v>
      </c>
      <c r="ET78">
        <v>12</v>
      </c>
      <c r="EU78">
        <v>20</v>
      </c>
      <c r="EV78">
        <v>1</v>
      </c>
      <c r="EW78">
        <v>0</v>
      </c>
      <c r="EX78">
        <v>2</v>
      </c>
      <c r="EY78">
        <v>1</v>
      </c>
      <c r="EZ78">
        <v>4</v>
      </c>
      <c r="FA78">
        <v>0</v>
      </c>
      <c r="FB78">
        <v>0</v>
      </c>
      <c r="FC78">
        <v>2</v>
      </c>
      <c r="FD78">
        <v>0</v>
      </c>
      <c r="FE78">
        <v>0</v>
      </c>
      <c r="FF78">
        <v>1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1</v>
      </c>
      <c r="FM78">
        <v>0</v>
      </c>
      <c r="FN78">
        <v>2</v>
      </c>
      <c r="FO78">
        <v>0</v>
      </c>
      <c r="FP78">
        <v>0</v>
      </c>
      <c r="FQ78">
        <v>7</v>
      </c>
      <c r="FR78">
        <v>53</v>
      </c>
      <c r="FS78">
        <v>42</v>
      </c>
      <c r="FT78">
        <v>19</v>
      </c>
      <c r="FU78">
        <v>2</v>
      </c>
      <c r="FV78">
        <v>1</v>
      </c>
      <c r="FW78">
        <v>0</v>
      </c>
      <c r="FX78">
        <v>4</v>
      </c>
      <c r="FY78">
        <v>1</v>
      </c>
      <c r="FZ78">
        <v>1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1</v>
      </c>
      <c r="GG78">
        <v>1</v>
      </c>
      <c r="GH78">
        <v>0</v>
      </c>
      <c r="GI78">
        <v>0</v>
      </c>
      <c r="GJ78">
        <v>2</v>
      </c>
      <c r="GK78">
        <v>2</v>
      </c>
      <c r="GL78">
        <v>1</v>
      </c>
      <c r="GM78">
        <v>0</v>
      </c>
      <c r="GN78">
        <v>4</v>
      </c>
      <c r="GO78">
        <v>0</v>
      </c>
      <c r="GP78">
        <v>0</v>
      </c>
      <c r="GQ78">
        <v>3</v>
      </c>
      <c r="GR78">
        <v>42</v>
      </c>
      <c r="GS78">
        <v>11</v>
      </c>
      <c r="GT78">
        <v>4</v>
      </c>
      <c r="GU78">
        <v>3</v>
      </c>
      <c r="GV78">
        <v>0</v>
      </c>
      <c r="GW78">
        <v>1</v>
      </c>
      <c r="GX78">
        <v>0</v>
      </c>
      <c r="GY78">
        <v>1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1</v>
      </c>
      <c r="HP78">
        <v>0</v>
      </c>
      <c r="HQ78">
        <v>1</v>
      </c>
      <c r="HR78">
        <v>11</v>
      </c>
    </row>
    <row r="79" spans="1:226">
      <c r="A79" t="s">
        <v>1040</v>
      </c>
      <c r="B79" t="s">
        <v>1028</v>
      </c>
      <c r="C79" t="str">
        <f>"320504"</f>
        <v>320504</v>
      </c>
      <c r="D79" t="s">
        <v>614</v>
      </c>
      <c r="E79">
        <v>1</v>
      </c>
      <c r="F79">
        <v>1834</v>
      </c>
      <c r="G79">
        <v>1386</v>
      </c>
      <c r="H79">
        <v>526</v>
      </c>
      <c r="I79">
        <v>860</v>
      </c>
      <c r="J79">
        <v>4</v>
      </c>
      <c r="K79">
        <v>4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859</v>
      </c>
      <c r="T79">
        <v>0</v>
      </c>
      <c r="U79">
        <v>0</v>
      </c>
      <c r="V79">
        <v>859</v>
      </c>
      <c r="W79">
        <v>38</v>
      </c>
      <c r="X79">
        <v>32</v>
      </c>
      <c r="Y79">
        <v>6</v>
      </c>
      <c r="Z79">
        <v>0</v>
      </c>
      <c r="AA79">
        <v>821</v>
      </c>
      <c r="AB79">
        <v>247</v>
      </c>
      <c r="AC79">
        <v>117</v>
      </c>
      <c r="AD79">
        <v>7</v>
      </c>
      <c r="AE79">
        <v>14</v>
      </c>
      <c r="AF79">
        <v>2</v>
      </c>
      <c r="AG79">
        <v>9</v>
      </c>
      <c r="AH79">
        <v>6</v>
      </c>
      <c r="AI79">
        <v>5</v>
      </c>
      <c r="AJ79">
        <v>1</v>
      </c>
      <c r="AK79">
        <v>2</v>
      </c>
      <c r="AL79">
        <v>2</v>
      </c>
      <c r="AM79">
        <v>58</v>
      </c>
      <c r="AN79">
        <v>3</v>
      </c>
      <c r="AO79">
        <v>0</v>
      </c>
      <c r="AP79">
        <v>0</v>
      </c>
      <c r="AQ79">
        <v>3</v>
      </c>
      <c r="AR79">
        <v>0</v>
      </c>
      <c r="AS79">
        <v>4</v>
      </c>
      <c r="AT79">
        <v>0</v>
      </c>
      <c r="AU79">
        <v>2</v>
      </c>
      <c r="AV79">
        <v>1</v>
      </c>
      <c r="AW79">
        <v>5</v>
      </c>
      <c r="AX79">
        <v>1</v>
      </c>
      <c r="AY79">
        <v>3</v>
      </c>
      <c r="AZ79">
        <v>2</v>
      </c>
      <c r="BA79">
        <v>247</v>
      </c>
      <c r="BB79">
        <v>316</v>
      </c>
      <c r="BC79">
        <v>14</v>
      </c>
      <c r="BD79">
        <v>28</v>
      </c>
      <c r="BE79">
        <v>10</v>
      </c>
      <c r="BF79">
        <v>5</v>
      </c>
      <c r="BG79">
        <v>2</v>
      </c>
      <c r="BH79">
        <v>4</v>
      </c>
      <c r="BI79">
        <v>225</v>
      </c>
      <c r="BJ79">
        <v>0</v>
      </c>
      <c r="BK79">
        <v>3</v>
      </c>
      <c r="BL79">
        <v>1</v>
      </c>
      <c r="BM79">
        <v>0</v>
      </c>
      <c r="BN79">
        <v>0</v>
      </c>
      <c r="BO79">
        <v>1</v>
      </c>
      <c r="BP79">
        <v>1</v>
      </c>
      <c r="BQ79">
        <v>1</v>
      </c>
      <c r="BR79">
        <v>1</v>
      </c>
      <c r="BS79">
        <v>0</v>
      </c>
      <c r="BT79">
        <v>0</v>
      </c>
      <c r="BU79">
        <v>0</v>
      </c>
      <c r="BV79">
        <v>5</v>
      </c>
      <c r="BW79">
        <v>1</v>
      </c>
      <c r="BX79">
        <v>0</v>
      </c>
      <c r="BY79">
        <v>0</v>
      </c>
      <c r="BZ79">
        <v>14</v>
      </c>
      <c r="CA79">
        <v>316</v>
      </c>
      <c r="CB79">
        <v>24</v>
      </c>
      <c r="CC79">
        <v>13</v>
      </c>
      <c r="CD79">
        <v>7</v>
      </c>
      <c r="CE79">
        <v>2</v>
      </c>
      <c r="CF79">
        <v>0</v>
      </c>
      <c r="CG79">
        <v>0</v>
      </c>
      <c r="CH79">
        <v>1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1</v>
      </c>
      <c r="CP79">
        <v>0</v>
      </c>
      <c r="CQ79">
        <v>0</v>
      </c>
      <c r="CR79">
        <v>24</v>
      </c>
      <c r="CS79">
        <v>25</v>
      </c>
      <c r="CT79">
        <v>11</v>
      </c>
      <c r="CU79">
        <v>0</v>
      </c>
      <c r="CV79">
        <v>1</v>
      </c>
      <c r="CW79">
        <v>0</v>
      </c>
      <c r="CX79">
        <v>0</v>
      </c>
      <c r="CY79">
        <v>0</v>
      </c>
      <c r="CZ79">
        <v>2</v>
      </c>
      <c r="DA79">
        <v>0</v>
      </c>
      <c r="DB79">
        <v>1</v>
      </c>
      <c r="DC79">
        <v>0</v>
      </c>
      <c r="DD79">
        <v>0</v>
      </c>
      <c r="DE79">
        <v>1</v>
      </c>
      <c r="DF79">
        <v>0</v>
      </c>
      <c r="DG79">
        <v>0</v>
      </c>
      <c r="DH79">
        <v>0</v>
      </c>
      <c r="DI79">
        <v>1</v>
      </c>
      <c r="DJ79">
        <v>0</v>
      </c>
      <c r="DK79">
        <v>1</v>
      </c>
      <c r="DL79">
        <v>0</v>
      </c>
      <c r="DM79">
        <v>0</v>
      </c>
      <c r="DN79">
        <v>1</v>
      </c>
      <c r="DO79">
        <v>0</v>
      </c>
      <c r="DP79">
        <v>5</v>
      </c>
      <c r="DQ79">
        <v>1</v>
      </c>
      <c r="DR79">
        <v>25</v>
      </c>
      <c r="DS79">
        <v>50</v>
      </c>
      <c r="DT79">
        <v>3</v>
      </c>
      <c r="DU79">
        <v>36</v>
      </c>
      <c r="DV79">
        <v>0</v>
      </c>
      <c r="DW79">
        <v>0</v>
      </c>
      <c r="DX79">
        <v>2</v>
      </c>
      <c r="DY79">
        <v>1</v>
      </c>
      <c r="DZ79">
        <v>0</v>
      </c>
      <c r="EA79">
        <v>1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6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1</v>
      </c>
      <c r="ER79">
        <v>50</v>
      </c>
      <c r="ES79">
        <v>42</v>
      </c>
      <c r="ET79">
        <v>6</v>
      </c>
      <c r="EU79">
        <v>18</v>
      </c>
      <c r="EV79">
        <v>0</v>
      </c>
      <c r="EW79">
        <v>2</v>
      </c>
      <c r="EX79">
        <v>2</v>
      </c>
      <c r="EY79">
        <v>0</v>
      </c>
      <c r="EZ79">
        <v>2</v>
      </c>
      <c r="FA79">
        <v>4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1</v>
      </c>
      <c r="FL79">
        <v>1</v>
      </c>
      <c r="FM79">
        <v>0</v>
      </c>
      <c r="FN79">
        <v>2</v>
      </c>
      <c r="FO79">
        <v>0</v>
      </c>
      <c r="FP79">
        <v>0</v>
      </c>
      <c r="FQ79">
        <v>4</v>
      </c>
      <c r="FR79">
        <v>42</v>
      </c>
      <c r="FS79">
        <v>77</v>
      </c>
      <c r="FT79">
        <v>25</v>
      </c>
      <c r="FU79">
        <v>19</v>
      </c>
      <c r="FV79">
        <v>0</v>
      </c>
      <c r="FW79">
        <v>2</v>
      </c>
      <c r="FX79">
        <v>1</v>
      </c>
      <c r="FY79">
        <v>0</v>
      </c>
      <c r="FZ79">
        <v>0</v>
      </c>
      <c r="GA79">
        <v>0</v>
      </c>
      <c r="GB79">
        <v>3</v>
      </c>
      <c r="GC79">
        <v>2</v>
      </c>
      <c r="GD79">
        <v>1</v>
      </c>
      <c r="GE79">
        <v>1</v>
      </c>
      <c r="GF79">
        <v>0</v>
      </c>
      <c r="GG79">
        <v>0</v>
      </c>
      <c r="GH79">
        <v>1</v>
      </c>
      <c r="GI79">
        <v>2</v>
      </c>
      <c r="GJ79">
        <v>1</v>
      </c>
      <c r="GK79">
        <v>1</v>
      </c>
      <c r="GL79">
        <v>0</v>
      </c>
      <c r="GM79">
        <v>3</v>
      </c>
      <c r="GN79">
        <v>8</v>
      </c>
      <c r="GO79">
        <v>1</v>
      </c>
      <c r="GP79">
        <v>0</v>
      </c>
      <c r="GQ79">
        <v>6</v>
      </c>
      <c r="GR79">
        <v>77</v>
      </c>
      <c r="GS79">
        <v>40</v>
      </c>
      <c r="GT79">
        <v>17</v>
      </c>
      <c r="GU79">
        <v>3</v>
      </c>
      <c r="GV79">
        <v>3</v>
      </c>
      <c r="GW79">
        <v>0</v>
      </c>
      <c r="GX79">
        <v>3</v>
      </c>
      <c r="GY79">
        <v>0</v>
      </c>
      <c r="GZ79">
        <v>0</v>
      </c>
      <c r="HA79">
        <v>1</v>
      </c>
      <c r="HB79">
        <v>2</v>
      </c>
      <c r="HC79">
        <v>0</v>
      </c>
      <c r="HD79">
        <v>1</v>
      </c>
      <c r="HE79">
        <v>2</v>
      </c>
      <c r="HF79">
        <v>0</v>
      </c>
      <c r="HG79">
        <v>0</v>
      </c>
      <c r="HH79">
        <v>0</v>
      </c>
      <c r="HI79">
        <v>1</v>
      </c>
      <c r="HJ79">
        <v>1</v>
      </c>
      <c r="HK79">
        <v>1</v>
      </c>
      <c r="HL79">
        <v>0</v>
      </c>
      <c r="HM79">
        <v>0</v>
      </c>
      <c r="HN79">
        <v>0</v>
      </c>
      <c r="HO79">
        <v>1</v>
      </c>
      <c r="HP79">
        <v>3</v>
      </c>
      <c r="HQ79">
        <v>1</v>
      </c>
      <c r="HR79">
        <v>40</v>
      </c>
    </row>
    <row r="80" spans="1:226">
      <c r="A80" t="s">
        <v>1039</v>
      </c>
      <c r="B80" t="s">
        <v>1028</v>
      </c>
      <c r="C80" t="str">
        <f>"320504"</f>
        <v>320504</v>
      </c>
      <c r="D80" t="s">
        <v>1038</v>
      </c>
      <c r="E80">
        <v>2</v>
      </c>
      <c r="F80">
        <v>1483</v>
      </c>
      <c r="G80">
        <v>1125</v>
      </c>
      <c r="H80">
        <v>446</v>
      </c>
      <c r="I80">
        <v>679</v>
      </c>
      <c r="J80">
        <v>1</v>
      </c>
      <c r="K80">
        <v>10</v>
      </c>
      <c r="L80">
        <v>1</v>
      </c>
      <c r="M80">
        <v>1</v>
      </c>
      <c r="N80">
        <v>0</v>
      </c>
      <c r="O80">
        <v>0</v>
      </c>
      <c r="P80">
        <v>0</v>
      </c>
      <c r="Q80">
        <v>0</v>
      </c>
      <c r="R80">
        <v>1</v>
      </c>
      <c r="S80">
        <v>680</v>
      </c>
      <c r="T80">
        <v>1</v>
      </c>
      <c r="U80">
        <v>0</v>
      </c>
      <c r="V80">
        <v>680</v>
      </c>
      <c r="W80">
        <v>19</v>
      </c>
      <c r="X80">
        <v>18</v>
      </c>
      <c r="Y80">
        <v>1</v>
      </c>
      <c r="Z80">
        <v>0</v>
      </c>
      <c r="AA80">
        <v>661</v>
      </c>
      <c r="AB80">
        <v>198</v>
      </c>
      <c r="AC80">
        <v>79</v>
      </c>
      <c r="AD80">
        <v>8</v>
      </c>
      <c r="AE80">
        <v>11</v>
      </c>
      <c r="AF80">
        <v>1</v>
      </c>
      <c r="AG80">
        <v>2</v>
      </c>
      <c r="AH80">
        <v>8</v>
      </c>
      <c r="AI80">
        <v>2</v>
      </c>
      <c r="AJ80">
        <v>4</v>
      </c>
      <c r="AK80">
        <v>0</v>
      </c>
      <c r="AL80">
        <v>1</v>
      </c>
      <c r="AM80">
        <v>65</v>
      </c>
      <c r="AN80">
        <v>3</v>
      </c>
      <c r="AO80">
        <v>0</v>
      </c>
      <c r="AP80">
        <v>1</v>
      </c>
      <c r="AQ80">
        <v>3</v>
      </c>
      <c r="AR80">
        <v>1</v>
      </c>
      <c r="AS80">
        <v>0</v>
      </c>
      <c r="AT80">
        <v>0</v>
      </c>
      <c r="AU80">
        <v>3</v>
      </c>
      <c r="AV80">
        <v>2</v>
      </c>
      <c r="AW80">
        <v>1</v>
      </c>
      <c r="AX80">
        <v>0</v>
      </c>
      <c r="AY80">
        <v>1</v>
      </c>
      <c r="AZ80">
        <v>2</v>
      </c>
      <c r="BA80">
        <v>198</v>
      </c>
      <c r="BB80">
        <v>241</v>
      </c>
      <c r="BC80">
        <v>13</v>
      </c>
      <c r="BD80">
        <v>22</v>
      </c>
      <c r="BE80">
        <v>5</v>
      </c>
      <c r="BF80">
        <v>5</v>
      </c>
      <c r="BG80">
        <v>1</v>
      </c>
      <c r="BH80">
        <v>3</v>
      </c>
      <c r="BI80">
        <v>152</v>
      </c>
      <c r="BJ80">
        <v>2</v>
      </c>
      <c r="BK80">
        <v>9</v>
      </c>
      <c r="BL80">
        <v>5</v>
      </c>
      <c r="BM80">
        <v>0</v>
      </c>
      <c r="BN80">
        <v>0</v>
      </c>
      <c r="BO80">
        <v>0</v>
      </c>
      <c r="BP80">
        <v>2</v>
      </c>
      <c r="BQ80">
        <v>0</v>
      </c>
      <c r="BR80">
        <v>4</v>
      </c>
      <c r="BS80">
        <v>1</v>
      </c>
      <c r="BT80">
        <v>1</v>
      </c>
      <c r="BU80">
        <v>0</v>
      </c>
      <c r="BV80">
        <v>1</v>
      </c>
      <c r="BW80">
        <v>0</v>
      </c>
      <c r="BX80">
        <v>0</v>
      </c>
      <c r="BY80">
        <v>0</v>
      </c>
      <c r="BZ80">
        <v>15</v>
      </c>
      <c r="CA80">
        <v>241</v>
      </c>
      <c r="CB80">
        <v>16</v>
      </c>
      <c r="CC80">
        <v>7</v>
      </c>
      <c r="CD80">
        <v>3</v>
      </c>
      <c r="CE80">
        <v>1</v>
      </c>
      <c r="CF80">
        <v>0</v>
      </c>
      <c r="CG80">
        <v>1</v>
      </c>
      <c r="CH80">
        <v>0</v>
      </c>
      <c r="CI80">
        <v>0</v>
      </c>
      <c r="CJ80">
        <v>0</v>
      </c>
      <c r="CK80">
        <v>1</v>
      </c>
      <c r="CL80">
        <v>0</v>
      </c>
      <c r="CM80">
        <v>0</v>
      </c>
      <c r="CN80">
        <v>0</v>
      </c>
      <c r="CO80">
        <v>0</v>
      </c>
      <c r="CP80">
        <v>2</v>
      </c>
      <c r="CQ80">
        <v>1</v>
      </c>
      <c r="CR80">
        <v>16</v>
      </c>
      <c r="CS80">
        <v>26</v>
      </c>
      <c r="CT80">
        <v>11</v>
      </c>
      <c r="CU80">
        <v>0</v>
      </c>
      <c r="CV80">
        <v>1</v>
      </c>
      <c r="CW80">
        <v>0</v>
      </c>
      <c r="CX80">
        <v>0</v>
      </c>
      <c r="CY80">
        <v>3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1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1</v>
      </c>
      <c r="DN80">
        <v>0</v>
      </c>
      <c r="DO80">
        <v>0</v>
      </c>
      <c r="DP80">
        <v>6</v>
      </c>
      <c r="DQ80">
        <v>3</v>
      </c>
      <c r="DR80">
        <v>26</v>
      </c>
      <c r="DS80">
        <v>40</v>
      </c>
      <c r="DT80">
        <v>4</v>
      </c>
      <c r="DU80">
        <v>27</v>
      </c>
      <c r="DV80">
        <v>0</v>
      </c>
      <c r="DW80">
        <v>0</v>
      </c>
      <c r="DX80">
        <v>0</v>
      </c>
      <c r="DY80">
        <v>1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2</v>
      </c>
      <c r="EJ80">
        <v>0</v>
      </c>
      <c r="EK80">
        <v>0</v>
      </c>
      <c r="EL80">
        <v>0</v>
      </c>
      <c r="EM80">
        <v>0</v>
      </c>
      <c r="EN80">
        <v>1</v>
      </c>
      <c r="EO80">
        <v>2</v>
      </c>
      <c r="EP80">
        <v>0</v>
      </c>
      <c r="EQ80">
        <v>3</v>
      </c>
      <c r="ER80">
        <v>40</v>
      </c>
      <c r="ES80">
        <v>40</v>
      </c>
      <c r="ET80">
        <v>15</v>
      </c>
      <c r="EU80">
        <v>12</v>
      </c>
      <c r="EV80">
        <v>0</v>
      </c>
      <c r="EW80">
        <v>2</v>
      </c>
      <c r="EX80">
        <v>2</v>
      </c>
      <c r="EY80">
        <v>0</v>
      </c>
      <c r="EZ80">
        <v>1</v>
      </c>
      <c r="FA80">
        <v>0</v>
      </c>
      <c r="FB80">
        <v>0</v>
      </c>
      <c r="FC80">
        <v>0</v>
      </c>
      <c r="FD80">
        <v>0</v>
      </c>
      <c r="FE80">
        <v>1</v>
      </c>
      <c r="FF80">
        <v>2</v>
      </c>
      <c r="FG80">
        <v>0</v>
      </c>
      <c r="FH80">
        <v>0</v>
      </c>
      <c r="FI80">
        <v>0</v>
      </c>
      <c r="FJ80">
        <v>1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4</v>
      </c>
      <c r="FR80">
        <v>40</v>
      </c>
      <c r="FS80">
        <v>61</v>
      </c>
      <c r="FT80">
        <v>21</v>
      </c>
      <c r="FU80">
        <v>6</v>
      </c>
      <c r="FV80">
        <v>2</v>
      </c>
      <c r="FW80">
        <v>0</v>
      </c>
      <c r="FX80">
        <v>4</v>
      </c>
      <c r="FY80">
        <v>2</v>
      </c>
      <c r="FZ80">
        <v>2</v>
      </c>
      <c r="GA80">
        <v>0</v>
      </c>
      <c r="GB80">
        <v>5</v>
      </c>
      <c r="GC80">
        <v>2</v>
      </c>
      <c r="GD80">
        <v>0</v>
      </c>
      <c r="GE80">
        <v>0</v>
      </c>
      <c r="GF80">
        <v>0</v>
      </c>
      <c r="GG80">
        <v>0</v>
      </c>
      <c r="GH80">
        <v>5</v>
      </c>
      <c r="GI80">
        <v>1</v>
      </c>
      <c r="GJ80">
        <v>2</v>
      </c>
      <c r="GK80">
        <v>3</v>
      </c>
      <c r="GL80">
        <v>0</v>
      </c>
      <c r="GM80">
        <v>0</v>
      </c>
      <c r="GN80">
        <v>3</v>
      </c>
      <c r="GO80">
        <v>1</v>
      </c>
      <c r="GP80">
        <v>1</v>
      </c>
      <c r="GQ80">
        <v>1</v>
      </c>
      <c r="GR80">
        <v>61</v>
      </c>
      <c r="GS80">
        <v>39</v>
      </c>
      <c r="GT80">
        <v>15</v>
      </c>
      <c r="GU80">
        <v>1</v>
      </c>
      <c r="GV80">
        <v>4</v>
      </c>
      <c r="GW80">
        <v>1</v>
      </c>
      <c r="GX80">
        <v>1</v>
      </c>
      <c r="GY80">
        <v>1</v>
      </c>
      <c r="GZ80">
        <v>1</v>
      </c>
      <c r="HA80">
        <v>0</v>
      </c>
      <c r="HB80">
        <v>2</v>
      </c>
      <c r="HC80">
        <v>1</v>
      </c>
      <c r="HD80">
        <v>0</v>
      </c>
      <c r="HE80">
        <v>2</v>
      </c>
      <c r="HF80">
        <v>1</v>
      </c>
      <c r="HG80">
        <v>0</v>
      </c>
      <c r="HH80">
        <v>0</v>
      </c>
      <c r="HI80">
        <v>0</v>
      </c>
      <c r="HJ80">
        <v>1</v>
      </c>
      <c r="HK80">
        <v>0</v>
      </c>
      <c r="HL80">
        <v>0</v>
      </c>
      <c r="HM80">
        <v>1</v>
      </c>
      <c r="HN80">
        <v>1</v>
      </c>
      <c r="HO80">
        <v>1</v>
      </c>
      <c r="HP80">
        <v>2</v>
      </c>
      <c r="HQ80">
        <v>3</v>
      </c>
      <c r="HR80">
        <v>39</v>
      </c>
    </row>
    <row r="81" spans="1:226">
      <c r="A81" t="s">
        <v>1037</v>
      </c>
      <c r="B81" t="s">
        <v>1028</v>
      </c>
      <c r="C81" t="str">
        <f>"320504"</f>
        <v>320504</v>
      </c>
      <c r="D81" t="s">
        <v>447</v>
      </c>
      <c r="E81">
        <v>3</v>
      </c>
      <c r="F81">
        <v>933</v>
      </c>
      <c r="G81">
        <v>705</v>
      </c>
      <c r="H81">
        <v>462</v>
      </c>
      <c r="I81">
        <v>243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243</v>
      </c>
      <c r="T81">
        <v>0</v>
      </c>
      <c r="U81">
        <v>0</v>
      </c>
      <c r="V81">
        <v>243</v>
      </c>
      <c r="W81">
        <v>13</v>
      </c>
      <c r="X81">
        <v>12</v>
      </c>
      <c r="Y81">
        <v>1</v>
      </c>
      <c r="Z81">
        <v>0</v>
      </c>
      <c r="AA81">
        <v>230</v>
      </c>
      <c r="AB81">
        <v>74</v>
      </c>
      <c r="AC81">
        <v>33</v>
      </c>
      <c r="AD81">
        <v>2</v>
      </c>
      <c r="AE81">
        <v>3</v>
      </c>
      <c r="AF81">
        <v>1</v>
      </c>
      <c r="AG81">
        <v>2</v>
      </c>
      <c r="AH81">
        <v>2</v>
      </c>
      <c r="AI81">
        <v>3</v>
      </c>
      <c r="AJ81">
        <v>0</v>
      </c>
      <c r="AK81">
        <v>2</v>
      </c>
      <c r="AL81">
        <v>0</v>
      </c>
      <c r="AM81">
        <v>23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1</v>
      </c>
      <c r="AT81">
        <v>0</v>
      </c>
      <c r="AU81">
        <v>2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74</v>
      </c>
      <c r="BB81">
        <v>72</v>
      </c>
      <c r="BC81">
        <v>2</v>
      </c>
      <c r="BD81">
        <v>3</v>
      </c>
      <c r="BE81">
        <v>0</v>
      </c>
      <c r="BF81">
        <v>2</v>
      </c>
      <c r="BG81">
        <v>2</v>
      </c>
      <c r="BH81">
        <v>1</v>
      </c>
      <c r="BI81">
        <v>52</v>
      </c>
      <c r="BJ81">
        <v>0</v>
      </c>
      <c r="BK81">
        <v>3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1</v>
      </c>
      <c r="BS81">
        <v>2</v>
      </c>
      <c r="BT81">
        <v>1</v>
      </c>
      <c r="BU81">
        <v>0</v>
      </c>
      <c r="BV81">
        <v>0</v>
      </c>
      <c r="BW81">
        <v>0</v>
      </c>
      <c r="BX81">
        <v>0</v>
      </c>
      <c r="BY81">
        <v>1</v>
      </c>
      <c r="BZ81">
        <v>2</v>
      </c>
      <c r="CA81">
        <v>72</v>
      </c>
      <c r="CB81">
        <v>1</v>
      </c>
      <c r="CC81">
        <v>0</v>
      </c>
      <c r="CD81">
        <v>1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1</v>
      </c>
      <c r="CS81">
        <v>5</v>
      </c>
      <c r="CT81">
        <v>0</v>
      </c>
      <c r="CU81">
        <v>0</v>
      </c>
      <c r="CV81">
        <v>1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2</v>
      </c>
      <c r="DO81">
        <v>0</v>
      </c>
      <c r="DP81">
        <v>2</v>
      </c>
      <c r="DQ81">
        <v>0</v>
      </c>
      <c r="DR81">
        <v>5</v>
      </c>
      <c r="DS81">
        <v>23</v>
      </c>
      <c r="DT81">
        <v>7</v>
      </c>
      <c r="DU81">
        <v>13</v>
      </c>
      <c r="DV81">
        <v>0</v>
      </c>
      <c r="DW81">
        <v>0</v>
      </c>
      <c r="DX81">
        <v>1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1</v>
      </c>
      <c r="EJ81">
        <v>0</v>
      </c>
      <c r="EK81">
        <v>0</v>
      </c>
      <c r="EL81">
        <v>0</v>
      </c>
      <c r="EM81">
        <v>0</v>
      </c>
      <c r="EN81">
        <v>1</v>
      </c>
      <c r="EO81">
        <v>0</v>
      </c>
      <c r="EP81">
        <v>0</v>
      </c>
      <c r="EQ81">
        <v>0</v>
      </c>
      <c r="ER81">
        <v>23</v>
      </c>
      <c r="ES81">
        <v>16</v>
      </c>
      <c r="ET81">
        <v>4</v>
      </c>
      <c r="EU81">
        <v>8</v>
      </c>
      <c r="EV81">
        <v>0</v>
      </c>
      <c r="EW81">
        <v>0</v>
      </c>
      <c r="EX81">
        <v>0</v>
      </c>
      <c r="EY81">
        <v>1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1</v>
      </c>
      <c r="FI81">
        <v>0</v>
      </c>
      <c r="FJ81">
        <v>0</v>
      </c>
      <c r="FK81">
        <v>0</v>
      </c>
      <c r="FL81">
        <v>1</v>
      </c>
      <c r="FM81">
        <v>0</v>
      </c>
      <c r="FN81">
        <v>0</v>
      </c>
      <c r="FO81">
        <v>0</v>
      </c>
      <c r="FP81">
        <v>1</v>
      </c>
      <c r="FQ81">
        <v>0</v>
      </c>
      <c r="FR81">
        <v>16</v>
      </c>
      <c r="FS81">
        <v>36</v>
      </c>
      <c r="FT81">
        <v>13</v>
      </c>
      <c r="FU81">
        <v>8</v>
      </c>
      <c r="FV81">
        <v>1</v>
      </c>
      <c r="FW81">
        <v>1</v>
      </c>
      <c r="FX81">
        <v>4</v>
      </c>
      <c r="FY81">
        <v>0</v>
      </c>
      <c r="FZ81">
        <v>0</v>
      </c>
      <c r="GA81">
        <v>1</v>
      </c>
      <c r="GB81">
        <v>0</v>
      </c>
      <c r="GC81">
        <v>0</v>
      </c>
      <c r="GD81">
        <v>0</v>
      </c>
      <c r="GE81">
        <v>0</v>
      </c>
      <c r="GF81">
        <v>2</v>
      </c>
      <c r="GG81">
        <v>0</v>
      </c>
      <c r="GH81">
        <v>1</v>
      </c>
      <c r="GI81">
        <v>1</v>
      </c>
      <c r="GJ81">
        <v>1</v>
      </c>
      <c r="GK81">
        <v>1</v>
      </c>
      <c r="GL81">
        <v>0</v>
      </c>
      <c r="GM81">
        <v>0</v>
      </c>
      <c r="GN81">
        <v>1</v>
      </c>
      <c r="GO81">
        <v>0</v>
      </c>
      <c r="GP81">
        <v>0</v>
      </c>
      <c r="GQ81">
        <v>1</v>
      </c>
      <c r="GR81">
        <v>36</v>
      </c>
      <c r="GS81">
        <v>3</v>
      </c>
      <c r="GT81">
        <v>2</v>
      </c>
      <c r="GU81">
        <v>0</v>
      </c>
      <c r="GV81">
        <v>0</v>
      </c>
      <c r="GW81">
        <v>1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3</v>
      </c>
    </row>
    <row r="82" spans="1:226">
      <c r="A82" t="s">
        <v>1036</v>
      </c>
      <c r="B82" t="s">
        <v>1028</v>
      </c>
      <c r="C82" t="str">
        <f>"320504"</f>
        <v>320504</v>
      </c>
      <c r="D82" t="s">
        <v>447</v>
      </c>
      <c r="E82">
        <v>4</v>
      </c>
      <c r="F82">
        <v>432</v>
      </c>
      <c r="G82">
        <v>330</v>
      </c>
      <c r="H82">
        <v>242</v>
      </c>
      <c r="I82">
        <v>88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88</v>
      </c>
      <c r="T82">
        <v>0</v>
      </c>
      <c r="U82">
        <v>0</v>
      </c>
      <c r="V82">
        <v>88</v>
      </c>
      <c r="W82">
        <v>4</v>
      </c>
      <c r="X82">
        <v>2</v>
      </c>
      <c r="Y82">
        <v>2</v>
      </c>
      <c r="Z82">
        <v>0</v>
      </c>
      <c r="AA82">
        <v>84</v>
      </c>
      <c r="AB82">
        <v>37</v>
      </c>
      <c r="AC82">
        <v>17</v>
      </c>
      <c r="AD82">
        <v>3</v>
      </c>
      <c r="AE82">
        <v>3</v>
      </c>
      <c r="AF82">
        <v>1</v>
      </c>
      <c r="AG82">
        <v>2</v>
      </c>
      <c r="AH82">
        <v>1</v>
      </c>
      <c r="AI82">
        <v>1</v>
      </c>
      <c r="AJ82">
        <v>0</v>
      </c>
      <c r="AK82">
        <v>1</v>
      </c>
      <c r="AL82">
        <v>1</v>
      </c>
      <c r="AM82">
        <v>5</v>
      </c>
      <c r="AN82">
        <v>0</v>
      </c>
      <c r="AO82">
        <v>0</v>
      </c>
      <c r="AP82">
        <v>0</v>
      </c>
      <c r="AQ82">
        <v>1</v>
      </c>
      <c r="AR82">
        <v>1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37</v>
      </c>
      <c r="BB82">
        <v>16</v>
      </c>
      <c r="BC82">
        <v>0</v>
      </c>
      <c r="BD82">
        <v>5</v>
      </c>
      <c r="BE82">
        <v>1</v>
      </c>
      <c r="BF82">
        <v>1</v>
      </c>
      <c r="BG82">
        <v>0</v>
      </c>
      <c r="BH82">
        <v>0</v>
      </c>
      <c r="BI82">
        <v>5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3</v>
      </c>
      <c r="BW82">
        <v>1</v>
      </c>
      <c r="BX82">
        <v>0</v>
      </c>
      <c r="BY82">
        <v>0</v>
      </c>
      <c r="BZ82">
        <v>0</v>
      </c>
      <c r="CA82">
        <v>16</v>
      </c>
      <c r="CB82">
        <v>8</v>
      </c>
      <c r="CC82">
        <v>0</v>
      </c>
      <c r="CD82">
        <v>3</v>
      </c>
      <c r="CE82">
        <v>3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2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8</v>
      </c>
      <c r="CS82">
        <v>2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1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1</v>
      </c>
      <c r="DP82">
        <v>0</v>
      </c>
      <c r="DQ82">
        <v>0</v>
      </c>
      <c r="DR82">
        <v>2</v>
      </c>
      <c r="DS82">
        <v>6</v>
      </c>
      <c r="DT82">
        <v>1</v>
      </c>
      <c r="DU82">
        <v>3</v>
      </c>
      <c r="DV82">
        <v>0</v>
      </c>
      <c r="DW82">
        <v>0</v>
      </c>
      <c r="DX82">
        <v>1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1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6</v>
      </c>
      <c r="ES82">
        <v>2</v>
      </c>
      <c r="ET82">
        <v>1</v>
      </c>
      <c r="EU82">
        <v>0</v>
      </c>
      <c r="EV82">
        <v>0</v>
      </c>
      <c r="EW82">
        <v>1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2</v>
      </c>
      <c r="FS82">
        <v>13</v>
      </c>
      <c r="FT82">
        <v>4</v>
      </c>
      <c r="FU82">
        <v>2</v>
      </c>
      <c r="FV82">
        <v>0</v>
      </c>
      <c r="FW82">
        <v>3</v>
      </c>
      <c r="FX82">
        <v>1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1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1</v>
      </c>
      <c r="GO82">
        <v>0</v>
      </c>
      <c r="GP82">
        <v>0</v>
      </c>
      <c r="GQ82">
        <v>1</v>
      </c>
      <c r="GR82">
        <v>13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</row>
    <row r="83" spans="1:226">
      <c r="A83" t="s">
        <v>1035</v>
      </c>
      <c r="B83" t="s">
        <v>1028</v>
      </c>
      <c r="C83" t="str">
        <f>"320504"</f>
        <v>320504</v>
      </c>
      <c r="D83" t="s">
        <v>447</v>
      </c>
      <c r="E83">
        <v>5</v>
      </c>
      <c r="F83">
        <v>324</v>
      </c>
      <c r="G83">
        <v>245</v>
      </c>
      <c r="H83">
        <v>124</v>
      </c>
      <c r="I83">
        <v>121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121</v>
      </c>
      <c r="T83">
        <v>0</v>
      </c>
      <c r="U83">
        <v>0</v>
      </c>
      <c r="V83">
        <v>121</v>
      </c>
      <c r="W83">
        <v>7</v>
      </c>
      <c r="X83">
        <v>5</v>
      </c>
      <c r="Y83">
        <v>2</v>
      </c>
      <c r="Z83">
        <v>0</v>
      </c>
      <c r="AA83">
        <v>114</v>
      </c>
      <c r="AB83">
        <v>58</v>
      </c>
      <c r="AC83">
        <v>12</v>
      </c>
      <c r="AD83">
        <v>1</v>
      </c>
      <c r="AE83">
        <v>5</v>
      </c>
      <c r="AF83">
        <v>0</v>
      </c>
      <c r="AG83">
        <v>6</v>
      </c>
      <c r="AH83">
        <v>1</v>
      </c>
      <c r="AI83">
        <v>0</v>
      </c>
      <c r="AJ83">
        <v>1</v>
      </c>
      <c r="AK83">
        <v>0</v>
      </c>
      <c r="AL83">
        <v>0</v>
      </c>
      <c r="AM83">
        <v>24</v>
      </c>
      <c r="AN83">
        <v>1</v>
      </c>
      <c r="AO83">
        <v>0</v>
      </c>
      <c r="AP83">
        <v>1</v>
      </c>
      <c r="AQ83">
        <v>0</v>
      </c>
      <c r="AR83">
        <v>1</v>
      </c>
      <c r="AS83">
        <v>3</v>
      </c>
      <c r="AT83">
        <v>0</v>
      </c>
      <c r="AU83">
        <v>1</v>
      </c>
      <c r="AV83">
        <v>0</v>
      </c>
      <c r="AW83">
        <v>1</v>
      </c>
      <c r="AX83">
        <v>0</v>
      </c>
      <c r="AY83">
        <v>0</v>
      </c>
      <c r="AZ83">
        <v>0</v>
      </c>
      <c r="BA83">
        <v>58</v>
      </c>
      <c r="BB83">
        <v>29</v>
      </c>
      <c r="BC83">
        <v>4</v>
      </c>
      <c r="BD83">
        <v>3</v>
      </c>
      <c r="BE83">
        <v>2</v>
      </c>
      <c r="BF83">
        <v>0</v>
      </c>
      <c r="BG83">
        <v>0</v>
      </c>
      <c r="BH83">
        <v>0</v>
      </c>
      <c r="BI83">
        <v>15</v>
      </c>
      <c r="BJ83">
        <v>0</v>
      </c>
      <c r="BK83">
        <v>0</v>
      </c>
      <c r="BL83">
        <v>1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1</v>
      </c>
      <c r="BW83">
        <v>0</v>
      </c>
      <c r="BX83">
        <v>0</v>
      </c>
      <c r="BY83">
        <v>0</v>
      </c>
      <c r="BZ83">
        <v>3</v>
      </c>
      <c r="CA83">
        <v>29</v>
      </c>
      <c r="CB83">
        <v>5</v>
      </c>
      <c r="CC83">
        <v>0</v>
      </c>
      <c r="CD83">
        <v>1</v>
      </c>
      <c r="CE83">
        <v>1</v>
      </c>
      <c r="CF83">
        <v>0</v>
      </c>
      <c r="CG83">
        <v>1</v>
      </c>
      <c r="CH83">
        <v>0</v>
      </c>
      <c r="CI83">
        <v>0</v>
      </c>
      <c r="CJ83">
        <v>0</v>
      </c>
      <c r="CK83">
        <v>0</v>
      </c>
      <c r="CL83">
        <v>2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5</v>
      </c>
      <c r="CS83">
        <v>4</v>
      </c>
      <c r="CT83">
        <v>2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1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1</v>
      </c>
      <c r="DQ83">
        <v>0</v>
      </c>
      <c r="DR83">
        <v>4</v>
      </c>
      <c r="DS83">
        <v>8</v>
      </c>
      <c r="DT83">
        <v>0</v>
      </c>
      <c r="DU83">
        <v>5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1</v>
      </c>
      <c r="EB83">
        <v>0</v>
      </c>
      <c r="EC83">
        <v>0</v>
      </c>
      <c r="ED83">
        <v>0</v>
      </c>
      <c r="EE83">
        <v>1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1</v>
      </c>
      <c r="EO83">
        <v>0</v>
      </c>
      <c r="EP83">
        <v>0</v>
      </c>
      <c r="EQ83">
        <v>0</v>
      </c>
      <c r="ER83">
        <v>8</v>
      </c>
      <c r="ES83">
        <v>3</v>
      </c>
      <c r="ET83">
        <v>1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1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1</v>
      </c>
      <c r="FR83">
        <v>3</v>
      </c>
      <c r="FS83">
        <v>7</v>
      </c>
      <c r="FT83">
        <v>0</v>
      </c>
      <c r="FU83">
        <v>1</v>
      </c>
      <c r="FV83">
        <v>0</v>
      </c>
      <c r="FW83">
        <v>0</v>
      </c>
      <c r="FX83">
        <v>1</v>
      </c>
      <c r="FY83">
        <v>0</v>
      </c>
      <c r="FZ83">
        <v>1</v>
      </c>
      <c r="GA83">
        <v>0</v>
      </c>
      <c r="GB83">
        <v>1</v>
      </c>
      <c r="GC83">
        <v>1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1</v>
      </c>
      <c r="GO83">
        <v>0</v>
      </c>
      <c r="GP83">
        <v>0</v>
      </c>
      <c r="GQ83">
        <v>1</v>
      </c>
      <c r="GR83">
        <v>7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</row>
    <row r="84" spans="1:226">
      <c r="A84" t="s">
        <v>1034</v>
      </c>
      <c r="B84" t="s">
        <v>1028</v>
      </c>
      <c r="C84" t="str">
        <f>"320504"</f>
        <v>320504</v>
      </c>
      <c r="D84" t="s">
        <v>447</v>
      </c>
      <c r="E84">
        <v>6</v>
      </c>
      <c r="F84">
        <v>636</v>
      </c>
      <c r="G84">
        <v>480</v>
      </c>
      <c r="H84">
        <v>295</v>
      </c>
      <c r="I84">
        <v>185</v>
      </c>
      <c r="J84">
        <v>0</v>
      </c>
      <c r="K84">
        <v>1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185</v>
      </c>
      <c r="T84">
        <v>0</v>
      </c>
      <c r="U84">
        <v>0</v>
      </c>
      <c r="V84">
        <v>185</v>
      </c>
      <c r="W84">
        <v>13</v>
      </c>
      <c r="X84">
        <v>9</v>
      </c>
      <c r="Y84">
        <v>4</v>
      </c>
      <c r="Z84">
        <v>0</v>
      </c>
      <c r="AA84">
        <v>172</v>
      </c>
      <c r="AB84">
        <v>78</v>
      </c>
      <c r="AC84">
        <v>24</v>
      </c>
      <c r="AD84">
        <v>0</v>
      </c>
      <c r="AE84">
        <v>6</v>
      </c>
      <c r="AF84">
        <v>0</v>
      </c>
      <c r="AG84">
        <v>7</v>
      </c>
      <c r="AH84">
        <v>5</v>
      </c>
      <c r="AI84">
        <v>1</v>
      </c>
      <c r="AJ84">
        <v>3</v>
      </c>
      <c r="AK84">
        <v>0</v>
      </c>
      <c r="AL84">
        <v>1</v>
      </c>
      <c r="AM84">
        <v>26</v>
      </c>
      <c r="AN84">
        <v>0</v>
      </c>
      <c r="AO84">
        <v>0</v>
      </c>
      <c r="AP84">
        <v>0</v>
      </c>
      <c r="AQ84">
        <v>1</v>
      </c>
      <c r="AR84">
        <v>0</v>
      </c>
      <c r="AS84">
        <v>0</v>
      </c>
      <c r="AT84">
        <v>0</v>
      </c>
      <c r="AU84">
        <v>1</v>
      </c>
      <c r="AV84">
        <v>0</v>
      </c>
      <c r="AW84">
        <v>0</v>
      </c>
      <c r="AX84">
        <v>1</v>
      </c>
      <c r="AY84">
        <v>0</v>
      </c>
      <c r="AZ84">
        <v>2</v>
      </c>
      <c r="BA84">
        <v>78</v>
      </c>
      <c r="BB84">
        <v>31</v>
      </c>
      <c r="BC84">
        <v>3</v>
      </c>
      <c r="BD84">
        <v>4</v>
      </c>
      <c r="BE84">
        <v>0</v>
      </c>
      <c r="BF84">
        <v>1</v>
      </c>
      <c r="BG84">
        <v>0</v>
      </c>
      <c r="BH84">
        <v>0</v>
      </c>
      <c r="BI84">
        <v>18</v>
      </c>
      <c r="BJ84">
        <v>0</v>
      </c>
      <c r="BK84">
        <v>3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2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31</v>
      </c>
      <c r="CB84">
        <v>3</v>
      </c>
      <c r="CC84">
        <v>0</v>
      </c>
      <c r="CD84">
        <v>1</v>
      </c>
      <c r="CE84">
        <v>1</v>
      </c>
      <c r="CF84">
        <v>0</v>
      </c>
      <c r="CG84">
        <v>1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3</v>
      </c>
      <c r="CS84">
        <v>11</v>
      </c>
      <c r="CT84">
        <v>3</v>
      </c>
      <c r="CU84">
        <v>0</v>
      </c>
      <c r="CV84">
        <v>0</v>
      </c>
      <c r="CW84">
        <v>1</v>
      </c>
      <c r="CX84">
        <v>0</v>
      </c>
      <c r="CY84">
        <v>1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4</v>
      </c>
      <c r="DF84">
        <v>0</v>
      </c>
      <c r="DG84">
        <v>1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1</v>
      </c>
      <c r="DQ84">
        <v>0</v>
      </c>
      <c r="DR84">
        <v>11</v>
      </c>
      <c r="DS84">
        <v>21</v>
      </c>
      <c r="DT84">
        <v>9</v>
      </c>
      <c r="DU84">
        <v>8</v>
      </c>
      <c r="DV84">
        <v>0</v>
      </c>
      <c r="DW84">
        <v>0</v>
      </c>
      <c r="DX84">
        <v>1</v>
      </c>
      <c r="DY84">
        <v>0</v>
      </c>
      <c r="DZ84">
        <v>0</v>
      </c>
      <c r="EA84">
        <v>1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2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21</v>
      </c>
      <c r="ES84">
        <v>9</v>
      </c>
      <c r="ET84">
        <v>3</v>
      </c>
      <c r="EU84">
        <v>3</v>
      </c>
      <c r="EV84">
        <v>1</v>
      </c>
      <c r="EW84">
        <v>0</v>
      </c>
      <c r="EX84">
        <v>0</v>
      </c>
      <c r="EY84">
        <v>0</v>
      </c>
      <c r="EZ84">
        <v>1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1</v>
      </c>
      <c r="FR84">
        <v>9</v>
      </c>
      <c r="FS84">
        <v>16</v>
      </c>
      <c r="FT84">
        <v>7</v>
      </c>
      <c r="FU84">
        <v>0</v>
      </c>
      <c r="FV84">
        <v>0</v>
      </c>
      <c r="FW84">
        <v>0</v>
      </c>
      <c r="FX84">
        <v>1</v>
      </c>
      <c r="FY84">
        <v>0</v>
      </c>
      <c r="FZ84">
        <v>0</v>
      </c>
      <c r="GA84">
        <v>0</v>
      </c>
      <c r="GB84">
        <v>1</v>
      </c>
      <c r="GC84">
        <v>0</v>
      </c>
      <c r="GD84">
        <v>1</v>
      </c>
      <c r="GE84">
        <v>0</v>
      </c>
      <c r="GF84">
        <v>0</v>
      </c>
      <c r="GG84">
        <v>1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3</v>
      </c>
      <c r="GO84">
        <v>1</v>
      </c>
      <c r="GP84">
        <v>0</v>
      </c>
      <c r="GQ84">
        <v>1</v>
      </c>
      <c r="GR84">
        <v>16</v>
      </c>
      <c r="GS84">
        <v>3</v>
      </c>
      <c r="GT84">
        <v>1</v>
      </c>
      <c r="GU84">
        <v>1</v>
      </c>
      <c r="GV84">
        <v>0</v>
      </c>
      <c r="GW84">
        <v>0</v>
      </c>
      <c r="GX84">
        <v>0</v>
      </c>
      <c r="GY84">
        <v>1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3</v>
      </c>
    </row>
    <row r="85" spans="1:226">
      <c r="A85" t="s">
        <v>1033</v>
      </c>
      <c r="B85" t="s">
        <v>1028</v>
      </c>
      <c r="C85" t="str">
        <f>"320504"</f>
        <v>320504</v>
      </c>
      <c r="D85" t="s">
        <v>447</v>
      </c>
      <c r="E85">
        <v>7</v>
      </c>
      <c r="F85">
        <v>517</v>
      </c>
      <c r="G85">
        <v>390</v>
      </c>
      <c r="H85">
        <v>202</v>
      </c>
      <c r="I85">
        <v>188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188</v>
      </c>
      <c r="T85">
        <v>0</v>
      </c>
      <c r="U85">
        <v>0</v>
      </c>
      <c r="V85">
        <v>188</v>
      </c>
      <c r="W85">
        <v>5</v>
      </c>
      <c r="X85">
        <v>4</v>
      </c>
      <c r="Y85">
        <v>1</v>
      </c>
      <c r="Z85">
        <v>0</v>
      </c>
      <c r="AA85">
        <v>183</v>
      </c>
      <c r="AB85">
        <v>57</v>
      </c>
      <c r="AC85">
        <v>13</v>
      </c>
      <c r="AD85">
        <v>10</v>
      </c>
      <c r="AE85">
        <v>1</v>
      </c>
      <c r="AF85">
        <v>0</v>
      </c>
      <c r="AG85">
        <v>3</v>
      </c>
      <c r="AH85">
        <v>1</v>
      </c>
      <c r="AI85">
        <v>0</v>
      </c>
      <c r="AJ85">
        <v>0</v>
      </c>
      <c r="AK85">
        <v>0</v>
      </c>
      <c r="AL85">
        <v>0</v>
      </c>
      <c r="AM85">
        <v>24</v>
      </c>
      <c r="AN85">
        <v>0</v>
      </c>
      <c r="AO85">
        <v>0</v>
      </c>
      <c r="AP85">
        <v>1</v>
      </c>
      <c r="AQ85">
        <v>1</v>
      </c>
      <c r="AR85">
        <v>1</v>
      </c>
      <c r="AS85">
        <v>2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57</v>
      </c>
      <c r="BB85">
        <v>58</v>
      </c>
      <c r="BC85">
        <v>1</v>
      </c>
      <c r="BD85">
        <v>4</v>
      </c>
      <c r="BE85">
        <v>0</v>
      </c>
      <c r="BF85">
        <v>2</v>
      </c>
      <c r="BG85">
        <v>2</v>
      </c>
      <c r="BH85">
        <v>2</v>
      </c>
      <c r="BI85">
        <v>38</v>
      </c>
      <c r="BJ85">
        <v>2</v>
      </c>
      <c r="BK85">
        <v>2</v>
      </c>
      <c r="BL85">
        <v>0</v>
      </c>
      <c r="BM85">
        <v>0</v>
      </c>
      <c r="BN85">
        <v>0</v>
      </c>
      <c r="BO85">
        <v>1</v>
      </c>
      <c r="BP85">
        <v>0</v>
      </c>
      <c r="BQ85">
        <v>0</v>
      </c>
      <c r="BR85">
        <v>1</v>
      </c>
      <c r="BS85">
        <v>0</v>
      </c>
      <c r="BT85">
        <v>0</v>
      </c>
      <c r="BU85">
        <v>0</v>
      </c>
      <c r="BV85">
        <v>0</v>
      </c>
      <c r="BW85">
        <v>1</v>
      </c>
      <c r="BX85">
        <v>0</v>
      </c>
      <c r="BY85">
        <v>1</v>
      </c>
      <c r="BZ85">
        <v>1</v>
      </c>
      <c r="CA85">
        <v>58</v>
      </c>
      <c r="CB85">
        <v>5</v>
      </c>
      <c r="CC85">
        <v>0</v>
      </c>
      <c r="CD85">
        <v>1</v>
      </c>
      <c r="CE85">
        <v>1</v>
      </c>
      <c r="CF85">
        <v>0</v>
      </c>
      <c r="CG85">
        <v>0</v>
      </c>
      <c r="CH85">
        <v>0</v>
      </c>
      <c r="CI85">
        <v>0</v>
      </c>
      <c r="CJ85">
        <v>2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1</v>
      </c>
      <c r="CR85">
        <v>5</v>
      </c>
      <c r="CS85">
        <v>17</v>
      </c>
      <c r="CT85">
        <v>10</v>
      </c>
      <c r="CU85">
        <v>0</v>
      </c>
      <c r="CV85">
        <v>0</v>
      </c>
      <c r="CW85">
        <v>1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5</v>
      </c>
      <c r="DQ85">
        <v>1</v>
      </c>
      <c r="DR85">
        <v>17</v>
      </c>
      <c r="DS85">
        <v>23</v>
      </c>
      <c r="DT85">
        <v>0</v>
      </c>
      <c r="DU85">
        <v>17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1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3</v>
      </c>
      <c r="EJ85">
        <v>0</v>
      </c>
      <c r="EK85">
        <v>0</v>
      </c>
      <c r="EL85">
        <v>0</v>
      </c>
      <c r="EM85">
        <v>0</v>
      </c>
      <c r="EN85">
        <v>1</v>
      </c>
      <c r="EO85">
        <v>0</v>
      </c>
      <c r="EP85">
        <v>0</v>
      </c>
      <c r="EQ85">
        <v>1</v>
      </c>
      <c r="ER85">
        <v>23</v>
      </c>
      <c r="ES85">
        <v>12</v>
      </c>
      <c r="ET85">
        <v>3</v>
      </c>
      <c r="EU85">
        <v>4</v>
      </c>
      <c r="EV85">
        <v>0</v>
      </c>
      <c r="EW85">
        <v>1</v>
      </c>
      <c r="EX85">
        <v>0</v>
      </c>
      <c r="EY85">
        <v>0</v>
      </c>
      <c r="EZ85">
        <v>1</v>
      </c>
      <c r="FA85">
        <v>0</v>
      </c>
      <c r="FB85">
        <v>0</v>
      </c>
      <c r="FC85">
        <v>0</v>
      </c>
      <c r="FD85">
        <v>0</v>
      </c>
      <c r="FE85">
        <v>1</v>
      </c>
      <c r="FF85">
        <v>0</v>
      </c>
      <c r="FG85">
        <v>0</v>
      </c>
      <c r="FH85">
        <v>1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1</v>
      </c>
      <c r="FO85">
        <v>0</v>
      </c>
      <c r="FP85">
        <v>0</v>
      </c>
      <c r="FQ85">
        <v>0</v>
      </c>
      <c r="FR85">
        <v>12</v>
      </c>
      <c r="FS85">
        <v>7</v>
      </c>
      <c r="FT85">
        <v>2</v>
      </c>
      <c r="FU85">
        <v>1</v>
      </c>
      <c r="FV85">
        <v>1</v>
      </c>
      <c r="FW85">
        <v>1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1</v>
      </c>
      <c r="GG85">
        <v>0</v>
      </c>
      <c r="GH85">
        <v>0</v>
      </c>
      <c r="GI85">
        <v>1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7</v>
      </c>
      <c r="GS85">
        <v>4</v>
      </c>
      <c r="GT85">
        <v>2</v>
      </c>
      <c r="GU85">
        <v>2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4</v>
      </c>
    </row>
    <row r="86" spans="1:226">
      <c r="A86" t="s">
        <v>1032</v>
      </c>
      <c r="B86" t="s">
        <v>1028</v>
      </c>
      <c r="C86" t="str">
        <f>"320504"</f>
        <v>320504</v>
      </c>
      <c r="D86" t="s">
        <v>447</v>
      </c>
      <c r="E86">
        <v>8</v>
      </c>
      <c r="F86">
        <v>261</v>
      </c>
      <c r="G86">
        <v>200</v>
      </c>
      <c r="H86">
        <v>101</v>
      </c>
      <c r="I86">
        <v>99</v>
      </c>
      <c r="J86">
        <v>1</v>
      </c>
      <c r="K86">
        <v>2</v>
      </c>
      <c r="L86">
        <v>2</v>
      </c>
      <c r="M86">
        <v>2</v>
      </c>
      <c r="N86">
        <v>0</v>
      </c>
      <c r="O86">
        <v>0</v>
      </c>
      <c r="P86">
        <v>0</v>
      </c>
      <c r="Q86">
        <v>0</v>
      </c>
      <c r="R86">
        <v>2</v>
      </c>
      <c r="S86">
        <v>101</v>
      </c>
      <c r="T86">
        <v>2</v>
      </c>
      <c r="U86">
        <v>0</v>
      </c>
      <c r="V86">
        <v>101</v>
      </c>
      <c r="W86">
        <v>4</v>
      </c>
      <c r="X86">
        <v>3</v>
      </c>
      <c r="Y86">
        <v>1</v>
      </c>
      <c r="Z86">
        <v>0</v>
      </c>
      <c r="AA86">
        <v>97</v>
      </c>
      <c r="AB86">
        <v>35</v>
      </c>
      <c r="AC86">
        <v>14</v>
      </c>
      <c r="AD86">
        <v>1</v>
      </c>
      <c r="AE86">
        <v>0</v>
      </c>
      <c r="AF86">
        <v>2</v>
      </c>
      <c r="AG86">
        <v>6</v>
      </c>
      <c r="AH86">
        <v>2</v>
      </c>
      <c r="AI86">
        <v>0</v>
      </c>
      <c r="AJ86">
        <v>1</v>
      </c>
      <c r="AK86">
        <v>0</v>
      </c>
      <c r="AL86">
        <v>0</v>
      </c>
      <c r="AM86">
        <v>6</v>
      </c>
      <c r="AN86">
        <v>1</v>
      </c>
      <c r="AO86">
        <v>0</v>
      </c>
      <c r="AP86">
        <v>0</v>
      </c>
      <c r="AQ86">
        <v>2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35</v>
      </c>
      <c r="BB86">
        <v>25</v>
      </c>
      <c r="BC86">
        <v>0</v>
      </c>
      <c r="BD86">
        <v>1</v>
      </c>
      <c r="BE86">
        <v>0</v>
      </c>
      <c r="BF86">
        <v>0</v>
      </c>
      <c r="BG86">
        <v>0</v>
      </c>
      <c r="BH86">
        <v>1</v>
      </c>
      <c r="BI86">
        <v>21</v>
      </c>
      <c r="BJ86">
        <v>1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1</v>
      </c>
      <c r="CA86">
        <v>25</v>
      </c>
      <c r="CB86">
        <v>6</v>
      </c>
      <c r="CC86">
        <v>1</v>
      </c>
      <c r="CD86">
        <v>2</v>
      </c>
      <c r="CE86">
        <v>0</v>
      </c>
      <c r="CF86">
        <v>0</v>
      </c>
      <c r="CG86">
        <v>0</v>
      </c>
      <c r="CH86">
        <v>3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6</v>
      </c>
      <c r="CS86">
        <v>4</v>
      </c>
      <c r="CT86">
        <v>1</v>
      </c>
      <c r="CU86">
        <v>1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1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1</v>
      </c>
      <c r="DQ86">
        <v>0</v>
      </c>
      <c r="DR86">
        <v>4</v>
      </c>
      <c r="DS86">
        <v>6</v>
      </c>
      <c r="DT86">
        <v>2</v>
      </c>
      <c r="DU86">
        <v>2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1</v>
      </c>
      <c r="EJ86">
        <v>0</v>
      </c>
      <c r="EK86">
        <v>0</v>
      </c>
      <c r="EL86">
        <v>0</v>
      </c>
      <c r="EM86">
        <v>0</v>
      </c>
      <c r="EN86">
        <v>1</v>
      </c>
      <c r="EO86">
        <v>0</v>
      </c>
      <c r="EP86">
        <v>0</v>
      </c>
      <c r="EQ86">
        <v>0</v>
      </c>
      <c r="ER86">
        <v>6</v>
      </c>
      <c r="ES86">
        <v>6</v>
      </c>
      <c r="ET86">
        <v>3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1</v>
      </c>
      <c r="FP86">
        <v>0</v>
      </c>
      <c r="FQ86">
        <v>2</v>
      </c>
      <c r="FR86">
        <v>6</v>
      </c>
      <c r="FS86">
        <v>11</v>
      </c>
      <c r="FT86">
        <v>6</v>
      </c>
      <c r="FU86">
        <v>0</v>
      </c>
      <c r="FV86">
        <v>1</v>
      </c>
      <c r="FW86">
        <v>2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1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1</v>
      </c>
      <c r="GO86">
        <v>0</v>
      </c>
      <c r="GP86">
        <v>0</v>
      </c>
      <c r="GQ86">
        <v>0</v>
      </c>
      <c r="GR86">
        <v>11</v>
      </c>
      <c r="GS86">
        <v>4</v>
      </c>
      <c r="GT86">
        <v>0</v>
      </c>
      <c r="GU86">
        <v>0</v>
      </c>
      <c r="GV86">
        <v>0</v>
      </c>
      <c r="GW86">
        <v>0</v>
      </c>
      <c r="GX86">
        <v>2</v>
      </c>
      <c r="GY86">
        <v>0</v>
      </c>
      <c r="GZ86">
        <v>0</v>
      </c>
      <c r="HA86">
        <v>1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1</v>
      </c>
      <c r="HR86">
        <v>4</v>
      </c>
    </row>
    <row r="87" spans="1:226">
      <c r="A87" t="s">
        <v>1031</v>
      </c>
      <c r="B87" t="s">
        <v>1028</v>
      </c>
      <c r="C87" t="str">
        <f>"320504"</f>
        <v>320504</v>
      </c>
      <c r="D87" t="s">
        <v>447</v>
      </c>
      <c r="E87">
        <v>9</v>
      </c>
      <c r="F87">
        <v>310</v>
      </c>
      <c r="G87">
        <v>235</v>
      </c>
      <c r="H87">
        <v>170</v>
      </c>
      <c r="I87">
        <v>65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65</v>
      </c>
      <c r="T87">
        <v>0</v>
      </c>
      <c r="U87">
        <v>0</v>
      </c>
      <c r="V87">
        <v>65</v>
      </c>
      <c r="W87">
        <v>4</v>
      </c>
      <c r="X87">
        <v>3</v>
      </c>
      <c r="Y87">
        <v>1</v>
      </c>
      <c r="Z87">
        <v>0</v>
      </c>
      <c r="AA87">
        <v>61</v>
      </c>
      <c r="AB87">
        <v>19</v>
      </c>
      <c r="AC87">
        <v>7</v>
      </c>
      <c r="AD87">
        <v>2</v>
      </c>
      <c r="AE87">
        <v>2</v>
      </c>
      <c r="AF87">
        <v>0</v>
      </c>
      <c r="AG87">
        <v>4</v>
      </c>
      <c r="AH87">
        <v>0</v>
      </c>
      <c r="AI87">
        <v>2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1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1</v>
      </c>
      <c r="BA87">
        <v>19</v>
      </c>
      <c r="BB87">
        <v>20</v>
      </c>
      <c r="BC87">
        <v>1</v>
      </c>
      <c r="BD87">
        <v>2</v>
      </c>
      <c r="BE87">
        <v>1</v>
      </c>
      <c r="BF87">
        <v>0</v>
      </c>
      <c r="BG87">
        <v>0</v>
      </c>
      <c r="BH87">
        <v>0</v>
      </c>
      <c r="BI87">
        <v>14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1</v>
      </c>
      <c r="BW87">
        <v>0</v>
      </c>
      <c r="BX87">
        <v>0</v>
      </c>
      <c r="BY87">
        <v>0</v>
      </c>
      <c r="BZ87">
        <v>1</v>
      </c>
      <c r="CA87">
        <v>20</v>
      </c>
      <c r="CB87">
        <v>4</v>
      </c>
      <c r="CC87">
        <v>0</v>
      </c>
      <c r="CD87">
        <v>1</v>
      </c>
      <c r="CE87">
        <v>0</v>
      </c>
      <c r="CF87">
        <v>2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1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4</v>
      </c>
      <c r="CS87">
        <v>1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1</v>
      </c>
      <c r="DQ87">
        <v>0</v>
      </c>
      <c r="DR87">
        <v>1</v>
      </c>
      <c r="DS87">
        <v>4</v>
      </c>
      <c r="DT87">
        <v>2</v>
      </c>
      <c r="DU87">
        <v>2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4</v>
      </c>
      <c r="ES87">
        <v>7</v>
      </c>
      <c r="ET87">
        <v>4</v>
      </c>
      <c r="EU87">
        <v>1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1</v>
      </c>
      <c r="FM87">
        <v>0</v>
      </c>
      <c r="FN87">
        <v>0</v>
      </c>
      <c r="FO87">
        <v>0</v>
      </c>
      <c r="FP87">
        <v>1</v>
      </c>
      <c r="FQ87">
        <v>0</v>
      </c>
      <c r="FR87">
        <v>7</v>
      </c>
      <c r="FS87">
        <v>6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2</v>
      </c>
      <c r="GB87">
        <v>1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1</v>
      </c>
      <c r="GI87">
        <v>0</v>
      </c>
      <c r="GJ87">
        <v>0</v>
      </c>
      <c r="GK87">
        <v>1</v>
      </c>
      <c r="GL87">
        <v>0</v>
      </c>
      <c r="GM87">
        <v>0</v>
      </c>
      <c r="GN87">
        <v>0</v>
      </c>
      <c r="GO87">
        <v>0</v>
      </c>
      <c r="GP87">
        <v>1</v>
      </c>
      <c r="GQ87">
        <v>0</v>
      </c>
      <c r="GR87">
        <v>6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</row>
    <row r="88" spans="1:226">
      <c r="A88" t="s">
        <v>1030</v>
      </c>
      <c r="B88" t="s">
        <v>1028</v>
      </c>
      <c r="C88" t="str">
        <f>"320504"</f>
        <v>320504</v>
      </c>
      <c r="D88" t="s">
        <v>447</v>
      </c>
      <c r="E88">
        <v>10</v>
      </c>
      <c r="F88">
        <v>447</v>
      </c>
      <c r="G88">
        <v>340</v>
      </c>
      <c r="H88">
        <v>229</v>
      </c>
      <c r="I88">
        <v>111</v>
      </c>
      <c r="J88">
        <v>0</v>
      </c>
      <c r="K88">
        <v>2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111</v>
      </c>
      <c r="T88">
        <v>0</v>
      </c>
      <c r="U88">
        <v>0</v>
      </c>
      <c r="V88">
        <v>111</v>
      </c>
      <c r="W88">
        <v>5</v>
      </c>
      <c r="X88">
        <v>4</v>
      </c>
      <c r="Y88">
        <v>1</v>
      </c>
      <c r="Z88">
        <v>0</v>
      </c>
      <c r="AA88">
        <v>106</v>
      </c>
      <c r="AB88">
        <v>35</v>
      </c>
      <c r="AC88">
        <v>17</v>
      </c>
      <c r="AD88">
        <v>0</v>
      </c>
      <c r="AE88">
        <v>1</v>
      </c>
      <c r="AF88">
        <v>1</v>
      </c>
      <c r="AG88">
        <v>2</v>
      </c>
      <c r="AH88">
        <v>0</v>
      </c>
      <c r="AI88">
        <v>0</v>
      </c>
      <c r="AJ88">
        <v>3</v>
      </c>
      <c r="AK88">
        <v>0</v>
      </c>
      <c r="AL88">
        <v>0</v>
      </c>
      <c r="AM88">
        <v>8</v>
      </c>
      <c r="AN88">
        <v>1</v>
      </c>
      <c r="AO88">
        <v>0</v>
      </c>
      <c r="AP88">
        <v>0</v>
      </c>
      <c r="AQ88">
        <v>0</v>
      </c>
      <c r="AR88">
        <v>1</v>
      </c>
      <c r="AS88">
        <v>0</v>
      </c>
      <c r="AT88">
        <v>0</v>
      </c>
      <c r="AU88">
        <v>1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35</v>
      </c>
      <c r="BB88">
        <v>28</v>
      </c>
      <c r="BC88">
        <v>4</v>
      </c>
      <c r="BD88">
        <v>4</v>
      </c>
      <c r="BE88">
        <v>0</v>
      </c>
      <c r="BF88">
        <v>1</v>
      </c>
      <c r="BG88">
        <v>0</v>
      </c>
      <c r="BH88">
        <v>0</v>
      </c>
      <c r="BI88">
        <v>11</v>
      </c>
      <c r="BJ88">
        <v>0</v>
      </c>
      <c r="BK88">
        <v>4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1</v>
      </c>
      <c r="BY88">
        <v>1</v>
      </c>
      <c r="BZ88">
        <v>2</v>
      </c>
      <c r="CA88">
        <v>28</v>
      </c>
      <c r="CB88">
        <v>2</v>
      </c>
      <c r="CC88">
        <v>1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1</v>
      </c>
      <c r="CN88">
        <v>0</v>
      </c>
      <c r="CO88">
        <v>0</v>
      </c>
      <c r="CP88">
        <v>0</v>
      </c>
      <c r="CQ88">
        <v>0</v>
      </c>
      <c r="CR88">
        <v>2</v>
      </c>
      <c r="CS88">
        <v>3</v>
      </c>
      <c r="CT88">
        <v>3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3</v>
      </c>
      <c r="DS88">
        <v>27</v>
      </c>
      <c r="DT88">
        <v>11</v>
      </c>
      <c r="DU88">
        <v>12</v>
      </c>
      <c r="DV88">
        <v>0</v>
      </c>
      <c r="DW88">
        <v>1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2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1</v>
      </c>
      <c r="ER88">
        <v>27</v>
      </c>
      <c r="ES88">
        <v>5</v>
      </c>
      <c r="ET88">
        <v>4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1</v>
      </c>
      <c r="FP88">
        <v>0</v>
      </c>
      <c r="FQ88">
        <v>0</v>
      </c>
      <c r="FR88">
        <v>5</v>
      </c>
      <c r="FS88">
        <v>4</v>
      </c>
      <c r="FT88">
        <v>1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1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1</v>
      </c>
      <c r="GJ88">
        <v>0</v>
      </c>
      <c r="GK88">
        <v>0</v>
      </c>
      <c r="GL88">
        <v>1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4</v>
      </c>
      <c r="GS88">
        <v>2</v>
      </c>
      <c r="GT88">
        <v>0</v>
      </c>
      <c r="GU88">
        <v>0</v>
      </c>
      <c r="GV88">
        <v>0</v>
      </c>
      <c r="GW88">
        <v>0</v>
      </c>
      <c r="GX88">
        <v>1</v>
      </c>
      <c r="GY88">
        <v>1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2</v>
      </c>
    </row>
    <row r="89" spans="1:226">
      <c r="A89" t="s">
        <v>1029</v>
      </c>
      <c r="B89" t="s">
        <v>1028</v>
      </c>
      <c r="C89" t="str">
        <f>"320504"</f>
        <v>320504</v>
      </c>
      <c r="D89" t="s">
        <v>1027</v>
      </c>
      <c r="E89">
        <v>11</v>
      </c>
      <c r="F89">
        <v>233</v>
      </c>
      <c r="G89">
        <v>250</v>
      </c>
      <c r="H89">
        <v>161</v>
      </c>
      <c r="I89">
        <v>89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89</v>
      </c>
      <c r="T89">
        <v>0</v>
      </c>
      <c r="U89">
        <v>0</v>
      </c>
      <c r="V89">
        <v>89</v>
      </c>
      <c r="W89">
        <v>11</v>
      </c>
      <c r="X89">
        <v>11</v>
      </c>
      <c r="Y89">
        <v>0</v>
      </c>
      <c r="Z89">
        <v>0</v>
      </c>
      <c r="AA89">
        <v>78</v>
      </c>
      <c r="AB89">
        <v>12</v>
      </c>
      <c r="AC89">
        <v>3</v>
      </c>
      <c r="AD89">
        <v>1</v>
      </c>
      <c r="AE89">
        <v>3</v>
      </c>
      <c r="AF89">
        <v>0</v>
      </c>
      <c r="AG89">
        <v>0</v>
      </c>
      <c r="AH89">
        <v>1</v>
      </c>
      <c r="AI89">
        <v>0</v>
      </c>
      <c r="AJ89">
        <v>0</v>
      </c>
      <c r="AK89">
        <v>0</v>
      </c>
      <c r="AL89">
        <v>0</v>
      </c>
      <c r="AM89">
        <v>1</v>
      </c>
      <c r="AN89">
        <v>0</v>
      </c>
      <c r="AO89">
        <v>0</v>
      </c>
      <c r="AP89">
        <v>0</v>
      </c>
      <c r="AQ89">
        <v>1</v>
      </c>
      <c r="AR89">
        <v>0</v>
      </c>
      <c r="AS89">
        <v>1</v>
      </c>
      <c r="AT89">
        <v>0</v>
      </c>
      <c r="AU89">
        <v>1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12</v>
      </c>
      <c r="BB89">
        <v>49</v>
      </c>
      <c r="BC89">
        <v>4</v>
      </c>
      <c r="BD89">
        <v>11</v>
      </c>
      <c r="BE89">
        <v>2</v>
      </c>
      <c r="BF89">
        <v>4</v>
      </c>
      <c r="BG89">
        <v>1</v>
      </c>
      <c r="BH89">
        <v>0</v>
      </c>
      <c r="BI89">
        <v>5</v>
      </c>
      <c r="BJ89">
        <v>2</v>
      </c>
      <c r="BK89">
        <v>4</v>
      </c>
      <c r="BL89">
        <v>2</v>
      </c>
      <c r="BM89">
        <v>0</v>
      </c>
      <c r="BN89">
        <v>0</v>
      </c>
      <c r="BO89">
        <v>0</v>
      </c>
      <c r="BP89">
        <v>2</v>
      </c>
      <c r="BQ89">
        <v>1</v>
      </c>
      <c r="BR89">
        <v>1</v>
      </c>
      <c r="BS89">
        <v>0</v>
      </c>
      <c r="BT89">
        <v>0</v>
      </c>
      <c r="BU89">
        <v>0</v>
      </c>
      <c r="BV89">
        <v>0</v>
      </c>
      <c r="BW89">
        <v>1</v>
      </c>
      <c r="BX89">
        <v>1</v>
      </c>
      <c r="BY89">
        <v>0</v>
      </c>
      <c r="BZ89">
        <v>8</v>
      </c>
      <c r="CA89">
        <v>49</v>
      </c>
      <c r="CB89">
        <v>2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1</v>
      </c>
      <c r="CI89">
        <v>0</v>
      </c>
      <c r="CJ89">
        <v>0</v>
      </c>
      <c r="CK89">
        <v>0</v>
      </c>
      <c r="CL89">
        <v>1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2</v>
      </c>
      <c r="CS89">
        <v>5</v>
      </c>
      <c r="CT89">
        <v>2</v>
      </c>
      <c r="CU89">
        <v>0</v>
      </c>
      <c r="CV89">
        <v>1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1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1</v>
      </c>
      <c r="DQ89">
        <v>0</v>
      </c>
      <c r="DR89">
        <v>5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5</v>
      </c>
      <c r="ET89">
        <v>2</v>
      </c>
      <c r="EU89">
        <v>2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1</v>
      </c>
      <c r="FP89">
        <v>0</v>
      </c>
      <c r="FQ89">
        <v>0</v>
      </c>
      <c r="FR89">
        <v>5</v>
      </c>
      <c r="FS89">
        <v>3</v>
      </c>
      <c r="FT89">
        <v>1</v>
      </c>
      <c r="FU89">
        <v>0</v>
      </c>
      <c r="FV89">
        <v>0</v>
      </c>
      <c r="FW89">
        <v>0</v>
      </c>
      <c r="FX89">
        <v>1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1</v>
      </c>
      <c r="GO89">
        <v>0</v>
      </c>
      <c r="GP89">
        <v>0</v>
      </c>
      <c r="GQ89">
        <v>0</v>
      </c>
      <c r="GR89">
        <v>3</v>
      </c>
      <c r="GS89">
        <v>2</v>
      </c>
      <c r="GT89">
        <v>1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1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2</v>
      </c>
    </row>
    <row r="90" spans="1:226">
      <c r="A90" t="s">
        <v>1026</v>
      </c>
      <c r="B90" t="s">
        <v>1022</v>
      </c>
      <c r="C90" t="str">
        <f>"320507"</f>
        <v>320507</v>
      </c>
      <c r="D90" t="s">
        <v>1025</v>
      </c>
      <c r="E90">
        <v>1</v>
      </c>
      <c r="F90">
        <v>1172</v>
      </c>
      <c r="G90">
        <v>845</v>
      </c>
      <c r="H90">
        <v>213</v>
      </c>
      <c r="I90">
        <v>632</v>
      </c>
      <c r="J90">
        <v>0</v>
      </c>
      <c r="K90">
        <v>29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632</v>
      </c>
      <c r="T90">
        <v>0</v>
      </c>
      <c r="U90">
        <v>0</v>
      </c>
      <c r="V90">
        <v>632</v>
      </c>
      <c r="W90">
        <v>17</v>
      </c>
      <c r="X90">
        <v>5</v>
      </c>
      <c r="Y90">
        <v>12</v>
      </c>
      <c r="Z90">
        <v>0</v>
      </c>
      <c r="AA90">
        <v>615</v>
      </c>
      <c r="AB90">
        <v>159</v>
      </c>
      <c r="AC90">
        <v>92</v>
      </c>
      <c r="AD90">
        <v>6</v>
      </c>
      <c r="AE90">
        <v>2</v>
      </c>
      <c r="AF90">
        <v>4</v>
      </c>
      <c r="AG90">
        <v>9</v>
      </c>
      <c r="AH90">
        <v>10</v>
      </c>
      <c r="AI90">
        <v>2</v>
      </c>
      <c r="AJ90">
        <v>2</v>
      </c>
      <c r="AK90">
        <v>0</v>
      </c>
      <c r="AL90">
        <v>5</v>
      </c>
      <c r="AM90">
        <v>13</v>
      </c>
      <c r="AN90">
        <v>1</v>
      </c>
      <c r="AO90">
        <v>1</v>
      </c>
      <c r="AP90">
        <v>0</v>
      </c>
      <c r="AQ90">
        <v>2</v>
      </c>
      <c r="AR90">
        <v>2</v>
      </c>
      <c r="AS90">
        <v>2</v>
      </c>
      <c r="AT90">
        <v>0</v>
      </c>
      <c r="AU90">
        <v>1</v>
      </c>
      <c r="AV90">
        <v>1</v>
      </c>
      <c r="AW90">
        <v>4</v>
      </c>
      <c r="AX90">
        <v>0</v>
      </c>
      <c r="AY90">
        <v>0</v>
      </c>
      <c r="AZ90">
        <v>0</v>
      </c>
      <c r="BA90">
        <v>159</v>
      </c>
      <c r="BB90">
        <v>267</v>
      </c>
      <c r="BC90">
        <v>7</v>
      </c>
      <c r="BD90">
        <v>10</v>
      </c>
      <c r="BE90">
        <v>2</v>
      </c>
      <c r="BF90">
        <v>1</v>
      </c>
      <c r="BG90">
        <v>1</v>
      </c>
      <c r="BH90">
        <v>1</v>
      </c>
      <c r="BI90">
        <v>223</v>
      </c>
      <c r="BJ90">
        <v>1</v>
      </c>
      <c r="BK90">
        <v>6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1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14</v>
      </c>
      <c r="CA90">
        <v>267</v>
      </c>
      <c r="CB90">
        <v>17</v>
      </c>
      <c r="CC90">
        <v>8</v>
      </c>
      <c r="CD90">
        <v>4</v>
      </c>
      <c r="CE90">
        <v>0</v>
      </c>
      <c r="CF90">
        <v>0</v>
      </c>
      <c r="CG90">
        <v>0</v>
      </c>
      <c r="CH90">
        <v>1</v>
      </c>
      <c r="CI90">
        <v>0</v>
      </c>
      <c r="CJ90">
        <v>0</v>
      </c>
      <c r="CK90">
        <v>1</v>
      </c>
      <c r="CL90">
        <v>0</v>
      </c>
      <c r="CM90">
        <v>0</v>
      </c>
      <c r="CN90">
        <v>1</v>
      </c>
      <c r="CO90">
        <v>0</v>
      </c>
      <c r="CP90">
        <v>0</v>
      </c>
      <c r="CQ90">
        <v>2</v>
      </c>
      <c r="CR90">
        <v>17</v>
      </c>
      <c r="CS90">
        <v>48</v>
      </c>
      <c r="CT90">
        <v>5</v>
      </c>
      <c r="CU90">
        <v>0</v>
      </c>
      <c r="CV90">
        <v>0</v>
      </c>
      <c r="CW90">
        <v>1</v>
      </c>
      <c r="CX90">
        <v>0</v>
      </c>
      <c r="CY90">
        <v>1</v>
      </c>
      <c r="CZ90">
        <v>2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34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5</v>
      </c>
      <c r="DQ90">
        <v>0</v>
      </c>
      <c r="DR90">
        <v>48</v>
      </c>
      <c r="DS90">
        <v>15</v>
      </c>
      <c r="DT90">
        <v>7</v>
      </c>
      <c r="DU90">
        <v>2</v>
      </c>
      <c r="DV90">
        <v>0</v>
      </c>
      <c r="DW90">
        <v>0</v>
      </c>
      <c r="DX90">
        <v>2</v>
      </c>
      <c r="DY90">
        <v>0</v>
      </c>
      <c r="DZ90">
        <v>1</v>
      </c>
      <c r="EA90">
        <v>1</v>
      </c>
      <c r="EB90">
        <v>0</v>
      </c>
      <c r="EC90">
        <v>1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1</v>
      </c>
      <c r="EQ90">
        <v>0</v>
      </c>
      <c r="ER90">
        <v>15</v>
      </c>
      <c r="ES90">
        <v>26</v>
      </c>
      <c r="ET90">
        <v>5</v>
      </c>
      <c r="EU90">
        <v>6</v>
      </c>
      <c r="EV90">
        <v>0</v>
      </c>
      <c r="EW90">
        <v>6</v>
      </c>
      <c r="EX90">
        <v>0</v>
      </c>
      <c r="EY90">
        <v>2</v>
      </c>
      <c r="EZ90">
        <v>1</v>
      </c>
      <c r="FA90">
        <v>0</v>
      </c>
      <c r="FB90">
        <v>1</v>
      </c>
      <c r="FC90">
        <v>1</v>
      </c>
      <c r="FD90">
        <v>1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1</v>
      </c>
      <c r="FM90">
        <v>0</v>
      </c>
      <c r="FN90">
        <v>0</v>
      </c>
      <c r="FO90">
        <v>0</v>
      </c>
      <c r="FP90">
        <v>0</v>
      </c>
      <c r="FQ90">
        <v>2</v>
      </c>
      <c r="FR90">
        <v>26</v>
      </c>
      <c r="FS90">
        <v>46</v>
      </c>
      <c r="FT90">
        <v>26</v>
      </c>
      <c r="FU90">
        <v>0</v>
      </c>
      <c r="FV90">
        <v>2</v>
      </c>
      <c r="FW90">
        <v>3</v>
      </c>
      <c r="FX90">
        <v>2</v>
      </c>
      <c r="FY90">
        <v>0</v>
      </c>
      <c r="FZ90">
        <v>4</v>
      </c>
      <c r="GA90">
        <v>0</v>
      </c>
      <c r="GB90">
        <v>0</v>
      </c>
      <c r="GC90">
        <v>3</v>
      </c>
      <c r="GD90">
        <v>0</v>
      </c>
      <c r="GE90">
        <v>1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2</v>
      </c>
      <c r="GL90">
        <v>1</v>
      </c>
      <c r="GM90">
        <v>0</v>
      </c>
      <c r="GN90">
        <v>1</v>
      </c>
      <c r="GO90">
        <v>0</v>
      </c>
      <c r="GP90">
        <v>0</v>
      </c>
      <c r="GQ90">
        <v>1</v>
      </c>
      <c r="GR90">
        <v>46</v>
      </c>
      <c r="GS90">
        <v>37</v>
      </c>
      <c r="GT90">
        <v>21</v>
      </c>
      <c r="GU90">
        <v>4</v>
      </c>
      <c r="GV90">
        <v>3</v>
      </c>
      <c r="GW90">
        <v>0</v>
      </c>
      <c r="GX90">
        <v>2</v>
      </c>
      <c r="GY90">
        <v>0</v>
      </c>
      <c r="GZ90">
        <v>0</v>
      </c>
      <c r="HA90">
        <v>1</v>
      </c>
      <c r="HB90">
        <v>1</v>
      </c>
      <c r="HC90">
        <v>2</v>
      </c>
      <c r="HD90">
        <v>1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1</v>
      </c>
      <c r="HO90">
        <v>1</v>
      </c>
      <c r="HP90">
        <v>0</v>
      </c>
      <c r="HQ90">
        <v>0</v>
      </c>
      <c r="HR90">
        <v>37</v>
      </c>
    </row>
    <row r="91" spans="1:226">
      <c r="A91" t="s">
        <v>1024</v>
      </c>
      <c r="B91" t="s">
        <v>1022</v>
      </c>
      <c r="C91" t="str">
        <f>"320507"</f>
        <v>320507</v>
      </c>
      <c r="D91" t="s">
        <v>450</v>
      </c>
      <c r="E91">
        <v>2</v>
      </c>
      <c r="F91">
        <v>1081</v>
      </c>
      <c r="G91">
        <v>812</v>
      </c>
      <c r="H91">
        <v>213</v>
      </c>
      <c r="I91">
        <v>599</v>
      </c>
      <c r="J91">
        <v>0</v>
      </c>
      <c r="K91">
        <v>24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599</v>
      </c>
      <c r="T91">
        <v>0</v>
      </c>
      <c r="U91">
        <v>0</v>
      </c>
      <c r="V91">
        <v>599</v>
      </c>
      <c r="W91">
        <v>7</v>
      </c>
      <c r="X91">
        <v>5</v>
      </c>
      <c r="Y91">
        <v>2</v>
      </c>
      <c r="Z91">
        <v>0</v>
      </c>
      <c r="AA91">
        <v>592</v>
      </c>
      <c r="AB91">
        <v>145</v>
      </c>
      <c r="AC91">
        <v>69</v>
      </c>
      <c r="AD91">
        <v>8</v>
      </c>
      <c r="AE91">
        <v>5</v>
      </c>
      <c r="AF91">
        <v>2</v>
      </c>
      <c r="AG91">
        <v>10</v>
      </c>
      <c r="AH91">
        <v>5</v>
      </c>
      <c r="AI91">
        <v>2</v>
      </c>
      <c r="AJ91">
        <v>6</v>
      </c>
      <c r="AK91">
        <v>1</v>
      </c>
      <c r="AL91">
        <v>1</v>
      </c>
      <c r="AM91">
        <v>26</v>
      </c>
      <c r="AN91">
        <v>0</v>
      </c>
      <c r="AO91">
        <v>0</v>
      </c>
      <c r="AP91">
        <v>2</v>
      </c>
      <c r="AQ91">
        <v>1</v>
      </c>
      <c r="AR91">
        <v>1</v>
      </c>
      <c r="AS91">
        <v>2</v>
      </c>
      <c r="AT91">
        <v>0</v>
      </c>
      <c r="AU91">
        <v>1</v>
      </c>
      <c r="AV91">
        <v>1</v>
      </c>
      <c r="AW91">
        <v>0</v>
      </c>
      <c r="AX91">
        <v>0</v>
      </c>
      <c r="AY91">
        <v>0</v>
      </c>
      <c r="AZ91">
        <v>2</v>
      </c>
      <c r="BA91">
        <v>145</v>
      </c>
      <c r="BB91">
        <v>278</v>
      </c>
      <c r="BC91">
        <v>5</v>
      </c>
      <c r="BD91">
        <v>14</v>
      </c>
      <c r="BE91">
        <v>2</v>
      </c>
      <c r="BF91">
        <v>2</v>
      </c>
      <c r="BG91">
        <v>2</v>
      </c>
      <c r="BH91">
        <v>1</v>
      </c>
      <c r="BI91">
        <v>237</v>
      </c>
      <c r="BJ91">
        <v>2</v>
      </c>
      <c r="BK91">
        <v>1</v>
      </c>
      <c r="BL91">
        <v>1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2</v>
      </c>
      <c r="BS91">
        <v>1</v>
      </c>
      <c r="BT91">
        <v>0</v>
      </c>
      <c r="BU91">
        <v>0</v>
      </c>
      <c r="BV91">
        <v>0</v>
      </c>
      <c r="BW91">
        <v>1</v>
      </c>
      <c r="BX91">
        <v>0</v>
      </c>
      <c r="BY91">
        <v>0</v>
      </c>
      <c r="BZ91">
        <v>7</v>
      </c>
      <c r="CA91">
        <v>278</v>
      </c>
      <c r="CB91">
        <v>14</v>
      </c>
      <c r="CC91">
        <v>7</v>
      </c>
      <c r="CD91">
        <v>4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2</v>
      </c>
      <c r="CQ91">
        <v>1</v>
      </c>
      <c r="CR91">
        <v>14</v>
      </c>
      <c r="CS91">
        <v>27</v>
      </c>
      <c r="CT91">
        <v>9</v>
      </c>
      <c r="CU91">
        <v>0</v>
      </c>
      <c r="CV91">
        <v>1</v>
      </c>
      <c r="CW91">
        <v>2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11</v>
      </c>
      <c r="DJ91">
        <v>1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3</v>
      </c>
      <c r="DQ91">
        <v>0</v>
      </c>
      <c r="DR91">
        <v>27</v>
      </c>
      <c r="DS91">
        <v>19</v>
      </c>
      <c r="DT91">
        <v>9</v>
      </c>
      <c r="DU91">
        <v>6</v>
      </c>
      <c r="DV91">
        <v>0</v>
      </c>
      <c r="DW91">
        <v>0</v>
      </c>
      <c r="DX91">
        <v>0</v>
      </c>
      <c r="DY91">
        <v>2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1</v>
      </c>
      <c r="EO91">
        <v>0</v>
      </c>
      <c r="EP91">
        <v>1</v>
      </c>
      <c r="EQ91">
        <v>0</v>
      </c>
      <c r="ER91">
        <v>19</v>
      </c>
      <c r="ES91">
        <v>51</v>
      </c>
      <c r="ET91">
        <v>12</v>
      </c>
      <c r="EU91">
        <v>14</v>
      </c>
      <c r="EV91">
        <v>0</v>
      </c>
      <c r="EW91">
        <v>1</v>
      </c>
      <c r="EX91">
        <v>0</v>
      </c>
      <c r="EY91">
        <v>1</v>
      </c>
      <c r="EZ91">
        <v>3</v>
      </c>
      <c r="FA91">
        <v>3</v>
      </c>
      <c r="FB91">
        <v>2</v>
      </c>
      <c r="FC91">
        <v>1</v>
      </c>
      <c r="FD91">
        <v>1</v>
      </c>
      <c r="FE91">
        <v>2</v>
      </c>
      <c r="FF91">
        <v>3</v>
      </c>
      <c r="FG91">
        <v>0</v>
      </c>
      <c r="FH91">
        <v>0</v>
      </c>
      <c r="FI91">
        <v>0</v>
      </c>
      <c r="FJ91">
        <v>2</v>
      </c>
      <c r="FK91">
        <v>1</v>
      </c>
      <c r="FL91">
        <v>0</v>
      </c>
      <c r="FM91">
        <v>0</v>
      </c>
      <c r="FN91">
        <v>0</v>
      </c>
      <c r="FO91">
        <v>0</v>
      </c>
      <c r="FP91">
        <v>2</v>
      </c>
      <c r="FQ91">
        <v>3</v>
      </c>
      <c r="FR91">
        <v>51</v>
      </c>
      <c r="FS91">
        <v>27</v>
      </c>
      <c r="FT91">
        <v>11</v>
      </c>
      <c r="FU91">
        <v>0</v>
      </c>
      <c r="FV91">
        <v>1</v>
      </c>
      <c r="FW91">
        <v>0</v>
      </c>
      <c r="FX91">
        <v>0</v>
      </c>
      <c r="FY91">
        <v>0</v>
      </c>
      <c r="FZ91">
        <v>0</v>
      </c>
      <c r="GA91">
        <v>2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1</v>
      </c>
      <c r="GI91">
        <v>0</v>
      </c>
      <c r="GJ91">
        <v>1</v>
      </c>
      <c r="GK91">
        <v>3</v>
      </c>
      <c r="GL91">
        <v>0</v>
      </c>
      <c r="GM91">
        <v>0</v>
      </c>
      <c r="GN91">
        <v>4</v>
      </c>
      <c r="GO91">
        <v>0</v>
      </c>
      <c r="GP91">
        <v>1</v>
      </c>
      <c r="GQ91">
        <v>3</v>
      </c>
      <c r="GR91">
        <v>27</v>
      </c>
      <c r="GS91">
        <v>31</v>
      </c>
      <c r="GT91">
        <v>19</v>
      </c>
      <c r="GU91">
        <v>3</v>
      </c>
      <c r="GV91">
        <v>1</v>
      </c>
      <c r="GW91">
        <v>1</v>
      </c>
      <c r="GX91">
        <v>0</v>
      </c>
      <c r="GY91">
        <v>0</v>
      </c>
      <c r="GZ91">
        <v>1</v>
      </c>
      <c r="HA91">
        <v>0</v>
      </c>
      <c r="HB91">
        <v>0</v>
      </c>
      <c r="HC91">
        <v>0</v>
      </c>
      <c r="HD91">
        <v>0</v>
      </c>
      <c r="HE91">
        <v>1</v>
      </c>
      <c r="HF91">
        <v>0</v>
      </c>
      <c r="HG91">
        <v>1</v>
      </c>
      <c r="HH91">
        <v>0</v>
      </c>
      <c r="HI91">
        <v>0</v>
      </c>
      <c r="HJ91">
        <v>0</v>
      </c>
      <c r="HK91">
        <v>1</v>
      </c>
      <c r="HL91">
        <v>0</v>
      </c>
      <c r="HM91">
        <v>0</v>
      </c>
      <c r="HN91">
        <v>0</v>
      </c>
      <c r="HO91">
        <v>0</v>
      </c>
      <c r="HP91">
        <v>2</v>
      </c>
      <c r="HQ91">
        <v>1</v>
      </c>
      <c r="HR91">
        <v>31</v>
      </c>
    </row>
    <row r="92" spans="1:226">
      <c r="A92" t="s">
        <v>1023</v>
      </c>
      <c r="B92" t="s">
        <v>1022</v>
      </c>
      <c r="C92" t="str">
        <f>"320507"</f>
        <v>320507</v>
      </c>
      <c r="D92" t="s">
        <v>17</v>
      </c>
      <c r="E92">
        <v>3</v>
      </c>
      <c r="F92">
        <v>972</v>
      </c>
      <c r="G92">
        <v>710</v>
      </c>
      <c r="H92">
        <v>204</v>
      </c>
      <c r="I92">
        <v>506</v>
      </c>
      <c r="J92">
        <v>1</v>
      </c>
      <c r="K92">
        <v>35</v>
      </c>
      <c r="L92">
        <v>2</v>
      </c>
      <c r="M92">
        <v>2</v>
      </c>
      <c r="N92">
        <v>0</v>
      </c>
      <c r="O92">
        <v>0</v>
      </c>
      <c r="P92">
        <v>0</v>
      </c>
      <c r="Q92">
        <v>0</v>
      </c>
      <c r="R92">
        <v>2</v>
      </c>
      <c r="S92">
        <v>508</v>
      </c>
      <c r="T92">
        <v>2</v>
      </c>
      <c r="U92">
        <v>0</v>
      </c>
      <c r="V92">
        <v>508</v>
      </c>
      <c r="W92">
        <v>8</v>
      </c>
      <c r="X92">
        <v>6</v>
      </c>
      <c r="Y92">
        <v>2</v>
      </c>
      <c r="Z92">
        <v>0</v>
      </c>
      <c r="AA92">
        <v>500</v>
      </c>
      <c r="AB92">
        <v>109</v>
      </c>
      <c r="AC92">
        <v>69</v>
      </c>
      <c r="AD92">
        <v>1</v>
      </c>
      <c r="AE92">
        <v>2</v>
      </c>
      <c r="AF92">
        <v>0</v>
      </c>
      <c r="AG92">
        <v>6</v>
      </c>
      <c r="AH92">
        <v>7</v>
      </c>
      <c r="AI92">
        <v>0</v>
      </c>
      <c r="AJ92">
        <v>3</v>
      </c>
      <c r="AK92">
        <v>1</v>
      </c>
      <c r="AL92">
        <v>3</v>
      </c>
      <c r="AM92">
        <v>7</v>
      </c>
      <c r="AN92">
        <v>0</v>
      </c>
      <c r="AO92">
        <v>1</v>
      </c>
      <c r="AP92">
        <v>1</v>
      </c>
      <c r="AQ92">
        <v>1</v>
      </c>
      <c r="AR92">
        <v>0</v>
      </c>
      <c r="AS92">
        <v>2</v>
      </c>
      <c r="AT92">
        <v>0</v>
      </c>
      <c r="AU92">
        <v>1</v>
      </c>
      <c r="AV92">
        <v>1</v>
      </c>
      <c r="AW92">
        <v>0</v>
      </c>
      <c r="AX92">
        <v>1</v>
      </c>
      <c r="AY92">
        <v>0</v>
      </c>
      <c r="AZ92">
        <v>2</v>
      </c>
      <c r="BA92">
        <v>109</v>
      </c>
      <c r="BB92">
        <v>271</v>
      </c>
      <c r="BC92">
        <v>1</v>
      </c>
      <c r="BD92">
        <v>7</v>
      </c>
      <c r="BE92">
        <v>0</v>
      </c>
      <c r="BF92">
        <v>0</v>
      </c>
      <c r="BG92">
        <v>0</v>
      </c>
      <c r="BH92">
        <v>0</v>
      </c>
      <c r="BI92">
        <v>257</v>
      </c>
      <c r="BJ92">
        <v>0</v>
      </c>
      <c r="BK92">
        <v>2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1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3</v>
      </c>
      <c r="CA92">
        <v>271</v>
      </c>
      <c r="CB92">
        <v>8</v>
      </c>
      <c r="CC92">
        <v>6</v>
      </c>
      <c r="CD92">
        <v>1</v>
      </c>
      <c r="CE92">
        <v>1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8</v>
      </c>
      <c r="CS92">
        <v>18</v>
      </c>
      <c r="CT92">
        <v>3</v>
      </c>
      <c r="CU92">
        <v>2</v>
      </c>
      <c r="CV92">
        <v>0</v>
      </c>
      <c r="CW92">
        <v>1</v>
      </c>
      <c r="CX92">
        <v>0</v>
      </c>
      <c r="CY92">
        <v>1</v>
      </c>
      <c r="CZ92">
        <v>0</v>
      </c>
      <c r="DA92">
        <v>0</v>
      </c>
      <c r="DB92">
        <v>0</v>
      </c>
      <c r="DC92">
        <v>0</v>
      </c>
      <c r="DD92">
        <v>1</v>
      </c>
      <c r="DE92">
        <v>0</v>
      </c>
      <c r="DF92">
        <v>0</v>
      </c>
      <c r="DG92">
        <v>0</v>
      </c>
      <c r="DH92">
        <v>0</v>
      </c>
      <c r="DI92">
        <v>5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4</v>
      </c>
      <c r="DQ92">
        <v>1</v>
      </c>
      <c r="DR92">
        <v>18</v>
      </c>
      <c r="DS92">
        <v>18</v>
      </c>
      <c r="DT92">
        <v>11</v>
      </c>
      <c r="DU92">
        <v>1</v>
      </c>
      <c r="DV92">
        <v>0</v>
      </c>
      <c r="DW92">
        <v>0</v>
      </c>
      <c r="DX92">
        <v>1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3</v>
      </c>
      <c r="EJ92">
        <v>0</v>
      </c>
      <c r="EK92">
        <v>0</v>
      </c>
      <c r="EL92">
        <v>1</v>
      </c>
      <c r="EM92">
        <v>0</v>
      </c>
      <c r="EN92">
        <v>1</v>
      </c>
      <c r="EO92">
        <v>0</v>
      </c>
      <c r="EP92">
        <v>0</v>
      </c>
      <c r="EQ92">
        <v>0</v>
      </c>
      <c r="ER92">
        <v>18</v>
      </c>
      <c r="ES92">
        <v>21</v>
      </c>
      <c r="ET92">
        <v>7</v>
      </c>
      <c r="EU92">
        <v>6</v>
      </c>
      <c r="EV92">
        <v>0</v>
      </c>
      <c r="EW92">
        <v>2</v>
      </c>
      <c r="EX92">
        <v>0</v>
      </c>
      <c r="EY92">
        <v>0</v>
      </c>
      <c r="EZ92">
        <v>2</v>
      </c>
      <c r="FA92">
        <v>0</v>
      </c>
      <c r="FB92">
        <v>0</v>
      </c>
      <c r="FC92">
        <v>0</v>
      </c>
      <c r="FD92">
        <v>1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3</v>
      </c>
      <c r="FR92">
        <v>21</v>
      </c>
      <c r="FS92">
        <v>34</v>
      </c>
      <c r="FT92">
        <v>20</v>
      </c>
      <c r="FU92">
        <v>4</v>
      </c>
      <c r="FV92">
        <v>1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1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1</v>
      </c>
      <c r="GJ92">
        <v>1</v>
      </c>
      <c r="GK92">
        <v>0</v>
      </c>
      <c r="GL92">
        <v>0</v>
      </c>
      <c r="GM92">
        <v>1</v>
      </c>
      <c r="GN92">
        <v>3</v>
      </c>
      <c r="GO92">
        <v>0</v>
      </c>
      <c r="GP92">
        <v>0</v>
      </c>
      <c r="GQ92">
        <v>2</v>
      </c>
      <c r="GR92">
        <v>34</v>
      </c>
      <c r="GS92">
        <v>21</v>
      </c>
      <c r="GT92">
        <v>8</v>
      </c>
      <c r="GU92">
        <v>3</v>
      </c>
      <c r="GV92">
        <v>7</v>
      </c>
      <c r="GW92">
        <v>0</v>
      </c>
      <c r="GX92">
        <v>2</v>
      </c>
      <c r="GY92">
        <v>1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21</v>
      </c>
    </row>
    <row r="93" spans="1:226">
      <c r="A93" t="s">
        <v>1021</v>
      </c>
      <c r="B93" t="s">
        <v>1007</v>
      </c>
      <c r="C93" t="str">
        <f>"320508"</f>
        <v>320508</v>
      </c>
      <c r="D93" t="s">
        <v>47</v>
      </c>
      <c r="E93">
        <v>1</v>
      </c>
      <c r="F93">
        <v>947</v>
      </c>
      <c r="G93">
        <v>720</v>
      </c>
      <c r="H93">
        <v>284</v>
      </c>
      <c r="I93">
        <v>436</v>
      </c>
      <c r="J93">
        <v>0</v>
      </c>
      <c r="K93">
        <v>5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436</v>
      </c>
      <c r="T93">
        <v>0</v>
      </c>
      <c r="U93">
        <v>0</v>
      </c>
      <c r="V93">
        <v>436</v>
      </c>
      <c r="W93">
        <v>24</v>
      </c>
      <c r="X93">
        <v>18</v>
      </c>
      <c r="Y93">
        <v>6</v>
      </c>
      <c r="Z93">
        <v>0</v>
      </c>
      <c r="AA93">
        <v>412</v>
      </c>
      <c r="AB93">
        <v>99</v>
      </c>
      <c r="AC93">
        <v>42</v>
      </c>
      <c r="AD93">
        <v>6</v>
      </c>
      <c r="AE93">
        <v>3</v>
      </c>
      <c r="AF93">
        <v>3</v>
      </c>
      <c r="AG93">
        <v>6</v>
      </c>
      <c r="AH93">
        <v>4</v>
      </c>
      <c r="AI93">
        <v>0</v>
      </c>
      <c r="AJ93">
        <v>3</v>
      </c>
      <c r="AK93">
        <v>1</v>
      </c>
      <c r="AL93">
        <v>0</v>
      </c>
      <c r="AM93">
        <v>21</v>
      </c>
      <c r="AN93">
        <v>0</v>
      </c>
      <c r="AO93">
        <v>1</v>
      </c>
      <c r="AP93">
        <v>2</v>
      </c>
      <c r="AQ93">
        <v>1</v>
      </c>
      <c r="AR93">
        <v>1</v>
      </c>
      <c r="AS93">
        <v>1</v>
      </c>
      <c r="AT93">
        <v>0</v>
      </c>
      <c r="AU93">
        <v>1</v>
      </c>
      <c r="AV93">
        <v>2</v>
      </c>
      <c r="AW93">
        <v>0</v>
      </c>
      <c r="AX93">
        <v>0</v>
      </c>
      <c r="AY93">
        <v>0</v>
      </c>
      <c r="AZ93">
        <v>1</v>
      </c>
      <c r="BA93">
        <v>99</v>
      </c>
      <c r="BB93">
        <v>125</v>
      </c>
      <c r="BC93">
        <v>4</v>
      </c>
      <c r="BD93">
        <v>22</v>
      </c>
      <c r="BE93">
        <v>3</v>
      </c>
      <c r="BF93">
        <v>4</v>
      </c>
      <c r="BG93">
        <v>1</v>
      </c>
      <c r="BH93">
        <v>2</v>
      </c>
      <c r="BI93">
        <v>50</v>
      </c>
      <c r="BJ93">
        <v>0</v>
      </c>
      <c r="BK93">
        <v>10</v>
      </c>
      <c r="BL93">
        <v>0</v>
      </c>
      <c r="BM93">
        <v>0</v>
      </c>
      <c r="BN93">
        <v>1</v>
      </c>
      <c r="BO93">
        <v>0</v>
      </c>
      <c r="BP93">
        <v>0</v>
      </c>
      <c r="BQ93">
        <v>0</v>
      </c>
      <c r="BR93">
        <v>2</v>
      </c>
      <c r="BS93">
        <v>0</v>
      </c>
      <c r="BT93">
        <v>0</v>
      </c>
      <c r="BU93">
        <v>0</v>
      </c>
      <c r="BV93">
        <v>0</v>
      </c>
      <c r="BW93">
        <v>4</v>
      </c>
      <c r="BX93">
        <v>0</v>
      </c>
      <c r="BY93">
        <v>0</v>
      </c>
      <c r="BZ93">
        <v>22</v>
      </c>
      <c r="CA93">
        <v>125</v>
      </c>
      <c r="CB93">
        <v>22</v>
      </c>
      <c r="CC93">
        <v>10</v>
      </c>
      <c r="CD93">
        <v>1</v>
      </c>
      <c r="CE93">
        <v>4</v>
      </c>
      <c r="CF93">
        <v>1</v>
      </c>
      <c r="CG93">
        <v>0</v>
      </c>
      <c r="CH93">
        <v>1</v>
      </c>
      <c r="CI93">
        <v>0</v>
      </c>
      <c r="CJ93">
        <v>1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1</v>
      </c>
      <c r="CQ93">
        <v>3</v>
      </c>
      <c r="CR93">
        <v>22</v>
      </c>
      <c r="CS93">
        <v>18</v>
      </c>
      <c r="CT93">
        <v>6</v>
      </c>
      <c r="CU93">
        <v>1</v>
      </c>
      <c r="CV93">
        <v>3</v>
      </c>
      <c r="CW93">
        <v>0</v>
      </c>
      <c r="CX93">
        <v>1</v>
      </c>
      <c r="CY93">
        <v>0</v>
      </c>
      <c r="CZ93">
        <v>1</v>
      </c>
      <c r="DA93">
        <v>2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1</v>
      </c>
      <c r="DP93">
        <v>3</v>
      </c>
      <c r="DQ93">
        <v>0</v>
      </c>
      <c r="DR93">
        <v>18</v>
      </c>
      <c r="DS93">
        <v>23</v>
      </c>
      <c r="DT93">
        <v>10</v>
      </c>
      <c r="DU93">
        <v>5</v>
      </c>
      <c r="DV93">
        <v>0</v>
      </c>
      <c r="DW93">
        <v>0</v>
      </c>
      <c r="DX93">
        <v>2</v>
      </c>
      <c r="DY93">
        <v>0</v>
      </c>
      <c r="DZ93">
        <v>0</v>
      </c>
      <c r="EA93">
        <v>0</v>
      </c>
      <c r="EB93">
        <v>1</v>
      </c>
      <c r="EC93">
        <v>1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2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2</v>
      </c>
      <c r="EP93">
        <v>0</v>
      </c>
      <c r="EQ93">
        <v>0</v>
      </c>
      <c r="ER93">
        <v>23</v>
      </c>
      <c r="ES93">
        <v>42</v>
      </c>
      <c r="ET93">
        <v>12</v>
      </c>
      <c r="EU93">
        <v>9</v>
      </c>
      <c r="EV93">
        <v>0</v>
      </c>
      <c r="EW93">
        <v>2</v>
      </c>
      <c r="EX93">
        <v>0</v>
      </c>
      <c r="EY93">
        <v>1</v>
      </c>
      <c r="EZ93">
        <v>2</v>
      </c>
      <c r="FA93">
        <v>1</v>
      </c>
      <c r="FB93">
        <v>2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1</v>
      </c>
      <c r="FI93">
        <v>0</v>
      </c>
      <c r="FJ93">
        <v>1</v>
      </c>
      <c r="FK93">
        <v>0</v>
      </c>
      <c r="FL93">
        <v>1</v>
      </c>
      <c r="FM93">
        <v>0</v>
      </c>
      <c r="FN93">
        <v>1</v>
      </c>
      <c r="FO93">
        <v>0</v>
      </c>
      <c r="FP93">
        <v>5</v>
      </c>
      <c r="FQ93">
        <v>4</v>
      </c>
      <c r="FR93">
        <v>42</v>
      </c>
      <c r="FS93">
        <v>51</v>
      </c>
      <c r="FT93">
        <v>22</v>
      </c>
      <c r="FU93">
        <v>0</v>
      </c>
      <c r="FV93">
        <v>1</v>
      </c>
      <c r="FW93">
        <v>1</v>
      </c>
      <c r="FX93">
        <v>0</v>
      </c>
      <c r="FY93">
        <v>1</v>
      </c>
      <c r="FZ93">
        <v>1</v>
      </c>
      <c r="GA93">
        <v>5</v>
      </c>
      <c r="GB93">
        <v>0</v>
      </c>
      <c r="GC93">
        <v>1</v>
      </c>
      <c r="GD93">
        <v>3</v>
      </c>
      <c r="GE93">
        <v>0</v>
      </c>
      <c r="GF93">
        <v>0</v>
      </c>
      <c r="GG93">
        <v>2</v>
      </c>
      <c r="GH93">
        <v>3</v>
      </c>
      <c r="GI93">
        <v>2</v>
      </c>
      <c r="GJ93">
        <v>2</v>
      </c>
      <c r="GK93">
        <v>0</v>
      </c>
      <c r="GL93">
        <v>0</v>
      </c>
      <c r="GM93">
        <v>5</v>
      </c>
      <c r="GN93">
        <v>1</v>
      </c>
      <c r="GO93">
        <v>1</v>
      </c>
      <c r="GP93">
        <v>0</v>
      </c>
      <c r="GQ93">
        <v>0</v>
      </c>
      <c r="GR93">
        <v>51</v>
      </c>
      <c r="GS93">
        <v>32</v>
      </c>
      <c r="GT93">
        <v>15</v>
      </c>
      <c r="GU93">
        <v>2</v>
      </c>
      <c r="GV93">
        <v>1</v>
      </c>
      <c r="GW93">
        <v>1</v>
      </c>
      <c r="GX93">
        <v>4</v>
      </c>
      <c r="GY93">
        <v>2</v>
      </c>
      <c r="GZ93">
        <v>1</v>
      </c>
      <c r="HA93">
        <v>1</v>
      </c>
      <c r="HB93">
        <v>0</v>
      </c>
      <c r="HC93">
        <v>1</v>
      </c>
      <c r="HD93">
        <v>1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1</v>
      </c>
      <c r="HL93">
        <v>1</v>
      </c>
      <c r="HM93">
        <v>0</v>
      </c>
      <c r="HN93">
        <v>0</v>
      </c>
      <c r="HO93">
        <v>1</v>
      </c>
      <c r="HP93">
        <v>0</v>
      </c>
      <c r="HQ93">
        <v>0</v>
      </c>
      <c r="HR93">
        <v>32</v>
      </c>
    </row>
    <row r="94" spans="1:226">
      <c r="A94" t="s">
        <v>1020</v>
      </c>
      <c r="B94" t="s">
        <v>1007</v>
      </c>
      <c r="C94" t="str">
        <f>"320508"</f>
        <v>320508</v>
      </c>
      <c r="D94" t="s">
        <v>812</v>
      </c>
      <c r="E94">
        <v>2</v>
      </c>
      <c r="F94">
        <v>1928</v>
      </c>
      <c r="G94">
        <v>1485</v>
      </c>
      <c r="H94">
        <v>637</v>
      </c>
      <c r="I94">
        <v>848</v>
      </c>
      <c r="J94">
        <v>0</v>
      </c>
      <c r="K94">
        <v>6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848</v>
      </c>
      <c r="T94">
        <v>0</v>
      </c>
      <c r="U94">
        <v>0</v>
      </c>
      <c r="V94">
        <v>848</v>
      </c>
      <c r="W94">
        <v>61</v>
      </c>
      <c r="X94">
        <v>26</v>
      </c>
      <c r="Y94">
        <v>5</v>
      </c>
      <c r="Z94">
        <v>0</v>
      </c>
      <c r="AA94">
        <v>787</v>
      </c>
      <c r="AB94">
        <v>213</v>
      </c>
      <c r="AC94">
        <v>114</v>
      </c>
      <c r="AD94">
        <v>9</v>
      </c>
      <c r="AE94">
        <v>2</v>
      </c>
      <c r="AF94">
        <v>5</v>
      </c>
      <c r="AG94">
        <v>25</v>
      </c>
      <c r="AH94">
        <v>5</v>
      </c>
      <c r="AI94">
        <v>1</v>
      </c>
      <c r="AJ94">
        <v>8</v>
      </c>
      <c r="AK94">
        <v>0</v>
      </c>
      <c r="AL94">
        <v>6</v>
      </c>
      <c r="AM94">
        <v>26</v>
      </c>
      <c r="AN94">
        <v>1</v>
      </c>
      <c r="AO94">
        <v>0</v>
      </c>
      <c r="AP94">
        <v>0</v>
      </c>
      <c r="AQ94">
        <v>3</v>
      </c>
      <c r="AR94">
        <v>1</v>
      </c>
      <c r="AS94">
        <v>0</v>
      </c>
      <c r="AT94">
        <v>0</v>
      </c>
      <c r="AU94">
        <v>1</v>
      </c>
      <c r="AV94">
        <v>0</v>
      </c>
      <c r="AW94">
        <v>2</v>
      </c>
      <c r="AX94">
        <v>2</v>
      </c>
      <c r="AY94">
        <v>2</v>
      </c>
      <c r="AZ94">
        <v>0</v>
      </c>
      <c r="BA94">
        <v>213</v>
      </c>
      <c r="BB94">
        <v>264</v>
      </c>
      <c r="BC94">
        <v>15</v>
      </c>
      <c r="BD94">
        <v>43</v>
      </c>
      <c r="BE94">
        <v>8</v>
      </c>
      <c r="BF94">
        <v>6</v>
      </c>
      <c r="BG94">
        <v>2</v>
      </c>
      <c r="BH94">
        <v>1</v>
      </c>
      <c r="BI94">
        <v>136</v>
      </c>
      <c r="BJ94">
        <v>1</v>
      </c>
      <c r="BK94">
        <v>16</v>
      </c>
      <c r="BL94">
        <v>1</v>
      </c>
      <c r="BM94">
        <v>1</v>
      </c>
      <c r="BN94">
        <v>0</v>
      </c>
      <c r="BO94">
        <v>0</v>
      </c>
      <c r="BP94">
        <v>0</v>
      </c>
      <c r="BQ94">
        <v>2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2</v>
      </c>
      <c r="BX94">
        <v>2</v>
      </c>
      <c r="BY94">
        <v>3</v>
      </c>
      <c r="BZ94">
        <v>25</v>
      </c>
      <c r="CA94">
        <v>264</v>
      </c>
      <c r="CB94">
        <v>43</v>
      </c>
      <c r="CC94">
        <v>12</v>
      </c>
      <c r="CD94">
        <v>11</v>
      </c>
      <c r="CE94">
        <v>5</v>
      </c>
      <c r="CF94">
        <v>1</v>
      </c>
      <c r="CG94">
        <v>2</v>
      </c>
      <c r="CH94">
        <v>0</v>
      </c>
      <c r="CI94">
        <v>0</v>
      </c>
      <c r="CJ94">
        <v>1</v>
      </c>
      <c r="CK94">
        <v>1</v>
      </c>
      <c r="CL94">
        <v>5</v>
      </c>
      <c r="CM94">
        <v>0</v>
      </c>
      <c r="CN94">
        <v>1</v>
      </c>
      <c r="CO94">
        <v>1</v>
      </c>
      <c r="CP94">
        <v>3</v>
      </c>
      <c r="CQ94">
        <v>0</v>
      </c>
      <c r="CR94">
        <v>43</v>
      </c>
      <c r="CS94">
        <v>30</v>
      </c>
      <c r="CT94">
        <v>7</v>
      </c>
      <c r="CU94">
        <v>1</v>
      </c>
      <c r="CV94">
        <v>2</v>
      </c>
      <c r="CW94">
        <v>0</v>
      </c>
      <c r="CX94">
        <v>1</v>
      </c>
      <c r="CY94">
        <v>1</v>
      </c>
      <c r="CZ94">
        <v>0</v>
      </c>
      <c r="DA94">
        <v>0</v>
      </c>
      <c r="DB94">
        <v>3</v>
      </c>
      <c r="DC94">
        <v>0</v>
      </c>
      <c r="DD94">
        <v>1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2</v>
      </c>
      <c r="DK94">
        <v>0</v>
      </c>
      <c r="DL94">
        <v>1</v>
      </c>
      <c r="DM94">
        <v>0</v>
      </c>
      <c r="DN94">
        <v>0</v>
      </c>
      <c r="DO94">
        <v>0</v>
      </c>
      <c r="DP94">
        <v>10</v>
      </c>
      <c r="DQ94">
        <v>1</v>
      </c>
      <c r="DR94">
        <v>30</v>
      </c>
      <c r="DS94">
        <v>41</v>
      </c>
      <c r="DT94">
        <v>19</v>
      </c>
      <c r="DU94">
        <v>15</v>
      </c>
      <c r="DV94">
        <v>0</v>
      </c>
      <c r="DW94">
        <v>1</v>
      </c>
      <c r="DX94">
        <v>0</v>
      </c>
      <c r="DY94">
        <v>0</v>
      </c>
      <c r="DZ94">
        <v>0</v>
      </c>
      <c r="EA94">
        <v>0</v>
      </c>
      <c r="EB94">
        <v>1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4</v>
      </c>
      <c r="EJ94">
        <v>0</v>
      </c>
      <c r="EK94">
        <v>0</v>
      </c>
      <c r="EL94">
        <v>1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41</v>
      </c>
      <c r="ES94">
        <v>68</v>
      </c>
      <c r="ET94">
        <v>21</v>
      </c>
      <c r="EU94">
        <v>16</v>
      </c>
      <c r="EV94">
        <v>1</v>
      </c>
      <c r="EW94">
        <v>3</v>
      </c>
      <c r="EX94">
        <v>2</v>
      </c>
      <c r="EY94">
        <v>2</v>
      </c>
      <c r="EZ94">
        <v>3</v>
      </c>
      <c r="FA94">
        <v>1</v>
      </c>
      <c r="FB94">
        <v>1</v>
      </c>
      <c r="FC94">
        <v>0</v>
      </c>
      <c r="FD94">
        <v>0</v>
      </c>
      <c r="FE94">
        <v>1</v>
      </c>
      <c r="FF94">
        <v>3</v>
      </c>
      <c r="FG94">
        <v>0</v>
      </c>
      <c r="FH94">
        <v>2</v>
      </c>
      <c r="FI94">
        <v>0</v>
      </c>
      <c r="FJ94">
        <v>0</v>
      </c>
      <c r="FK94">
        <v>0</v>
      </c>
      <c r="FL94">
        <v>1</v>
      </c>
      <c r="FM94">
        <v>1</v>
      </c>
      <c r="FN94">
        <v>3</v>
      </c>
      <c r="FO94">
        <v>0</v>
      </c>
      <c r="FP94">
        <v>1</v>
      </c>
      <c r="FQ94">
        <v>6</v>
      </c>
      <c r="FR94">
        <v>68</v>
      </c>
      <c r="FS94">
        <v>67</v>
      </c>
      <c r="FT94">
        <v>31</v>
      </c>
      <c r="FU94">
        <v>2</v>
      </c>
      <c r="FV94">
        <v>2</v>
      </c>
      <c r="FW94">
        <v>1</v>
      </c>
      <c r="FX94">
        <v>2</v>
      </c>
      <c r="FY94">
        <v>0</v>
      </c>
      <c r="FZ94">
        <v>3</v>
      </c>
      <c r="GA94">
        <v>1</v>
      </c>
      <c r="GB94">
        <v>1</v>
      </c>
      <c r="GC94">
        <v>4</v>
      </c>
      <c r="GD94">
        <v>4</v>
      </c>
      <c r="GE94">
        <v>0</v>
      </c>
      <c r="GF94">
        <v>0</v>
      </c>
      <c r="GG94">
        <v>0</v>
      </c>
      <c r="GH94">
        <v>2</v>
      </c>
      <c r="GI94">
        <v>2</v>
      </c>
      <c r="GJ94">
        <v>3</v>
      </c>
      <c r="GK94">
        <v>1</v>
      </c>
      <c r="GL94">
        <v>0</v>
      </c>
      <c r="GM94">
        <v>3</v>
      </c>
      <c r="GN94">
        <v>3</v>
      </c>
      <c r="GO94">
        <v>0</v>
      </c>
      <c r="GP94">
        <v>0</v>
      </c>
      <c r="GQ94">
        <v>2</v>
      </c>
      <c r="GR94">
        <v>67</v>
      </c>
      <c r="GS94">
        <v>61</v>
      </c>
      <c r="GT94">
        <v>30</v>
      </c>
      <c r="GU94">
        <v>8</v>
      </c>
      <c r="GV94">
        <v>3</v>
      </c>
      <c r="GW94">
        <v>0</v>
      </c>
      <c r="GX94">
        <v>4</v>
      </c>
      <c r="GY94">
        <v>2</v>
      </c>
      <c r="GZ94">
        <v>1</v>
      </c>
      <c r="HA94">
        <v>1</v>
      </c>
      <c r="HB94">
        <v>1</v>
      </c>
      <c r="HC94">
        <v>0</v>
      </c>
      <c r="HD94">
        <v>1</v>
      </c>
      <c r="HE94">
        <v>0</v>
      </c>
      <c r="HF94">
        <v>1</v>
      </c>
      <c r="HG94">
        <v>2</v>
      </c>
      <c r="HH94">
        <v>1</v>
      </c>
      <c r="HI94">
        <v>0</v>
      </c>
      <c r="HJ94">
        <v>1</v>
      </c>
      <c r="HK94">
        <v>1</v>
      </c>
      <c r="HL94">
        <v>0</v>
      </c>
      <c r="HM94">
        <v>0</v>
      </c>
      <c r="HN94">
        <v>0</v>
      </c>
      <c r="HO94">
        <v>1</v>
      </c>
      <c r="HP94">
        <v>1</v>
      </c>
      <c r="HQ94">
        <v>2</v>
      </c>
      <c r="HR94">
        <v>61</v>
      </c>
    </row>
    <row r="95" spans="1:226">
      <c r="A95" t="s">
        <v>1019</v>
      </c>
      <c r="B95" t="s">
        <v>1007</v>
      </c>
      <c r="C95" t="str">
        <f>"320508"</f>
        <v>320508</v>
      </c>
      <c r="D95" t="s">
        <v>637</v>
      </c>
      <c r="E95">
        <v>3</v>
      </c>
      <c r="F95">
        <v>2074</v>
      </c>
      <c r="G95">
        <v>1585</v>
      </c>
      <c r="H95">
        <v>771</v>
      </c>
      <c r="I95">
        <v>814</v>
      </c>
      <c r="J95">
        <v>0</v>
      </c>
      <c r="K95">
        <v>3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814</v>
      </c>
      <c r="T95">
        <v>0</v>
      </c>
      <c r="U95">
        <v>0</v>
      </c>
      <c r="V95">
        <v>814</v>
      </c>
      <c r="W95">
        <v>52</v>
      </c>
      <c r="X95">
        <v>25</v>
      </c>
      <c r="Y95">
        <v>27</v>
      </c>
      <c r="Z95">
        <v>0</v>
      </c>
      <c r="AA95">
        <v>762</v>
      </c>
      <c r="AB95">
        <v>240</v>
      </c>
      <c r="AC95">
        <v>110</v>
      </c>
      <c r="AD95">
        <v>11</v>
      </c>
      <c r="AE95">
        <v>4</v>
      </c>
      <c r="AF95">
        <v>2</v>
      </c>
      <c r="AG95">
        <v>15</v>
      </c>
      <c r="AH95">
        <v>3</v>
      </c>
      <c r="AI95">
        <v>8</v>
      </c>
      <c r="AJ95">
        <v>25</v>
      </c>
      <c r="AK95">
        <v>1</v>
      </c>
      <c r="AL95">
        <v>0</v>
      </c>
      <c r="AM95">
        <v>34</v>
      </c>
      <c r="AN95">
        <v>2</v>
      </c>
      <c r="AO95">
        <v>2</v>
      </c>
      <c r="AP95">
        <v>3</v>
      </c>
      <c r="AQ95">
        <v>1</v>
      </c>
      <c r="AR95">
        <v>4</v>
      </c>
      <c r="AS95">
        <v>7</v>
      </c>
      <c r="AT95">
        <v>0</v>
      </c>
      <c r="AU95">
        <v>2</v>
      </c>
      <c r="AV95">
        <v>3</v>
      </c>
      <c r="AW95">
        <v>1</v>
      </c>
      <c r="AX95">
        <v>0</v>
      </c>
      <c r="AY95">
        <v>1</v>
      </c>
      <c r="AZ95">
        <v>1</v>
      </c>
      <c r="BA95">
        <v>240</v>
      </c>
      <c r="BB95">
        <v>274</v>
      </c>
      <c r="BC95">
        <v>10</v>
      </c>
      <c r="BD95">
        <v>36</v>
      </c>
      <c r="BE95">
        <v>12</v>
      </c>
      <c r="BF95">
        <v>6</v>
      </c>
      <c r="BG95">
        <v>2</v>
      </c>
      <c r="BH95">
        <v>1</v>
      </c>
      <c r="BI95">
        <v>147</v>
      </c>
      <c r="BJ95">
        <v>3</v>
      </c>
      <c r="BK95">
        <v>15</v>
      </c>
      <c r="BL95">
        <v>2</v>
      </c>
      <c r="BM95">
        <v>0</v>
      </c>
      <c r="BN95">
        <v>0</v>
      </c>
      <c r="BO95">
        <v>0</v>
      </c>
      <c r="BP95">
        <v>1</v>
      </c>
      <c r="BQ95">
        <v>3</v>
      </c>
      <c r="BR95">
        <v>4</v>
      </c>
      <c r="BS95">
        <v>0</v>
      </c>
      <c r="BT95">
        <v>0</v>
      </c>
      <c r="BU95">
        <v>0</v>
      </c>
      <c r="BV95">
        <v>0</v>
      </c>
      <c r="BW95">
        <v>4</v>
      </c>
      <c r="BX95">
        <v>1</v>
      </c>
      <c r="BY95">
        <v>1</v>
      </c>
      <c r="BZ95">
        <v>26</v>
      </c>
      <c r="CA95">
        <v>274</v>
      </c>
      <c r="CB95">
        <v>30</v>
      </c>
      <c r="CC95">
        <v>14</v>
      </c>
      <c r="CD95">
        <v>4</v>
      </c>
      <c r="CE95">
        <v>2</v>
      </c>
      <c r="CF95">
        <v>1</v>
      </c>
      <c r="CG95">
        <v>0</v>
      </c>
      <c r="CH95">
        <v>1</v>
      </c>
      <c r="CI95">
        <v>0</v>
      </c>
      <c r="CJ95">
        <v>1</v>
      </c>
      <c r="CK95">
        <v>2</v>
      </c>
      <c r="CL95">
        <v>3</v>
      </c>
      <c r="CM95">
        <v>0</v>
      </c>
      <c r="CN95">
        <v>2</v>
      </c>
      <c r="CO95">
        <v>0</v>
      </c>
      <c r="CP95">
        <v>0</v>
      </c>
      <c r="CQ95">
        <v>0</v>
      </c>
      <c r="CR95">
        <v>30</v>
      </c>
      <c r="CS95">
        <v>24</v>
      </c>
      <c r="CT95">
        <v>10</v>
      </c>
      <c r="CU95">
        <v>1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6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1</v>
      </c>
      <c r="DN95">
        <v>0</v>
      </c>
      <c r="DO95">
        <v>0</v>
      </c>
      <c r="DP95">
        <v>6</v>
      </c>
      <c r="DQ95">
        <v>0</v>
      </c>
      <c r="DR95">
        <v>24</v>
      </c>
      <c r="DS95">
        <v>36</v>
      </c>
      <c r="DT95">
        <v>18</v>
      </c>
      <c r="DU95">
        <v>11</v>
      </c>
      <c r="DV95">
        <v>2</v>
      </c>
      <c r="DW95">
        <v>1</v>
      </c>
      <c r="DX95">
        <v>0</v>
      </c>
      <c r="DY95">
        <v>2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2</v>
      </c>
      <c r="EP95">
        <v>0</v>
      </c>
      <c r="EQ95">
        <v>0</v>
      </c>
      <c r="ER95">
        <v>36</v>
      </c>
      <c r="ES95">
        <v>64</v>
      </c>
      <c r="ET95">
        <v>18</v>
      </c>
      <c r="EU95">
        <v>13</v>
      </c>
      <c r="EV95">
        <v>1</v>
      </c>
      <c r="EW95">
        <v>2</v>
      </c>
      <c r="EX95">
        <v>0</v>
      </c>
      <c r="EY95">
        <v>2</v>
      </c>
      <c r="EZ95">
        <v>1</v>
      </c>
      <c r="FA95">
        <v>0</v>
      </c>
      <c r="FB95">
        <v>2</v>
      </c>
      <c r="FC95">
        <v>2</v>
      </c>
      <c r="FD95">
        <v>1</v>
      </c>
      <c r="FE95">
        <v>0</v>
      </c>
      <c r="FF95">
        <v>0</v>
      </c>
      <c r="FG95">
        <v>0</v>
      </c>
      <c r="FH95">
        <v>2</v>
      </c>
      <c r="FI95">
        <v>0</v>
      </c>
      <c r="FJ95">
        <v>2</v>
      </c>
      <c r="FK95">
        <v>1</v>
      </c>
      <c r="FL95">
        <v>4</v>
      </c>
      <c r="FM95">
        <v>0</v>
      </c>
      <c r="FN95">
        <v>1</v>
      </c>
      <c r="FO95">
        <v>0</v>
      </c>
      <c r="FP95">
        <v>1</v>
      </c>
      <c r="FQ95">
        <v>11</v>
      </c>
      <c r="FR95">
        <v>64</v>
      </c>
      <c r="FS95">
        <v>51</v>
      </c>
      <c r="FT95">
        <v>20</v>
      </c>
      <c r="FU95">
        <v>0</v>
      </c>
      <c r="FV95">
        <v>0</v>
      </c>
      <c r="FW95">
        <v>2</v>
      </c>
      <c r="FX95">
        <v>0</v>
      </c>
      <c r="FY95">
        <v>0</v>
      </c>
      <c r="FZ95">
        <v>2</v>
      </c>
      <c r="GA95">
        <v>1</v>
      </c>
      <c r="GB95">
        <v>1</v>
      </c>
      <c r="GC95">
        <v>2</v>
      </c>
      <c r="GD95">
        <v>2</v>
      </c>
      <c r="GE95">
        <v>0</v>
      </c>
      <c r="GF95">
        <v>1</v>
      </c>
      <c r="GG95">
        <v>0</v>
      </c>
      <c r="GH95">
        <v>6</v>
      </c>
      <c r="GI95">
        <v>1</v>
      </c>
      <c r="GJ95">
        <v>2</v>
      </c>
      <c r="GK95">
        <v>0</v>
      </c>
      <c r="GL95">
        <v>1</v>
      </c>
      <c r="GM95">
        <v>1</v>
      </c>
      <c r="GN95">
        <v>2</v>
      </c>
      <c r="GO95">
        <v>0</v>
      </c>
      <c r="GP95">
        <v>3</v>
      </c>
      <c r="GQ95">
        <v>4</v>
      </c>
      <c r="GR95">
        <v>51</v>
      </c>
      <c r="GS95">
        <v>43</v>
      </c>
      <c r="GT95">
        <v>20</v>
      </c>
      <c r="GU95">
        <v>2</v>
      </c>
      <c r="GV95">
        <v>0</v>
      </c>
      <c r="GW95">
        <v>6</v>
      </c>
      <c r="GX95">
        <v>1</v>
      </c>
      <c r="GY95">
        <v>3</v>
      </c>
      <c r="GZ95">
        <v>2</v>
      </c>
      <c r="HA95">
        <v>0</v>
      </c>
      <c r="HB95">
        <v>2</v>
      </c>
      <c r="HC95">
        <v>0</v>
      </c>
      <c r="HD95">
        <v>2</v>
      </c>
      <c r="HE95">
        <v>0</v>
      </c>
      <c r="HF95">
        <v>0</v>
      </c>
      <c r="HG95">
        <v>1</v>
      </c>
      <c r="HH95">
        <v>0</v>
      </c>
      <c r="HI95">
        <v>0</v>
      </c>
      <c r="HJ95">
        <v>0</v>
      </c>
      <c r="HK95">
        <v>3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1</v>
      </c>
      <c r="HR95">
        <v>43</v>
      </c>
    </row>
    <row r="96" spans="1:226">
      <c r="A96" t="s">
        <v>1018</v>
      </c>
      <c r="B96" t="s">
        <v>1007</v>
      </c>
      <c r="C96" t="str">
        <f>"320508"</f>
        <v>320508</v>
      </c>
      <c r="D96" t="s">
        <v>1017</v>
      </c>
      <c r="E96">
        <v>4</v>
      </c>
      <c r="F96">
        <v>1572</v>
      </c>
      <c r="G96">
        <v>1190</v>
      </c>
      <c r="H96">
        <v>632</v>
      </c>
      <c r="I96">
        <v>558</v>
      </c>
      <c r="J96">
        <v>0</v>
      </c>
      <c r="K96">
        <v>4</v>
      </c>
      <c r="L96">
        <v>5</v>
      </c>
      <c r="M96">
        <v>5</v>
      </c>
      <c r="N96">
        <v>0</v>
      </c>
      <c r="O96">
        <v>0</v>
      </c>
      <c r="P96">
        <v>0</v>
      </c>
      <c r="Q96">
        <v>0</v>
      </c>
      <c r="R96">
        <v>5</v>
      </c>
      <c r="S96">
        <v>563</v>
      </c>
      <c r="T96">
        <v>5</v>
      </c>
      <c r="U96">
        <v>0</v>
      </c>
      <c r="V96">
        <v>563</v>
      </c>
      <c r="W96">
        <v>23</v>
      </c>
      <c r="X96">
        <v>10</v>
      </c>
      <c r="Y96">
        <v>2</v>
      </c>
      <c r="Z96">
        <v>0</v>
      </c>
      <c r="AA96">
        <v>540</v>
      </c>
      <c r="AB96">
        <v>170</v>
      </c>
      <c r="AC96">
        <v>80</v>
      </c>
      <c r="AD96">
        <v>7</v>
      </c>
      <c r="AE96">
        <v>3</v>
      </c>
      <c r="AF96">
        <v>2</v>
      </c>
      <c r="AG96">
        <v>16</v>
      </c>
      <c r="AH96">
        <v>6</v>
      </c>
      <c r="AI96">
        <v>2</v>
      </c>
      <c r="AJ96">
        <v>9</v>
      </c>
      <c r="AK96">
        <v>0</v>
      </c>
      <c r="AL96">
        <v>4</v>
      </c>
      <c r="AM96">
        <v>24</v>
      </c>
      <c r="AN96">
        <v>0</v>
      </c>
      <c r="AO96">
        <v>0</v>
      </c>
      <c r="AP96">
        <v>0</v>
      </c>
      <c r="AQ96">
        <v>3</v>
      </c>
      <c r="AR96">
        <v>0</v>
      </c>
      <c r="AS96">
        <v>3</v>
      </c>
      <c r="AT96">
        <v>1</v>
      </c>
      <c r="AU96">
        <v>3</v>
      </c>
      <c r="AV96">
        <v>0</v>
      </c>
      <c r="AW96">
        <v>5</v>
      </c>
      <c r="AX96">
        <v>0</v>
      </c>
      <c r="AY96">
        <v>1</v>
      </c>
      <c r="AZ96">
        <v>1</v>
      </c>
      <c r="BA96">
        <v>170</v>
      </c>
      <c r="BB96">
        <v>180</v>
      </c>
      <c r="BC96">
        <v>11</v>
      </c>
      <c r="BD96">
        <v>23</v>
      </c>
      <c r="BE96">
        <v>4</v>
      </c>
      <c r="BF96">
        <v>2</v>
      </c>
      <c r="BG96">
        <v>0</v>
      </c>
      <c r="BH96">
        <v>4</v>
      </c>
      <c r="BI96">
        <v>91</v>
      </c>
      <c r="BJ96">
        <v>1</v>
      </c>
      <c r="BK96">
        <v>9</v>
      </c>
      <c r="BL96">
        <v>0</v>
      </c>
      <c r="BM96">
        <v>1</v>
      </c>
      <c r="BN96">
        <v>0</v>
      </c>
      <c r="BO96">
        <v>0</v>
      </c>
      <c r="BP96">
        <v>0</v>
      </c>
      <c r="BQ96">
        <v>0</v>
      </c>
      <c r="BR96">
        <v>1</v>
      </c>
      <c r="BS96">
        <v>0</v>
      </c>
      <c r="BT96">
        <v>0</v>
      </c>
      <c r="BU96">
        <v>0</v>
      </c>
      <c r="BV96">
        <v>0</v>
      </c>
      <c r="BW96">
        <v>2</v>
      </c>
      <c r="BX96">
        <v>0</v>
      </c>
      <c r="BY96">
        <v>3</v>
      </c>
      <c r="BZ96">
        <v>28</v>
      </c>
      <c r="CA96">
        <v>180</v>
      </c>
      <c r="CB96">
        <v>36</v>
      </c>
      <c r="CC96">
        <v>12</v>
      </c>
      <c r="CD96">
        <v>3</v>
      </c>
      <c r="CE96">
        <v>7</v>
      </c>
      <c r="CF96">
        <v>1</v>
      </c>
      <c r="CG96">
        <v>2</v>
      </c>
      <c r="CH96">
        <v>3</v>
      </c>
      <c r="CI96">
        <v>0</v>
      </c>
      <c r="CJ96">
        <v>1</v>
      </c>
      <c r="CK96">
        <v>0</v>
      </c>
      <c r="CL96">
        <v>0</v>
      </c>
      <c r="CM96">
        <v>0</v>
      </c>
      <c r="CN96">
        <v>1</v>
      </c>
      <c r="CO96">
        <v>1</v>
      </c>
      <c r="CP96">
        <v>1</v>
      </c>
      <c r="CQ96">
        <v>4</v>
      </c>
      <c r="CR96">
        <v>36</v>
      </c>
      <c r="CS96">
        <v>15</v>
      </c>
      <c r="CT96">
        <v>5</v>
      </c>
      <c r="CU96">
        <v>1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2</v>
      </c>
      <c r="DB96">
        <v>1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1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5</v>
      </c>
      <c r="DQ96">
        <v>0</v>
      </c>
      <c r="DR96">
        <v>15</v>
      </c>
      <c r="DS96">
        <v>25</v>
      </c>
      <c r="DT96">
        <v>14</v>
      </c>
      <c r="DU96">
        <v>6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1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1</v>
      </c>
      <c r="EI96">
        <v>2</v>
      </c>
      <c r="EJ96">
        <v>0</v>
      </c>
      <c r="EK96">
        <v>0</v>
      </c>
      <c r="EL96">
        <v>0</v>
      </c>
      <c r="EM96">
        <v>1</v>
      </c>
      <c r="EN96">
        <v>0</v>
      </c>
      <c r="EO96">
        <v>0</v>
      </c>
      <c r="EP96">
        <v>0</v>
      </c>
      <c r="EQ96">
        <v>0</v>
      </c>
      <c r="ER96">
        <v>25</v>
      </c>
      <c r="ES96">
        <v>47</v>
      </c>
      <c r="ET96">
        <v>9</v>
      </c>
      <c r="EU96">
        <v>11</v>
      </c>
      <c r="EV96">
        <v>0</v>
      </c>
      <c r="EW96">
        <v>3</v>
      </c>
      <c r="EX96">
        <v>1</v>
      </c>
      <c r="EY96">
        <v>0</v>
      </c>
      <c r="EZ96">
        <v>2</v>
      </c>
      <c r="FA96">
        <v>1</v>
      </c>
      <c r="FB96">
        <v>1</v>
      </c>
      <c r="FC96">
        <v>3</v>
      </c>
      <c r="FD96">
        <v>1</v>
      </c>
      <c r="FE96">
        <v>0</v>
      </c>
      <c r="FF96">
        <v>3</v>
      </c>
      <c r="FG96">
        <v>0</v>
      </c>
      <c r="FH96">
        <v>2</v>
      </c>
      <c r="FI96">
        <v>0</v>
      </c>
      <c r="FJ96">
        <v>1</v>
      </c>
      <c r="FK96">
        <v>1</v>
      </c>
      <c r="FL96">
        <v>2</v>
      </c>
      <c r="FM96">
        <v>0</v>
      </c>
      <c r="FN96">
        <v>1</v>
      </c>
      <c r="FO96">
        <v>0</v>
      </c>
      <c r="FP96">
        <v>1</v>
      </c>
      <c r="FQ96">
        <v>4</v>
      </c>
      <c r="FR96">
        <v>47</v>
      </c>
      <c r="FS96">
        <v>38</v>
      </c>
      <c r="FT96">
        <v>16</v>
      </c>
      <c r="FU96">
        <v>1</v>
      </c>
      <c r="FV96">
        <v>2</v>
      </c>
      <c r="FW96">
        <v>0</v>
      </c>
      <c r="FX96">
        <v>4</v>
      </c>
      <c r="FY96">
        <v>0</v>
      </c>
      <c r="FZ96">
        <v>2</v>
      </c>
      <c r="GA96">
        <v>1</v>
      </c>
      <c r="GB96">
        <v>0</v>
      </c>
      <c r="GC96">
        <v>2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1</v>
      </c>
      <c r="GK96">
        <v>2</v>
      </c>
      <c r="GL96">
        <v>0</v>
      </c>
      <c r="GM96">
        <v>1</v>
      </c>
      <c r="GN96">
        <v>5</v>
      </c>
      <c r="GO96">
        <v>0</v>
      </c>
      <c r="GP96">
        <v>0</v>
      </c>
      <c r="GQ96">
        <v>1</v>
      </c>
      <c r="GR96">
        <v>38</v>
      </c>
      <c r="GS96">
        <v>29</v>
      </c>
      <c r="GT96">
        <v>15</v>
      </c>
      <c r="GU96">
        <v>3</v>
      </c>
      <c r="GV96">
        <v>1</v>
      </c>
      <c r="GW96">
        <v>1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1</v>
      </c>
      <c r="HF96">
        <v>0</v>
      </c>
      <c r="HG96">
        <v>2</v>
      </c>
      <c r="HH96">
        <v>0</v>
      </c>
      <c r="HI96">
        <v>0</v>
      </c>
      <c r="HJ96">
        <v>0</v>
      </c>
      <c r="HK96">
        <v>0</v>
      </c>
      <c r="HL96">
        <v>1</v>
      </c>
      <c r="HM96">
        <v>0</v>
      </c>
      <c r="HN96">
        <v>0</v>
      </c>
      <c r="HO96">
        <v>0</v>
      </c>
      <c r="HP96">
        <v>0</v>
      </c>
      <c r="HQ96">
        <v>5</v>
      </c>
      <c r="HR96">
        <v>29</v>
      </c>
    </row>
    <row r="97" spans="1:226">
      <c r="A97" t="s">
        <v>1016</v>
      </c>
      <c r="B97" t="s">
        <v>1007</v>
      </c>
      <c r="C97" t="str">
        <f>"320508"</f>
        <v>320508</v>
      </c>
      <c r="D97" t="s">
        <v>13</v>
      </c>
      <c r="E97">
        <v>5</v>
      </c>
      <c r="F97">
        <v>1649</v>
      </c>
      <c r="G97">
        <v>1255</v>
      </c>
      <c r="H97">
        <v>626</v>
      </c>
      <c r="I97">
        <v>629</v>
      </c>
      <c r="J97">
        <v>0</v>
      </c>
      <c r="K97">
        <v>3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629</v>
      </c>
      <c r="T97">
        <v>0</v>
      </c>
      <c r="U97">
        <v>0</v>
      </c>
      <c r="V97">
        <v>629</v>
      </c>
      <c r="W97">
        <v>25</v>
      </c>
      <c r="X97">
        <v>10</v>
      </c>
      <c r="Y97">
        <v>15</v>
      </c>
      <c r="Z97">
        <v>0</v>
      </c>
      <c r="AA97">
        <v>604</v>
      </c>
      <c r="AB97">
        <v>148</v>
      </c>
      <c r="AC97">
        <v>64</v>
      </c>
      <c r="AD97">
        <v>7</v>
      </c>
      <c r="AE97">
        <v>1</v>
      </c>
      <c r="AF97">
        <v>1</v>
      </c>
      <c r="AG97">
        <v>23</v>
      </c>
      <c r="AH97">
        <v>8</v>
      </c>
      <c r="AI97">
        <v>1</v>
      </c>
      <c r="AJ97">
        <v>3</v>
      </c>
      <c r="AK97">
        <v>3</v>
      </c>
      <c r="AL97">
        <v>2</v>
      </c>
      <c r="AM97">
        <v>26</v>
      </c>
      <c r="AN97">
        <v>0</v>
      </c>
      <c r="AO97">
        <v>0</v>
      </c>
      <c r="AP97">
        <v>1</v>
      </c>
      <c r="AQ97">
        <v>1</v>
      </c>
      <c r="AR97">
        <v>0</v>
      </c>
      <c r="AS97">
        <v>1</v>
      </c>
      <c r="AT97">
        <v>0</v>
      </c>
      <c r="AU97">
        <v>0</v>
      </c>
      <c r="AV97">
        <v>1</v>
      </c>
      <c r="AW97">
        <v>3</v>
      </c>
      <c r="AX97">
        <v>0</v>
      </c>
      <c r="AY97">
        <v>0</v>
      </c>
      <c r="AZ97">
        <v>2</v>
      </c>
      <c r="BA97">
        <v>148</v>
      </c>
      <c r="BB97">
        <v>231</v>
      </c>
      <c r="BC97">
        <v>9</v>
      </c>
      <c r="BD97">
        <v>29</v>
      </c>
      <c r="BE97">
        <v>8</v>
      </c>
      <c r="BF97">
        <v>4</v>
      </c>
      <c r="BG97">
        <v>3</v>
      </c>
      <c r="BH97">
        <v>1</v>
      </c>
      <c r="BI97">
        <v>127</v>
      </c>
      <c r="BJ97">
        <v>3</v>
      </c>
      <c r="BK97">
        <v>8</v>
      </c>
      <c r="BL97">
        <v>0</v>
      </c>
      <c r="BM97">
        <v>0</v>
      </c>
      <c r="BN97">
        <v>2</v>
      </c>
      <c r="BO97">
        <v>0</v>
      </c>
      <c r="BP97">
        <v>0</v>
      </c>
      <c r="BQ97">
        <v>2</v>
      </c>
      <c r="BR97">
        <v>2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2</v>
      </c>
      <c r="BZ97">
        <v>31</v>
      </c>
      <c r="CA97">
        <v>231</v>
      </c>
      <c r="CB97">
        <v>13</v>
      </c>
      <c r="CC97">
        <v>1</v>
      </c>
      <c r="CD97">
        <v>2</v>
      </c>
      <c r="CE97">
        <v>1</v>
      </c>
      <c r="CF97">
        <v>1</v>
      </c>
      <c r="CG97">
        <v>3</v>
      </c>
      <c r="CH97">
        <v>2</v>
      </c>
      <c r="CI97">
        <v>0</v>
      </c>
      <c r="CJ97">
        <v>0</v>
      </c>
      <c r="CK97">
        <v>1</v>
      </c>
      <c r="CL97">
        <v>1</v>
      </c>
      <c r="CM97">
        <v>0</v>
      </c>
      <c r="CN97">
        <v>1</v>
      </c>
      <c r="CO97">
        <v>0</v>
      </c>
      <c r="CP97">
        <v>0</v>
      </c>
      <c r="CQ97">
        <v>0</v>
      </c>
      <c r="CR97">
        <v>13</v>
      </c>
      <c r="CS97">
        <v>21</v>
      </c>
      <c r="CT97">
        <v>10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2</v>
      </c>
      <c r="DC97">
        <v>1</v>
      </c>
      <c r="DD97">
        <v>0</v>
      </c>
      <c r="DE97">
        <v>1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1</v>
      </c>
      <c r="DM97">
        <v>0</v>
      </c>
      <c r="DN97">
        <v>0</v>
      </c>
      <c r="DO97">
        <v>0</v>
      </c>
      <c r="DP97">
        <v>5</v>
      </c>
      <c r="DQ97">
        <v>1</v>
      </c>
      <c r="DR97">
        <v>21</v>
      </c>
      <c r="DS97">
        <v>42</v>
      </c>
      <c r="DT97">
        <v>17</v>
      </c>
      <c r="DU97">
        <v>16</v>
      </c>
      <c r="DV97">
        <v>0</v>
      </c>
      <c r="DW97">
        <v>0</v>
      </c>
      <c r="DX97">
        <v>1</v>
      </c>
      <c r="DY97">
        <v>1</v>
      </c>
      <c r="DZ97">
        <v>0</v>
      </c>
      <c r="EA97">
        <v>1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4</v>
      </c>
      <c r="EJ97">
        <v>0</v>
      </c>
      <c r="EK97">
        <v>0</v>
      </c>
      <c r="EL97">
        <v>1</v>
      </c>
      <c r="EM97">
        <v>0</v>
      </c>
      <c r="EN97">
        <v>0</v>
      </c>
      <c r="EO97">
        <v>0</v>
      </c>
      <c r="EP97">
        <v>0</v>
      </c>
      <c r="EQ97">
        <v>1</v>
      </c>
      <c r="ER97">
        <v>42</v>
      </c>
      <c r="ES97">
        <v>50</v>
      </c>
      <c r="ET97">
        <v>24</v>
      </c>
      <c r="EU97">
        <v>7</v>
      </c>
      <c r="EV97">
        <v>0</v>
      </c>
      <c r="EW97">
        <v>4</v>
      </c>
      <c r="EX97">
        <v>1</v>
      </c>
      <c r="EY97">
        <v>1</v>
      </c>
      <c r="EZ97">
        <v>3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1</v>
      </c>
      <c r="FG97">
        <v>0</v>
      </c>
      <c r="FH97">
        <v>0</v>
      </c>
      <c r="FI97">
        <v>0</v>
      </c>
      <c r="FJ97">
        <v>1</v>
      </c>
      <c r="FK97">
        <v>0</v>
      </c>
      <c r="FL97">
        <v>3</v>
      </c>
      <c r="FM97">
        <v>0</v>
      </c>
      <c r="FN97">
        <v>2</v>
      </c>
      <c r="FO97">
        <v>0</v>
      </c>
      <c r="FP97">
        <v>0</v>
      </c>
      <c r="FQ97">
        <v>3</v>
      </c>
      <c r="FR97">
        <v>50</v>
      </c>
      <c r="FS97">
        <v>71</v>
      </c>
      <c r="FT97">
        <v>27</v>
      </c>
      <c r="FU97">
        <v>3</v>
      </c>
      <c r="FV97">
        <v>1</v>
      </c>
      <c r="FW97">
        <v>0</v>
      </c>
      <c r="FX97">
        <v>1</v>
      </c>
      <c r="FY97">
        <v>3</v>
      </c>
      <c r="FZ97">
        <v>0</v>
      </c>
      <c r="GA97">
        <v>3</v>
      </c>
      <c r="GB97">
        <v>2</v>
      </c>
      <c r="GC97">
        <v>3</v>
      </c>
      <c r="GD97">
        <v>1</v>
      </c>
      <c r="GE97">
        <v>0</v>
      </c>
      <c r="GF97">
        <v>1</v>
      </c>
      <c r="GG97">
        <v>0</v>
      </c>
      <c r="GH97">
        <v>1</v>
      </c>
      <c r="GI97">
        <v>3</v>
      </c>
      <c r="GJ97">
        <v>5</v>
      </c>
      <c r="GK97">
        <v>3</v>
      </c>
      <c r="GL97">
        <v>2</v>
      </c>
      <c r="GM97">
        <v>5</v>
      </c>
      <c r="GN97">
        <v>1</v>
      </c>
      <c r="GO97">
        <v>0</v>
      </c>
      <c r="GP97">
        <v>0</v>
      </c>
      <c r="GQ97">
        <v>6</v>
      </c>
      <c r="GR97">
        <v>71</v>
      </c>
      <c r="GS97">
        <v>28</v>
      </c>
      <c r="GT97">
        <v>15</v>
      </c>
      <c r="GU97">
        <v>3</v>
      </c>
      <c r="GV97">
        <v>1</v>
      </c>
      <c r="GW97">
        <v>0</v>
      </c>
      <c r="GX97">
        <v>0</v>
      </c>
      <c r="GY97">
        <v>0</v>
      </c>
      <c r="GZ97">
        <v>0</v>
      </c>
      <c r="HA97">
        <v>1</v>
      </c>
      <c r="HB97">
        <v>0</v>
      </c>
      <c r="HC97">
        <v>3</v>
      </c>
      <c r="HD97">
        <v>0</v>
      </c>
      <c r="HE97">
        <v>2</v>
      </c>
      <c r="HF97">
        <v>0</v>
      </c>
      <c r="HG97">
        <v>0</v>
      </c>
      <c r="HH97">
        <v>1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1</v>
      </c>
      <c r="HP97">
        <v>1</v>
      </c>
      <c r="HQ97">
        <v>0</v>
      </c>
      <c r="HR97">
        <v>28</v>
      </c>
    </row>
    <row r="98" spans="1:226">
      <c r="A98" t="s">
        <v>1015</v>
      </c>
      <c r="B98" t="s">
        <v>1007</v>
      </c>
      <c r="C98" t="str">
        <f>"320508"</f>
        <v>320508</v>
      </c>
      <c r="D98" t="s">
        <v>447</v>
      </c>
      <c r="E98">
        <v>6</v>
      </c>
      <c r="F98">
        <v>672</v>
      </c>
      <c r="G98">
        <v>510</v>
      </c>
      <c r="H98">
        <v>270</v>
      </c>
      <c r="I98">
        <v>240</v>
      </c>
      <c r="J98">
        <v>0</v>
      </c>
      <c r="K98">
        <v>3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240</v>
      </c>
      <c r="T98">
        <v>0</v>
      </c>
      <c r="U98">
        <v>0</v>
      </c>
      <c r="V98">
        <v>240</v>
      </c>
      <c r="W98">
        <v>12</v>
      </c>
      <c r="X98">
        <v>9</v>
      </c>
      <c r="Y98">
        <v>3</v>
      </c>
      <c r="Z98">
        <v>0</v>
      </c>
      <c r="AA98">
        <v>228</v>
      </c>
      <c r="AB98">
        <v>92</v>
      </c>
      <c r="AC98">
        <v>39</v>
      </c>
      <c r="AD98">
        <v>5</v>
      </c>
      <c r="AE98">
        <v>1</v>
      </c>
      <c r="AF98">
        <v>1</v>
      </c>
      <c r="AG98">
        <v>9</v>
      </c>
      <c r="AH98">
        <v>6</v>
      </c>
      <c r="AI98">
        <v>0</v>
      </c>
      <c r="AJ98">
        <v>4</v>
      </c>
      <c r="AK98">
        <v>0</v>
      </c>
      <c r="AL98">
        <v>1</v>
      </c>
      <c r="AM98">
        <v>19</v>
      </c>
      <c r="AN98">
        <v>2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3</v>
      </c>
      <c r="AV98">
        <v>0</v>
      </c>
      <c r="AW98">
        <v>0</v>
      </c>
      <c r="AX98">
        <v>1</v>
      </c>
      <c r="AY98">
        <v>1</v>
      </c>
      <c r="AZ98">
        <v>0</v>
      </c>
      <c r="BA98">
        <v>92</v>
      </c>
      <c r="BB98">
        <v>55</v>
      </c>
      <c r="BC98">
        <v>1</v>
      </c>
      <c r="BD98">
        <v>10</v>
      </c>
      <c r="BE98">
        <v>1</v>
      </c>
      <c r="BF98">
        <v>0</v>
      </c>
      <c r="BG98">
        <v>0</v>
      </c>
      <c r="BH98">
        <v>0</v>
      </c>
      <c r="BI98">
        <v>35</v>
      </c>
      <c r="BJ98">
        <v>0</v>
      </c>
      <c r="BK98">
        <v>3</v>
      </c>
      <c r="BL98">
        <v>2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1</v>
      </c>
      <c r="BV98">
        <v>0</v>
      </c>
      <c r="BW98">
        <v>0</v>
      </c>
      <c r="BX98">
        <v>0</v>
      </c>
      <c r="BY98">
        <v>0</v>
      </c>
      <c r="BZ98">
        <v>2</v>
      </c>
      <c r="CA98">
        <v>55</v>
      </c>
      <c r="CB98">
        <v>11</v>
      </c>
      <c r="CC98">
        <v>5</v>
      </c>
      <c r="CD98">
        <v>0</v>
      </c>
      <c r="CE98">
        <v>2</v>
      </c>
      <c r="CF98">
        <v>1</v>
      </c>
      <c r="CG98">
        <v>0</v>
      </c>
      <c r="CH98">
        <v>2</v>
      </c>
      <c r="CI98">
        <v>0</v>
      </c>
      <c r="CJ98">
        <v>0</v>
      </c>
      <c r="CK98">
        <v>0</v>
      </c>
      <c r="CL98">
        <v>1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11</v>
      </c>
      <c r="CS98">
        <v>5</v>
      </c>
      <c r="CT98">
        <v>1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2</v>
      </c>
      <c r="DD98">
        <v>0</v>
      </c>
      <c r="DE98">
        <v>1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1</v>
      </c>
      <c r="DQ98">
        <v>0</v>
      </c>
      <c r="DR98">
        <v>5</v>
      </c>
      <c r="DS98">
        <v>32</v>
      </c>
      <c r="DT98">
        <v>18</v>
      </c>
      <c r="DU98">
        <v>8</v>
      </c>
      <c r="DV98">
        <v>0</v>
      </c>
      <c r="DW98">
        <v>0</v>
      </c>
      <c r="DX98">
        <v>0</v>
      </c>
      <c r="DY98">
        <v>1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2</v>
      </c>
      <c r="EJ98">
        <v>1</v>
      </c>
      <c r="EK98">
        <v>0</v>
      </c>
      <c r="EL98">
        <v>2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32</v>
      </c>
      <c r="ES98">
        <v>9</v>
      </c>
      <c r="ET98">
        <v>1</v>
      </c>
      <c r="EU98">
        <v>2</v>
      </c>
      <c r="EV98">
        <v>0</v>
      </c>
      <c r="EW98">
        <v>0</v>
      </c>
      <c r="EX98">
        <v>0</v>
      </c>
      <c r="EY98">
        <v>2</v>
      </c>
      <c r="EZ98">
        <v>1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1</v>
      </c>
      <c r="FG98">
        <v>0</v>
      </c>
      <c r="FH98">
        <v>1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1</v>
      </c>
      <c r="FR98">
        <v>9</v>
      </c>
      <c r="FS98">
        <v>12</v>
      </c>
      <c r="FT98">
        <v>5</v>
      </c>
      <c r="FU98">
        <v>2</v>
      </c>
      <c r="FV98">
        <v>0</v>
      </c>
      <c r="FW98">
        <v>0</v>
      </c>
      <c r="FX98">
        <v>1</v>
      </c>
      <c r="FY98">
        <v>0</v>
      </c>
      <c r="FZ98">
        <v>1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1</v>
      </c>
      <c r="GI98">
        <v>0</v>
      </c>
      <c r="GJ98">
        <v>1</v>
      </c>
      <c r="GK98">
        <v>0</v>
      </c>
      <c r="GL98">
        <v>0</v>
      </c>
      <c r="GM98">
        <v>0</v>
      </c>
      <c r="GN98">
        <v>1</v>
      </c>
      <c r="GO98">
        <v>0</v>
      </c>
      <c r="GP98">
        <v>0</v>
      </c>
      <c r="GQ98">
        <v>0</v>
      </c>
      <c r="GR98">
        <v>12</v>
      </c>
      <c r="GS98">
        <v>12</v>
      </c>
      <c r="GT98">
        <v>5</v>
      </c>
      <c r="GU98">
        <v>1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1</v>
      </c>
      <c r="HG98">
        <v>0</v>
      </c>
      <c r="HH98">
        <v>0</v>
      </c>
      <c r="HI98">
        <v>0</v>
      </c>
      <c r="HJ98">
        <v>0</v>
      </c>
      <c r="HK98">
        <v>2</v>
      </c>
      <c r="HL98">
        <v>0</v>
      </c>
      <c r="HM98">
        <v>1</v>
      </c>
      <c r="HN98">
        <v>0</v>
      </c>
      <c r="HO98">
        <v>0</v>
      </c>
      <c r="HP98">
        <v>1</v>
      </c>
      <c r="HQ98">
        <v>1</v>
      </c>
      <c r="HR98">
        <v>12</v>
      </c>
    </row>
    <row r="99" spans="1:226">
      <c r="A99" t="s">
        <v>1014</v>
      </c>
      <c r="B99" t="s">
        <v>1007</v>
      </c>
      <c r="C99" t="str">
        <f>"320508"</f>
        <v>320508</v>
      </c>
      <c r="D99" t="s">
        <v>1013</v>
      </c>
      <c r="E99">
        <v>7</v>
      </c>
      <c r="F99">
        <v>576</v>
      </c>
      <c r="G99">
        <v>440</v>
      </c>
      <c r="H99">
        <v>231</v>
      </c>
      <c r="I99">
        <v>209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209</v>
      </c>
      <c r="T99">
        <v>0</v>
      </c>
      <c r="U99">
        <v>0</v>
      </c>
      <c r="V99">
        <v>209</v>
      </c>
      <c r="W99">
        <v>27</v>
      </c>
      <c r="X99">
        <v>17</v>
      </c>
      <c r="Y99">
        <v>10</v>
      </c>
      <c r="Z99">
        <v>0</v>
      </c>
      <c r="AA99">
        <v>182</v>
      </c>
      <c r="AB99">
        <v>71</v>
      </c>
      <c r="AC99">
        <v>38</v>
      </c>
      <c r="AD99">
        <v>3</v>
      </c>
      <c r="AE99">
        <v>4</v>
      </c>
      <c r="AF99">
        <v>2</v>
      </c>
      <c r="AG99">
        <v>12</v>
      </c>
      <c r="AH99">
        <v>1</v>
      </c>
      <c r="AI99">
        <v>0</v>
      </c>
      <c r="AJ99">
        <v>0</v>
      </c>
      <c r="AK99">
        <v>0</v>
      </c>
      <c r="AL99">
        <v>0</v>
      </c>
      <c r="AM99">
        <v>6</v>
      </c>
      <c r="AN99">
        <v>1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1</v>
      </c>
      <c r="AU99">
        <v>0</v>
      </c>
      <c r="AV99">
        <v>2</v>
      </c>
      <c r="AW99">
        <v>1</v>
      </c>
      <c r="AX99">
        <v>0</v>
      </c>
      <c r="AY99">
        <v>0</v>
      </c>
      <c r="AZ99">
        <v>0</v>
      </c>
      <c r="BA99">
        <v>71</v>
      </c>
      <c r="BB99">
        <v>42</v>
      </c>
      <c r="BC99">
        <v>3</v>
      </c>
      <c r="BD99">
        <v>10</v>
      </c>
      <c r="BE99">
        <v>0</v>
      </c>
      <c r="BF99">
        <v>0</v>
      </c>
      <c r="BG99">
        <v>0</v>
      </c>
      <c r="BH99">
        <v>0</v>
      </c>
      <c r="BI99">
        <v>18</v>
      </c>
      <c r="BJ99">
        <v>1</v>
      </c>
      <c r="BK99">
        <v>3</v>
      </c>
      <c r="BL99">
        <v>0</v>
      </c>
      <c r="BM99">
        <v>1</v>
      </c>
      <c r="BN99">
        <v>1</v>
      </c>
      <c r="BO99">
        <v>0</v>
      </c>
      <c r="BP99">
        <v>0</v>
      </c>
      <c r="BQ99">
        <v>1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4</v>
      </c>
      <c r="CA99">
        <v>42</v>
      </c>
      <c r="CB99">
        <v>4</v>
      </c>
      <c r="CC99">
        <v>1</v>
      </c>
      <c r="CD99">
        <v>0</v>
      </c>
      <c r="CE99">
        <v>2</v>
      </c>
      <c r="CF99">
        <v>0</v>
      </c>
      <c r="CG99">
        <v>0</v>
      </c>
      <c r="CH99">
        <v>0</v>
      </c>
      <c r="CI99">
        <v>1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4</v>
      </c>
      <c r="CS99">
        <v>2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1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1</v>
      </c>
      <c r="DO99">
        <v>0</v>
      </c>
      <c r="DP99">
        <v>0</v>
      </c>
      <c r="DQ99">
        <v>0</v>
      </c>
      <c r="DR99">
        <v>2</v>
      </c>
      <c r="DS99">
        <v>39</v>
      </c>
      <c r="DT99">
        <v>28</v>
      </c>
      <c r="DU99">
        <v>1</v>
      </c>
      <c r="DV99">
        <v>0</v>
      </c>
      <c r="DW99">
        <v>1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7</v>
      </c>
      <c r="EJ99">
        <v>0</v>
      </c>
      <c r="EK99">
        <v>0</v>
      </c>
      <c r="EL99">
        <v>0</v>
      </c>
      <c r="EM99">
        <v>2</v>
      </c>
      <c r="EN99">
        <v>0</v>
      </c>
      <c r="EO99">
        <v>0</v>
      </c>
      <c r="EP99">
        <v>0</v>
      </c>
      <c r="EQ99">
        <v>0</v>
      </c>
      <c r="ER99">
        <v>39</v>
      </c>
      <c r="ES99">
        <v>7</v>
      </c>
      <c r="ET99">
        <v>0</v>
      </c>
      <c r="EU99">
        <v>3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1</v>
      </c>
      <c r="FE99">
        <v>1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2</v>
      </c>
      <c r="FR99">
        <v>7</v>
      </c>
      <c r="FS99">
        <v>14</v>
      </c>
      <c r="FT99">
        <v>2</v>
      </c>
      <c r="FU99">
        <v>0</v>
      </c>
      <c r="FV99">
        <v>1</v>
      </c>
      <c r="FW99">
        <v>0</v>
      </c>
      <c r="FX99">
        <v>0</v>
      </c>
      <c r="FY99">
        <v>0</v>
      </c>
      <c r="FZ99">
        <v>0</v>
      </c>
      <c r="GA99">
        <v>1</v>
      </c>
      <c r="GB99">
        <v>0</v>
      </c>
      <c r="GC99">
        <v>1</v>
      </c>
      <c r="GD99">
        <v>1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1</v>
      </c>
      <c r="GL99">
        <v>0</v>
      </c>
      <c r="GM99">
        <v>3</v>
      </c>
      <c r="GN99">
        <v>2</v>
      </c>
      <c r="GO99">
        <v>0</v>
      </c>
      <c r="GP99">
        <v>0</v>
      </c>
      <c r="GQ99">
        <v>2</v>
      </c>
      <c r="GR99">
        <v>14</v>
      </c>
      <c r="GS99">
        <v>3</v>
      </c>
      <c r="GT99">
        <v>1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1</v>
      </c>
      <c r="HN99">
        <v>0</v>
      </c>
      <c r="HO99">
        <v>0</v>
      </c>
      <c r="HP99">
        <v>0</v>
      </c>
      <c r="HQ99">
        <v>1</v>
      </c>
      <c r="HR99">
        <v>3</v>
      </c>
    </row>
    <row r="100" spans="1:226">
      <c r="A100" t="s">
        <v>1012</v>
      </c>
      <c r="B100" t="s">
        <v>1007</v>
      </c>
      <c r="C100" t="str">
        <f>"320508"</f>
        <v>320508</v>
      </c>
      <c r="D100" t="s">
        <v>447</v>
      </c>
      <c r="E100">
        <v>8</v>
      </c>
      <c r="F100">
        <v>573</v>
      </c>
      <c r="G100">
        <v>440</v>
      </c>
      <c r="H100">
        <v>265</v>
      </c>
      <c r="I100">
        <v>175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175</v>
      </c>
      <c r="T100">
        <v>0</v>
      </c>
      <c r="U100">
        <v>0</v>
      </c>
      <c r="V100">
        <v>175</v>
      </c>
      <c r="W100">
        <v>27</v>
      </c>
      <c r="X100">
        <v>16</v>
      </c>
      <c r="Y100">
        <v>3</v>
      </c>
      <c r="Z100">
        <v>0</v>
      </c>
      <c r="AA100">
        <v>148</v>
      </c>
      <c r="AB100">
        <v>52</v>
      </c>
      <c r="AC100">
        <v>28</v>
      </c>
      <c r="AD100">
        <v>3</v>
      </c>
      <c r="AE100">
        <v>2</v>
      </c>
      <c r="AF100">
        <v>0</v>
      </c>
      <c r="AG100">
        <v>6</v>
      </c>
      <c r="AH100">
        <v>1</v>
      </c>
      <c r="AI100">
        <v>3</v>
      </c>
      <c r="AJ100">
        <v>2</v>
      </c>
      <c r="AK100">
        <v>0</v>
      </c>
      <c r="AL100">
        <v>1</v>
      </c>
      <c r="AM100">
        <v>3</v>
      </c>
      <c r="AN100">
        <v>0</v>
      </c>
      <c r="AO100">
        <v>0</v>
      </c>
      <c r="AP100">
        <v>0</v>
      </c>
      <c r="AQ100">
        <v>1</v>
      </c>
      <c r="AR100">
        <v>0</v>
      </c>
      <c r="AS100">
        <v>0</v>
      </c>
      <c r="AT100">
        <v>0</v>
      </c>
      <c r="AU100">
        <v>0</v>
      </c>
      <c r="AV100">
        <v>1</v>
      </c>
      <c r="AW100">
        <v>0</v>
      </c>
      <c r="AX100">
        <v>1</v>
      </c>
      <c r="AY100">
        <v>0</v>
      </c>
      <c r="AZ100">
        <v>0</v>
      </c>
      <c r="BA100">
        <v>52</v>
      </c>
      <c r="BB100">
        <v>42</v>
      </c>
      <c r="BC100">
        <v>1</v>
      </c>
      <c r="BD100">
        <v>7</v>
      </c>
      <c r="BE100">
        <v>3</v>
      </c>
      <c r="BF100">
        <v>1</v>
      </c>
      <c r="BG100">
        <v>0</v>
      </c>
      <c r="BH100">
        <v>0</v>
      </c>
      <c r="BI100">
        <v>22</v>
      </c>
      <c r="BJ100">
        <v>0</v>
      </c>
      <c r="BK100">
        <v>2</v>
      </c>
      <c r="BL100">
        <v>1</v>
      </c>
      <c r="BM100">
        <v>1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1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1</v>
      </c>
      <c r="BZ100">
        <v>2</v>
      </c>
      <c r="CA100">
        <v>42</v>
      </c>
      <c r="CB100">
        <v>9</v>
      </c>
      <c r="CC100">
        <v>1</v>
      </c>
      <c r="CD100">
        <v>0</v>
      </c>
      <c r="CE100">
        <v>1</v>
      </c>
      <c r="CF100">
        <v>2</v>
      </c>
      <c r="CG100">
        <v>0</v>
      </c>
      <c r="CH100">
        <v>3</v>
      </c>
      <c r="CI100">
        <v>0</v>
      </c>
      <c r="CJ100">
        <v>0</v>
      </c>
      <c r="CK100">
        <v>0</v>
      </c>
      <c r="CL100">
        <v>2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9</v>
      </c>
      <c r="CS100">
        <v>5</v>
      </c>
      <c r="CT100">
        <v>0</v>
      </c>
      <c r="CU100">
        <v>0</v>
      </c>
      <c r="CV100">
        <v>0</v>
      </c>
      <c r="CW100">
        <v>0</v>
      </c>
      <c r="CX100">
        <v>1</v>
      </c>
      <c r="CY100">
        <v>1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3</v>
      </c>
      <c r="DQ100">
        <v>0</v>
      </c>
      <c r="DR100">
        <v>5</v>
      </c>
      <c r="DS100">
        <v>10</v>
      </c>
      <c r="DT100">
        <v>3</v>
      </c>
      <c r="DU100">
        <v>5</v>
      </c>
      <c r="DV100">
        <v>0</v>
      </c>
      <c r="DW100">
        <v>0</v>
      </c>
      <c r="DX100">
        <v>1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1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10</v>
      </c>
      <c r="ES100">
        <v>5</v>
      </c>
      <c r="ET100">
        <v>2</v>
      </c>
      <c r="EU100">
        <v>1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1</v>
      </c>
      <c r="FQ100">
        <v>1</v>
      </c>
      <c r="FR100">
        <v>5</v>
      </c>
      <c r="FS100">
        <v>20</v>
      </c>
      <c r="FT100">
        <v>6</v>
      </c>
      <c r="FU100">
        <v>0</v>
      </c>
      <c r="FV100">
        <v>0</v>
      </c>
      <c r="FW100">
        <v>2</v>
      </c>
      <c r="FX100">
        <v>2</v>
      </c>
      <c r="FY100">
        <v>0</v>
      </c>
      <c r="FZ100">
        <v>1</v>
      </c>
      <c r="GA100">
        <v>0</v>
      </c>
      <c r="GB100">
        <v>0</v>
      </c>
      <c r="GC100">
        <v>1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2</v>
      </c>
      <c r="GJ100">
        <v>1</v>
      </c>
      <c r="GK100">
        <v>0</v>
      </c>
      <c r="GL100">
        <v>0</v>
      </c>
      <c r="GM100">
        <v>0</v>
      </c>
      <c r="GN100">
        <v>3</v>
      </c>
      <c r="GO100">
        <v>0</v>
      </c>
      <c r="GP100">
        <v>1</v>
      </c>
      <c r="GQ100">
        <v>1</v>
      </c>
      <c r="GR100">
        <v>20</v>
      </c>
      <c r="GS100">
        <v>5</v>
      </c>
      <c r="GT100">
        <v>2</v>
      </c>
      <c r="GU100">
        <v>0</v>
      </c>
      <c r="GV100">
        <v>2</v>
      </c>
      <c r="GW100">
        <v>0</v>
      </c>
      <c r="GX100">
        <v>0</v>
      </c>
      <c r="GY100">
        <v>1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5</v>
      </c>
    </row>
    <row r="101" spans="1:226">
      <c r="A101" t="s">
        <v>1011</v>
      </c>
      <c r="B101" t="s">
        <v>1007</v>
      </c>
      <c r="C101" t="str">
        <f>"320508"</f>
        <v>320508</v>
      </c>
      <c r="D101" t="s">
        <v>447</v>
      </c>
      <c r="E101">
        <v>9</v>
      </c>
      <c r="F101">
        <v>1045</v>
      </c>
      <c r="G101">
        <v>800</v>
      </c>
      <c r="H101">
        <v>535</v>
      </c>
      <c r="I101">
        <v>265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265</v>
      </c>
      <c r="T101">
        <v>0</v>
      </c>
      <c r="U101">
        <v>0</v>
      </c>
      <c r="V101">
        <v>265</v>
      </c>
      <c r="W101">
        <v>26</v>
      </c>
      <c r="X101">
        <v>24</v>
      </c>
      <c r="Y101">
        <v>2</v>
      </c>
      <c r="Z101">
        <v>0</v>
      </c>
      <c r="AA101">
        <v>239</v>
      </c>
      <c r="AB101">
        <v>42</v>
      </c>
      <c r="AC101">
        <v>19</v>
      </c>
      <c r="AD101">
        <v>1</v>
      </c>
      <c r="AE101">
        <v>1</v>
      </c>
      <c r="AF101">
        <v>0</v>
      </c>
      <c r="AG101">
        <v>8</v>
      </c>
      <c r="AH101">
        <v>2</v>
      </c>
      <c r="AI101">
        <v>1</v>
      </c>
      <c r="AJ101">
        <v>0</v>
      </c>
      <c r="AK101">
        <v>0</v>
      </c>
      <c r="AL101">
        <v>0</v>
      </c>
      <c r="AM101">
        <v>5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1</v>
      </c>
      <c r="AT101">
        <v>0</v>
      </c>
      <c r="AU101">
        <v>0</v>
      </c>
      <c r="AV101">
        <v>1</v>
      </c>
      <c r="AW101">
        <v>1</v>
      </c>
      <c r="AX101">
        <v>0</v>
      </c>
      <c r="AY101">
        <v>1</v>
      </c>
      <c r="AZ101">
        <v>1</v>
      </c>
      <c r="BA101">
        <v>42</v>
      </c>
      <c r="BB101">
        <v>55</v>
      </c>
      <c r="BC101">
        <v>2</v>
      </c>
      <c r="BD101">
        <v>3</v>
      </c>
      <c r="BE101">
        <v>3</v>
      </c>
      <c r="BF101">
        <v>1</v>
      </c>
      <c r="BG101">
        <v>0</v>
      </c>
      <c r="BH101">
        <v>1</v>
      </c>
      <c r="BI101">
        <v>33</v>
      </c>
      <c r="BJ101">
        <v>2</v>
      </c>
      <c r="BK101">
        <v>1</v>
      </c>
      <c r="BL101">
        <v>4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5</v>
      </c>
      <c r="CA101">
        <v>55</v>
      </c>
      <c r="CB101">
        <v>10</v>
      </c>
      <c r="CC101">
        <v>3</v>
      </c>
      <c r="CD101">
        <v>2</v>
      </c>
      <c r="CE101">
        <v>1</v>
      </c>
      <c r="CF101">
        <v>1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2</v>
      </c>
      <c r="CM101">
        <v>0</v>
      </c>
      <c r="CN101">
        <v>0</v>
      </c>
      <c r="CO101">
        <v>0</v>
      </c>
      <c r="CP101">
        <v>0</v>
      </c>
      <c r="CQ101">
        <v>1</v>
      </c>
      <c r="CR101">
        <v>10</v>
      </c>
      <c r="CS101">
        <v>23</v>
      </c>
      <c r="CT101">
        <v>11</v>
      </c>
      <c r="CU101">
        <v>0</v>
      </c>
      <c r="CV101">
        <v>2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2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8</v>
      </c>
      <c r="DQ101">
        <v>0</v>
      </c>
      <c r="DR101">
        <v>23</v>
      </c>
      <c r="DS101">
        <v>45</v>
      </c>
      <c r="DT101">
        <v>32</v>
      </c>
      <c r="DU101">
        <v>6</v>
      </c>
      <c r="DV101">
        <v>0</v>
      </c>
      <c r="DW101">
        <v>0</v>
      </c>
      <c r="DX101">
        <v>0</v>
      </c>
      <c r="DY101">
        <v>2</v>
      </c>
      <c r="DZ101">
        <v>1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4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45</v>
      </c>
      <c r="ES101">
        <v>19</v>
      </c>
      <c r="ET101">
        <v>4</v>
      </c>
      <c r="EU101">
        <v>5</v>
      </c>
      <c r="EV101">
        <v>0</v>
      </c>
      <c r="EW101">
        <v>0</v>
      </c>
      <c r="EX101">
        <v>0</v>
      </c>
      <c r="EY101">
        <v>0</v>
      </c>
      <c r="EZ101">
        <v>2</v>
      </c>
      <c r="FA101">
        <v>0</v>
      </c>
      <c r="FB101">
        <v>3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1</v>
      </c>
      <c r="FI101">
        <v>0</v>
      </c>
      <c r="FJ101">
        <v>0</v>
      </c>
      <c r="FK101">
        <v>0</v>
      </c>
      <c r="FL101">
        <v>1</v>
      </c>
      <c r="FM101">
        <v>0</v>
      </c>
      <c r="FN101">
        <v>0</v>
      </c>
      <c r="FO101">
        <v>0</v>
      </c>
      <c r="FP101">
        <v>0</v>
      </c>
      <c r="FQ101">
        <v>3</v>
      </c>
      <c r="FR101">
        <v>19</v>
      </c>
      <c r="FS101">
        <v>33</v>
      </c>
      <c r="FT101">
        <v>16</v>
      </c>
      <c r="FU101">
        <v>2</v>
      </c>
      <c r="FV101">
        <v>0</v>
      </c>
      <c r="FW101">
        <v>0</v>
      </c>
      <c r="FX101">
        <v>1</v>
      </c>
      <c r="FY101">
        <v>1</v>
      </c>
      <c r="FZ101">
        <v>0</v>
      </c>
      <c r="GA101">
        <v>1</v>
      </c>
      <c r="GB101">
        <v>1</v>
      </c>
      <c r="GC101">
        <v>3</v>
      </c>
      <c r="GD101">
        <v>0</v>
      </c>
      <c r="GE101">
        <v>1</v>
      </c>
      <c r="GF101">
        <v>0</v>
      </c>
      <c r="GG101">
        <v>0</v>
      </c>
      <c r="GH101">
        <v>2</v>
      </c>
      <c r="GI101">
        <v>0</v>
      </c>
      <c r="GJ101">
        <v>0</v>
      </c>
      <c r="GK101">
        <v>0</v>
      </c>
      <c r="GL101">
        <v>0</v>
      </c>
      <c r="GM101">
        <v>1</v>
      </c>
      <c r="GN101">
        <v>2</v>
      </c>
      <c r="GO101">
        <v>0</v>
      </c>
      <c r="GP101">
        <v>0</v>
      </c>
      <c r="GQ101">
        <v>2</v>
      </c>
      <c r="GR101">
        <v>33</v>
      </c>
      <c r="GS101">
        <v>12</v>
      </c>
      <c r="GT101">
        <v>4</v>
      </c>
      <c r="GU101">
        <v>2</v>
      </c>
      <c r="GV101">
        <v>1</v>
      </c>
      <c r="GW101">
        <v>0</v>
      </c>
      <c r="GX101">
        <v>0</v>
      </c>
      <c r="GY101">
        <v>0</v>
      </c>
      <c r="GZ101">
        <v>3</v>
      </c>
      <c r="HA101">
        <v>2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12</v>
      </c>
    </row>
    <row r="102" spans="1:226">
      <c r="A102" t="s">
        <v>1010</v>
      </c>
      <c r="B102" t="s">
        <v>1007</v>
      </c>
      <c r="C102" t="str">
        <f>"320508"</f>
        <v>320508</v>
      </c>
      <c r="D102" t="s">
        <v>1009</v>
      </c>
      <c r="E102">
        <v>10</v>
      </c>
      <c r="F102">
        <v>1654</v>
      </c>
      <c r="G102">
        <v>1260</v>
      </c>
      <c r="H102">
        <v>543</v>
      </c>
      <c r="I102">
        <v>717</v>
      </c>
      <c r="J102">
        <v>0</v>
      </c>
      <c r="K102">
        <v>27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717</v>
      </c>
      <c r="T102">
        <v>0</v>
      </c>
      <c r="U102">
        <v>0</v>
      </c>
      <c r="V102">
        <v>717</v>
      </c>
      <c r="W102">
        <v>32</v>
      </c>
      <c r="X102">
        <v>18</v>
      </c>
      <c r="Y102">
        <v>7</v>
      </c>
      <c r="Z102">
        <v>0</v>
      </c>
      <c r="AA102">
        <v>685</v>
      </c>
      <c r="AB102">
        <v>116</v>
      </c>
      <c r="AC102">
        <v>45</v>
      </c>
      <c r="AD102">
        <v>6</v>
      </c>
      <c r="AE102">
        <v>6</v>
      </c>
      <c r="AF102">
        <v>1</v>
      </c>
      <c r="AG102">
        <v>5</v>
      </c>
      <c r="AH102">
        <v>2</v>
      </c>
      <c r="AI102">
        <v>4</v>
      </c>
      <c r="AJ102">
        <v>0</v>
      </c>
      <c r="AK102">
        <v>1</v>
      </c>
      <c r="AL102">
        <v>1</v>
      </c>
      <c r="AM102">
        <v>34</v>
      </c>
      <c r="AN102">
        <v>0</v>
      </c>
      <c r="AO102">
        <v>2</v>
      </c>
      <c r="AP102">
        <v>0</v>
      </c>
      <c r="AQ102">
        <v>0</v>
      </c>
      <c r="AR102">
        <v>2</v>
      </c>
      <c r="AS102">
        <v>0</v>
      </c>
      <c r="AT102">
        <v>1</v>
      </c>
      <c r="AU102">
        <v>3</v>
      </c>
      <c r="AV102">
        <v>1</v>
      </c>
      <c r="AW102">
        <v>1</v>
      </c>
      <c r="AX102">
        <v>0</v>
      </c>
      <c r="AY102">
        <v>1</v>
      </c>
      <c r="AZ102">
        <v>0</v>
      </c>
      <c r="BA102">
        <v>116</v>
      </c>
      <c r="BB102">
        <v>266</v>
      </c>
      <c r="BC102">
        <v>25</v>
      </c>
      <c r="BD102">
        <v>42</v>
      </c>
      <c r="BE102">
        <v>20</v>
      </c>
      <c r="BF102">
        <v>3</v>
      </c>
      <c r="BG102">
        <v>1</v>
      </c>
      <c r="BH102">
        <v>2</v>
      </c>
      <c r="BI102">
        <v>117</v>
      </c>
      <c r="BJ102">
        <v>1</v>
      </c>
      <c r="BK102">
        <v>17</v>
      </c>
      <c r="BL102">
        <v>0</v>
      </c>
      <c r="BM102">
        <v>0</v>
      </c>
      <c r="BN102">
        <v>3</v>
      </c>
      <c r="BO102">
        <v>0</v>
      </c>
      <c r="BP102">
        <v>1</v>
      </c>
      <c r="BQ102">
        <v>0</v>
      </c>
      <c r="BR102">
        <v>1</v>
      </c>
      <c r="BS102">
        <v>1</v>
      </c>
      <c r="BT102">
        <v>0</v>
      </c>
      <c r="BU102">
        <v>0</v>
      </c>
      <c r="BV102">
        <v>1</v>
      </c>
      <c r="BW102">
        <v>0</v>
      </c>
      <c r="BX102">
        <v>0</v>
      </c>
      <c r="BY102">
        <v>2</v>
      </c>
      <c r="BZ102">
        <v>29</v>
      </c>
      <c r="CA102">
        <v>266</v>
      </c>
      <c r="CB102">
        <v>35</v>
      </c>
      <c r="CC102">
        <v>9</v>
      </c>
      <c r="CD102">
        <v>5</v>
      </c>
      <c r="CE102">
        <v>8</v>
      </c>
      <c r="CF102">
        <v>3</v>
      </c>
      <c r="CG102">
        <v>2</v>
      </c>
      <c r="CH102">
        <v>1</v>
      </c>
      <c r="CI102">
        <v>1</v>
      </c>
      <c r="CJ102">
        <v>1</v>
      </c>
      <c r="CK102">
        <v>0</v>
      </c>
      <c r="CL102">
        <v>4</v>
      </c>
      <c r="CM102">
        <v>0</v>
      </c>
      <c r="CN102">
        <v>1</v>
      </c>
      <c r="CO102">
        <v>0</v>
      </c>
      <c r="CP102">
        <v>0</v>
      </c>
      <c r="CQ102">
        <v>0</v>
      </c>
      <c r="CR102">
        <v>35</v>
      </c>
      <c r="CS102">
        <v>31</v>
      </c>
      <c r="CT102">
        <v>8</v>
      </c>
      <c r="CU102">
        <v>1</v>
      </c>
      <c r="CV102">
        <v>0</v>
      </c>
      <c r="CW102">
        <v>0</v>
      </c>
      <c r="CX102">
        <v>0</v>
      </c>
      <c r="CY102">
        <v>1</v>
      </c>
      <c r="CZ102">
        <v>1</v>
      </c>
      <c r="DA102">
        <v>0</v>
      </c>
      <c r="DB102">
        <v>0</v>
      </c>
      <c r="DC102">
        <v>1</v>
      </c>
      <c r="DD102">
        <v>0</v>
      </c>
      <c r="DE102">
        <v>1</v>
      </c>
      <c r="DF102">
        <v>0</v>
      </c>
      <c r="DG102">
        <v>0</v>
      </c>
      <c r="DH102">
        <v>1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1</v>
      </c>
      <c r="DO102">
        <v>2</v>
      </c>
      <c r="DP102">
        <v>14</v>
      </c>
      <c r="DQ102">
        <v>0</v>
      </c>
      <c r="DR102">
        <v>31</v>
      </c>
      <c r="DS102">
        <v>48</v>
      </c>
      <c r="DT102">
        <v>22</v>
      </c>
      <c r="DU102">
        <v>18</v>
      </c>
      <c r="DV102">
        <v>0</v>
      </c>
      <c r="DW102">
        <v>2</v>
      </c>
      <c r="DX102">
        <v>1</v>
      </c>
      <c r="DY102">
        <v>0</v>
      </c>
      <c r="DZ102">
        <v>0</v>
      </c>
      <c r="EA102">
        <v>1</v>
      </c>
      <c r="EB102">
        <v>0</v>
      </c>
      <c r="EC102">
        <v>0</v>
      </c>
      <c r="ED102">
        <v>1</v>
      </c>
      <c r="EE102">
        <v>1</v>
      </c>
      <c r="EF102">
        <v>0</v>
      </c>
      <c r="EG102">
        <v>0</v>
      </c>
      <c r="EH102">
        <v>1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1</v>
      </c>
      <c r="EO102">
        <v>0</v>
      </c>
      <c r="EP102">
        <v>0</v>
      </c>
      <c r="EQ102">
        <v>0</v>
      </c>
      <c r="ER102">
        <v>48</v>
      </c>
      <c r="ES102">
        <v>83</v>
      </c>
      <c r="ET102">
        <v>26</v>
      </c>
      <c r="EU102">
        <v>20</v>
      </c>
      <c r="EV102">
        <v>0</v>
      </c>
      <c r="EW102">
        <v>3</v>
      </c>
      <c r="EX102">
        <v>4</v>
      </c>
      <c r="EY102">
        <v>1</v>
      </c>
      <c r="EZ102">
        <v>4</v>
      </c>
      <c r="FA102">
        <v>0</v>
      </c>
      <c r="FB102">
        <v>5</v>
      </c>
      <c r="FC102">
        <v>2</v>
      </c>
      <c r="FD102">
        <v>1</v>
      </c>
      <c r="FE102">
        <v>0</v>
      </c>
      <c r="FF102">
        <v>3</v>
      </c>
      <c r="FG102">
        <v>0</v>
      </c>
      <c r="FH102">
        <v>2</v>
      </c>
      <c r="FI102">
        <v>0</v>
      </c>
      <c r="FJ102">
        <v>0</v>
      </c>
      <c r="FK102">
        <v>1</v>
      </c>
      <c r="FL102">
        <v>0</v>
      </c>
      <c r="FM102">
        <v>0</v>
      </c>
      <c r="FN102">
        <v>1</v>
      </c>
      <c r="FO102">
        <v>0</v>
      </c>
      <c r="FP102">
        <v>0</v>
      </c>
      <c r="FQ102">
        <v>10</v>
      </c>
      <c r="FR102">
        <v>83</v>
      </c>
      <c r="FS102">
        <v>68</v>
      </c>
      <c r="FT102">
        <v>26</v>
      </c>
      <c r="FU102">
        <v>5</v>
      </c>
      <c r="FV102">
        <v>4</v>
      </c>
      <c r="FW102">
        <v>1</v>
      </c>
      <c r="FX102">
        <v>2</v>
      </c>
      <c r="FY102">
        <v>0</v>
      </c>
      <c r="FZ102">
        <v>1</v>
      </c>
      <c r="GA102">
        <v>8</v>
      </c>
      <c r="GB102">
        <v>0</v>
      </c>
      <c r="GC102">
        <v>4</v>
      </c>
      <c r="GD102">
        <v>2</v>
      </c>
      <c r="GE102">
        <v>0</v>
      </c>
      <c r="GF102">
        <v>1</v>
      </c>
      <c r="GG102">
        <v>1</v>
      </c>
      <c r="GH102">
        <v>2</v>
      </c>
      <c r="GI102">
        <v>0</v>
      </c>
      <c r="GJ102">
        <v>1</v>
      </c>
      <c r="GK102">
        <v>3</v>
      </c>
      <c r="GL102">
        <v>0</v>
      </c>
      <c r="GM102">
        <v>1</v>
      </c>
      <c r="GN102">
        <v>2</v>
      </c>
      <c r="GO102">
        <v>0</v>
      </c>
      <c r="GP102">
        <v>0</v>
      </c>
      <c r="GQ102">
        <v>4</v>
      </c>
      <c r="GR102">
        <v>68</v>
      </c>
      <c r="GS102">
        <v>38</v>
      </c>
      <c r="GT102">
        <v>17</v>
      </c>
      <c r="GU102">
        <v>5</v>
      </c>
      <c r="GV102">
        <v>6</v>
      </c>
      <c r="GW102">
        <v>0</v>
      </c>
      <c r="GX102">
        <v>2</v>
      </c>
      <c r="GY102">
        <v>2</v>
      </c>
      <c r="GZ102">
        <v>1</v>
      </c>
      <c r="HA102">
        <v>0</v>
      </c>
      <c r="HB102">
        <v>0</v>
      </c>
      <c r="HC102">
        <v>0</v>
      </c>
      <c r="HD102">
        <v>1</v>
      </c>
      <c r="HE102">
        <v>0</v>
      </c>
      <c r="HF102">
        <v>0</v>
      </c>
      <c r="HG102">
        <v>1</v>
      </c>
      <c r="HH102">
        <v>1</v>
      </c>
      <c r="HI102">
        <v>0</v>
      </c>
      <c r="HJ102">
        <v>0</v>
      </c>
      <c r="HK102">
        <v>0</v>
      </c>
      <c r="HL102">
        <v>2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38</v>
      </c>
    </row>
    <row r="103" spans="1:226">
      <c r="A103" t="s">
        <v>1008</v>
      </c>
      <c r="B103" t="s">
        <v>1007</v>
      </c>
      <c r="C103" t="str">
        <f>"320508"</f>
        <v>320508</v>
      </c>
      <c r="D103" t="s">
        <v>1006</v>
      </c>
      <c r="E103">
        <v>11</v>
      </c>
      <c r="F103">
        <v>199</v>
      </c>
      <c r="G103">
        <v>205</v>
      </c>
      <c r="H103">
        <v>142</v>
      </c>
      <c r="I103">
        <v>63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63</v>
      </c>
      <c r="T103">
        <v>0</v>
      </c>
      <c r="U103">
        <v>0</v>
      </c>
      <c r="V103">
        <v>63</v>
      </c>
      <c r="W103">
        <v>15</v>
      </c>
      <c r="X103">
        <v>7</v>
      </c>
      <c r="Y103">
        <v>4</v>
      </c>
      <c r="Z103">
        <v>0</v>
      </c>
      <c r="AA103">
        <v>48</v>
      </c>
      <c r="AB103">
        <v>12</v>
      </c>
      <c r="AC103">
        <v>2</v>
      </c>
      <c r="AD103">
        <v>2</v>
      </c>
      <c r="AE103">
        <v>0</v>
      </c>
      <c r="AF103">
        <v>0</v>
      </c>
      <c r="AG103">
        <v>2</v>
      </c>
      <c r="AH103">
        <v>3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1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1</v>
      </c>
      <c r="AY103">
        <v>0</v>
      </c>
      <c r="AZ103">
        <v>1</v>
      </c>
      <c r="BA103">
        <v>12</v>
      </c>
      <c r="BB103">
        <v>18</v>
      </c>
      <c r="BC103">
        <v>3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12</v>
      </c>
      <c r="BJ103">
        <v>1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2</v>
      </c>
      <c r="CA103">
        <v>18</v>
      </c>
      <c r="CB103">
        <v>3</v>
      </c>
      <c r="CC103">
        <v>1</v>
      </c>
      <c r="CD103">
        <v>1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1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3</v>
      </c>
      <c r="CS103">
        <v>4</v>
      </c>
      <c r="CT103">
        <v>3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1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4</v>
      </c>
      <c r="DS103">
        <v>4</v>
      </c>
      <c r="DT103">
        <v>1</v>
      </c>
      <c r="DU103">
        <v>0</v>
      </c>
      <c r="DV103">
        <v>0</v>
      </c>
      <c r="DW103">
        <v>0</v>
      </c>
      <c r="DX103">
        <v>1</v>
      </c>
      <c r="DY103">
        <v>0</v>
      </c>
      <c r="DZ103">
        <v>0</v>
      </c>
      <c r="EA103">
        <v>0</v>
      </c>
      <c r="EB103">
        <v>0</v>
      </c>
      <c r="EC103">
        <v>1</v>
      </c>
      <c r="ED103">
        <v>1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4</v>
      </c>
      <c r="ES103">
        <v>2</v>
      </c>
      <c r="ET103">
        <v>0</v>
      </c>
      <c r="EU103">
        <v>0</v>
      </c>
      <c r="EV103">
        <v>0</v>
      </c>
      <c r="EW103">
        <v>0</v>
      </c>
      <c r="EX103">
        <v>1</v>
      </c>
      <c r="EY103">
        <v>0</v>
      </c>
      <c r="EZ103">
        <v>0</v>
      </c>
      <c r="FA103">
        <v>0</v>
      </c>
      <c r="FB103">
        <v>1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2</v>
      </c>
      <c r="FS103">
        <v>3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1</v>
      </c>
      <c r="GA103">
        <v>0</v>
      </c>
      <c r="GB103">
        <v>0</v>
      </c>
      <c r="GC103">
        <v>0</v>
      </c>
      <c r="GD103">
        <v>0</v>
      </c>
      <c r="GE103">
        <v>1</v>
      </c>
      <c r="GF103">
        <v>0</v>
      </c>
      <c r="GG103">
        <v>0</v>
      </c>
      <c r="GH103">
        <v>1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3</v>
      </c>
      <c r="GS103">
        <v>2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1</v>
      </c>
      <c r="HO103">
        <v>0</v>
      </c>
      <c r="HP103">
        <v>0</v>
      </c>
      <c r="HQ103">
        <v>1</v>
      </c>
      <c r="HR103">
        <v>2</v>
      </c>
    </row>
    <row r="104" spans="1:226">
      <c r="A104" t="s">
        <v>1005</v>
      </c>
      <c r="B104" t="s">
        <v>1000</v>
      </c>
      <c r="C104" t="str">
        <f>"320601"</f>
        <v>320601</v>
      </c>
      <c r="D104" t="s">
        <v>716</v>
      </c>
      <c r="E104">
        <v>1</v>
      </c>
      <c r="F104">
        <v>1776</v>
      </c>
      <c r="G104">
        <v>1340</v>
      </c>
      <c r="H104">
        <v>640</v>
      </c>
      <c r="I104">
        <v>700</v>
      </c>
      <c r="J104">
        <v>0</v>
      </c>
      <c r="K104">
        <v>10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700</v>
      </c>
      <c r="T104">
        <v>0</v>
      </c>
      <c r="U104">
        <v>0</v>
      </c>
      <c r="V104">
        <v>700</v>
      </c>
      <c r="W104">
        <v>42</v>
      </c>
      <c r="X104">
        <v>26</v>
      </c>
      <c r="Y104">
        <v>16</v>
      </c>
      <c r="Z104">
        <v>0</v>
      </c>
      <c r="AA104">
        <v>658</v>
      </c>
      <c r="AB104">
        <v>229</v>
      </c>
      <c r="AC104">
        <v>89</v>
      </c>
      <c r="AD104">
        <v>6</v>
      </c>
      <c r="AE104">
        <v>8</v>
      </c>
      <c r="AF104">
        <v>8</v>
      </c>
      <c r="AG104">
        <v>16</v>
      </c>
      <c r="AH104">
        <v>6</v>
      </c>
      <c r="AI104">
        <v>58</v>
      </c>
      <c r="AJ104">
        <v>5</v>
      </c>
      <c r="AK104">
        <v>0</v>
      </c>
      <c r="AL104">
        <v>4</v>
      </c>
      <c r="AM104">
        <v>1</v>
      </c>
      <c r="AN104">
        <v>1</v>
      </c>
      <c r="AO104">
        <v>14</v>
      </c>
      <c r="AP104">
        <v>0</v>
      </c>
      <c r="AQ104">
        <v>5</v>
      </c>
      <c r="AR104">
        <v>2</v>
      </c>
      <c r="AS104">
        <v>3</v>
      </c>
      <c r="AT104">
        <v>0</v>
      </c>
      <c r="AU104">
        <v>2</v>
      </c>
      <c r="AV104">
        <v>0</v>
      </c>
      <c r="AW104">
        <v>1</v>
      </c>
      <c r="AX104">
        <v>0</v>
      </c>
      <c r="AY104">
        <v>0</v>
      </c>
      <c r="AZ104">
        <v>0</v>
      </c>
      <c r="BA104">
        <v>229</v>
      </c>
      <c r="BB104">
        <v>189</v>
      </c>
      <c r="BC104">
        <v>28</v>
      </c>
      <c r="BD104">
        <v>37</v>
      </c>
      <c r="BE104">
        <v>10</v>
      </c>
      <c r="BF104">
        <v>13</v>
      </c>
      <c r="BG104">
        <v>2</v>
      </c>
      <c r="BH104">
        <v>4</v>
      </c>
      <c r="BI104">
        <v>0</v>
      </c>
      <c r="BJ104">
        <v>2</v>
      </c>
      <c r="BK104">
        <v>19</v>
      </c>
      <c r="BL104">
        <v>4</v>
      </c>
      <c r="BM104">
        <v>13</v>
      </c>
      <c r="BN104">
        <v>0</v>
      </c>
      <c r="BO104">
        <v>1</v>
      </c>
      <c r="BP104">
        <v>2</v>
      </c>
      <c r="BQ104">
        <v>0</v>
      </c>
      <c r="BR104">
        <v>2</v>
      </c>
      <c r="BS104">
        <v>2</v>
      </c>
      <c r="BT104">
        <v>0</v>
      </c>
      <c r="BU104">
        <v>0</v>
      </c>
      <c r="BV104">
        <v>2</v>
      </c>
      <c r="BW104">
        <v>0</v>
      </c>
      <c r="BX104">
        <v>0</v>
      </c>
      <c r="BY104">
        <v>2</v>
      </c>
      <c r="BZ104">
        <v>46</v>
      </c>
      <c r="CA104">
        <v>189</v>
      </c>
      <c r="CB104">
        <v>25</v>
      </c>
      <c r="CC104">
        <v>9</v>
      </c>
      <c r="CD104">
        <v>5</v>
      </c>
      <c r="CE104">
        <v>2</v>
      </c>
      <c r="CF104">
        <v>0</v>
      </c>
      <c r="CG104">
        <v>1</v>
      </c>
      <c r="CH104">
        <v>1</v>
      </c>
      <c r="CI104">
        <v>2</v>
      </c>
      <c r="CJ104">
        <v>1</v>
      </c>
      <c r="CK104">
        <v>2</v>
      </c>
      <c r="CL104">
        <v>0</v>
      </c>
      <c r="CM104">
        <v>0</v>
      </c>
      <c r="CN104">
        <v>1</v>
      </c>
      <c r="CO104">
        <v>0</v>
      </c>
      <c r="CP104">
        <v>0</v>
      </c>
      <c r="CQ104">
        <v>1</v>
      </c>
      <c r="CR104">
        <v>25</v>
      </c>
      <c r="CS104">
        <v>26</v>
      </c>
      <c r="CT104">
        <v>4</v>
      </c>
      <c r="CU104">
        <v>0</v>
      </c>
      <c r="CV104">
        <v>2</v>
      </c>
      <c r="CW104">
        <v>0</v>
      </c>
      <c r="CX104">
        <v>0</v>
      </c>
      <c r="CY104">
        <v>2</v>
      </c>
      <c r="CZ104">
        <v>1</v>
      </c>
      <c r="DA104">
        <v>1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1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2</v>
      </c>
      <c r="DQ104">
        <v>13</v>
      </c>
      <c r="DR104">
        <v>26</v>
      </c>
      <c r="DS104">
        <v>34</v>
      </c>
      <c r="DT104">
        <v>6</v>
      </c>
      <c r="DU104">
        <v>0</v>
      </c>
      <c r="DV104">
        <v>4</v>
      </c>
      <c r="DW104">
        <v>0</v>
      </c>
      <c r="DX104">
        <v>2</v>
      </c>
      <c r="DY104">
        <v>1</v>
      </c>
      <c r="DZ104">
        <v>1</v>
      </c>
      <c r="EA104">
        <v>0</v>
      </c>
      <c r="EB104">
        <v>3</v>
      </c>
      <c r="EC104">
        <v>0</v>
      </c>
      <c r="ED104">
        <v>0</v>
      </c>
      <c r="EE104">
        <v>0</v>
      </c>
      <c r="EF104">
        <v>0</v>
      </c>
      <c r="EG104">
        <v>9</v>
      </c>
      <c r="EH104">
        <v>0</v>
      </c>
      <c r="EI104">
        <v>0</v>
      </c>
      <c r="EJ104">
        <v>0</v>
      </c>
      <c r="EK104">
        <v>1</v>
      </c>
      <c r="EL104">
        <v>3</v>
      </c>
      <c r="EM104">
        <v>0</v>
      </c>
      <c r="EN104">
        <v>2</v>
      </c>
      <c r="EO104">
        <v>0</v>
      </c>
      <c r="EP104">
        <v>0</v>
      </c>
      <c r="EQ104">
        <v>2</v>
      </c>
      <c r="ER104">
        <v>34</v>
      </c>
      <c r="ES104">
        <v>66</v>
      </c>
      <c r="ET104">
        <v>14</v>
      </c>
      <c r="EU104">
        <v>21</v>
      </c>
      <c r="EV104">
        <v>0</v>
      </c>
      <c r="EW104">
        <v>4</v>
      </c>
      <c r="EX104">
        <v>2</v>
      </c>
      <c r="EY104">
        <v>0</v>
      </c>
      <c r="EZ104">
        <v>2</v>
      </c>
      <c r="FA104">
        <v>0</v>
      </c>
      <c r="FB104">
        <v>3</v>
      </c>
      <c r="FC104">
        <v>1</v>
      </c>
      <c r="FD104">
        <v>0</v>
      </c>
      <c r="FE104">
        <v>1</v>
      </c>
      <c r="FF104">
        <v>1</v>
      </c>
      <c r="FG104">
        <v>0</v>
      </c>
      <c r="FH104">
        <v>1</v>
      </c>
      <c r="FI104">
        <v>0</v>
      </c>
      <c r="FJ104">
        <v>2</v>
      </c>
      <c r="FK104">
        <v>3</v>
      </c>
      <c r="FL104">
        <v>4</v>
      </c>
      <c r="FM104">
        <v>2</v>
      </c>
      <c r="FN104">
        <v>1</v>
      </c>
      <c r="FO104">
        <v>0</v>
      </c>
      <c r="FP104">
        <v>0</v>
      </c>
      <c r="FQ104">
        <v>4</v>
      </c>
      <c r="FR104">
        <v>66</v>
      </c>
      <c r="FS104">
        <v>57</v>
      </c>
      <c r="FT104">
        <v>19</v>
      </c>
      <c r="FU104">
        <v>3</v>
      </c>
      <c r="FV104">
        <v>5</v>
      </c>
      <c r="FW104">
        <v>1</v>
      </c>
      <c r="FX104">
        <v>2</v>
      </c>
      <c r="FY104">
        <v>0</v>
      </c>
      <c r="FZ104">
        <v>3</v>
      </c>
      <c r="GA104">
        <v>1</v>
      </c>
      <c r="GB104">
        <v>0</v>
      </c>
      <c r="GC104">
        <v>2</v>
      </c>
      <c r="GD104">
        <v>1</v>
      </c>
      <c r="GE104">
        <v>1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3</v>
      </c>
      <c r="GL104">
        <v>0</v>
      </c>
      <c r="GM104">
        <v>4</v>
      </c>
      <c r="GN104">
        <v>5</v>
      </c>
      <c r="GO104">
        <v>2</v>
      </c>
      <c r="GP104">
        <v>3</v>
      </c>
      <c r="GQ104">
        <v>2</v>
      </c>
      <c r="GR104">
        <v>57</v>
      </c>
      <c r="GS104">
        <v>32</v>
      </c>
      <c r="GT104">
        <v>19</v>
      </c>
      <c r="GU104">
        <v>1</v>
      </c>
      <c r="GV104">
        <v>0</v>
      </c>
      <c r="GW104">
        <v>0</v>
      </c>
      <c r="GX104">
        <v>3</v>
      </c>
      <c r="GY104">
        <v>1</v>
      </c>
      <c r="GZ104">
        <v>0</v>
      </c>
      <c r="HA104">
        <v>0</v>
      </c>
      <c r="HB104">
        <v>1</v>
      </c>
      <c r="HC104">
        <v>1</v>
      </c>
      <c r="HD104">
        <v>1</v>
      </c>
      <c r="HE104">
        <v>1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1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3</v>
      </c>
      <c r="HR104">
        <v>32</v>
      </c>
    </row>
    <row r="105" spans="1:226">
      <c r="A105" t="s">
        <v>1004</v>
      </c>
      <c r="B105" t="s">
        <v>1000</v>
      </c>
      <c r="C105" t="str">
        <f>"320601"</f>
        <v>320601</v>
      </c>
      <c r="D105" t="s">
        <v>1003</v>
      </c>
      <c r="E105">
        <v>2</v>
      </c>
      <c r="F105">
        <v>833</v>
      </c>
      <c r="G105">
        <v>630</v>
      </c>
      <c r="H105">
        <v>446</v>
      </c>
      <c r="I105">
        <v>184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184</v>
      </c>
      <c r="T105">
        <v>0</v>
      </c>
      <c r="U105">
        <v>0</v>
      </c>
      <c r="V105">
        <v>184</v>
      </c>
      <c r="W105">
        <v>10</v>
      </c>
      <c r="X105">
        <v>8</v>
      </c>
      <c r="Y105">
        <v>2</v>
      </c>
      <c r="Z105">
        <v>0</v>
      </c>
      <c r="AA105">
        <v>174</v>
      </c>
      <c r="AB105">
        <v>47</v>
      </c>
      <c r="AC105">
        <v>17</v>
      </c>
      <c r="AD105">
        <v>3</v>
      </c>
      <c r="AE105">
        <v>1</v>
      </c>
      <c r="AF105">
        <v>0</v>
      </c>
      <c r="AG105">
        <v>3</v>
      </c>
      <c r="AH105">
        <v>5</v>
      </c>
      <c r="AI105">
        <v>3</v>
      </c>
      <c r="AJ105">
        <v>1</v>
      </c>
      <c r="AK105">
        <v>1</v>
      </c>
      <c r="AL105">
        <v>0</v>
      </c>
      <c r="AM105">
        <v>0</v>
      </c>
      <c r="AN105">
        <v>11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2</v>
      </c>
      <c r="AX105">
        <v>0</v>
      </c>
      <c r="AY105">
        <v>0</v>
      </c>
      <c r="AZ105">
        <v>0</v>
      </c>
      <c r="BA105">
        <v>47</v>
      </c>
      <c r="BB105">
        <v>49</v>
      </c>
      <c r="BC105">
        <v>8</v>
      </c>
      <c r="BD105">
        <v>9</v>
      </c>
      <c r="BE105">
        <v>4</v>
      </c>
      <c r="BF105">
        <v>4</v>
      </c>
      <c r="BG105">
        <v>0</v>
      </c>
      <c r="BH105">
        <v>4</v>
      </c>
      <c r="BI105">
        <v>0</v>
      </c>
      <c r="BJ105">
        <v>1</v>
      </c>
      <c r="BK105">
        <v>0</v>
      </c>
      <c r="BL105">
        <v>0</v>
      </c>
      <c r="BM105">
        <v>1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18</v>
      </c>
      <c r="CA105">
        <v>49</v>
      </c>
      <c r="CB105">
        <v>4</v>
      </c>
      <c r="CC105">
        <v>2</v>
      </c>
      <c r="CD105">
        <v>2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4</v>
      </c>
      <c r="CS105">
        <v>14</v>
      </c>
      <c r="CT105">
        <v>2</v>
      </c>
      <c r="CU105">
        <v>6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1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1</v>
      </c>
      <c r="DQ105">
        <v>4</v>
      </c>
      <c r="DR105">
        <v>14</v>
      </c>
      <c r="DS105">
        <v>21</v>
      </c>
      <c r="DT105">
        <v>7</v>
      </c>
      <c r="DU105">
        <v>0</v>
      </c>
      <c r="DV105">
        <v>2</v>
      </c>
      <c r="DW105">
        <v>0</v>
      </c>
      <c r="DX105">
        <v>1</v>
      </c>
      <c r="DY105">
        <v>1</v>
      </c>
      <c r="DZ105">
        <v>1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4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1</v>
      </c>
      <c r="EN105">
        <v>3</v>
      </c>
      <c r="EO105">
        <v>1</v>
      </c>
      <c r="EP105">
        <v>0</v>
      </c>
      <c r="EQ105">
        <v>0</v>
      </c>
      <c r="ER105">
        <v>21</v>
      </c>
      <c r="ES105">
        <v>9</v>
      </c>
      <c r="ET105">
        <v>1</v>
      </c>
      <c r="EU105">
        <v>3</v>
      </c>
      <c r="EV105">
        <v>0</v>
      </c>
      <c r="EW105">
        <v>0</v>
      </c>
      <c r="EX105">
        <v>1</v>
      </c>
      <c r="EY105">
        <v>0</v>
      </c>
      <c r="EZ105">
        <v>3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1</v>
      </c>
      <c r="FR105">
        <v>9</v>
      </c>
      <c r="FS105">
        <v>22</v>
      </c>
      <c r="FT105">
        <v>5</v>
      </c>
      <c r="FU105">
        <v>0</v>
      </c>
      <c r="FV105">
        <v>1</v>
      </c>
      <c r="FW105">
        <v>1</v>
      </c>
      <c r="FX105">
        <v>1</v>
      </c>
      <c r="FY105">
        <v>1</v>
      </c>
      <c r="FZ105">
        <v>0</v>
      </c>
      <c r="GA105">
        <v>1</v>
      </c>
      <c r="GB105">
        <v>3</v>
      </c>
      <c r="GC105">
        <v>0</v>
      </c>
      <c r="GD105">
        <v>1</v>
      </c>
      <c r="GE105">
        <v>0</v>
      </c>
      <c r="GF105">
        <v>0</v>
      </c>
      <c r="GG105">
        <v>0</v>
      </c>
      <c r="GH105">
        <v>1</v>
      </c>
      <c r="GI105">
        <v>2</v>
      </c>
      <c r="GJ105">
        <v>0</v>
      </c>
      <c r="GK105">
        <v>1</v>
      </c>
      <c r="GL105">
        <v>0</v>
      </c>
      <c r="GM105">
        <v>0</v>
      </c>
      <c r="GN105">
        <v>4</v>
      </c>
      <c r="GO105">
        <v>0</v>
      </c>
      <c r="GP105">
        <v>0</v>
      </c>
      <c r="GQ105">
        <v>0</v>
      </c>
      <c r="GR105">
        <v>22</v>
      </c>
      <c r="GS105">
        <v>8</v>
      </c>
      <c r="GT105">
        <v>4</v>
      </c>
      <c r="GU105">
        <v>0</v>
      </c>
      <c r="GV105">
        <v>1</v>
      </c>
      <c r="GW105">
        <v>0</v>
      </c>
      <c r="GX105">
        <v>0</v>
      </c>
      <c r="GY105">
        <v>1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2</v>
      </c>
      <c r="HR105">
        <v>8</v>
      </c>
    </row>
    <row r="106" spans="1:226">
      <c r="A106" t="s">
        <v>1002</v>
      </c>
      <c r="B106" t="s">
        <v>1000</v>
      </c>
      <c r="C106" t="str">
        <f>"320601"</f>
        <v>320601</v>
      </c>
      <c r="D106" t="s">
        <v>422</v>
      </c>
      <c r="E106">
        <v>3</v>
      </c>
      <c r="F106">
        <v>1281</v>
      </c>
      <c r="G106">
        <v>968</v>
      </c>
      <c r="H106">
        <v>628</v>
      </c>
      <c r="I106">
        <v>340</v>
      </c>
      <c r="J106">
        <v>0</v>
      </c>
      <c r="K106">
        <v>3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340</v>
      </c>
      <c r="T106">
        <v>0</v>
      </c>
      <c r="U106">
        <v>0</v>
      </c>
      <c r="V106">
        <v>340</v>
      </c>
      <c r="W106">
        <v>23</v>
      </c>
      <c r="X106">
        <v>18</v>
      </c>
      <c r="Y106">
        <v>5</v>
      </c>
      <c r="Z106">
        <v>0</v>
      </c>
      <c r="AA106">
        <v>317</v>
      </c>
      <c r="AB106">
        <v>122</v>
      </c>
      <c r="AC106">
        <v>25</v>
      </c>
      <c r="AD106">
        <v>1</v>
      </c>
      <c r="AE106">
        <v>12</v>
      </c>
      <c r="AF106">
        <v>1</v>
      </c>
      <c r="AG106">
        <v>4</v>
      </c>
      <c r="AH106">
        <v>2</v>
      </c>
      <c r="AI106">
        <v>67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2</v>
      </c>
      <c r="AP106">
        <v>1</v>
      </c>
      <c r="AQ106">
        <v>2</v>
      </c>
      <c r="AR106">
        <v>1</v>
      </c>
      <c r="AS106">
        <v>0</v>
      </c>
      <c r="AT106">
        <v>0</v>
      </c>
      <c r="AU106">
        <v>0</v>
      </c>
      <c r="AV106">
        <v>2</v>
      </c>
      <c r="AW106">
        <v>1</v>
      </c>
      <c r="AX106">
        <v>0</v>
      </c>
      <c r="AY106">
        <v>0</v>
      </c>
      <c r="AZ106">
        <v>1</v>
      </c>
      <c r="BA106">
        <v>122</v>
      </c>
      <c r="BB106">
        <v>89</v>
      </c>
      <c r="BC106">
        <v>6</v>
      </c>
      <c r="BD106">
        <v>23</v>
      </c>
      <c r="BE106">
        <v>8</v>
      </c>
      <c r="BF106">
        <v>4</v>
      </c>
      <c r="BG106">
        <v>3</v>
      </c>
      <c r="BH106">
        <v>2</v>
      </c>
      <c r="BI106">
        <v>0</v>
      </c>
      <c r="BJ106">
        <v>3</v>
      </c>
      <c r="BK106">
        <v>8</v>
      </c>
      <c r="BL106">
        <v>6</v>
      </c>
      <c r="BM106">
        <v>1</v>
      </c>
      <c r="BN106">
        <v>0</v>
      </c>
      <c r="BO106">
        <v>3</v>
      </c>
      <c r="BP106">
        <v>0</v>
      </c>
      <c r="BQ106">
        <v>0</v>
      </c>
      <c r="BR106">
        <v>2</v>
      </c>
      <c r="BS106">
        <v>0</v>
      </c>
      <c r="BT106">
        <v>0</v>
      </c>
      <c r="BU106">
        <v>0</v>
      </c>
      <c r="BV106">
        <v>0</v>
      </c>
      <c r="BW106">
        <v>1</v>
      </c>
      <c r="BX106">
        <v>4</v>
      </c>
      <c r="BY106">
        <v>0</v>
      </c>
      <c r="BZ106">
        <v>15</v>
      </c>
      <c r="CA106">
        <v>89</v>
      </c>
      <c r="CB106">
        <v>8</v>
      </c>
      <c r="CC106">
        <v>3</v>
      </c>
      <c r="CD106">
        <v>0</v>
      </c>
      <c r="CE106">
        <v>0</v>
      </c>
      <c r="CF106">
        <v>2</v>
      </c>
      <c r="CG106">
        <v>0</v>
      </c>
      <c r="CH106">
        <v>0</v>
      </c>
      <c r="CI106">
        <v>0</v>
      </c>
      <c r="CJ106">
        <v>0</v>
      </c>
      <c r="CK106">
        <v>2</v>
      </c>
      <c r="CL106">
        <v>0</v>
      </c>
      <c r="CM106">
        <v>0</v>
      </c>
      <c r="CN106">
        <v>1</v>
      </c>
      <c r="CO106">
        <v>0</v>
      </c>
      <c r="CP106">
        <v>0</v>
      </c>
      <c r="CQ106">
        <v>0</v>
      </c>
      <c r="CR106">
        <v>8</v>
      </c>
      <c r="CS106">
        <v>22</v>
      </c>
      <c r="CT106">
        <v>3</v>
      </c>
      <c r="CU106">
        <v>1</v>
      </c>
      <c r="CV106">
        <v>1</v>
      </c>
      <c r="CW106">
        <v>0</v>
      </c>
      <c r="CX106">
        <v>1</v>
      </c>
      <c r="CY106">
        <v>0</v>
      </c>
      <c r="CZ106">
        <v>0</v>
      </c>
      <c r="DA106">
        <v>0</v>
      </c>
      <c r="DB106">
        <v>0</v>
      </c>
      <c r="DC106">
        <v>1</v>
      </c>
      <c r="DD106">
        <v>0</v>
      </c>
      <c r="DE106">
        <v>0</v>
      </c>
      <c r="DF106">
        <v>1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2</v>
      </c>
      <c r="DP106">
        <v>1</v>
      </c>
      <c r="DQ106">
        <v>11</v>
      </c>
      <c r="DR106">
        <v>22</v>
      </c>
      <c r="DS106">
        <v>17</v>
      </c>
      <c r="DT106">
        <v>6</v>
      </c>
      <c r="DU106">
        <v>1</v>
      </c>
      <c r="DV106">
        <v>1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2</v>
      </c>
      <c r="EC106">
        <v>0</v>
      </c>
      <c r="ED106">
        <v>1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4</v>
      </c>
      <c r="EN106">
        <v>1</v>
      </c>
      <c r="EO106">
        <v>0</v>
      </c>
      <c r="EP106">
        <v>0</v>
      </c>
      <c r="EQ106">
        <v>1</v>
      </c>
      <c r="ER106">
        <v>17</v>
      </c>
      <c r="ES106">
        <v>19</v>
      </c>
      <c r="ET106">
        <v>2</v>
      </c>
      <c r="EU106">
        <v>2</v>
      </c>
      <c r="EV106">
        <v>0</v>
      </c>
      <c r="EW106">
        <v>1</v>
      </c>
      <c r="EX106">
        <v>0</v>
      </c>
      <c r="EY106">
        <v>1</v>
      </c>
      <c r="EZ106">
        <v>3</v>
      </c>
      <c r="FA106">
        <v>0</v>
      </c>
      <c r="FB106">
        <v>0</v>
      </c>
      <c r="FC106">
        <v>1</v>
      </c>
      <c r="FD106">
        <v>0</v>
      </c>
      <c r="FE106">
        <v>0</v>
      </c>
      <c r="FF106">
        <v>1</v>
      </c>
      <c r="FG106">
        <v>0</v>
      </c>
      <c r="FH106">
        <v>0</v>
      </c>
      <c r="FI106">
        <v>0</v>
      </c>
      <c r="FJ106">
        <v>1</v>
      </c>
      <c r="FK106">
        <v>0</v>
      </c>
      <c r="FL106">
        <v>0</v>
      </c>
      <c r="FM106">
        <v>1</v>
      </c>
      <c r="FN106">
        <v>0</v>
      </c>
      <c r="FO106">
        <v>1</v>
      </c>
      <c r="FP106">
        <v>1</v>
      </c>
      <c r="FQ106">
        <v>4</v>
      </c>
      <c r="FR106">
        <v>19</v>
      </c>
      <c r="FS106">
        <v>35</v>
      </c>
      <c r="FT106">
        <v>8</v>
      </c>
      <c r="FU106">
        <v>3</v>
      </c>
      <c r="FV106">
        <v>5</v>
      </c>
      <c r="FW106">
        <v>0</v>
      </c>
      <c r="FX106">
        <v>5</v>
      </c>
      <c r="FY106">
        <v>0</v>
      </c>
      <c r="FZ106">
        <v>0</v>
      </c>
      <c r="GA106">
        <v>1</v>
      </c>
      <c r="GB106">
        <v>0</v>
      </c>
      <c r="GC106">
        <v>1</v>
      </c>
      <c r="GD106">
        <v>0</v>
      </c>
      <c r="GE106">
        <v>0</v>
      </c>
      <c r="GF106">
        <v>1</v>
      </c>
      <c r="GG106">
        <v>0</v>
      </c>
      <c r="GH106">
        <v>2</v>
      </c>
      <c r="GI106">
        <v>0</v>
      </c>
      <c r="GJ106">
        <v>0</v>
      </c>
      <c r="GK106">
        <v>0</v>
      </c>
      <c r="GL106">
        <v>3</v>
      </c>
      <c r="GM106">
        <v>1</v>
      </c>
      <c r="GN106">
        <v>2</v>
      </c>
      <c r="GO106">
        <v>1</v>
      </c>
      <c r="GP106">
        <v>0</v>
      </c>
      <c r="GQ106">
        <v>2</v>
      </c>
      <c r="GR106">
        <v>35</v>
      </c>
      <c r="GS106">
        <v>5</v>
      </c>
      <c r="GT106">
        <v>2</v>
      </c>
      <c r="GU106">
        <v>0</v>
      </c>
      <c r="GV106">
        <v>0</v>
      </c>
      <c r="GW106">
        <v>0</v>
      </c>
      <c r="GX106">
        <v>1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1</v>
      </c>
      <c r="HN106">
        <v>1</v>
      </c>
      <c r="HO106">
        <v>0</v>
      </c>
      <c r="HP106">
        <v>0</v>
      </c>
      <c r="HQ106">
        <v>0</v>
      </c>
      <c r="HR106">
        <v>5</v>
      </c>
    </row>
    <row r="107" spans="1:226">
      <c r="A107" t="s">
        <v>1001</v>
      </c>
      <c r="B107" t="s">
        <v>1000</v>
      </c>
      <c r="C107" t="str">
        <f>"320601"</f>
        <v>320601</v>
      </c>
      <c r="D107" t="s">
        <v>422</v>
      </c>
      <c r="E107">
        <v>4</v>
      </c>
      <c r="F107">
        <v>1215</v>
      </c>
      <c r="G107">
        <v>915</v>
      </c>
      <c r="H107">
        <v>564</v>
      </c>
      <c r="I107">
        <v>351</v>
      </c>
      <c r="J107">
        <v>1</v>
      </c>
      <c r="K107">
        <v>2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351</v>
      </c>
      <c r="T107">
        <v>0</v>
      </c>
      <c r="U107">
        <v>0</v>
      </c>
      <c r="V107">
        <v>351</v>
      </c>
      <c r="W107">
        <v>26</v>
      </c>
      <c r="X107">
        <v>18</v>
      </c>
      <c r="Y107">
        <v>8</v>
      </c>
      <c r="Z107">
        <v>0</v>
      </c>
      <c r="AA107">
        <v>325</v>
      </c>
      <c r="AB107">
        <v>123</v>
      </c>
      <c r="AC107">
        <v>48</v>
      </c>
      <c r="AD107">
        <v>7</v>
      </c>
      <c r="AE107">
        <v>9</v>
      </c>
      <c r="AF107">
        <v>2</v>
      </c>
      <c r="AG107">
        <v>1</v>
      </c>
      <c r="AH107">
        <v>3</v>
      </c>
      <c r="AI107">
        <v>28</v>
      </c>
      <c r="AJ107">
        <v>1</v>
      </c>
      <c r="AK107">
        <v>1</v>
      </c>
      <c r="AL107">
        <v>1</v>
      </c>
      <c r="AM107">
        <v>0</v>
      </c>
      <c r="AN107">
        <v>1</v>
      </c>
      <c r="AO107">
        <v>15</v>
      </c>
      <c r="AP107">
        <v>0</v>
      </c>
      <c r="AQ107">
        <v>0</v>
      </c>
      <c r="AR107">
        <v>1</v>
      </c>
      <c r="AS107">
        <v>2</v>
      </c>
      <c r="AT107">
        <v>0</v>
      </c>
      <c r="AU107">
        <v>1</v>
      </c>
      <c r="AV107">
        <v>0</v>
      </c>
      <c r="AW107">
        <v>1</v>
      </c>
      <c r="AX107">
        <v>0</v>
      </c>
      <c r="AY107">
        <v>1</v>
      </c>
      <c r="AZ107">
        <v>0</v>
      </c>
      <c r="BA107">
        <v>123</v>
      </c>
      <c r="BB107">
        <v>99</v>
      </c>
      <c r="BC107">
        <v>14</v>
      </c>
      <c r="BD107">
        <v>19</v>
      </c>
      <c r="BE107">
        <v>1</v>
      </c>
      <c r="BF107">
        <v>5</v>
      </c>
      <c r="BG107">
        <v>2</v>
      </c>
      <c r="BH107">
        <v>2</v>
      </c>
      <c r="BI107">
        <v>1</v>
      </c>
      <c r="BJ107">
        <v>1</v>
      </c>
      <c r="BK107">
        <v>6</v>
      </c>
      <c r="BL107">
        <v>3</v>
      </c>
      <c r="BM107">
        <v>1</v>
      </c>
      <c r="BN107">
        <v>0</v>
      </c>
      <c r="BO107">
        <v>1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1</v>
      </c>
      <c r="BV107">
        <v>0</v>
      </c>
      <c r="BW107">
        <v>2</v>
      </c>
      <c r="BX107">
        <v>2</v>
      </c>
      <c r="BY107">
        <v>2</v>
      </c>
      <c r="BZ107">
        <v>36</v>
      </c>
      <c r="CA107">
        <v>99</v>
      </c>
      <c r="CB107">
        <v>12</v>
      </c>
      <c r="CC107">
        <v>3</v>
      </c>
      <c r="CD107">
        <v>1</v>
      </c>
      <c r="CE107">
        <v>0</v>
      </c>
      <c r="CF107">
        <v>2</v>
      </c>
      <c r="CG107">
        <v>3</v>
      </c>
      <c r="CH107">
        <v>0</v>
      </c>
      <c r="CI107">
        <v>0</v>
      </c>
      <c r="CJ107">
        <v>0</v>
      </c>
      <c r="CK107">
        <v>0</v>
      </c>
      <c r="CL107">
        <v>1</v>
      </c>
      <c r="CM107">
        <v>0</v>
      </c>
      <c r="CN107">
        <v>1</v>
      </c>
      <c r="CO107">
        <v>1</v>
      </c>
      <c r="CP107">
        <v>0</v>
      </c>
      <c r="CQ107">
        <v>0</v>
      </c>
      <c r="CR107">
        <v>12</v>
      </c>
      <c r="CS107">
        <v>9</v>
      </c>
      <c r="CT107">
        <v>1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1</v>
      </c>
      <c r="DP107">
        <v>2</v>
      </c>
      <c r="DQ107">
        <v>5</v>
      </c>
      <c r="DR107">
        <v>9</v>
      </c>
      <c r="DS107">
        <v>22</v>
      </c>
      <c r="DT107">
        <v>7</v>
      </c>
      <c r="DU107">
        <v>0</v>
      </c>
      <c r="DV107">
        <v>0</v>
      </c>
      <c r="DW107">
        <v>0</v>
      </c>
      <c r="DX107">
        <v>0</v>
      </c>
      <c r="DY107">
        <v>2</v>
      </c>
      <c r="DZ107">
        <v>2</v>
      </c>
      <c r="EA107">
        <v>1</v>
      </c>
      <c r="EB107">
        <v>1</v>
      </c>
      <c r="EC107">
        <v>0</v>
      </c>
      <c r="ED107">
        <v>0</v>
      </c>
      <c r="EE107">
        <v>1</v>
      </c>
      <c r="EF107">
        <v>0</v>
      </c>
      <c r="EG107">
        <v>5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1</v>
      </c>
      <c r="EN107">
        <v>1</v>
      </c>
      <c r="EO107">
        <v>1</v>
      </c>
      <c r="EP107">
        <v>0</v>
      </c>
      <c r="EQ107">
        <v>0</v>
      </c>
      <c r="ER107">
        <v>22</v>
      </c>
      <c r="ES107">
        <v>15</v>
      </c>
      <c r="ET107">
        <v>1</v>
      </c>
      <c r="EU107">
        <v>4</v>
      </c>
      <c r="EV107">
        <v>0</v>
      </c>
      <c r="EW107">
        <v>4</v>
      </c>
      <c r="EX107">
        <v>0</v>
      </c>
      <c r="EY107">
        <v>0</v>
      </c>
      <c r="EZ107">
        <v>1</v>
      </c>
      <c r="FA107">
        <v>0</v>
      </c>
      <c r="FB107">
        <v>0</v>
      </c>
      <c r="FC107">
        <v>0</v>
      </c>
      <c r="FD107">
        <v>1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1</v>
      </c>
      <c r="FQ107">
        <v>3</v>
      </c>
      <c r="FR107">
        <v>15</v>
      </c>
      <c r="FS107">
        <v>30</v>
      </c>
      <c r="FT107">
        <v>9</v>
      </c>
      <c r="FU107">
        <v>2</v>
      </c>
      <c r="FV107">
        <v>2</v>
      </c>
      <c r="FW107">
        <v>1</v>
      </c>
      <c r="FX107">
        <v>3</v>
      </c>
      <c r="FY107">
        <v>0</v>
      </c>
      <c r="FZ107">
        <v>0</v>
      </c>
      <c r="GA107">
        <v>3</v>
      </c>
      <c r="GB107">
        <v>1</v>
      </c>
      <c r="GC107">
        <v>0</v>
      </c>
      <c r="GD107">
        <v>1</v>
      </c>
      <c r="GE107">
        <v>0</v>
      </c>
      <c r="GF107">
        <v>1</v>
      </c>
      <c r="GG107">
        <v>0</v>
      </c>
      <c r="GH107">
        <v>0</v>
      </c>
      <c r="GI107">
        <v>0</v>
      </c>
      <c r="GJ107">
        <v>1</v>
      </c>
      <c r="GK107">
        <v>2</v>
      </c>
      <c r="GL107">
        <v>1</v>
      </c>
      <c r="GM107">
        <v>1</v>
      </c>
      <c r="GN107">
        <v>1</v>
      </c>
      <c r="GO107">
        <v>0</v>
      </c>
      <c r="GP107">
        <v>1</v>
      </c>
      <c r="GQ107">
        <v>0</v>
      </c>
      <c r="GR107">
        <v>30</v>
      </c>
      <c r="GS107">
        <v>15</v>
      </c>
      <c r="GT107">
        <v>7</v>
      </c>
      <c r="GU107">
        <v>2</v>
      </c>
      <c r="GV107">
        <v>0</v>
      </c>
      <c r="GW107">
        <v>0</v>
      </c>
      <c r="GX107">
        <v>1</v>
      </c>
      <c r="GY107">
        <v>1</v>
      </c>
      <c r="GZ107">
        <v>0</v>
      </c>
      <c r="HA107">
        <v>0</v>
      </c>
      <c r="HB107">
        <v>1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1</v>
      </c>
      <c r="HL107">
        <v>0</v>
      </c>
      <c r="HM107">
        <v>0</v>
      </c>
      <c r="HN107">
        <v>0</v>
      </c>
      <c r="HO107">
        <v>2</v>
      </c>
      <c r="HP107">
        <v>0</v>
      </c>
      <c r="HQ107">
        <v>0</v>
      </c>
      <c r="HR107">
        <v>15</v>
      </c>
    </row>
    <row r="108" spans="1:226">
      <c r="A108" t="s">
        <v>999</v>
      </c>
      <c r="B108" t="s">
        <v>997</v>
      </c>
      <c r="C108" t="str">
        <f>"320602"</f>
        <v>320602</v>
      </c>
      <c r="D108" t="s">
        <v>996</v>
      </c>
      <c r="E108">
        <v>1</v>
      </c>
      <c r="F108">
        <v>1370</v>
      </c>
      <c r="G108">
        <v>1030</v>
      </c>
      <c r="H108">
        <v>544</v>
      </c>
      <c r="I108">
        <v>486</v>
      </c>
      <c r="J108">
        <v>2</v>
      </c>
      <c r="K108">
        <v>14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486</v>
      </c>
      <c r="T108">
        <v>0</v>
      </c>
      <c r="U108">
        <v>0</v>
      </c>
      <c r="V108">
        <v>486</v>
      </c>
      <c r="W108">
        <v>24</v>
      </c>
      <c r="X108">
        <v>19</v>
      </c>
      <c r="Y108">
        <v>5</v>
      </c>
      <c r="Z108">
        <v>0</v>
      </c>
      <c r="AA108">
        <v>462</v>
      </c>
      <c r="AB108">
        <v>107</v>
      </c>
      <c r="AC108">
        <v>45</v>
      </c>
      <c r="AD108">
        <v>5</v>
      </c>
      <c r="AE108">
        <v>3</v>
      </c>
      <c r="AF108">
        <v>3</v>
      </c>
      <c r="AG108">
        <v>15</v>
      </c>
      <c r="AH108">
        <v>3</v>
      </c>
      <c r="AI108">
        <v>11</v>
      </c>
      <c r="AJ108">
        <v>0</v>
      </c>
      <c r="AK108">
        <v>0</v>
      </c>
      <c r="AL108">
        <v>1</v>
      </c>
      <c r="AM108">
        <v>0</v>
      </c>
      <c r="AN108">
        <v>2</v>
      </c>
      <c r="AO108">
        <v>1</v>
      </c>
      <c r="AP108">
        <v>0</v>
      </c>
      <c r="AQ108">
        <v>7</v>
      </c>
      <c r="AR108">
        <v>0</v>
      </c>
      <c r="AS108">
        <v>3</v>
      </c>
      <c r="AT108">
        <v>2</v>
      </c>
      <c r="AU108">
        <v>0</v>
      </c>
      <c r="AV108">
        <v>0</v>
      </c>
      <c r="AW108">
        <v>3</v>
      </c>
      <c r="AX108">
        <v>1</v>
      </c>
      <c r="AY108">
        <v>0</v>
      </c>
      <c r="AZ108">
        <v>2</v>
      </c>
      <c r="BA108">
        <v>107</v>
      </c>
      <c r="BB108">
        <v>165</v>
      </c>
      <c r="BC108">
        <v>14</v>
      </c>
      <c r="BD108">
        <v>36</v>
      </c>
      <c r="BE108">
        <v>4</v>
      </c>
      <c r="BF108">
        <v>2</v>
      </c>
      <c r="BG108">
        <v>2</v>
      </c>
      <c r="BH108">
        <v>2</v>
      </c>
      <c r="BI108">
        <v>0</v>
      </c>
      <c r="BJ108">
        <v>4</v>
      </c>
      <c r="BK108">
        <v>41</v>
      </c>
      <c r="BL108">
        <v>5</v>
      </c>
      <c r="BM108">
        <v>1</v>
      </c>
      <c r="BN108">
        <v>2</v>
      </c>
      <c r="BO108">
        <v>0</v>
      </c>
      <c r="BP108">
        <v>0</v>
      </c>
      <c r="BQ108">
        <v>1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12</v>
      </c>
      <c r="BX108">
        <v>2</v>
      </c>
      <c r="BY108">
        <v>1</v>
      </c>
      <c r="BZ108">
        <v>36</v>
      </c>
      <c r="CA108">
        <v>165</v>
      </c>
      <c r="CB108">
        <v>22</v>
      </c>
      <c r="CC108">
        <v>9</v>
      </c>
      <c r="CD108">
        <v>4</v>
      </c>
      <c r="CE108">
        <v>1</v>
      </c>
      <c r="CF108">
        <v>1</v>
      </c>
      <c r="CG108">
        <v>0</v>
      </c>
      <c r="CH108">
        <v>4</v>
      </c>
      <c r="CI108">
        <v>0</v>
      </c>
      <c r="CJ108">
        <v>0</v>
      </c>
      <c r="CK108">
        <v>1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2</v>
      </c>
      <c r="CR108">
        <v>22</v>
      </c>
      <c r="CS108">
        <v>16</v>
      </c>
      <c r="CT108">
        <v>6</v>
      </c>
      <c r="CU108">
        <v>0</v>
      </c>
      <c r="CV108">
        <v>0</v>
      </c>
      <c r="CW108">
        <v>0</v>
      </c>
      <c r="CX108">
        <v>1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1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8</v>
      </c>
      <c r="DQ108">
        <v>0</v>
      </c>
      <c r="DR108">
        <v>16</v>
      </c>
      <c r="DS108">
        <v>19</v>
      </c>
      <c r="DT108">
        <v>1</v>
      </c>
      <c r="DU108">
        <v>1</v>
      </c>
      <c r="DV108">
        <v>1</v>
      </c>
      <c r="DW108">
        <v>0</v>
      </c>
      <c r="DX108">
        <v>2</v>
      </c>
      <c r="DY108">
        <v>1</v>
      </c>
      <c r="DZ108">
        <v>0</v>
      </c>
      <c r="EA108">
        <v>0</v>
      </c>
      <c r="EB108">
        <v>8</v>
      </c>
      <c r="EC108">
        <v>0</v>
      </c>
      <c r="ED108">
        <v>1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1</v>
      </c>
      <c r="EK108">
        <v>0</v>
      </c>
      <c r="EL108">
        <v>0</v>
      </c>
      <c r="EM108">
        <v>0</v>
      </c>
      <c r="EN108">
        <v>2</v>
      </c>
      <c r="EO108">
        <v>1</v>
      </c>
      <c r="EP108">
        <v>0</v>
      </c>
      <c r="EQ108">
        <v>0</v>
      </c>
      <c r="ER108">
        <v>19</v>
      </c>
      <c r="ES108">
        <v>44</v>
      </c>
      <c r="ET108">
        <v>8</v>
      </c>
      <c r="EU108">
        <v>12</v>
      </c>
      <c r="EV108">
        <v>1</v>
      </c>
      <c r="EW108">
        <v>3</v>
      </c>
      <c r="EX108">
        <v>0</v>
      </c>
      <c r="EY108">
        <v>1</v>
      </c>
      <c r="EZ108">
        <v>3</v>
      </c>
      <c r="FA108">
        <v>0</v>
      </c>
      <c r="FB108">
        <v>1</v>
      </c>
      <c r="FC108">
        <v>1</v>
      </c>
      <c r="FD108">
        <v>1</v>
      </c>
      <c r="FE108">
        <v>1</v>
      </c>
      <c r="FF108">
        <v>0</v>
      </c>
      <c r="FG108">
        <v>0</v>
      </c>
      <c r="FH108">
        <v>0</v>
      </c>
      <c r="FI108">
        <v>0</v>
      </c>
      <c r="FJ108">
        <v>2</v>
      </c>
      <c r="FK108">
        <v>0</v>
      </c>
      <c r="FL108">
        <v>0</v>
      </c>
      <c r="FM108">
        <v>1</v>
      </c>
      <c r="FN108">
        <v>2</v>
      </c>
      <c r="FO108">
        <v>2</v>
      </c>
      <c r="FP108">
        <v>1</v>
      </c>
      <c r="FQ108">
        <v>4</v>
      </c>
      <c r="FR108">
        <v>44</v>
      </c>
      <c r="FS108">
        <v>56</v>
      </c>
      <c r="FT108">
        <v>16</v>
      </c>
      <c r="FU108">
        <v>1</v>
      </c>
      <c r="FV108">
        <v>2</v>
      </c>
      <c r="FW108">
        <v>0</v>
      </c>
      <c r="FX108">
        <v>1</v>
      </c>
      <c r="FY108">
        <v>1</v>
      </c>
      <c r="FZ108">
        <v>0</v>
      </c>
      <c r="GA108">
        <v>4</v>
      </c>
      <c r="GB108">
        <v>1</v>
      </c>
      <c r="GC108">
        <v>0</v>
      </c>
      <c r="GD108">
        <v>0</v>
      </c>
      <c r="GE108">
        <v>0</v>
      </c>
      <c r="GF108">
        <v>1</v>
      </c>
      <c r="GG108">
        <v>0</v>
      </c>
      <c r="GH108">
        <v>0</v>
      </c>
      <c r="GI108">
        <v>0</v>
      </c>
      <c r="GJ108">
        <v>1</v>
      </c>
      <c r="GK108">
        <v>3</v>
      </c>
      <c r="GL108">
        <v>1</v>
      </c>
      <c r="GM108">
        <v>1</v>
      </c>
      <c r="GN108">
        <v>0</v>
      </c>
      <c r="GO108">
        <v>23</v>
      </c>
      <c r="GP108">
        <v>0</v>
      </c>
      <c r="GQ108">
        <v>0</v>
      </c>
      <c r="GR108">
        <v>56</v>
      </c>
      <c r="GS108">
        <v>33</v>
      </c>
      <c r="GT108">
        <v>11</v>
      </c>
      <c r="GU108">
        <v>0</v>
      </c>
      <c r="GV108">
        <v>1</v>
      </c>
      <c r="GW108">
        <v>0</v>
      </c>
      <c r="GX108">
        <v>1</v>
      </c>
      <c r="GY108">
        <v>2</v>
      </c>
      <c r="GZ108">
        <v>4</v>
      </c>
      <c r="HA108">
        <v>0</v>
      </c>
      <c r="HB108">
        <v>1</v>
      </c>
      <c r="HC108">
        <v>3</v>
      </c>
      <c r="HD108">
        <v>0</v>
      </c>
      <c r="HE108">
        <v>1</v>
      </c>
      <c r="HF108">
        <v>0</v>
      </c>
      <c r="HG108">
        <v>0</v>
      </c>
      <c r="HH108">
        <v>0</v>
      </c>
      <c r="HI108">
        <v>0</v>
      </c>
      <c r="HJ108">
        <v>4</v>
      </c>
      <c r="HK108">
        <v>2</v>
      </c>
      <c r="HL108">
        <v>1</v>
      </c>
      <c r="HM108">
        <v>0</v>
      </c>
      <c r="HN108">
        <v>1</v>
      </c>
      <c r="HO108">
        <v>0</v>
      </c>
      <c r="HP108">
        <v>0</v>
      </c>
      <c r="HQ108">
        <v>1</v>
      </c>
      <c r="HR108">
        <v>33</v>
      </c>
    </row>
    <row r="109" spans="1:226">
      <c r="A109" t="s">
        <v>998</v>
      </c>
      <c r="B109" t="s">
        <v>997</v>
      </c>
      <c r="C109" t="str">
        <f>"320602"</f>
        <v>320602</v>
      </c>
      <c r="D109" t="s">
        <v>996</v>
      </c>
      <c r="E109">
        <v>2</v>
      </c>
      <c r="F109">
        <v>2215</v>
      </c>
      <c r="G109">
        <v>1670</v>
      </c>
      <c r="H109">
        <v>1116</v>
      </c>
      <c r="I109">
        <v>554</v>
      </c>
      <c r="J109">
        <v>1</v>
      </c>
      <c r="K109">
        <v>3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554</v>
      </c>
      <c r="T109">
        <v>0</v>
      </c>
      <c r="U109">
        <v>0</v>
      </c>
      <c r="V109">
        <v>554</v>
      </c>
      <c r="W109">
        <v>30</v>
      </c>
      <c r="X109">
        <v>24</v>
      </c>
      <c r="Y109">
        <v>6</v>
      </c>
      <c r="Z109">
        <v>0</v>
      </c>
      <c r="AA109">
        <v>524</v>
      </c>
      <c r="AB109">
        <v>137</v>
      </c>
      <c r="AC109">
        <v>67</v>
      </c>
      <c r="AD109">
        <v>5</v>
      </c>
      <c r="AE109">
        <v>3</v>
      </c>
      <c r="AF109">
        <v>4</v>
      </c>
      <c r="AG109">
        <v>13</v>
      </c>
      <c r="AH109">
        <v>6</v>
      </c>
      <c r="AI109">
        <v>11</v>
      </c>
      <c r="AJ109">
        <v>0</v>
      </c>
      <c r="AK109">
        <v>0</v>
      </c>
      <c r="AL109">
        <v>1</v>
      </c>
      <c r="AM109">
        <v>0</v>
      </c>
      <c r="AN109">
        <v>7</v>
      </c>
      <c r="AO109">
        <v>3</v>
      </c>
      <c r="AP109">
        <v>0</v>
      </c>
      <c r="AQ109">
        <v>6</v>
      </c>
      <c r="AR109">
        <v>1</v>
      </c>
      <c r="AS109">
        <v>2</v>
      </c>
      <c r="AT109">
        <v>2</v>
      </c>
      <c r="AU109">
        <v>3</v>
      </c>
      <c r="AV109">
        <v>0</v>
      </c>
      <c r="AW109">
        <v>1</v>
      </c>
      <c r="AX109">
        <v>1</v>
      </c>
      <c r="AY109">
        <v>0</v>
      </c>
      <c r="AZ109">
        <v>1</v>
      </c>
      <c r="BA109">
        <v>137</v>
      </c>
      <c r="BB109">
        <v>201</v>
      </c>
      <c r="BC109">
        <v>12</v>
      </c>
      <c r="BD109">
        <v>26</v>
      </c>
      <c r="BE109">
        <v>11</v>
      </c>
      <c r="BF109">
        <v>13</v>
      </c>
      <c r="BG109">
        <v>2</v>
      </c>
      <c r="BH109">
        <v>7</v>
      </c>
      <c r="BI109">
        <v>3</v>
      </c>
      <c r="BJ109">
        <v>4</v>
      </c>
      <c r="BK109">
        <v>28</v>
      </c>
      <c r="BL109">
        <v>0</v>
      </c>
      <c r="BM109">
        <v>1</v>
      </c>
      <c r="BN109">
        <v>2</v>
      </c>
      <c r="BO109">
        <v>2</v>
      </c>
      <c r="BP109">
        <v>0</v>
      </c>
      <c r="BQ109">
        <v>2</v>
      </c>
      <c r="BR109">
        <v>3</v>
      </c>
      <c r="BS109">
        <v>1</v>
      </c>
      <c r="BT109">
        <v>0</v>
      </c>
      <c r="BU109">
        <v>0</v>
      </c>
      <c r="BV109">
        <v>1</v>
      </c>
      <c r="BW109">
        <v>30</v>
      </c>
      <c r="BX109">
        <v>0</v>
      </c>
      <c r="BY109">
        <v>2</v>
      </c>
      <c r="BZ109">
        <v>51</v>
      </c>
      <c r="CA109">
        <v>201</v>
      </c>
      <c r="CB109">
        <v>11</v>
      </c>
      <c r="CC109">
        <v>3</v>
      </c>
      <c r="CD109">
        <v>1</v>
      </c>
      <c r="CE109">
        <v>4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2</v>
      </c>
      <c r="CM109">
        <v>1</v>
      </c>
      <c r="CN109">
        <v>0</v>
      </c>
      <c r="CO109">
        <v>0</v>
      </c>
      <c r="CP109">
        <v>0</v>
      </c>
      <c r="CQ109">
        <v>0</v>
      </c>
      <c r="CR109">
        <v>11</v>
      </c>
      <c r="CS109">
        <v>15</v>
      </c>
      <c r="CT109">
        <v>6</v>
      </c>
      <c r="CU109">
        <v>0</v>
      </c>
      <c r="CV109">
        <v>0</v>
      </c>
      <c r="CW109">
        <v>1</v>
      </c>
      <c r="CX109">
        <v>0</v>
      </c>
      <c r="CY109">
        <v>1</v>
      </c>
      <c r="CZ109">
        <v>0</v>
      </c>
      <c r="DA109">
        <v>0</v>
      </c>
      <c r="DB109">
        <v>0</v>
      </c>
      <c r="DC109">
        <v>1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5</v>
      </c>
      <c r="DQ109">
        <v>1</v>
      </c>
      <c r="DR109">
        <v>15</v>
      </c>
      <c r="DS109">
        <v>30</v>
      </c>
      <c r="DT109">
        <v>9</v>
      </c>
      <c r="DU109">
        <v>1</v>
      </c>
      <c r="DV109">
        <v>1</v>
      </c>
      <c r="DW109">
        <v>0</v>
      </c>
      <c r="DX109">
        <v>0</v>
      </c>
      <c r="DY109">
        <v>1</v>
      </c>
      <c r="DZ109">
        <v>1</v>
      </c>
      <c r="EA109">
        <v>1</v>
      </c>
      <c r="EB109">
        <v>8</v>
      </c>
      <c r="EC109">
        <v>0</v>
      </c>
      <c r="ED109">
        <v>0</v>
      </c>
      <c r="EE109">
        <v>1</v>
      </c>
      <c r="EF109">
        <v>1</v>
      </c>
      <c r="EG109">
        <v>2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4</v>
      </c>
      <c r="EO109">
        <v>0</v>
      </c>
      <c r="EP109">
        <v>0</v>
      </c>
      <c r="EQ109">
        <v>0</v>
      </c>
      <c r="ER109">
        <v>30</v>
      </c>
      <c r="ES109">
        <v>39</v>
      </c>
      <c r="ET109">
        <v>10</v>
      </c>
      <c r="EU109">
        <v>7</v>
      </c>
      <c r="EV109">
        <v>1</v>
      </c>
      <c r="EW109">
        <v>0</v>
      </c>
      <c r="EX109">
        <v>0</v>
      </c>
      <c r="EY109">
        <v>1</v>
      </c>
      <c r="EZ109">
        <v>3</v>
      </c>
      <c r="FA109">
        <v>0</v>
      </c>
      <c r="FB109">
        <v>1</v>
      </c>
      <c r="FC109">
        <v>0</v>
      </c>
      <c r="FD109">
        <v>0</v>
      </c>
      <c r="FE109">
        <v>0</v>
      </c>
      <c r="FF109">
        <v>0</v>
      </c>
      <c r="FG109">
        <v>1</v>
      </c>
      <c r="FH109">
        <v>1</v>
      </c>
      <c r="FI109">
        <v>1</v>
      </c>
      <c r="FJ109">
        <v>3</v>
      </c>
      <c r="FK109">
        <v>1</v>
      </c>
      <c r="FL109">
        <v>0</v>
      </c>
      <c r="FM109">
        <v>1</v>
      </c>
      <c r="FN109">
        <v>0</v>
      </c>
      <c r="FO109">
        <v>0</v>
      </c>
      <c r="FP109">
        <v>0</v>
      </c>
      <c r="FQ109">
        <v>8</v>
      </c>
      <c r="FR109">
        <v>39</v>
      </c>
      <c r="FS109">
        <v>69</v>
      </c>
      <c r="FT109">
        <v>15</v>
      </c>
      <c r="FU109">
        <v>4</v>
      </c>
      <c r="FV109">
        <v>4</v>
      </c>
      <c r="FW109">
        <v>0</v>
      </c>
      <c r="FX109">
        <v>9</v>
      </c>
      <c r="FY109">
        <v>0</v>
      </c>
      <c r="FZ109">
        <v>0</v>
      </c>
      <c r="GA109">
        <v>6</v>
      </c>
      <c r="GB109">
        <v>1</v>
      </c>
      <c r="GC109">
        <v>2</v>
      </c>
      <c r="GD109">
        <v>1</v>
      </c>
      <c r="GE109">
        <v>3</v>
      </c>
      <c r="GF109">
        <v>0</v>
      </c>
      <c r="GG109">
        <v>0</v>
      </c>
      <c r="GH109">
        <v>1</v>
      </c>
      <c r="GI109">
        <v>1</v>
      </c>
      <c r="GJ109">
        <v>2</v>
      </c>
      <c r="GK109">
        <v>1</v>
      </c>
      <c r="GL109">
        <v>0</v>
      </c>
      <c r="GM109">
        <v>2</v>
      </c>
      <c r="GN109">
        <v>4</v>
      </c>
      <c r="GO109">
        <v>12</v>
      </c>
      <c r="GP109">
        <v>1</v>
      </c>
      <c r="GQ109">
        <v>0</v>
      </c>
      <c r="GR109">
        <v>69</v>
      </c>
      <c r="GS109">
        <v>22</v>
      </c>
      <c r="GT109">
        <v>6</v>
      </c>
      <c r="GU109">
        <v>2</v>
      </c>
      <c r="GV109">
        <v>2</v>
      </c>
      <c r="GW109">
        <v>1</v>
      </c>
      <c r="GX109">
        <v>1</v>
      </c>
      <c r="GY109">
        <v>2</v>
      </c>
      <c r="GZ109">
        <v>3</v>
      </c>
      <c r="HA109">
        <v>1</v>
      </c>
      <c r="HB109">
        <v>0</v>
      </c>
      <c r="HC109">
        <v>0</v>
      </c>
      <c r="HD109">
        <v>0</v>
      </c>
      <c r="HE109">
        <v>2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1</v>
      </c>
      <c r="HN109">
        <v>0</v>
      </c>
      <c r="HO109">
        <v>0</v>
      </c>
      <c r="HP109">
        <v>0</v>
      </c>
      <c r="HQ109">
        <v>1</v>
      </c>
      <c r="HR109">
        <v>22</v>
      </c>
    </row>
    <row r="110" spans="1:226">
      <c r="A110" t="s">
        <v>995</v>
      </c>
      <c r="B110" t="s">
        <v>982</v>
      </c>
      <c r="C110" t="str">
        <f>"320603"</f>
        <v>320603</v>
      </c>
      <c r="D110" t="s">
        <v>994</v>
      </c>
      <c r="E110">
        <v>1</v>
      </c>
      <c r="F110">
        <v>1471</v>
      </c>
      <c r="G110">
        <v>1110</v>
      </c>
      <c r="H110">
        <v>440</v>
      </c>
      <c r="I110">
        <v>670</v>
      </c>
      <c r="J110">
        <v>1</v>
      </c>
      <c r="K110">
        <v>20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670</v>
      </c>
      <c r="T110">
        <v>0</v>
      </c>
      <c r="U110">
        <v>0</v>
      </c>
      <c r="V110">
        <v>670</v>
      </c>
      <c r="W110">
        <v>14</v>
      </c>
      <c r="X110">
        <v>12</v>
      </c>
      <c r="Y110">
        <v>2</v>
      </c>
      <c r="Z110">
        <v>0</v>
      </c>
      <c r="AA110">
        <v>656</v>
      </c>
      <c r="AB110">
        <v>178</v>
      </c>
      <c r="AC110">
        <v>94</v>
      </c>
      <c r="AD110">
        <v>5</v>
      </c>
      <c r="AE110">
        <v>2</v>
      </c>
      <c r="AF110">
        <v>3</v>
      </c>
      <c r="AG110">
        <v>5</v>
      </c>
      <c r="AH110">
        <v>8</v>
      </c>
      <c r="AI110">
        <v>22</v>
      </c>
      <c r="AJ110">
        <v>4</v>
      </c>
      <c r="AK110">
        <v>2</v>
      </c>
      <c r="AL110">
        <v>0</v>
      </c>
      <c r="AM110">
        <v>0</v>
      </c>
      <c r="AN110">
        <v>2</v>
      </c>
      <c r="AO110">
        <v>1</v>
      </c>
      <c r="AP110">
        <v>0</v>
      </c>
      <c r="AQ110">
        <v>6</v>
      </c>
      <c r="AR110">
        <v>5</v>
      </c>
      <c r="AS110">
        <v>9</v>
      </c>
      <c r="AT110">
        <v>0</v>
      </c>
      <c r="AU110">
        <v>4</v>
      </c>
      <c r="AV110">
        <v>2</v>
      </c>
      <c r="AW110">
        <v>1</v>
      </c>
      <c r="AX110">
        <v>1</v>
      </c>
      <c r="AY110">
        <v>2</v>
      </c>
      <c r="AZ110">
        <v>0</v>
      </c>
      <c r="BA110">
        <v>178</v>
      </c>
      <c r="BB110">
        <v>207</v>
      </c>
      <c r="BC110">
        <v>25</v>
      </c>
      <c r="BD110">
        <v>44</v>
      </c>
      <c r="BE110">
        <v>2</v>
      </c>
      <c r="BF110">
        <v>1</v>
      </c>
      <c r="BG110">
        <v>4</v>
      </c>
      <c r="BH110">
        <v>5</v>
      </c>
      <c r="BI110">
        <v>1</v>
      </c>
      <c r="BJ110">
        <v>0</v>
      </c>
      <c r="BK110">
        <v>1</v>
      </c>
      <c r="BL110">
        <v>6</v>
      </c>
      <c r="BM110">
        <v>1</v>
      </c>
      <c r="BN110">
        <v>0</v>
      </c>
      <c r="BO110">
        <v>2</v>
      </c>
      <c r="BP110">
        <v>1</v>
      </c>
      <c r="BQ110">
        <v>1</v>
      </c>
      <c r="BR110">
        <v>2</v>
      </c>
      <c r="BS110">
        <v>1</v>
      </c>
      <c r="BT110">
        <v>0</v>
      </c>
      <c r="BU110">
        <v>0</v>
      </c>
      <c r="BV110">
        <v>1</v>
      </c>
      <c r="BW110">
        <v>85</v>
      </c>
      <c r="BX110">
        <v>0</v>
      </c>
      <c r="BY110">
        <v>0</v>
      </c>
      <c r="BZ110">
        <v>24</v>
      </c>
      <c r="CA110">
        <v>207</v>
      </c>
      <c r="CB110">
        <v>28</v>
      </c>
      <c r="CC110">
        <v>12</v>
      </c>
      <c r="CD110">
        <v>1</v>
      </c>
      <c r="CE110">
        <v>3</v>
      </c>
      <c r="CF110">
        <v>0</v>
      </c>
      <c r="CG110">
        <v>1</v>
      </c>
      <c r="CH110">
        <v>2</v>
      </c>
      <c r="CI110">
        <v>3</v>
      </c>
      <c r="CJ110">
        <v>2</v>
      </c>
      <c r="CK110">
        <v>0</v>
      </c>
      <c r="CL110">
        <v>1</v>
      </c>
      <c r="CM110">
        <v>1</v>
      </c>
      <c r="CN110">
        <v>0</v>
      </c>
      <c r="CO110">
        <v>1</v>
      </c>
      <c r="CP110">
        <v>0</v>
      </c>
      <c r="CQ110">
        <v>1</v>
      </c>
      <c r="CR110">
        <v>28</v>
      </c>
      <c r="CS110">
        <v>24</v>
      </c>
      <c r="CT110">
        <v>5</v>
      </c>
      <c r="CU110">
        <v>0</v>
      </c>
      <c r="CV110">
        <v>0</v>
      </c>
      <c r="CW110">
        <v>0</v>
      </c>
      <c r="CX110">
        <v>0</v>
      </c>
      <c r="CY110">
        <v>3</v>
      </c>
      <c r="CZ110">
        <v>0</v>
      </c>
      <c r="DA110">
        <v>1</v>
      </c>
      <c r="DB110">
        <v>1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1</v>
      </c>
      <c r="DL110">
        <v>0</v>
      </c>
      <c r="DM110">
        <v>0</v>
      </c>
      <c r="DN110">
        <v>0</v>
      </c>
      <c r="DO110">
        <v>0</v>
      </c>
      <c r="DP110">
        <v>7</v>
      </c>
      <c r="DQ110">
        <v>6</v>
      </c>
      <c r="DR110">
        <v>24</v>
      </c>
      <c r="DS110">
        <v>17</v>
      </c>
      <c r="DT110">
        <v>7</v>
      </c>
      <c r="DU110">
        <v>0</v>
      </c>
      <c r="DV110">
        <v>3</v>
      </c>
      <c r="DW110">
        <v>2</v>
      </c>
      <c r="DX110">
        <v>0</v>
      </c>
      <c r="DY110">
        <v>1</v>
      </c>
      <c r="DZ110">
        <v>0</v>
      </c>
      <c r="EA110">
        <v>0</v>
      </c>
      <c r="EB110">
        <v>3</v>
      </c>
      <c r="EC110">
        <v>1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17</v>
      </c>
      <c r="ES110">
        <v>71</v>
      </c>
      <c r="ET110">
        <v>12</v>
      </c>
      <c r="EU110">
        <v>30</v>
      </c>
      <c r="EV110">
        <v>0</v>
      </c>
      <c r="EW110">
        <v>1</v>
      </c>
      <c r="EX110">
        <v>0</v>
      </c>
      <c r="EY110">
        <v>4</v>
      </c>
      <c r="EZ110">
        <v>6</v>
      </c>
      <c r="FA110">
        <v>0</v>
      </c>
      <c r="FB110">
        <v>0</v>
      </c>
      <c r="FC110">
        <v>3</v>
      </c>
      <c r="FD110">
        <v>0</v>
      </c>
      <c r="FE110">
        <v>0</v>
      </c>
      <c r="FF110">
        <v>0</v>
      </c>
      <c r="FG110">
        <v>0</v>
      </c>
      <c r="FH110">
        <v>2</v>
      </c>
      <c r="FI110">
        <v>1</v>
      </c>
      <c r="FJ110">
        <v>0</v>
      </c>
      <c r="FK110">
        <v>2</v>
      </c>
      <c r="FL110">
        <v>1</v>
      </c>
      <c r="FM110">
        <v>1</v>
      </c>
      <c r="FN110">
        <v>1</v>
      </c>
      <c r="FO110">
        <v>3</v>
      </c>
      <c r="FP110">
        <v>0</v>
      </c>
      <c r="FQ110">
        <v>4</v>
      </c>
      <c r="FR110">
        <v>71</v>
      </c>
      <c r="FS110">
        <v>83</v>
      </c>
      <c r="FT110">
        <v>25</v>
      </c>
      <c r="FU110">
        <v>1</v>
      </c>
      <c r="FV110">
        <v>15</v>
      </c>
      <c r="FW110">
        <v>0</v>
      </c>
      <c r="FX110">
        <v>7</v>
      </c>
      <c r="FY110">
        <v>1</v>
      </c>
      <c r="FZ110">
        <v>0</v>
      </c>
      <c r="GA110">
        <v>2</v>
      </c>
      <c r="GB110">
        <v>0</v>
      </c>
      <c r="GC110">
        <v>0</v>
      </c>
      <c r="GD110">
        <v>1</v>
      </c>
      <c r="GE110">
        <v>0</v>
      </c>
      <c r="GF110">
        <v>0</v>
      </c>
      <c r="GG110">
        <v>0</v>
      </c>
      <c r="GH110">
        <v>4</v>
      </c>
      <c r="GI110">
        <v>0</v>
      </c>
      <c r="GJ110">
        <v>2</v>
      </c>
      <c r="GK110">
        <v>2</v>
      </c>
      <c r="GL110">
        <v>0</v>
      </c>
      <c r="GM110">
        <v>4</v>
      </c>
      <c r="GN110">
        <v>4</v>
      </c>
      <c r="GO110">
        <v>12</v>
      </c>
      <c r="GP110">
        <v>1</v>
      </c>
      <c r="GQ110">
        <v>2</v>
      </c>
      <c r="GR110">
        <v>83</v>
      </c>
      <c r="GS110">
        <v>48</v>
      </c>
      <c r="GT110">
        <v>15</v>
      </c>
      <c r="GU110">
        <v>9</v>
      </c>
      <c r="GV110">
        <v>5</v>
      </c>
      <c r="GW110">
        <v>1</v>
      </c>
      <c r="GX110">
        <v>0</v>
      </c>
      <c r="GY110">
        <v>1</v>
      </c>
      <c r="GZ110">
        <v>3</v>
      </c>
      <c r="HA110">
        <v>1</v>
      </c>
      <c r="HB110">
        <v>1</v>
      </c>
      <c r="HC110">
        <v>0</v>
      </c>
      <c r="HD110">
        <v>0</v>
      </c>
      <c r="HE110">
        <v>1</v>
      </c>
      <c r="HF110">
        <v>0</v>
      </c>
      <c r="HG110">
        <v>0</v>
      </c>
      <c r="HH110">
        <v>0</v>
      </c>
      <c r="HI110">
        <v>1</v>
      </c>
      <c r="HJ110">
        <v>0</v>
      </c>
      <c r="HK110">
        <v>1</v>
      </c>
      <c r="HL110">
        <v>2</v>
      </c>
      <c r="HM110">
        <v>1</v>
      </c>
      <c r="HN110">
        <v>0</v>
      </c>
      <c r="HO110">
        <v>1</v>
      </c>
      <c r="HP110">
        <v>0</v>
      </c>
      <c r="HQ110">
        <v>5</v>
      </c>
      <c r="HR110">
        <v>48</v>
      </c>
    </row>
    <row r="111" spans="1:226">
      <c r="A111" t="s">
        <v>993</v>
      </c>
      <c r="B111" t="s">
        <v>982</v>
      </c>
      <c r="C111" t="str">
        <f>"320603"</f>
        <v>320603</v>
      </c>
      <c r="D111" t="s">
        <v>992</v>
      </c>
      <c r="E111">
        <v>2</v>
      </c>
      <c r="F111">
        <v>1560</v>
      </c>
      <c r="G111">
        <v>1180</v>
      </c>
      <c r="H111">
        <v>484</v>
      </c>
      <c r="I111">
        <v>696</v>
      </c>
      <c r="J111">
        <v>1</v>
      </c>
      <c r="K111">
        <v>6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696</v>
      </c>
      <c r="T111">
        <v>0</v>
      </c>
      <c r="U111">
        <v>0</v>
      </c>
      <c r="V111">
        <v>696</v>
      </c>
      <c r="W111">
        <v>21</v>
      </c>
      <c r="X111">
        <v>19</v>
      </c>
      <c r="Y111">
        <v>2</v>
      </c>
      <c r="Z111">
        <v>0</v>
      </c>
      <c r="AA111">
        <v>675</v>
      </c>
      <c r="AB111">
        <v>205</v>
      </c>
      <c r="AC111">
        <v>111</v>
      </c>
      <c r="AD111">
        <v>10</v>
      </c>
      <c r="AE111">
        <v>8</v>
      </c>
      <c r="AF111">
        <v>5</v>
      </c>
      <c r="AG111">
        <v>5</v>
      </c>
      <c r="AH111">
        <v>5</v>
      </c>
      <c r="AI111">
        <v>40</v>
      </c>
      <c r="AJ111">
        <v>7</v>
      </c>
      <c r="AK111">
        <v>0</v>
      </c>
      <c r="AL111">
        <v>3</v>
      </c>
      <c r="AM111">
        <v>0</v>
      </c>
      <c r="AN111">
        <v>0</v>
      </c>
      <c r="AO111">
        <v>0</v>
      </c>
      <c r="AP111">
        <v>0</v>
      </c>
      <c r="AQ111">
        <v>5</v>
      </c>
      <c r="AR111">
        <v>2</v>
      </c>
      <c r="AS111">
        <v>3</v>
      </c>
      <c r="AT111">
        <v>0</v>
      </c>
      <c r="AU111">
        <v>0</v>
      </c>
      <c r="AV111">
        <v>1</v>
      </c>
      <c r="AW111">
        <v>0</v>
      </c>
      <c r="AX111">
        <v>0</v>
      </c>
      <c r="AY111">
        <v>0</v>
      </c>
      <c r="AZ111">
        <v>0</v>
      </c>
      <c r="BA111">
        <v>205</v>
      </c>
      <c r="BB111">
        <v>235</v>
      </c>
      <c r="BC111">
        <v>30</v>
      </c>
      <c r="BD111">
        <v>56</v>
      </c>
      <c r="BE111">
        <v>6</v>
      </c>
      <c r="BF111">
        <v>6</v>
      </c>
      <c r="BG111">
        <v>1</v>
      </c>
      <c r="BH111">
        <v>3</v>
      </c>
      <c r="BI111">
        <v>2</v>
      </c>
      <c r="BJ111">
        <v>3</v>
      </c>
      <c r="BK111">
        <v>8</v>
      </c>
      <c r="BL111">
        <v>2</v>
      </c>
      <c r="BM111">
        <v>1</v>
      </c>
      <c r="BN111">
        <v>0</v>
      </c>
      <c r="BO111">
        <v>5</v>
      </c>
      <c r="BP111">
        <v>3</v>
      </c>
      <c r="BQ111">
        <v>1</v>
      </c>
      <c r="BR111">
        <v>3</v>
      </c>
      <c r="BS111">
        <v>0</v>
      </c>
      <c r="BT111">
        <v>0</v>
      </c>
      <c r="BU111">
        <v>0</v>
      </c>
      <c r="BV111">
        <v>0</v>
      </c>
      <c r="BW111">
        <v>59</v>
      </c>
      <c r="BX111">
        <v>0</v>
      </c>
      <c r="BY111">
        <v>2</v>
      </c>
      <c r="BZ111">
        <v>44</v>
      </c>
      <c r="CA111">
        <v>235</v>
      </c>
      <c r="CB111">
        <v>17</v>
      </c>
      <c r="CC111">
        <v>6</v>
      </c>
      <c r="CD111">
        <v>2</v>
      </c>
      <c r="CE111">
        <v>1</v>
      </c>
      <c r="CF111">
        <v>0</v>
      </c>
      <c r="CG111">
        <v>1</v>
      </c>
      <c r="CH111">
        <v>1</v>
      </c>
      <c r="CI111">
        <v>2</v>
      </c>
      <c r="CJ111">
        <v>0</v>
      </c>
      <c r="CK111">
        <v>0</v>
      </c>
      <c r="CL111">
        <v>3</v>
      </c>
      <c r="CM111">
        <v>0</v>
      </c>
      <c r="CN111">
        <v>1</v>
      </c>
      <c r="CO111">
        <v>0</v>
      </c>
      <c r="CP111">
        <v>0</v>
      </c>
      <c r="CQ111">
        <v>0</v>
      </c>
      <c r="CR111">
        <v>17</v>
      </c>
      <c r="CS111">
        <v>26</v>
      </c>
      <c r="CT111">
        <v>5</v>
      </c>
      <c r="CU111">
        <v>0</v>
      </c>
      <c r="CV111">
        <v>0</v>
      </c>
      <c r="CW111">
        <v>0</v>
      </c>
      <c r="CX111">
        <v>1</v>
      </c>
      <c r="CY111">
        <v>4</v>
      </c>
      <c r="CZ111">
        <v>1</v>
      </c>
      <c r="DA111">
        <v>1</v>
      </c>
      <c r="DB111">
        <v>0</v>
      </c>
      <c r="DC111">
        <v>0</v>
      </c>
      <c r="DD111">
        <v>0</v>
      </c>
      <c r="DE111">
        <v>1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1</v>
      </c>
      <c r="DN111">
        <v>0</v>
      </c>
      <c r="DO111">
        <v>1</v>
      </c>
      <c r="DP111">
        <v>11</v>
      </c>
      <c r="DQ111">
        <v>0</v>
      </c>
      <c r="DR111">
        <v>26</v>
      </c>
      <c r="DS111">
        <v>22</v>
      </c>
      <c r="DT111">
        <v>8</v>
      </c>
      <c r="DU111">
        <v>0</v>
      </c>
      <c r="DV111">
        <v>0</v>
      </c>
      <c r="DW111">
        <v>0</v>
      </c>
      <c r="DX111">
        <v>0</v>
      </c>
      <c r="DY111">
        <v>2</v>
      </c>
      <c r="DZ111">
        <v>0</v>
      </c>
      <c r="EA111">
        <v>1</v>
      </c>
      <c r="EB111">
        <v>1</v>
      </c>
      <c r="EC111">
        <v>1</v>
      </c>
      <c r="ED111">
        <v>0</v>
      </c>
      <c r="EE111">
        <v>2</v>
      </c>
      <c r="EF111">
        <v>0</v>
      </c>
      <c r="EG111">
        <v>3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2</v>
      </c>
      <c r="EN111">
        <v>1</v>
      </c>
      <c r="EO111">
        <v>1</v>
      </c>
      <c r="EP111">
        <v>0</v>
      </c>
      <c r="EQ111">
        <v>0</v>
      </c>
      <c r="ER111">
        <v>22</v>
      </c>
      <c r="ES111">
        <v>66</v>
      </c>
      <c r="ET111">
        <v>10</v>
      </c>
      <c r="EU111">
        <v>29</v>
      </c>
      <c r="EV111">
        <v>1</v>
      </c>
      <c r="EW111">
        <v>0</v>
      </c>
      <c r="EX111">
        <v>3</v>
      </c>
      <c r="EY111">
        <v>4</v>
      </c>
      <c r="EZ111">
        <v>1</v>
      </c>
      <c r="FA111">
        <v>0</v>
      </c>
      <c r="FB111">
        <v>0</v>
      </c>
      <c r="FC111">
        <v>0</v>
      </c>
      <c r="FD111">
        <v>0</v>
      </c>
      <c r="FE111">
        <v>1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1</v>
      </c>
      <c r="FL111">
        <v>2</v>
      </c>
      <c r="FM111">
        <v>4</v>
      </c>
      <c r="FN111">
        <v>0</v>
      </c>
      <c r="FO111">
        <v>0</v>
      </c>
      <c r="FP111">
        <v>1</v>
      </c>
      <c r="FQ111">
        <v>9</v>
      </c>
      <c r="FR111">
        <v>66</v>
      </c>
      <c r="FS111">
        <v>62</v>
      </c>
      <c r="FT111">
        <v>17</v>
      </c>
      <c r="FU111">
        <v>4</v>
      </c>
      <c r="FV111">
        <v>20</v>
      </c>
      <c r="FW111">
        <v>0</v>
      </c>
      <c r="FX111">
        <v>0</v>
      </c>
      <c r="FY111">
        <v>0</v>
      </c>
      <c r="FZ111">
        <v>0</v>
      </c>
      <c r="GA111">
        <v>7</v>
      </c>
      <c r="GB111">
        <v>0</v>
      </c>
      <c r="GC111">
        <v>0</v>
      </c>
      <c r="GD111">
        <v>0</v>
      </c>
      <c r="GE111">
        <v>1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2</v>
      </c>
      <c r="GL111">
        <v>0</v>
      </c>
      <c r="GM111">
        <v>2</v>
      </c>
      <c r="GN111">
        <v>5</v>
      </c>
      <c r="GO111">
        <v>3</v>
      </c>
      <c r="GP111">
        <v>1</v>
      </c>
      <c r="GQ111">
        <v>0</v>
      </c>
      <c r="GR111">
        <v>62</v>
      </c>
      <c r="GS111">
        <v>42</v>
      </c>
      <c r="GT111">
        <v>18</v>
      </c>
      <c r="GU111">
        <v>3</v>
      </c>
      <c r="GV111">
        <v>9</v>
      </c>
      <c r="GW111">
        <v>3</v>
      </c>
      <c r="GX111">
        <v>2</v>
      </c>
      <c r="GY111">
        <v>0</v>
      </c>
      <c r="GZ111">
        <v>0</v>
      </c>
      <c r="HA111">
        <v>0</v>
      </c>
      <c r="HB111">
        <v>0</v>
      </c>
      <c r="HC111">
        <v>3</v>
      </c>
      <c r="HD111">
        <v>2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1</v>
      </c>
      <c r="HK111">
        <v>1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42</v>
      </c>
    </row>
    <row r="112" spans="1:226">
      <c r="A112" t="s">
        <v>991</v>
      </c>
      <c r="B112" t="s">
        <v>982</v>
      </c>
      <c r="C112" t="str">
        <f>"320603"</f>
        <v>320603</v>
      </c>
      <c r="D112" t="s">
        <v>928</v>
      </c>
      <c r="E112">
        <v>3</v>
      </c>
      <c r="F112">
        <v>1435</v>
      </c>
      <c r="G112">
        <v>1085</v>
      </c>
      <c r="H112">
        <v>471</v>
      </c>
      <c r="I112">
        <v>614</v>
      </c>
      <c r="J112">
        <v>0</v>
      </c>
      <c r="K112">
        <v>4</v>
      </c>
      <c r="L112">
        <v>1</v>
      </c>
      <c r="M112">
        <v>1</v>
      </c>
      <c r="N112">
        <v>0</v>
      </c>
      <c r="O112">
        <v>0</v>
      </c>
      <c r="P112">
        <v>0</v>
      </c>
      <c r="Q112">
        <v>0</v>
      </c>
      <c r="R112">
        <v>1</v>
      </c>
      <c r="S112">
        <v>615</v>
      </c>
      <c r="T112">
        <v>1</v>
      </c>
      <c r="U112">
        <v>0</v>
      </c>
      <c r="V112">
        <v>615</v>
      </c>
      <c r="W112">
        <v>16</v>
      </c>
      <c r="X112">
        <v>13</v>
      </c>
      <c r="Y112">
        <v>3</v>
      </c>
      <c r="Z112">
        <v>0</v>
      </c>
      <c r="AA112">
        <v>599</v>
      </c>
      <c r="AB112">
        <v>155</v>
      </c>
      <c r="AC112">
        <v>76</v>
      </c>
      <c r="AD112">
        <v>6</v>
      </c>
      <c r="AE112">
        <v>3</v>
      </c>
      <c r="AF112">
        <v>2</v>
      </c>
      <c r="AG112">
        <v>3</v>
      </c>
      <c r="AH112">
        <v>5</v>
      </c>
      <c r="AI112">
        <v>36</v>
      </c>
      <c r="AJ112">
        <v>4</v>
      </c>
      <c r="AK112">
        <v>4</v>
      </c>
      <c r="AL112">
        <v>1</v>
      </c>
      <c r="AM112">
        <v>0</v>
      </c>
      <c r="AN112">
        <v>3</v>
      </c>
      <c r="AO112">
        <v>0</v>
      </c>
      <c r="AP112">
        <v>1</v>
      </c>
      <c r="AQ112">
        <v>4</v>
      </c>
      <c r="AR112">
        <v>1</v>
      </c>
      <c r="AS112">
        <v>2</v>
      </c>
      <c r="AT112">
        <v>0</v>
      </c>
      <c r="AU112">
        <v>1</v>
      </c>
      <c r="AV112">
        <v>0</v>
      </c>
      <c r="AW112">
        <v>3</v>
      </c>
      <c r="AX112">
        <v>0</v>
      </c>
      <c r="AY112">
        <v>0</v>
      </c>
      <c r="AZ112">
        <v>0</v>
      </c>
      <c r="BA112">
        <v>155</v>
      </c>
      <c r="BB112">
        <v>220</v>
      </c>
      <c r="BC112">
        <v>17</v>
      </c>
      <c r="BD112">
        <v>53</v>
      </c>
      <c r="BE112">
        <v>6</v>
      </c>
      <c r="BF112">
        <v>5</v>
      </c>
      <c r="BG112">
        <v>2</v>
      </c>
      <c r="BH112">
        <v>0</v>
      </c>
      <c r="BI112">
        <v>1</v>
      </c>
      <c r="BJ112">
        <v>0</v>
      </c>
      <c r="BK112">
        <v>14</v>
      </c>
      <c r="BL112">
        <v>2</v>
      </c>
      <c r="BM112">
        <v>0</v>
      </c>
      <c r="BN112">
        <v>1</v>
      </c>
      <c r="BO112">
        <v>4</v>
      </c>
      <c r="BP112">
        <v>1</v>
      </c>
      <c r="BQ112">
        <v>1</v>
      </c>
      <c r="BR112">
        <v>0</v>
      </c>
      <c r="BS112">
        <v>0</v>
      </c>
      <c r="BT112">
        <v>2</v>
      </c>
      <c r="BU112">
        <v>0</v>
      </c>
      <c r="BV112">
        <v>0</v>
      </c>
      <c r="BW112">
        <v>63</v>
      </c>
      <c r="BX112">
        <v>2</v>
      </c>
      <c r="BY112">
        <v>1</v>
      </c>
      <c r="BZ112">
        <v>45</v>
      </c>
      <c r="CA112">
        <v>220</v>
      </c>
      <c r="CB112">
        <v>20</v>
      </c>
      <c r="CC112">
        <v>8</v>
      </c>
      <c r="CD112">
        <v>1</v>
      </c>
      <c r="CE112">
        <v>0</v>
      </c>
      <c r="CF112">
        <v>3</v>
      </c>
      <c r="CG112">
        <v>0</v>
      </c>
      <c r="CH112">
        <v>1</v>
      </c>
      <c r="CI112">
        <v>2</v>
      </c>
      <c r="CJ112">
        <v>0</v>
      </c>
      <c r="CK112">
        <v>1</v>
      </c>
      <c r="CL112">
        <v>1</v>
      </c>
      <c r="CM112">
        <v>0</v>
      </c>
      <c r="CN112">
        <v>1</v>
      </c>
      <c r="CO112">
        <v>0</v>
      </c>
      <c r="CP112">
        <v>2</v>
      </c>
      <c r="CQ112">
        <v>0</v>
      </c>
      <c r="CR112">
        <v>20</v>
      </c>
      <c r="CS112">
        <v>35</v>
      </c>
      <c r="CT112">
        <v>10</v>
      </c>
      <c r="CU112">
        <v>3</v>
      </c>
      <c r="CV112">
        <v>0</v>
      </c>
      <c r="CW112">
        <v>0</v>
      </c>
      <c r="CX112">
        <v>0</v>
      </c>
      <c r="CY112">
        <v>3</v>
      </c>
      <c r="CZ112">
        <v>0</v>
      </c>
      <c r="DA112">
        <v>1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1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14</v>
      </c>
      <c r="DQ112">
        <v>3</v>
      </c>
      <c r="DR112">
        <v>35</v>
      </c>
      <c r="DS112">
        <v>38</v>
      </c>
      <c r="DT112">
        <v>13</v>
      </c>
      <c r="DU112">
        <v>0</v>
      </c>
      <c r="DV112">
        <v>2</v>
      </c>
      <c r="DW112">
        <v>0</v>
      </c>
      <c r="DX112">
        <v>2</v>
      </c>
      <c r="DY112">
        <v>1</v>
      </c>
      <c r="DZ112">
        <v>1</v>
      </c>
      <c r="EA112">
        <v>1</v>
      </c>
      <c r="EB112">
        <v>6</v>
      </c>
      <c r="EC112">
        <v>0</v>
      </c>
      <c r="ED112">
        <v>0</v>
      </c>
      <c r="EE112">
        <v>2</v>
      </c>
      <c r="EF112">
        <v>0</v>
      </c>
      <c r="EG112">
        <v>2</v>
      </c>
      <c r="EH112">
        <v>0</v>
      </c>
      <c r="EI112">
        <v>1</v>
      </c>
      <c r="EJ112">
        <v>0</v>
      </c>
      <c r="EK112">
        <v>1</v>
      </c>
      <c r="EL112">
        <v>0</v>
      </c>
      <c r="EM112">
        <v>3</v>
      </c>
      <c r="EN112">
        <v>1</v>
      </c>
      <c r="EO112">
        <v>0</v>
      </c>
      <c r="EP112">
        <v>1</v>
      </c>
      <c r="EQ112">
        <v>1</v>
      </c>
      <c r="ER112">
        <v>38</v>
      </c>
      <c r="ES112">
        <v>39</v>
      </c>
      <c r="ET112">
        <v>7</v>
      </c>
      <c r="EU112">
        <v>14</v>
      </c>
      <c r="EV112">
        <v>0</v>
      </c>
      <c r="EW112">
        <v>3</v>
      </c>
      <c r="EX112">
        <v>2</v>
      </c>
      <c r="EY112">
        <v>1</v>
      </c>
      <c r="EZ112">
        <v>1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1</v>
      </c>
      <c r="FI112">
        <v>0</v>
      </c>
      <c r="FJ112">
        <v>2</v>
      </c>
      <c r="FK112">
        <v>0</v>
      </c>
      <c r="FL112">
        <v>0</v>
      </c>
      <c r="FM112">
        <v>0</v>
      </c>
      <c r="FN112">
        <v>0</v>
      </c>
      <c r="FO112">
        <v>1</v>
      </c>
      <c r="FP112">
        <v>2</v>
      </c>
      <c r="FQ112">
        <v>5</v>
      </c>
      <c r="FR112">
        <v>39</v>
      </c>
      <c r="FS112">
        <v>49</v>
      </c>
      <c r="FT112">
        <v>10</v>
      </c>
      <c r="FU112">
        <v>4</v>
      </c>
      <c r="FV112">
        <v>9</v>
      </c>
      <c r="FW112">
        <v>0</v>
      </c>
      <c r="FX112">
        <v>2</v>
      </c>
      <c r="FY112">
        <v>0</v>
      </c>
      <c r="FZ112">
        <v>1</v>
      </c>
      <c r="GA112">
        <v>8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3</v>
      </c>
      <c r="GI112">
        <v>0</v>
      </c>
      <c r="GJ112">
        <v>0</v>
      </c>
      <c r="GK112">
        <v>0</v>
      </c>
      <c r="GL112">
        <v>1</v>
      </c>
      <c r="GM112">
        <v>3</v>
      </c>
      <c r="GN112">
        <v>0</v>
      </c>
      <c r="GO112">
        <v>6</v>
      </c>
      <c r="GP112">
        <v>1</v>
      </c>
      <c r="GQ112">
        <v>1</v>
      </c>
      <c r="GR112">
        <v>49</v>
      </c>
      <c r="GS112">
        <v>43</v>
      </c>
      <c r="GT112">
        <v>24</v>
      </c>
      <c r="GU112">
        <v>1</v>
      </c>
      <c r="GV112">
        <v>5</v>
      </c>
      <c r="GW112">
        <v>2</v>
      </c>
      <c r="GX112">
        <v>1</v>
      </c>
      <c r="GY112">
        <v>1</v>
      </c>
      <c r="GZ112">
        <v>0</v>
      </c>
      <c r="HA112">
        <v>2</v>
      </c>
      <c r="HB112">
        <v>1</v>
      </c>
      <c r="HC112">
        <v>0</v>
      </c>
      <c r="HD112">
        <v>0</v>
      </c>
      <c r="HE112">
        <v>2</v>
      </c>
      <c r="HF112">
        <v>0</v>
      </c>
      <c r="HG112">
        <v>0</v>
      </c>
      <c r="HH112">
        <v>0</v>
      </c>
      <c r="HI112">
        <v>0</v>
      </c>
      <c r="HJ112">
        <v>1</v>
      </c>
      <c r="HK112">
        <v>0</v>
      </c>
      <c r="HL112">
        <v>0</v>
      </c>
      <c r="HM112">
        <v>0</v>
      </c>
      <c r="HN112">
        <v>1</v>
      </c>
      <c r="HO112">
        <v>0</v>
      </c>
      <c r="HP112">
        <v>0</v>
      </c>
      <c r="HQ112">
        <v>2</v>
      </c>
      <c r="HR112">
        <v>43</v>
      </c>
    </row>
    <row r="113" spans="1:226">
      <c r="A113" t="s">
        <v>990</v>
      </c>
      <c r="B113" t="s">
        <v>982</v>
      </c>
      <c r="C113" t="str">
        <f>"320603"</f>
        <v>320603</v>
      </c>
      <c r="D113" t="s">
        <v>422</v>
      </c>
      <c r="E113">
        <v>4</v>
      </c>
      <c r="F113">
        <v>1397</v>
      </c>
      <c r="G113">
        <v>1060</v>
      </c>
      <c r="H113">
        <v>519</v>
      </c>
      <c r="I113">
        <v>541</v>
      </c>
      <c r="J113">
        <v>1</v>
      </c>
      <c r="K113">
        <v>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541</v>
      </c>
      <c r="T113">
        <v>0</v>
      </c>
      <c r="U113">
        <v>0</v>
      </c>
      <c r="V113">
        <v>541</v>
      </c>
      <c r="W113">
        <v>10</v>
      </c>
      <c r="X113">
        <v>8</v>
      </c>
      <c r="Y113">
        <v>2</v>
      </c>
      <c r="Z113">
        <v>0</v>
      </c>
      <c r="AA113">
        <v>531</v>
      </c>
      <c r="AB113">
        <v>129</v>
      </c>
      <c r="AC113">
        <v>67</v>
      </c>
      <c r="AD113">
        <v>7</v>
      </c>
      <c r="AE113">
        <v>6</v>
      </c>
      <c r="AF113">
        <v>0</v>
      </c>
      <c r="AG113">
        <v>6</v>
      </c>
      <c r="AH113">
        <v>0</v>
      </c>
      <c r="AI113">
        <v>18</v>
      </c>
      <c r="AJ113">
        <v>1</v>
      </c>
      <c r="AK113">
        <v>0</v>
      </c>
      <c r="AL113">
        <v>1</v>
      </c>
      <c r="AM113">
        <v>1</v>
      </c>
      <c r="AN113">
        <v>3</v>
      </c>
      <c r="AO113">
        <v>3</v>
      </c>
      <c r="AP113">
        <v>2</v>
      </c>
      <c r="AQ113">
        <v>0</v>
      </c>
      <c r="AR113">
        <v>0</v>
      </c>
      <c r="AS113">
        <v>1</v>
      </c>
      <c r="AT113">
        <v>0</v>
      </c>
      <c r="AU113">
        <v>1</v>
      </c>
      <c r="AV113">
        <v>2</v>
      </c>
      <c r="AW113">
        <v>6</v>
      </c>
      <c r="AX113">
        <v>2</v>
      </c>
      <c r="AY113">
        <v>2</v>
      </c>
      <c r="AZ113">
        <v>0</v>
      </c>
      <c r="BA113">
        <v>129</v>
      </c>
      <c r="BB113">
        <v>178</v>
      </c>
      <c r="BC113">
        <v>19</v>
      </c>
      <c r="BD113">
        <v>24</v>
      </c>
      <c r="BE113">
        <v>7</v>
      </c>
      <c r="BF113">
        <v>6</v>
      </c>
      <c r="BG113">
        <v>1</v>
      </c>
      <c r="BH113">
        <v>0</v>
      </c>
      <c r="BI113">
        <v>0</v>
      </c>
      <c r="BJ113">
        <v>3</v>
      </c>
      <c r="BK113">
        <v>6</v>
      </c>
      <c r="BL113">
        <v>7</v>
      </c>
      <c r="BM113">
        <v>0</v>
      </c>
      <c r="BN113">
        <v>0</v>
      </c>
      <c r="BO113">
        <v>0</v>
      </c>
      <c r="BP113">
        <v>2</v>
      </c>
      <c r="BQ113">
        <v>0</v>
      </c>
      <c r="BR113">
        <v>1</v>
      </c>
      <c r="BS113">
        <v>0</v>
      </c>
      <c r="BT113">
        <v>0</v>
      </c>
      <c r="BU113">
        <v>0</v>
      </c>
      <c r="BV113">
        <v>0</v>
      </c>
      <c r="BW113">
        <v>67</v>
      </c>
      <c r="BX113">
        <v>1</v>
      </c>
      <c r="BY113">
        <v>2</v>
      </c>
      <c r="BZ113">
        <v>32</v>
      </c>
      <c r="CA113">
        <v>178</v>
      </c>
      <c r="CB113">
        <v>29</v>
      </c>
      <c r="CC113">
        <v>7</v>
      </c>
      <c r="CD113">
        <v>5</v>
      </c>
      <c r="CE113">
        <v>2</v>
      </c>
      <c r="CF113">
        <v>1</v>
      </c>
      <c r="CG113">
        <v>0</v>
      </c>
      <c r="CH113">
        <v>3</v>
      </c>
      <c r="CI113">
        <v>1</v>
      </c>
      <c r="CJ113">
        <v>0</v>
      </c>
      <c r="CK113">
        <v>2</v>
      </c>
      <c r="CL113">
        <v>2</v>
      </c>
      <c r="CM113">
        <v>1</v>
      </c>
      <c r="CN113">
        <v>1</v>
      </c>
      <c r="CO113">
        <v>1</v>
      </c>
      <c r="CP113">
        <v>2</v>
      </c>
      <c r="CQ113">
        <v>1</v>
      </c>
      <c r="CR113">
        <v>29</v>
      </c>
      <c r="CS113">
        <v>44</v>
      </c>
      <c r="CT113">
        <v>7</v>
      </c>
      <c r="CU113">
        <v>1</v>
      </c>
      <c r="CV113">
        <v>1</v>
      </c>
      <c r="CW113">
        <v>2</v>
      </c>
      <c r="CX113">
        <v>2</v>
      </c>
      <c r="CY113">
        <v>3</v>
      </c>
      <c r="CZ113">
        <v>0</v>
      </c>
      <c r="DA113">
        <v>0</v>
      </c>
      <c r="DB113">
        <v>0</v>
      </c>
      <c r="DC113">
        <v>1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1</v>
      </c>
      <c r="DK113">
        <v>1</v>
      </c>
      <c r="DL113">
        <v>1</v>
      </c>
      <c r="DM113">
        <v>1</v>
      </c>
      <c r="DN113">
        <v>1</v>
      </c>
      <c r="DO113">
        <v>1</v>
      </c>
      <c r="DP113">
        <v>13</v>
      </c>
      <c r="DQ113">
        <v>8</v>
      </c>
      <c r="DR113">
        <v>44</v>
      </c>
      <c r="DS113">
        <v>19</v>
      </c>
      <c r="DT113">
        <v>12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1</v>
      </c>
      <c r="EA113">
        <v>0</v>
      </c>
      <c r="EB113">
        <v>0</v>
      </c>
      <c r="EC113">
        <v>1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1</v>
      </c>
      <c r="EK113">
        <v>0</v>
      </c>
      <c r="EL113">
        <v>0</v>
      </c>
      <c r="EM113">
        <v>2</v>
      </c>
      <c r="EN113">
        <v>1</v>
      </c>
      <c r="EO113">
        <v>0</v>
      </c>
      <c r="EP113">
        <v>1</v>
      </c>
      <c r="EQ113">
        <v>0</v>
      </c>
      <c r="ER113">
        <v>19</v>
      </c>
      <c r="ES113">
        <v>32</v>
      </c>
      <c r="ET113">
        <v>9</v>
      </c>
      <c r="EU113">
        <v>7</v>
      </c>
      <c r="EV113">
        <v>1</v>
      </c>
      <c r="EW113">
        <v>1</v>
      </c>
      <c r="EX113">
        <v>0</v>
      </c>
      <c r="EY113">
        <v>0</v>
      </c>
      <c r="EZ113">
        <v>3</v>
      </c>
      <c r="FA113">
        <v>0</v>
      </c>
      <c r="FB113">
        <v>0</v>
      </c>
      <c r="FC113">
        <v>0</v>
      </c>
      <c r="FD113">
        <v>1</v>
      </c>
      <c r="FE113">
        <v>4</v>
      </c>
      <c r="FF113">
        <v>0</v>
      </c>
      <c r="FG113">
        <v>1</v>
      </c>
      <c r="FH113">
        <v>0</v>
      </c>
      <c r="FI113">
        <v>0</v>
      </c>
      <c r="FJ113">
        <v>0</v>
      </c>
      <c r="FK113">
        <v>0</v>
      </c>
      <c r="FL113">
        <v>1</v>
      </c>
      <c r="FM113">
        <v>0</v>
      </c>
      <c r="FN113">
        <v>1</v>
      </c>
      <c r="FO113">
        <v>0</v>
      </c>
      <c r="FP113">
        <v>0</v>
      </c>
      <c r="FQ113">
        <v>3</v>
      </c>
      <c r="FR113">
        <v>32</v>
      </c>
      <c r="FS113">
        <v>72</v>
      </c>
      <c r="FT113">
        <v>13</v>
      </c>
      <c r="FU113">
        <v>1</v>
      </c>
      <c r="FV113">
        <v>22</v>
      </c>
      <c r="FW113">
        <v>0</v>
      </c>
      <c r="FX113">
        <v>1</v>
      </c>
      <c r="FY113">
        <v>0</v>
      </c>
      <c r="FZ113">
        <v>0</v>
      </c>
      <c r="GA113">
        <v>4</v>
      </c>
      <c r="GB113">
        <v>0</v>
      </c>
      <c r="GC113">
        <v>3</v>
      </c>
      <c r="GD113">
        <v>2</v>
      </c>
      <c r="GE113">
        <v>0</v>
      </c>
      <c r="GF113">
        <v>1</v>
      </c>
      <c r="GG113">
        <v>0</v>
      </c>
      <c r="GH113">
        <v>1</v>
      </c>
      <c r="GI113">
        <v>1</v>
      </c>
      <c r="GJ113">
        <v>2</v>
      </c>
      <c r="GK113">
        <v>2</v>
      </c>
      <c r="GL113">
        <v>0</v>
      </c>
      <c r="GM113">
        <v>1</v>
      </c>
      <c r="GN113">
        <v>6</v>
      </c>
      <c r="GO113">
        <v>7</v>
      </c>
      <c r="GP113">
        <v>0</v>
      </c>
      <c r="GQ113">
        <v>5</v>
      </c>
      <c r="GR113">
        <v>72</v>
      </c>
      <c r="GS113">
        <v>28</v>
      </c>
      <c r="GT113">
        <v>5</v>
      </c>
      <c r="GU113">
        <v>1</v>
      </c>
      <c r="GV113">
        <v>5</v>
      </c>
      <c r="GW113">
        <v>1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1</v>
      </c>
      <c r="HD113">
        <v>0</v>
      </c>
      <c r="HE113">
        <v>1</v>
      </c>
      <c r="HF113">
        <v>1</v>
      </c>
      <c r="HG113">
        <v>1</v>
      </c>
      <c r="HH113">
        <v>0</v>
      </c>
      <c r="HI113">
        <v>0</v>
      </c>
      <c r="HJ113">
        <v>0</v>
      </c>
      <c r="HK113">
        <v>4</v>
      </c>
      <c r="HL113">
        <v>0</v>
      </c>
      <c r="HM113">
        <v>2</v>
      </c>
      <c r="HN113">
        <v>0</v>
      </c>
      <c r="HO113">
        <v>0</v>
      </c>
      <c r="HP113">
        <v>0</v>
      </c>
      <c r="HQ113">
        <v>6</v>
      </c>
      <c r="HR113">
        <v>28</v>
      </c>
    </row>
    <row r="114" spans="1:226">
      <c r="A114" t="s">
        <v>989</v>
      </c>
      <c r="B114" t="s">
        <v>982</v>
      </c>
      <c r="C114" t="str">
        <f>"320603"</f>
        <v>320603</v>
      </c>
      <c r="D114" t="s">
        <v>988</v>
      </c>
      <c r="E114">
        <v>5</v>
      </c>
      <c r="F114">
        <v>395</v>
      </c>
      <c r="G114">
        <v>301</v>
      </c>
      <c r="H114">
        <v>188</v>
      </c>
      <c r="I114">
        <v>113</v>
      </c>
      <c r="J114">
        <v>0</v>
      </c>
      <c r="K114">
        <v>2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113</v>
      </c>
      <c r="T114">
        <v>0</v>
      </c>
      <c r="U114">
        <v>0</v>
      </c>
      <c r="V114">
        <v>113</v>
      </c>
      <c r="W114">
        <v>4</v>
      </c>
      <c r="X114">
        <v>4</v>
      </c>
      <c r="Y114">
        <v>0</v>
      </c>
      <c r="Z114">
        <v>0</v>
      </c>
      <c r="AA114">
        <v>109</v>
      </c>
      <c r="AB114">
        <v>41</v>
      </c>
      <c r="AC114">
        <v>22</v>
      </c>
      <c r="AD114">
        <v>1</v>
      </c>
      <c r="AE114">
        <v>2</v>
      </c>
      <c r="AF114">
        <v>2</v>
      </c>
      <c r="AG114">
        <v>1</v>
      </c>
      <c r="AH114">
        <v>1</v>
      </c>
      <c r="AI114">
        <v>2</v>
      </c>
      <c r="AJ114">
        <v>3</v>
      </c>
      <c r="AK114">
        <v>0</v>
      </c>
      <c r="AL114">
        <v>0</v>
      </c>
      <c r="AM114">
        <v>0</v>
      </c>
      <c r="AN114">
        <v>5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1</v>
      </c>
      <c r="AW114">
        <v>0</v>
      </c>
      <c r="AX114">
        <v>0</v>
      </c>
      <c r="AY114">
        <v>0</v>
      </c>
      <c r="AZ114">
        <v>1</v>
      </c>
      <c r="BA114">
        <v>41</v>
      </c>
      <c r="BB114">
        <v>26</v>
      </c>
      <c r="BC114">
        <v>1</v>
      </c>
      <c r="BD114">
        <v>6</v>
      </c>
      <c r="BE114">
        <v>4</v>
      </c>
      <c r="BF114">
        <v>3</v>
      </c>
      <c r="BG114">
        <v>1</v>
      </c>
      <c r="BH114">
        <v>0</v>
      </c>
      <c r="BI114">
        <v>1</v>
      </c>
      <c r="BJ114">
        <v>0</v>
      </c>
      <c r="BK114">
        <v>2</v>
      </c>
      <c r="BL114">
        <v>0</v>
      </c>
      <c r="BM114">
        <v>0</v>
      </c>
      <c r="BN114">
        <v>0</v>
      </c>
      <c r="BO114">
        <v>0</v>
      </c>
      <c r="BP114">
        <v>1</v>
      </c>
      <c r="BQ114">
        <v>1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3</v>
      </c>
      <c r="BX114">
        <v>0</v>
      </c>
      <c r="BY114">
        <v>0</v>
      </c>
      <c r="BZ114">
        <v>3</v>
      </c>
      <c r="CA114">
        <v>26</v>
      </c>
      <c r="CB114">
        <v>5</v>
      </c>
      <c r="CC114">
        <v>1</v>
      </c>
      <c r="CD114">
        <v>0</v>
      </c>
      <c r="CE114">
        <v>0</v>
      </c>
      <c r="CF114">
        <v>1</v>
      </c>
      <c r="CG114">
        <v>1</v>
      </c>
      <c r="CH114">
        <v>0</v>
      </c>
      <c r="CI114">
        <v>0</v>
      </c>
      <c r="CJ114">
        <v>0</v>
      </c>
      <c r="CK114">
        <v>1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1</v>
      </c>
      <c r="CR114">
        <v>5</v>
      </c>
      <c r="CS114">
        <v>2</v>
      </c>
      <c r="CT114">
        <v>1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1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2</v>
      </c>
      <c r="DS114">
        <v>4</v>
      </c>
      <c r="DT114">
        <v>2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1</v>
      </c>
      <c r="EC114">
        <v>1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4</v>
      </c>
      <c r="ES114">
        <v>11</v>
      </c>
      <c r="ET114">
        <v>1</v>
      </c>
      <c r="EU114">
        <v>3</v>
      </c>
      <c r="EV114">
        <v>0</v>
      </c>
      <c r="EW114">
        <v>0</v>
      </c>
      <c r="EX114">
        <v>0</v>
      </c>
      <c r="EY114">
        <v>0</v>
      </c>
      <c r="EZ114">
        <v>2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2</v>
      </c>
      <c r="FL114">
        <v>0</v>
      </c>
      <c r="FM114">
        <v>1</v>
      </c>
      <c r="FN114">
        <v>0</v>
      </c>
      <c r="FO114">
        <v>0</v>
      </c>
      <c r="FP114">
        <v>0</v>
      </c>
      <c r="FQ114">
        <v>2</v>
      </c>
      <c r="FR114">
        <v>11</v>
      </c>
      <c r="FS114">
        <v>16</v>
      </c>
      <c r="FT114">
        <v>4</v>
      </c>
      <c r="FU114">
        <v>2</v>
      </c>
      <c r="FV114">
        <v>2</v>
      </c>
      <c r="FW114">
        <v>0</v>
      </c>
      <c r="FX114">
        <v>1</v>
      </c>
      <c r="FY114">
        <v>1</v>
      </c>
      <c r="FZ114">
        <v>0</v>
      </c>
      <c r="GA114">
        <v>2</v>
      </c>
      <c r="GB114">
        <v>0</v>
      </c>
      <c r="GC114">
        <v>0</v>
      </c>
      <c r="GD114">
        <v>0</v>
      </c>
      <c r="GE114">
        <v>0</v>
      </c>
      <c r="GF114">
        <v>1</v>
      </c>
      <c r="GG114">
        <v>0</v>
      </c>
      <c r="GH114">
        <v>1</v>
      </c>
      <c r="GI114">
        <v>1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1</v>
      </c>
      <c r="GP114">
        <v>0</v>
      </c>
      <c r="GQ114">
        <v>0</v>
      </c>
      <c r="GR114">
        <v>16</v>
      </c>
      <c r="GS114">
        <v>4</v>
      </c>
      <c r="GT114">
        <v>2</v>
      </c>
      <c r="GU114">
        <v>0</v>
      </c>
      <c r="GV114">
        <v>1</v>
      </c>
      <c r="GW114">
        <v>0</v>
      </c>
      <c r="GX114">
        <v>0</v>
      </c>
      <c r="GY114">
        <v>0</v>
      </c>
      <c r="GZ114">
        <v>0</v>
      </c>
      <c r="HA114">
        <v>1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4</v>
      </c>
    </row>
    <row r="115" spans="1:226">
      <c r="A115" t="s">
        <v>987</v>
      </c>
      <c r="B115" t="s">
        <v>982</v>
      </c>
      <c r="C115" t="str">
        <f>"320603"</f>
        <v>320603</v>
      </c>
      <c r="D115" t="s">
        <v>422</v>
      </c>
      <c r="E115">
        <v>6</v>
      </c>
      <c r="F115">
        <v>1059</v>
      </c>
      <c r="G115">
        <v>800</v>
      </c>
      <c r="H115">
        <v>538</v>
      </c>
      <c r="I115">
        <v>262</v>
      </c>
      <c r="J115">
        <v>1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262</v>
      </c>
      <c r="T115">
        <v>0</v>
      </c>
      <c r="U115">
        <v>0</v>
      </c>
      <c r="V115">
        <v>262</v>
      </c>
      <c r="W115">
        <v>9</v>
      </c>
      <c r="X115">
        <v>5</v>
      </c>
      <c r="Y115">
        <v>4</v>
      </c>
      <c r="Z115">
        <v>0</v>
      </c>
      <c r="AA115">
        <v>253</v>
      </c>
      <c r="AB115">
        <v>73</v>
      </c>
      <c r="AC115">
        <v>21</v>
      </c>
      <c r="AD115">
        <v>5</v>
      </c>
      <c r="AE115">
        <v>0</v>
      </c>
      <c r="AF115">
        <v>3</v>
      </c>
      <c r="AG115">
        <v>4</v>
      </c>
      <c r="AH115">
        <v>7</v>
      </c>
      <c r="AI115">
        <v>16</v>
      </c>
      <c r="AJ115">
        <v>2</v>
      </c>
      <c r="AK115">
        <v>2</v>
      </c>
      <c r="AL115">
        <v>1</v>
      </c>
      <c r="AM115">
        <v>1</v>
      </c>
      <c r="AN115">
        <v>2</v>
      </c>
      <c r="AO115">
        <v>0</v>
      </c>
      <c r="AP115">
        <v>0</v>
      </c>
      <c r="AQ115">
        <v>1</v>
      </c>
      <c r="AR115">
        <v>1</v>
      </c>
      <c r="AS115">
        <v>2</v>
      </c>
      <c r="AT115">
        <v>0</v>
      </c>
      <c r="AU115">
        <v>1</v>
      </c>
      <c r="AV115">
        <v>1</v>
      </c>
      <c r="AW115">
        <v>2</v>
      </c>
      <c r="AX115">
        <v>0</v>
      </c>
      <c r="AY115">
        <v>0</v>
      </c>
      <c r="AZ115">
        <v>1</v>
      </c>
      <c r="BA115">
        <v>73</v>
      </c>
      <c r="BB115">
        <v>72</v>
      </c>
      <c r="BC115">
        <v>10</v>
      </c>
      <c r="BD115">
        <v>10</v>
      </c>
      <c r="BE115">
        <v>3</v>
      </c>
      <c r="BF115">
        <v>4</v>
      </c>
      <c r="BG115">
        <v>0</v>
      </c>
      <c r="BH115">
        <v>1</v>
      </c>
      <c r="BI115">
        <v>1</v>
      </c>
      <c r="BJ115">
        <v>1</v>
      </c>
      <c r="BK115">
        <v>4</v>
      </c>
      <c r="BL115">
        <v>1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1</v>
      </c>
      <c r="BT115">
        <v>4</v>
      </c>
      <c r="BU115">
        <v>0</v>
      </c>
      <c r="BV115">
        <v>0</v>
      </c>
      <c r="BW115">
        <v>13</v>
      </c>
      <c r="BX115">
        <v>1</v>
      </c>
      <c r="BY115">
        <v>0</v>
      </c>
      <c r="BZ115">
        <v>18</v>
      </c>
      <c r="CA115">
        <v>72</v>
      </c>
      <c r="CB115">
        <v>12</v>
      </c>
      <c r="CC115">
        <v>4</v>
      </c>
      <c r="CD115">
        <v>1</v>
      </c>
      <c r="CE115">
        <v>1</v>
      </c>
      <c r="CF115">
        <v>0</v>
      </c>
      <c r="CG115">
        <v>0</v>
      </c>
      <c r="CH115">
        <v>0</v>
      </c>
      <c r="CI115">
        <v>2</v>
      </c>
      <c r="CJ115">
        <v>0</v>
      </c>
      <c r="CK115">
        <v>0</v>
      </c>
      <c r="CL115">
        <v>1</v>
      </c>
      <c r="CM115">
        <v>0</v>
      </c>
      <c r="CN115">
        <v>0</v>
      </c>
      <c r="CO115">
        <v>0</v>
      </c>
      <c r="CP115">
        <v>0</v>
      </c>
      <c r="CQ115">
        <v>3</v>
      </c>
      <c r="CR115">
        <v>12</v>
      </c>
      <c r="CS115">
        <v>19</v>
      </c>
      <c r="CT115">
        <v>8</v>
      </c>
      <c r="CU115">
        <v>0</v>
      </c>
      <c r="CV115">
        <v>0</v>
      </c>
      <c r="CW115">
        <v>0</v>
      </c>
      <c r="CX115">
        <v>1</v>
      </c>
      <c r="CY115">
        <v>2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1</v>
      </c>
      <c r="DF115">
        <v>2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3</v>
      </c>
      <c r="DQ115">
        <v>2</v>
      </c>
      <c r="DR115">
        <v>19</v>
      </c>
      <c r="DS115">
        <v>17</v>
      </c>
      <c r="DT115">
        <v>8</v>
      </c>
      <c r="DU115">
        <v>0</v>
      </c>
      <c r="DV115">
        <v>1</v>
      </c>
      <c r="DW115">
        <v>0</v>
      </c>
      <c r="DX115">
        <v>3</v>
      </c>
      <c r="DY115">
        <v>0</v>
      </c>
      <c r="DZ115">
        <v>0</v>
      </c>
      <c r="EA115">
        <v>0</v>
      </c>
      <c r="EB115">
        <v>0</v>
      </c>
      <c r="EC115">
        <v>1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2</v>
      </c>
      <c r="EJ115">
        <v>0</v>
      </c>
      <c r="EK115">
        <v>0</v>
      </c>
      <c r="EL115">
        <v>0</v>
      </c>
      <c r="EM115">
        <v>0</v>
      </c>
      <c r="EN115">
        <v>1</v>
      </c>
      <c r="EO115">
        <v>1</v>
      </c>
      <c r="EP115">
        <v>0</v>
      </c>
      <c r="EQ115">
        <v>0</v>
      </c>
      <c r="ER115">
        <v>17</v>
      </c>
      <c r="ES115">
        <v>26</v>
      </c>
      <c r="ET115">
        <v>2</v>
      </c>
      <c r="EU115">
        <v>13</v>
      </c>
      <c r="EV115">
        <v>0</v>
      </c>
      <c r="EW115">
        <v>2</v>
      </c>
      <c r="EX115">
        <v>0</v>
      </c>
      <c r="EY115">
        <v>0</v>
      </c>
      <c r="EZ115">
        <v>1</v>
      </c>
      <c r="FA115">
        <v>0</v>
      </c>
      <c r="FB115">
        <v>0</v>
      </c>
      <c r="FC115">
        <v>0</v>
      </c>
      <c r="FD115">
        <v>0</v>
      </c>
      <c r="FE115">
        <v>1</v>
      </c>
      <c r="FF115">
        <v>2</v>
      </c>
      <c r="FG115">
        <v>0</v>
      </c>
      <c r="FH115">
        <v>0</v>
      </c>
      <c r="FI115">
        <v>0</v>
      </c>
      <c r="FJ115">
        <v>1</v>
      </c>
      <c r="FK115">
        <v>0</v>
      </c>
      <c r="FL115">
        <v>1</v>
      </c>
      <c r="FM115">
        <v>3</v>
      </c>
      <c r="FN115">
        <v>0</v>
      </c>
      <c r="FO115">
        <v>0</v>
      </c>
      <c r="FP115">
        <v>0</v>
      </c>
      <c r="FQ115">
        <v>0</v>
      </c>
      <c r="FR115">
        <v>26</v>
      </c>
      <c r="FS115">
        <v>24</v>
      </c>
      <c r="FT115">
        <v>8</v>
      </c>
      <c r="FU115">
        <v>0</v>
      </c>
      <c r="FV115">
        <v>5</v>
      </c>
      <c r="FW115">
        <v>0</v>
      </c>
      <c r="FX115">
        <v>4</v>
      </c>
      <c r="FY115">
        <v>0</v>
      </c>
      <c r="FZ115">
        <v>0</v>
      </c>
      <c r="GA115">
        <v>1</v>
      </c>
      <c r="GB115">
        <v>0</v>
      </c>
      <c r="GC115">
        <v>0</v>
      </c>
      <c r="GD115">
        <v>1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1</v>
      </c>
      <c r="GK115">
        <v>0</v>
      </c>
      <c r="GL115">
        <v>0</v>
      </c>
      <c r="GM115">
        <v>3</v>
      </c>
      <c r="GN115">
        <v>1</v>
      </c>
      <c r="GO115">
        <v>0</v>
      </c>
      <c r="GP115">
        <v>0</v>
      </c>
      <c r="GQ115">
        <v>0</v>
      </c>
      <c r="GR115">
        <v>24</v>
      </c>
      <c r="GS115">
        <v>10</v>
      </c>
      <c r="GT115">
        <v>5</v>
      </c>
      <c r="GU115">
        <v>0</v>
      </c>
      <c r="GV115">
        <v>0</v>
      </c>
      <c r="GW115">
        <v>2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1</v>
      </c>
      <c r="HL115">
        <v>1</v>
      </c>
      <c r="HM115">
        <v>0</v>
      </c>
      <c r="HN115">
        <v>1</v>
      </c>
      <c r="HO115">
        <v>0</v>
      </c>
      <c r="HP115">
        <v>0</v>
      </c>
      <c r="HQ115">
        <v>0</v>
      </c>
      <c r="HR115">
        <v>10</v>
      </c>
    </row>
    <row r="116" spans="1:226">
      <c r="A116" t="s">
        <v>986</v>
      </c>
      <c r="B116" t="s">
        <v>982</v>
      </c>
      <c r="C116" t="str">
        <f>"320603"</f>
        <v>320603</v>
      </c>
      <c r="D116" t="s">
        <v>871</v>
      </c>
      <c r="E116">
        <v>7</v>
      </c>
      <c r="F116">
        <v>1122</v>
      </c>
      <c r="G116">
        <v>845</v>
      </c>
      <c r="H116">
        <v>501</v>
      </c>
      <c r="I116">
        <v>344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344</v>
      </c>
      <c r="T116">
        <v>0</v>
      </c>
      <c r="U116">
        <v>0</v>
      </c>
      <c r="V116">
        <v>344</v>
      </c>
      <c r="W116">
        <v>16</v>
      </c>
      <c r="X116">
        <v>11</v>
      </c>
      <c r="Y116">
        <v>5</v>
      </c>
      <c r="Z116">
        <v>0</v>
      </c>
      <c r="AA116">
        <v>328</v>
      </c>
      <c r="AB116">
        <v>105</v>
      </c>
      <c r="AC116">
        <v>43</v>
      </c>
      <c r="AD116">
        <v>11</v>
      </c>
      <c r="AE116">
        <v>2</v>
      </c>
      <c r="AF116">
        <v>2</v>
      </c>
      <c r="AG116">
        <v>9</v>
      </c>
      <c r="AH116">
        <v>2</v>
      </c>
      <c r="AI116">
        <v>26</v>
      </c>
      <c r="AJ116">
        <v>2</v>
      </c>
      <c r="AK116">
        <v>0</v>
      </c>
      <c r="AL116">
        <v>0</v>
      </c>
      <c r="AM116">
        <v>1</v>
      </c>
      <c r="AN116">
        <v>1</v>
      </c>
      <c r="AO116">
        <v>1</v>
      </c>
      <c r="AP116">
        <v>0</v>
      </c>
      <c r="AQ116">
        <v>0</v>
      </c>
      <c r="AR116">
        <v>0</v>
      </c>
      <c r="AS116">
        <v>3</v>
      </c>
      <c r="AT116">
        <v>0</v>
      </c>
      <c r="AU116">
        <v>0</v>
      </c>
      <c r="AV116">
        <v>0</v>
      </c>
      <c r="AW116">
        <v>2</v>
      </c>
      <c r="AX116">
        <v>0</v>
      </c>
      <c r="AY116">
        <v>0</v>
      </c>
      <c r="AZ116">
        <v>0</v>
      </c>
      <c r="BA116">
        <v>105</v>
      </c>
      <c r="BB116">
        <v>110</v>
      </c>
      <c r="BC116">
        <v>13</v>
      </c>
      <c r="BD116">
        <v>22</v>
      </c>
      <c r="BE116">
        <v>3</v>
      </c>
      <c r="BF116">
        <v>5</v>
      </c>
      <c r="BG116">
        <v>3</v>
      </c>
      <c r="BH116">
        <v>4</v>
      </c>
      <c r="BI116">
        <v>0</v>
      </c>
      <c r="BJ116">
        <v>1</v>
      </c>
      <c r="BK116">
        <v>4</v>
      </c>
      <c r="BL116">
        <v>2</v>
      </c>
      <c r="BM116">
        <v>2</v>
      </c>
      <c r="BN116">
        <v>1</v>
      </c>
      <c r="BO116">
        <v>1</v>
      </c>
      <c r="BP116">
        <v>4</v>
      </c>
      <c r="BQ116">
        <v>0</v>
      </c>
      <c r="BR116">
        <v>0</v>
      </c>
      <c r="BS116">
        <v>1</v>
      </c>
      <c r="BT116">
        <v>1</v>
      </c>
      <c r="BU116">
        <v>0</v>
      </c>
      <c r="BV116">
        <v>0</v>
      </c>
      <c r="BW116">
        <v>27</v>
      </c>
      <c r="BX116">
        <v>0</v>
      </c>
      <c r="BY116">
        <v>0</v>
      </c>
      <c r="BZ116">
        <v>16</v>
      </c>
      <c r="CA116">
        <v>110</v>
      </c>
      <c r="CB116">
        <v>8</v>
      </c>
      <c r="CC116">
        <v>5</v>
      </c>
      <c r="CD116">
        <v>0</v>
      </c>
      <c r="CE116">
        <v>0</v>
      </c>
      <c r="CF116">
        <v>1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2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8</v>
      </c>
      <c r="CS116">
        <v>6</v>
      </c>
      <c r="CT116">
        <v>2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4</v>
      </c>
      <c r="DQ116">
        <v>0</v>
      </c>
      <c r="DR116">
        <v>6</v>
      </c>
      <c r="DS116">
        <v>23</v>
      </c>
      <c r="DT116">
        <v>8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1</v>
      </c>
      <c r="EA116">
        <v>1</v>
      </c>
      <c r="EB116">
        <v>5</v>
      </c>
      <c r="EC116">
        <v>0</v>
      </c>
      <c r="ED116">
        <v>0</v>
      </c>
      <c r="EE116">
        <v>0</v>
      </c>
      <c r="EF116">
        <v>0</v>
      </c>
      <c r="EG116">
        <v>3</v>
      </c>
      <c r="EH116">
        <v>0</v>
      </c>
      <c r="EI116">
        <v>0</v>
      </c>
      <c r="EJ116">
        <v>1</v>
      </c>
      <c r="EK116">
        <v>1</v>
      </c>
      <c r="EL116">
        <v>0</v>
      </c>
      <c r="EM116">
        <v>1</v>
      </c>
      <c r="EN116">
        <v>1</v>
      </c>
      <c r="EO116">
        <v>0</v>
      </c>
      <c r="EP116">
        <v>0</v>
      </c>
      <c r="EQ116">
        <v>1</v>
      </c>
      <c r="ER116">
        <v>23</v>
      </c>
      <c r="ES116">
        <v>14</v>
      </c>
      <c r="ET116">
        <v>2</v>
      </c>
      <c r="EU116">
        <v>4</v>
      </c>
      <c r="EV116">
        <v>1</v>
      </c>
      <c r="EW116">
        <v>2</v>
      </c>
      <c r="EX116">
        <v>2</v>
      </c>
      <c r="EY116">
        <v>0</v>
      </c>
      <c r="EZ116">
        <v>2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1</v>
      </c>
      <c r="FN116">
        <v>0</v>
      </c>
      <c r="FO116">
        <v>0</v>
      </c>
      <c r="FP116">
        <v>0</v>
      </c>
      <c r="FQ116">
        <v>0</v>
      </c>
      <c r="FR116">
        <v>14</v>
      </c>
      <c r="FS116">
        <v>52</v>
      </c>
      <c r="FT116">
        <v>9</v>
      </c>
      <c r="FU116">
        <v>2</v>
      </c>
      <c r="FV116">
        <v>11</v>
      </c>
      <c r="FW116">
        <v>1</v>
      </c>
      <c r="FX116">
        <v>3</v>
      </c>
      <c r="FY116">
        <v>2</v>
      </c>
      <c r="FZ116">
        <v>0</v>
      </c>
      <c r="GA116">
        <v>2</v>
      </c>
      <c r="GB116">
        <v>1</v>
      </c>
      <c r="GC116">
        <v>1</v>
      </c>
      <c r="GD116">
        <v>0</v>
      </c>
      <c r="GE116">
        <v>0</v>
      </c>
      <c r="GF116">
        <v>1</v>
      </c>
      <c r="GG116">
        <v>0</v>
      </c>
      <c r="GH116">
        <v>1</v>
      </c>
      <c r="GI116">
        <v>0</v>
      </c>
      <c r="GJ116">
        <v>1</v>
      </c>
      <c r="GK116">
        <v>1</v>
      </c>
      <c r="GL116">
        <v>0</v>
      </c>
      <c r="GM116">
        <v>1</v>
      </c>
      <c r="GN116">
        <v>2</v>
      </c>
      <c r="GO116">
        <v>11</v>
      </c>
      <c r="GP116">
        <v>0</v>
      </c>
      <c r="GQ116">
        <v>2</v>
      </c>
      <c r="GR116">
        <v>52</v>
      </c>
      <c r="GS116">
        <v>10</v>
      </c>
      <c r="GT116">
        <v>3</v>
      </c>
      <c r="GU116">
        <v>1</v>
      </c>
      <c r="GV116">
        <v>0</v>
      </c>
      <c r="GW116">
        <v>1</v>
      </c>
      <c r="GX116">
        <v>0</v>
      </c>
      <c r="GY116">
        <v>0</v>
      </c>
      <c r="GZ116">
        <v>0</v>
      </c>
      <c r="HA116">
        <v>1</v>
      </c>
      <c r="HB116">
        <v>0</v>
      </c>
      <c r="HC116">
        <v>1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1</v>
      </c>
      <c r="HK116">
        <v>0</v>
      </c>
      <c r="HL116">
        <v>1</v>
      </c>
      <c r="HM116">
        <v>0</v>
      </c>
      <c r="HN116">
        <v>0</v>
      </c>
      <c r="HO116">
        <v>0</v>
      </c>
      <c r="HP116">
        <v>0</v>
      </c>
      <c r="HQ116">
        <v>1</v>
      </c>
      <c r="HR116">
        <v>10</v>
      </c>
    </row>
    <row r="117" spans="1:226">
      <c r="A117" t="s">
        <v>985</v>
      </c>
      <c r="B117" t="s">
        <v>982</v>
      </c>
      <c r="C117" t="str">
        <f>"320603"</f>
        <v>320603</v>
      </c>
      <c r="D117" t="s">
        <v>871</v>
      </c>
      <c r="E117">
        <v>8</v>
      </c>
      <c r="F117">
        <v>1310</v>
      </c>
      <c r="G117">
        <v>990</v>
      </c>
      <c r="H117">
        <v>621</v>
      </c>
      <c r="I117">
        <v>369</v>
      </c>
      <c r="J117">
        <v>2</v>
      </c>
      <c r="K117">
        <v>1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369</v>
      </c>
      <c r="T117">
        <v>0</v>
      </c>
      <c r="U117">
        <v>0</v>
      </c>
      <c r="V117">
        <v>369</v>
      </c>
      <c r="W117">
        <v>22</v>
      </c>
      <c r="X117">
        <v>19</v>
      </c>
      <c r="Y117">
        <v>3</v>
      </c>
      <c r="Z117">
        <v>0</v>
      </c>
      <c r="AA117">
        <v>347</v>
      </c>
      <c r="AB117">
        <v>172</v>
      </c>
      <c r="AC117">
        <v>87</v>
      </c>
      <c r="AD117">
        <v>11</v>
      </c>
      <c r="AE117">
        <v>3</v>
      </c>
      <c r="AF117">
        <v>2</v>
      </c>
      <c r="AG117">
        <v>4</v>
      </c>
      <c r="AH117">
        <v>8</v>
      </c>
      <c r="AI117">
        <v>48</v>
      </c>
      <c r="AJ117">
        <v>1</v>
      </c>
      <c r="AK117">
        <v>1</v>
      </c>
      <c r="AL117">
        <v>0</v>
      </c>
      <c r="AM117">
        <v>1</v>
      </c>
      <c r="AN117">
        <v>1</v>
      </c>
      <c r="AO117">
        <v>0</v>
      </c>
      <c r="AP117">
        <v>0</v>
      </c>
      <c r="AQ117">
        <v>2</v>
      </c>
      <c r="AR117">
        <v>1</v>
      </c>
      <c r="AS117">
        <v>1</v>
      </c>
      <c r="AT117">
        <v>0</v>
      </c>
      <c r="AU117">
        <v>0</v>
      </c>
      <c r="AV117">
        <v>1</v>
      </c>
      <c r="AW117">
        <v>0</v>
      </c>
      <c r="AX117">
        <v>0</v>
      </c>
      <c r="AY117">
        <v>0</v>
      </c>
      <c r="AZ117">
        <v>0</v>
      </c>
      <c r="BA117">
        <v>172</v>
      </c>
      <c r="BB117">
        <v>79</v>
      </c>
      <c r="BC117">
        <v>9</v>
      </c>
      <c r="BD117">
        <v>10</v>
      </c>
      <c r="BE117">
        <v>7</v>
      </c>
      <c r="BF117">
        <v>2</v>
      </c>
      <c r="BG117">
        <v>1</v>
      </c>
      <c r="BH117">
        <v>0</v>
      </c>
      <c r="BI117">
        <v>0</v>
      </c>
      <c r="BJ117">
        <v>4</v>
      </c>
      <c r="BK117">
        <v>3</v>
      </c>
      <c r="BL117">
        <v>1</v>
      </c>
      <c r="BM117">
        <v>0</v>
      </c>
      <c r="BN117">
        <v>1</v>
      </c>
      <c r="BO117">
        <v>0</v>
      </c>
      <c r="BP117">
        <v>2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22</v>
      </c>
      <c r="BX117">
        <v>1</v>
      </c>
      <c r="BY117">
        <v>0</v>
      </c>
      <c r="BZ117">
        <v>16</v>
      </c>
      <c r="CA117">
        <v>79</v>
      </c>
      <c r="CB117">
        <v>6</v>
      </c>
      <c r="CC117">
        <v>2</v>
      </c>
      <c r="CD117">
        <v>0</v>
      </c>
      <c r="CE117">
        <v>1</v>
      </c>
      <c r="CF117">
        <v>3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6</v>
      </c>
      <c r="CS117">
        <v>7</v>
      </c>
      <c r="CT117">
        <v>3</v>
      </c>
      <c r="CU117">
        <v>0</v>
      </c>
      <c r="CV117">
        <v>0</v>
      </c>
      <c r="CW117">
        <v>0</v>
      </c>
      <c r="CX117">
        <v>1</v>
      </c>
      <c r="CY117">
        <v>0</v>
      </c>
      <c r="CZ117">
        <v>1</v>
      </c>
      <c r="DA117">
        <v>1</v>
      </c>
      <c r="DB117">
        <v>1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7</v>
      </c>
      <c r="DS117">
        <v>31</v>
      </c>
      <c r="DT117">
        <v>22</v>
      </c>
      <c r="DU117">
        <v>1</v>
      </c>
      <c r="DV117">
        <v>1</v>
      </c>
      <c r="DW117">
        <v>0</v>
      </c>
      <c r="DX117">
        <v>0</v>
      </c>
      <c r="DY117">
        <v>0</v>
      </c>
      <c r="DZ117">
        <v>0</v>
      </c>
      <c r="EA117">
        <v>1</v>
      </c>
      <c r="EB117">
        <v>1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3</v>
      </c>
      <c r="EN117">
        <v>1</v>
      </c>
      <c r="EO117">
        <v>0</v>
      </c>
      <c r="EP117">
        <v>1</v>
      </c>
      <c r="EQ117">
        <v>0</v>
      </c>
      <c r="ER117">
        <v>31</v>
      </c>
      <c r="ES117">
        <v>11</v>
      </c>
      <c r="ET117">
        <v>2</v>
      </c>
      <c r="EU117">
        <v>3</v>
      </c>
      <c r="EV117">
        <v>0</v>
      </c>
      <c r="EW117">
        <v>1</v>
      </c>
      <c r="EX117">
        <v>0</v>
      </c>
      <c r="EY117">
        <v>1</v>
      </c>
      <c r="EZ117">
        <v>1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1</v>
      </c>
      <c r="FG117">
        <v>0</v>
      </c>
      <c r="FH117">
        <v>0</v>
      </c>
      <c r="FI117">
        <v>0</v>
      </c>
      <c r="FJ117">
        <v>0</v>
      </c>
      <c r="FK117">
        <v>1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1</v>
      </c>
      <c r="FR117">
        <v>11</v>
      </c>
      <c r="FS117">
        <v>38</v>
      </c>
      <c r="FT117">
        <v>7</v>
      </c>
      <c r="FU117">
        <v>2</v>
      </c>
      <c r="FV117">
        <v>8</v>
      </c>
      <c r="FW117">
        <v>0</v>
      </c>
      <c r="FX117">
        <v>2</v>
      </c>
      <c r="FY117">
        <v>1</v>
      </c>
      <c r="FZ117">
        <v>1</v>
      </c>
      <c r="GA117">
        <v>7</v>
      </c>
      <c r="GB117">
        <v>1</v>
      </c>
      <c r="GC117">
        <v>1</v>
      </c>
      <c r="GD117">
        <v>1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1</v>
      </c>
      <c r="GK117">
        <v>1</v>
      </c>
      <c r="GL117">
        <v>0</v>
      </c>
      <c r="GM117">
        <v>0</v>
      </c>
      <c r="GN117">
        <v>0</v>
      </c>
      <c r="GO117">
        <v>4</v>
      </c>
      <c r="GP117">
        <v>1</v>
      </c>
      <c r="GQ117">
        <v>0</v>
      </c>
      <c r="GR117">
        <v>38</v>
      </c>
      <c r="GS117">
        <v>3</v>
      </c>
      <c r="GT117">
        <v>1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2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3</v>
      </c>
    </row>
    <row r="118" spans="1:226">
      <c r="A118" t="s">
        <v>984</v>
      </c>
      <c r="B118" t="s">
        <v>982</v>
      </c>
      <c r="C118" t="str">
        <f>"320603"</f>
        <v>320603</v>
      </c>
      <c r="D118" t="s">
        <v>871</v>
      </c>
      <c r="E118">
        <v>9</v>
      </c>
      <c r="F118">
        <v>631</v>
      </c>
      <c r="G118">
        <v>480</v>
      </c>
      <c r="H118">
        <v>261</v>
      </c>
      <c r="I118">
        <v>219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219</v>
      </c>
      <c r="T118">
        <v>0</v>
      </c>
      <c r="U118">
        <v>0</v>
      </c>
      <c r="V118">
        <v>219</v>
      </c>
      <c r="W118">
        <v>13</v>
      </c>
      <c r="X118">
        <v>11</v>
      </c>
      <c r="Y118">
        <v>2</v>
      </c>
      <c r="Z118">
        <v>0</v>
      </c>
      <c r="AA118">
        <v>206</v>
      </c>
      <c r="AB118">
        <v>72</v>
      </c>
      <c r="AC118">
        <v>44</v>
      </c>
      <c r="AD118">
        <v>2</v>
      </c>
      <c r="AE118">
        <v>4</v>
      </c>
      <c r="AF118">
        <v>0</v>
      </c>
      <c r="AG118">
        <v>5</v>
      </c>
      <c r="AH118">
        <v>5</v>
      </c>
      <c r="AI118">
        <v>5</v>
      </c>
      <c r="AJ118">
        <v>0</v>
      </c>
      <c r="AK118">
        <v>0</v>
      </c>
      <c r="AL118">
        <v>0</v>
      </c>
      <c r="AM118">
        <v>0</v>
      </c>
      <c r="AN118">
        <v>3</v>
      </c>
      <c r="AO118">
        <v>0</v>
      </c>
      <c r="AP118">
        <v>0</v>
      </c>
      <c r="AQ118">
        <v>0</v>
      </c>
      <c r="AR118">
        <v>0</v>
      </c>
      <c r="AS118">
        <v>2</v>
      </c>
      <c r="AT118">
        <v>0</v>
      </c>
      <c r="AU118">
        <v>0</v>
      </c>
      <c r="AV118">
        <v>0</v>
      </c>
      <c r="AW118">
        <v>1</v>
      </c>
      <c r="AX118">
        <v>0</v>
      </c>
      <c r="AY118">
        <v>1</v>
      </c>
      <c r="AZ118">
        <v>0</v>
      </c>
      <c r="BA118">
        <v>72</v>
      </c>
      <c r="BB118">
        <v>71</v>
      </c>
      <c r="BC118">
        <v>5</v>
      </c>
      <c r="BD118">
        <v>9</v>
      </c>
      <c r="BE118">
        <v>2</v>
      </c>
      <c r="BF118">
        <v>4</v>
      </c>
      <c r="BG118">
        <v>2</v>
      </c>
      <c r="BH118">
        <v>3</v>
      </c>
      <c r="BI118">
        <v>0</v>
      </c>
      <c r="BJ118">
        <v>1</v>
      </c>
      <c r="BK118">
        <v>5</v>
      </c>
      <c r="BL118">
        <v>0</v>
      </c>
      <c r="BM118">
        <v>0</v>
      </c>
      <c r="BN118">
        <v>0</v>
      </c>
      <c r="BO118">
        <v>0</v>
      </c>
      <c r="BP118">
        <v>1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23</v>
      </c>
      <c r="BX118">
        <v>0</v>
      </c>
      <c r="BY118">
        <v>2</v>
      </c>
      <c r="BZ118">
        <v>14</v>
      </c>
      <c r="CA118">
        <v>71</v>
      </c>
      <c r="CB118">
        <v>1</v>
      </c>
      <c r="CC118">
        <v>1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1</v>
      </c>
      <c r="CS118">
        <v>6</v>
      </c>
      <c r="CT118">
        <v>3</v>
      </c>
      <c r="CU118">
        <v>1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2</v>
      </c>
      <c r="DQ118">
        <v>0</v>
      </c>
      <c r="DR118">
        <v>6</v>
      </c>
      <c r="DS118">
        <v>6</v>
      </c>
      <c r="DT118">
        <v>2</v>
      </c>
      <c r="DU118">
        <v>0</v>
      </c>
      <c r="DV118">
        <v>0</v>
      </c>
      <c r="DW118">
        <v>0</v>
      </c>
      <c r="DX118">
        <v>0</v>
      </c>
      <c r="DY118">
        <v>1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1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1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1</v>
      </c>
      <c r="ER118">
        <v>6</v>
      </c>
      <c r="ES118">
        <v>14</v>
      </c>
      <c r="ET118">
        <v>1</v>
      </c>
      <c r="EU118">
        <v>5</v>
      </c>
      <c r="EV118">
        <v>0</v>
      </c>
      <c r="EW118">
        <v>2</v>
      </c>
      <c r="EX118">
        <v>1</v>
      </c>
      <c r="EY118">
        <v>1</v>
      </c>
      <c r="EZ118">
        <v>0</v>
      </c>
      <c r="FA118">
        <v>0</v>
      </c>
      <c r="FB118">
        <v>1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1</v>
      </c>
      <c r="FO118">
        <v>0</v>
      </c>
      <c r="FP118">
        <v>1</v>
      </c>
      <c r="FQ118">
        <v>1</v>
      </c>
      <c r="FR118">
        <v>14</v>
      </c>
      <c r="FS118">
        <v>30</v>
      </c>
      <c r="FT118">
        <v>3</v>
      </c>
      <c r="FU118">
        <v>7</v>
      </c>
      <c r="FV118">
        <v>4</v>
      </c>
      <c r="FW118">
        <v>0</v>
      </c>
      <c r="FX118">
        <v>1</v>
      </c>
      <c r="FY118">
        <v>1</v>
      </c>
      <c r="FZ118">
        <v>1</v>
      </c>
      <c r="GA118">
        <v>2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2</v>
      </c>
      <c r="GJ118">
        <v>3</v>
      </c>
      <c r="GK118">
        <v>1</v>
      </c>
      <c r="GL118">
        <v>0</v>
      </c>
      <c r="GM118">
        <v>0</v>
      </c>
      <c r="GN118">
        <v>1</v>
      </c>
      <c r="GO118">
        <v>3</v>
      </c>
      <c r="GP118">
        <v>0</v>
      </c>
      <c r="GQ118">
        <v>1</v>
      </c>
      <c r="GR118">
        <v>30</v>
      </c>
      <c r="GS118">
        <v>6</v>
      </c>
      <c r="GT118">
        <v>0</v>
      </c>
      <c r="GU118">
        <v>0</v>
      </c>
      <c r="GV118">
        <v>0</v>
      </c>
      <c r="GW118">
        <v>1</v>
      </c>
      <c r="GX118">
        <v>1</v>
      </c>
      <c r="GY118">
        <v>1</v>
      </c>
      <c r="GZ118">
        <v>0</v>
      </c>
      <c r="HA118">
        <v>0</v>
      </c>
      <c r="HB118">
        <v>0</v>
      </c>
      <c r="HC118">
        <v>1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1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1</v>
      </c>
      <c r="HR118">
        <v>6</v>
      </c>
    </row>
    <row r="119" spans="1:226">
      <c r="A119" t="s">
        <v>983</v>
      </c>
      <c r="B119" t="s">
        <v>982</v>
      </c>
      <c r="C119" t="str">
        <f>"320603"</f>
        <v>320603</v>
      </c>
      <c r="D119" t="s">
        <v>422</v>
      </c>
      <c r="E119">
        <v>10</v>
      </c>
      <c r="F119">
        <v>632</v>
      </c>
      <c r="G119">
        <v>490</v>
      </c>
      <c r="H119">
        <v>313</v>
      </c>
      <c r="I119">
        <v>177</v>
      </c>
      <c r="J119">
        <v>0</v>
      </c>
      <c r="K119">
        <v>1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177</v>
      </c>
      <c r="T119">
        <v>0</v>
      </c>
      <c r="U119">
        <v>0</v>
      </c>
      <c r="V119">
        <v>177</v>
      </c>
      <c r="W119">
        <v>14</v>
      </c>
      <c r="X119">
        <v>11</v>
      </c>
      <c r="Y119">
        <v>3</v>
      </c>
      <c r="Z119">
        <v>0</v>
      </c>
      <c r="AA119">
        <v>163</v>
      </c>
      <c r="AB119">
        <v>83</v>
      </c>
      <c r="AC119">
        <v>66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2</v>
      </c>
      <c r="AJ119">
        <v>1</v>
      </c>
      <c r="AK119">
        <v>2</v>
      </c>
      <c r="AL119">
        <v>0</v>
      </c>
      <c r="AM119">
        <v>0</v>
      </c>
      <c r="AN119">
        <v>2</v>
      </c>
      <c r="AO119">
        <v>0</v>
      </c>
      <c r="AP119">
        <v>1</v>
      </c>
      <c r="AQ119">
        <v>1</v>
      </c>
      <c r="AR119">
        <v>0</v>
      </c>
      <c r="AS119">
        <v>1</v>
      </c>
      <c r="AT119">
        <v>0</v>
      </c>
      <c r="AU119">
        <v>1</v>
      </c>
      <c r="AV119">
        <v>0</v>
      </c>
      <c r="AW119">
        <v>1</v>
      </c>
      <c r="AX119">
        <v>0</v>
      </c>
      <c r="AY119">
        <v>0</v>
      </c>
      <c r="AZ119">
        <v>0</v>
      </c>
      <c r="BA119">
        <v>83</v>
      </c>
      <c r="BB119">
        <v>23</v>
      </c>
      <c r="BC119">
        <v>1</v>
      </c>
      <c r="BD119">
        <v>7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1</v>
      </c>
      <c r="BL119">
        <v>0</v>
      </c>
      <c r="BM119">
        <v>1</v>
      </c>
      <c r="BN119">
        <v>0</v>
      </c>
      <c r="BO119">
        <v>3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1</v>
      </c>
      <c r="BV119">
        <v>1</v>
      </c>
      <c r="BW119">
        <v>5</v>
      </c>
      <c r="BX119">
        <v>0</v>
      </c>
      <c r="BY119">
        <v>0</v>
      </c>
      <c r="BZ119">
        <v>3</v>
      </c>
      <c r="CA119">
        <v>23</v>
      </c>
      <c r="CB119">
        <v>4</v>
      </c>
      <c r="CC119">
        <v>1</v>
      </c>
      <c r="CD119">
        <v>0</v>
      </c>
      <c r="CE119">
        <v>1</v>
      </c>
      <c r="CF119">
        <v>0</v>
      </c>
      <c r="CG119">
        <v>0</v>
      </c>
      <c r="CH119">
        <v>0</v>
      </c>
      <c r="CI119">
        <v>1</v>
      </c>
      <c r="CJ119">
        <v>0</v>
      </c>
      <c r="CK119">
        <v>0</v>
      </c>
      <c r="CL119">
        <v>0</v>
      </c>
      <c r="CM119">
        <v>1</v>
      </c>
      <c r="CN119">
        <v>0</v>
      </c>
      <c r="CO119">
        <v>0</v>
      </c>
      <c r="CP119">
        <v>0</v>
      </c>
      <c r="CQ119">
        <v>0</v>
      </c>
      <c r="CR119">
        <v>4</v>
      </c>
      <c r="CS119">
        <v>8</v>
      </c>
      <c r="CT119">
        <v>5</v>
      </c>
      <c r="CU119">
        <v>0</v>
      </c>
      <c r="CV119">
        <v>0</v>
      </c>
      <c r="CW119">
        <v>0</v>
      </c>
      <c r="CX119">
        <v>0</v>
      </c>
      <c r="CY119">
        <v>1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1</v>
      </c>
      <c r="DP119">
        <v>1</v>
      </c>
      <c r="DQ119">
        <v>0</v>
      </c>
      <c r="DR119">
        <v>8</v>
      </c>
      <c r="DS119">
        <v>9</v>
      </c>
      <c r="DT119">
        <v>4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3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1</v>
      </c>
      <c r="EN119">
        <v>0</v>
      </c>
      <c r="EO119">
        <v>0</v>
      </c>
      <c r="EP119">
        <v>0</v>
      </c>
      <c r="EQ119">
        <v>1</v>
      </c>
      <c r="ER119">
        <v>9</v>
      </c>
      <c r="ES119">
        <v>12</v>
      </c>
      <c r="ET119">
        <v>1</v>
      </c>
      <c r="EU119">
        <v>4</v>
      </c>
      <c r="EV119">
        <v>0</v>
      </c>
      <c r="EW119">
        <v>1</v>
      </c>
      <c r="EX119">
        <v>1</v>
      </c>
      <c r="EY119">
        <v>1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1</v>
      </c>
      <c r="FI119">
        <v>0</v>
      </c>
      <c r="FJ119">
        <v>0</v>
      </c>
      <c r="FK119">
        <v>0</v>
      </c>
      <c r="FL119">
        <v>0</v>
      </c>
      <c r="FM119">
        <v>1</v>
      </c>
      <c r="FN119">
        <v>0</v>
      </c>
      <c r="FO119">
        <v>0</v>
      </c>
      <c r="FP119">
        <v>0</v>
      </c>
      <c r="FQ119">
        <v>2</v>
      </c>
      <c r="FR119">
        <v>12</v>
      </c>
      <c r="FS119">
        <v>24</v>
      </c>
      <c r="FT119">
        <v>7</v>
      </c>
      <c r="FU119">
        <v>1</v>
      </c>
      <c r="FV119">
        <v>5</v>
      </c>
      <c r="FW119">
        <v>1</v>
      </c>
      <c r="FX119">
        <v>2</v>
      </c>
      <c r="FY119">
        <v>1</v>
      </c>
      <c r="FZ119">
        <v>0</v>
      </c>
      <c r="GA119">
        <v>2</v>
      </c>
      <c r="GB119">
        <v>0</v>
      </c>
      <c r="GC119">
        <v>1</v>
      </c>
      <c r="GD119">
        <v>0</v>
      </c>
      <c r="GE119">
        <v>0</v>
      </c>
      <c r="GF119">
        <v>2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1</v>
      </c>
      <c r="GP119">
        <v>0</v>
      </c>
      <c r="GQ119">
        <v>1</v>
      </c>
      <c r="GR119">
        <v>24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</row>
    <row r="120" spans="1:226">
      <c r="A120" t="s">
        <v>981</v>
      </c>
      <c r="B120" t="s">
        <v>938</v>
      </c>
      <c r="C120" t="str">
        <f>"320604"</f>
        <v>320604</v>
      </c>
      <c r="D120" t="s">
        <v>980</v>
      </c>
      <c r="E120">
        <v>1</v>
      </c>
      <c r="F120">
        <v>1102</v>
      </c>
      <c r="G120">
        <v>835</v>
      </c>
      <c r="H120">
        <v>321</v>
      </c>
      <c r="I120">
        <v>514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514</v>
      </c>
      <c r="T120">
        <v>0</v>
      </c>
      <c r="U120">
        <v>0</v>
      </c>
      <c r="V120">
        <v>514</v>
      </c>
      <c r="W120">
        <v>11</v>
      </c>
      <c r="X120">
        <v>9</v>
      </c>
      <c r="Y120">
        <v>2</v>
      </c>
      <c r="Z120">
        <v>0</v>
      </c>
      <c r="AA120">
        <v>503</v>
      </c>
      <c r="AB120">
        <v>187</v>
      </c>
      <c r="AC120">
        <v>34</v>
      </c>
      <c r="AD120">
        <v>1</v>
      </c>
      <c r="AE120">
        <v>13</v>
      </c>
      <c r="AF120">
        <v>0</v>
      </c>
      <c r="AG120">
        <v>1</v>
      </c>
      <c r="AH120">
        <v>2</v>
      </c>
      <c r="AI120">
        <v>128</v>
      </c>
      <c r="AJ120">
        <v>2</v>
      </c>
      <c r="AK120">
        <v>0</v>
      </c>
      <c r="AL120">
        <v>0</v>
      </c>
      <c r="AM120">
        <v>1</v>
      </c>
      <c r="AN120">
        <v>0</v>
      </c>
      <c r="AO120">
        <v>0</v>
      </c>
      <c r="AP120">
        <v>0</v>
      </c>
      <c r="AQ120">
        <v>0</v>
      </c>
      <c r="AR120">
        <v>2</v>
      </c>
      <c r="AS120">
        <v>0</v>
      </c>
      <c r="AT120">
        <v>1</v>
      </c>
      <c r="AU120">
        <v>0</v>
      </c>
      <c r="AV120">
        <v>0</v>
      </c>
      <c r="AW120">
        <v>2</v>
      </c>
      <c r="AX120">
        <v>0</v>
      </c>
      <c r="AY120">
        <v>0</v>
      </c>
      <c r="AZ120">
        <v>0</v>
      </c>
      <c r="BA120">
        <v>187</v>
      </c>
      <c r="BB120">
        <v>154</v>
      </c>
      <c r="BC120">
        <v>22</v>
      </c>
      <c r="BD120">
        <v>29</v>
      </c>
      <c r="BE120">
        <v>9</v>
      </c>
      <c r="BF120">
        <v>7</v>
      </c>
      <c r="BG120">
        <v>0</v>
      </c>
      <c r="BH120">
        <v>2</v>
      </c>
      <c r="BI120">
        <v>0</v>
      </c>
      <c r="BJ120">
        <v>4</v>
      </c>
      <c r="BK120">
        <v>14</v>
      </c>
      <c r="BL120">
        <v>14</v>
      </c>
      <c r="BM120">
        <v>1</v>
      </c>
      <c r="BN120">
        <v>2</v>
      </c>
      <c r="BO120">
        <v>2</v>
      </c>
      <c r="BP120">
        <v>1</v>
      </c>
      <c r="BQ120">
        <v>0</v>
      </c>
      <c r="BR120">
        <v>2</v>
      </c>
      <c r="BS120">
        <v>0</v>
      </c>
      <c r="BT120">
        <v>1</v>
      </c>
      <c r="BU120">
        <v>0</v>
      </c>
      <c r="BV120">
        <v>1</v>
      </c>
      <c r="BW120">
        <v>0</v>
      </c>
      <c r="BX120">
        <v>1</v>
      </c>
      <c r="BY120">
        <v>1</v>
      </c>
      <c r="BZ120">
        <v>41</v>
      </c>
      <c r="CA120">
        <v>154</v>
      </c>
      <c r="CB120">
        <v>13</v>
      </c>
      <c r="CC120">
        <v>5</v>
      </c>
      <c r="CD120">
        <v>1</v>
      </c>
      <c r="CE120">
        <v>2</v>
      </c>
      <c r="CF120">
        <v>2</v>
      </c>
      <c r="CG120">
        <v>0</v>
      </c>
      <c r="CH120">
        <v>2</v>
      </c>
      <c r="CI120">
        <v>0</v>
      </c>
      <c r="CJ120">
        <v>0</v>
      </c>
      <c r="CK120">
        <v>0</v>
      </c>
      <c r="CL120">
        <v>1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13</v>
      </c>
      <c r="CS120">
        <v>25</v>
      </c>
      <c r="CT120">
        <v>1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4</v>
      </c>
      <c r="DQ120">
        <v>20</v>
      </c>
      <c r="DR120">
        <v>25</v>
      </c>
      <c r="DS120">
        <v>7</v>
      </c>
      <c r="DT120">
        <v>5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2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7</v>
      </c>
      <c r="ES120">
        <v>40</v>
      </c>
      <c r="ET120">
        <v>3</v>
      </c>
      <c r="EU120">
        <v>8</v>
      </c>
      <c r="EV120">
        <v>0</v>
      </c>
      <c r="EW120">
        <v>0</v>
      </c>
      <c r="EX120">
        <v>1</v>
      </c>
      <c r="EY120">
        <v>1</v>
      </c>
      <c r="EZ120">
        <v>2</v>
      </c>
      <c r="FA120">
        <v>0</v>
      </c>
      <c r="FB120">
        <v>0</v>
      </c>
      <c r="FC120">
        <v>1</v>
      </c>
      <c r="FD120">
        <v>0</v>
      </c>
      <c r="FE120">
        <v>4</v>
      </c>
      <c r="FF120">
        <v>0</v>
      </c>
      <c r="FG120">
        <v>0</v>
      </c>
      <c r="FH120">
        <v>0</v>
      </c>
      <c r="FI120">
        <v>1</v>
      </c>
      <c r="FJ120">
        <v>0</v>
      </c>
      <c r="FK120">
        <v>0</v>
      </c>
      <c r="FL120">
        <v>3</v>
      </c>
      <c r="FM120">
        <v>13</v>
      </c>
      <c r="FN120">
        <v>0</v>
      </c>
      <c r="FO120">
        <v>0</v>
      </c>
      <c r="FP120">
        <v>0</v>
      </c>
      <c r="FQ120">
        <v>3</v>
      </c>
      <c r="FR120">
        <v>40</v>
      </c>
      <c r="FS120">
        <v>46</v>
      </c>
      <c r="FT120">
        <v>15</v>
      </c>
      <c r="FU120">
        <v>2</v>
      </c>
      <c r="FV120">
        <v>1</v>
      </c>
      <c r="FW120">
        <v>0</v>
      </c>
      <c r="FX120">
        <v>5</v>
      </c>
      <c r="FY120">
        <v>0</v>
      </c>
      <c r="FZ120">
        <v>0</v>
      </c>
      <c r="GA120">
        <v>0</v>
      </c>
      <c r="GB120">
        <v>1</v>
      </c>
      <c r="GC120">
        <v>0</v>
      </c>
      <c r="GD120">
        <v>1</v>
      </c>
      <c r="GE120">
        <v>0</v>
      </c>
      <c r="GF120">
        <v>0</v>
      </c>
      <c r="GG120">
        <v>1</v>
      </c>
      <c r="GH120">
        <v>1</v>
      </c>
      <c r="GI120">
        <v>0</v>
      </c>
      <c r="GJ120">
        <v>12</v>
      </c>
      <c r="GK120">
        <v>2</v>
      </c>
      <c r="GL120">
        <v>0</v>
      </c>
      <c r="GM120">
        <v>1</v>
      </c>
      <c r="GN120">
        <v>0</v>
      </c>
      <c r="GO120">
        <v>0</v>
      </c>
      <c r="GP120">
        <v>1</v>
      </c>
      <c r="GQ120">
        <v>3</v>
      </c>
      <c r="GR120">
        <v>46</v>
      </c>
      <c r="GS120">
        <v>31</v>
      </c>
      <c r="GT120">
        <v>16</v>
      </c>
      <c r="GU120">
        <v>2</v>
      </c>
      <c r="GV120">
        <v>2</v>
      </c>
      <c r="GW120">
        <v>1</v>
      </c>
      <c r="GX120">
        <v>1</v>
      </c>
      <c r="GY120">
        <v>2</v>
      </c>
      <c r="GZ120">
        <v>1</v>
      </c>
      <c r="HA120">
        <v>0</v>
      </c>
      <c r="HB120">
        <v>1</v>
      </c>
      <c r="HC120">
        <v>0</v>
      </c>
      <c r="HD120">
        <v>0</v>
      </c>
      <c r="HE120">
        <v>1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1</v>
      </c>
      <c r="HM120">
        <v>0</v>
      </c>
      <c r="HN120">
        <v>0</v>
      </c>
      <c r="HO120">
        <v>0</v>
      </c>
      <c r="HP120">
        <v>0</v>
      </c>
      <c r="HQ120">
        <v>3</v>
      </c>
      <c r="HR120">
        <v>31</v>
      </c>
    </row>
    <row r="121" spans="1:226">
      <c r="A121" t="s">
        <v>979</v>
      </c>
      <c r="B121" t="s">
        <v>938</v>
      </c>
      <c r="C121" t="str">
        <f>"320604"</f>
        <v>320604</v>
      </c>
      <c r="D121" t="s">
        <v>978</v>
      </c>
      <c r="E121">
        <v>2</v>
      </c>
      <c r="F121">
        <v>1632</v>
      </c>
      <c r="G121">
        <v>1245</v>
      </c>
      <c r="H121">
        <v>496</v>
      </c>
      <c r="I121">
        <v>749</v>
      </c>
      <c r="J121">
        <v>0</v>
      </c>
      <c r="K121">
        <v>1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749</v>
      </c>
      <c r="T121">
        <v>0</v>
      </c>
      <c r="U121">
        <v>0</v>
      </c>
      <c r="V121">
        <v>749</v>
      </c>
      <c r="W121">
        <v>40</v>
      </c>
      <c r="X121">
        <v>15</v>
      </c>
      <c r="Y121">
        <v>10</v>
      </c>
      <c r="Z121">
        <v>0</v>
      </c>
      <c r="AA121">
        <v>709</v>
      </c>
      <c r="AB121">
        <v>247</v>
      </c>
      <c r="AC121">
        <v>46</v>
      </c>
      <c r="AD121">
        <v>2</v>
      </c>
      <c r="AE121">
        <v>17</v>
      </c>
      <c r="AF121">
        <v>5</v>
      </c>
      <c r="AG121">
        <v>3</v>
      </c>
      <c r="AH121">
        <v>4</v>
      </c>
      <c r="AI121">
        <v>158</v>
      </c>
      <c r="AJ121">
        <v>1</v>
      </c>
      <c r="AK121">
        <v>0</v>
      </c>
      <c r="AL121">
        <v>0</v>
      </c>
      <c r="AM121">
        <v>0</v>
      </c>
      <c r="AN121">
        <v>3</v>
      </c>
      <c r="AO121">
        <v>0</v>
      </c>
      <c r="AP121">
        <v>0</v>
      </c>
      <c r="AQ121">
        <v>3</v>
      </c>
      <c r="AR121">
        <v>0</v>
      </c>
      <c r="AS121">
        <v>0</v>
      </c>
      <c r="AT121">
        <v>0</v>
      </c>
      <c r="AU121">
        <v>1</v>
      </c>
      <c r="AV121">
        <v>0</v>
      </c>
      <c r="AW121">
        <v>3</v>
      </c>
      <c r="AX121">
        <v>0</v>
      </c>
      <c r="AY121">
        <v>0</v>
      </c>
      <c r="AZ121">
        <v>1</v>
      </c>
      <c r="BA121">
        <v>247</v>
      </c>
      <c r="BB121">
        <v>213</v>
      </c>
      <c r="BC121">
        <v>26</v>
      </c>
      <c r="BD121">
        <v>62</v>
      </c>
      <c r="BE121">
        <v>12</v>
      </c>
      <c r="BF121">
        <v>7</v>
      </c>
      <c r="BG121">
        <v>2</v>
      </c>
      <c r="BH121">
        <v>3</v>
      </c>
      <c r="BI121">
        <v>1</v>
      </c>
      <c r="BJ121">
        <v>5</v>
      </c>
      <c r="BK121">
        <v>12</v>
      </c>
      <c r="BL121">
        <v>21</v>
      </c>
      <c r="BM121">
        <v>4</v>
      </c>
      <c r="BN121">
        <v>1</v>
      </c>
      <c r="BO121">
        <v>0</v>
      </c>
      <c r="BP121">
        <v>0</v>
      </c>
      <c r="BQ121">
        <v>0</v>
      </c>
      <c r="BR121">
        <v>4</v>
      </c>
      <c r="BS121">
        <v>0</v>
      </c>
      <c r="BT121">
        <v>0</v>
      </c>
      <c r="BU121">
        <v>0</v>
      </c>
      <c r="BV121">
        <v>0</v>
      </c>
      <c r="BW121">
        <v>2</v>
      </c>
      <c r="BX121">
        <v>0</v>
      </c>
      <c r="BY121">
        <v>1</v>
      </c>
      <c r="BZ121">
        <v>50</v>
      </c>
      <c r="CA121">
        <v>213</v>
      </c>
      <c r="CB121">
        <v>24</v>
      </c>
      <c r="CC121">
        <v>13</v>
      </c>
      <c r="CD121">
        <v>1</v>
      </c>
      <c r="CE121">
        <v>1</v>
      </c>
      <c r="CF121">
        <v>2</v>
      </c>
      <c r="CG121">
        <v>0</v>
      </c>
      <c r="CH121">
        <v>3</v>
      </c>
      <c r="CI121">
        <v>0</v>
      </c>
      <c r="CJ121">
        <v>1</v>
      </c>
      <c r="CK121">
        <v>1</v>
      </c>
      <c r="CL121">
        <v>1</v>
      </c>
      <c r="CM121">
        <v>1</v>
      </c>
      <c r="CN121">
        <v>0</v>
      </c>
      <c r="CO121">
        <v>0</v>
      </c>
      <c r="CP121">
        <v>0</v>
      </c>
      <c r="CQ121">
        <v>0</v>
      </c>
      <c r="CR121">
        <v>24</v>
      </c>
      <c r="CS121">
        <v>43</v>
      </c>
      <c r="CT121">
        <v>7</v>
      </c>
      <c r="CU121">
        <v>1</v>
      </c>
      <c r="CV121">
        <v>1</v>
      </c>
      <c r="CW121">
        <v>1</v>
      </c>
      <c r="CX121">
        <v>1</v>
      </c>
      <c r="CY121">
        <v>1</v>
      </c>
      <c r="CZ121">
        <v>1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1</v>
      </c>
      <c r="DL121">
        <v>0</v>
      </c>
      <c r="DM121">
        <v>0</v>
      </c>
      <c r="DN121">
        <v>0</v>
      </c>
      <c r="DO121">
        <v>0</v>
      </c>
      <c r="DP121">
        <v>3</v>
      </c>
      <c r="DQ121">
        <v>26</v>
      </c>
      <c r="DR121">
        <v>43</v>
      </c>
      <c r="DS121">
        <v>16</v>
      </c>
      <c r="DT121">
        <v>1</v>
      </c>
      <c r="DU121">
        <v>0</v>
      </c>
      <c r="DV121">
        <v>0</v>
      </c>
      <c r="DW121">
        <v>0</v>
      </c>
      <c r="DX121">
        <v>0</v>
      </c>
      <c r="DY121">
        <v>1</v>
      </c>
      <c r="DZ121">
        <v>1</v>
      </c>
      <c r="EA121">
        <v>0</v>
      </c>
      <c r="EB121">
        <v>0</v>
      </c>
      <c r="EC121">
        <v>1</v>
      </c>
      <c r="ED121">
        <v>0</v>
      </c>
      <c r="EE121">
        <v>1</v>
      </c>
      <c r="EF121">
        <v>0</v>
      </c>
      <c r="EG121">
        <v>6</v>
      </c>
      <c r="EH121">
        <v>0</v>
      </c>
      <c r="EI121">
        <v>1</v>
      </c>
      <c r="EJ121">
        <v>0</v>
      </c>
      <c r="EK121">
        <v>0</v>
      </c>
      <c r="EL121">
        <v>1</v>
      </c>
      <c r="EM121">
        <v>0</v>
      </c>
      <c r="EN121">
        <v>3</v>
      </c>
      <c r="EO121">
        <v>0</v>
      </c>
      <c r="EP121">
        <v>0</v>
      </c>
      <c r="EQ121">
        <v>0</v>
      </c>
      <c r="ER121">
        <v>16</v>
      </c>
      <c r="ES121">
        <v>70</v>
      </c>
      <c r="ET121">
        <v>12</v>
      </c>
      <c r="EU121">
        <v>23</v>
      </c>
      <c r="EV121">
        <v>0</v>
      </c>
      <c r="EW121">
        <v>5</v>
      </c>
      <c r="EX121">
        <v>1</v>
      </c>
      <c r="EY121">
        <v>3</v>
      </c>
      <c r="EZ121">
        <v>2</v>
      </c>
      <c r="FA121">
        <v>1</v>
      </c>
      <c r="FB121">
        <v>0</v>
      </c>
      <c r="FC121">
        <v>3</v>
      </c>
      <c r="FD121">
        <v>0</v>
      </c>
      <c r="FE121">
        <v>2</v>
      </c>
      <c r="FF121">
        <v>0</v>
      </c>
      <c r="FG121">
        <v>0</v>
      </c>
      <c r="FH121">
        <v>0</v>
      </c>
      <c r="FI121">
        <v>0</v>
      </c>
      <c r="FJ121">
        <v>1</v>
      </c>
      <c r="FK121">
        <v>0</v>
      </c>
      <c r="FL121">
        <v>0</v>
      </c>
      <c r="FM121">
        <v>4</v>
      </c>
      <c r="FN121">
        <v>2</v>
      </c>
      <c r="FO121">
        <v>0</v>
      </c>
      <c r="FP121">
        <v>2</v>
      </c>
      <c r="FQ121">
        <v>9</v>
      </c>
      <c r="FR121">
        <v>70</v>
      </c>
      <c r="FS121">
        <v>57</v>
      </c>
      <c r="FT121">
        <v>31</v>
      </c>
      <c r="FU121">
        <v>2</v>
      </c>
      <c r="FV121">
        <v>2</v>
      </c>
      <c r="FW121">
        <v>0</v>
      </c>
      <c r="FX121">
        <v>4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2</v>
      </c>
      <c r="GE121">
        <v>0</v>
      </c>
      <c r="GF121">
        <v>0</v>
      </c>
      <c r="GG121">
        <v>1</v>
      </c>
      <c r="GH121">
        <v>1</v>
      </c>
      <c r="GI121">
        <v>2</v>
      </c>
      <c r="GJ121">
        <v>7</v>
      </c>
      <c r="GK121">
        <v>1</v>
      </c>
      <c r="GL121">
        <v>0</v>
      </c>
      <c r="GM121">
        <v>1</v>
      </c>
      <c r="GN121">
        <v>3</v>
      </c>
      <c r="GO121">
        <v>0</v>
      </c>
      <c r="GP121">
        <v>0</v>
      </c>
      <c r="GQ121">
        <v>0</v>
      </c>
      <c r="GR121">
        <v>57</v>
      </c>
      <c r="GS121">
        <v>39</v>
      </c>
      <c r="GT121">
        <v>15</v>
      </c>
      <c r="GU121">
        <v>1</v>
      </c>
      <c r="GV121">
        <v>3</v>
      </c>
      <c r="GW121">
        <v>1</v>
      </c>
      <c r="GX121">
        <v>2</v>
      </c>
      <c r="GY121">
        <v>0</v>
      </c>
      <c r="GZ121">
        <v>0</v>
      </c>
      <c r="HA121">
        <v>1</v>
      </c>
      <c r="HB121">
        <v>0</v>
      </c>
      <c r="HC121">
        <v>0</v>
      </c>
      <c r="HD121">
        <v>1</v>
      </c>
      <c r="HE121">
        <v>4</v>
      </c>
      <c r="HF121">
        <v>0</v>
      </c>
      <c r="HG121">
        <v>0</v>
      </c>
      <c r="HH121">
        <v>0</v>
      </c>
      <c r="HI121">
        <v>0</v>
      </c>
      <c r="HJ121">
        <v>1</v>
      </c>
      <c r="HK121">
        <v>0</v>
      </c>
      <c r="HL121">
        <v>1</v>
      </c>
      <c r="HM121">
        <v>0</v>
      </c>
      <c r="HN121">
        <v>4</v>
      </c>
      <c r="HO121">
        <v>1</v>
      </c>
      <c r="HP121">
        <v>0</v>
      </c>
      <c r="HQ121">
        <v>4</v>
      </c>
      <c r="HR121">
        <v>39</v>
      </c>
    </row>
    <row r="122" spans="1:226">
      <c r="A122" t="s">
        <v>977</v>
      </c>
      <c r="B122" t="s">
        <v>938</v>
      </c>
      <c r="C122" t="str">
        <f>"320604"</f>
        <v>320604</v>
      </c>
      <c r="D122" t="s">
        <v>976</v>
      </c>
      <c r="E122">
        <v>3</v>
      </c>
      <c r="F122">
        <v>1631</v>
      </c>
      <c r="G122">
        <v>1240</v>
      </c>
      <c r="H122">
        <v>370</v>
      </c>
      <c r="I122">
        <v>870</v>
      </c>
      <c r="J122">
        <v>0</v>
      </c>
      <c r="K122">
        <v>7</v>
      </c>
      <c r="L122">
        <v>2</v>
      </c>
      <c r="M122">
        <v>2</v>
      </c>
      <c r="N122">
        <v>0</v>
      </c>
      <c r="O122">
        <v>0</v>
      </c>
      <c r="P122">
        <v>0</v>
      </c>
      <c r="Q122">
        <v>0</v>
      </c>
      <c r="R122">
        <v>2</v>
      </c>
      <c r="S122">
        <v>872</v>
      </c>
      <c r="T122">
        <v>2</v>
      </c>
      <c r="U122">
        <v>0</v>
      </c>
      <c r="V122">
        <v>872</v>
      </c>
      <c r="W122">
        <v>32</v>
      </c>
      <c r="X122">
        <v>28</v>
      </c>
      <c r="Y122">
        <v>4</v>
      </c>
      <c r="Z122">
        <v>0</v>
      </c>
      <c r="AA122">
        <v>840</v>
      </c>
      <c r="AB122">
        <v>320</v>
      </c>
      <c r="AC122">
        <v>64</v>
      </c>
      <c r="AD122">
        <v>7</v>
      </c>
      <c r="AE122">
        <v>15</v>
      </c>
      <c r="AF122">
        <v>5</v>
      </c>
      <c r="AG122">
        <v>2</v>
      </c>
      <c r="AH122">
        <v>7</v>
      </c>
      <c r="AI122">
        <v>211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1</v>
      </c>
      <c r="AP122">
        <v>0</v>
      </c>
      <c r="AQ122">
        <v>1</v>
      </c>
      <c r="AR122">
        <v>1</v>
      </c>
      <c r="AS122">
        <v>1</v>
      </c>
      <c r="AT122">
        <v>0</v>
      </c>
      <c r="AU122">
        <v>1</v>
      </c>
      <c r="AV122">
        <v>1</v>
      </c>
      <c r="AW122">
        <v>0</v>
      </c>
      <c r="AX122">
        <v>0</v>
      </c>
      <c r="AY122">
        <v>0</v>
      </c>
      <c r="AZ122">
        <v>3</v>
      </c>
      <c r="BA122">
        <v>320</v>
      </c>
      <c r="BB122">
        <v>242</v>
      </c>
      <c r="BC122">
        <v>40</v>
      </c>
      <c r="BD122">
        <v>60</v>
      </c>
      <c r="BE122">
        <v>9</v>
      </c>
      <c r="BF122">
        <v>11</v>
      </c>
      <c r="BG122">
        <v>1</v>
      </c>
      <c r="BH122">
        <v>6</v>
      </c>
      <c r="BI122">
        <v>1</v>
      </c>
      <c r="BJ122">
        <v>4</v>
      </c>
      <c r="BK122">
        <v>29</v>
      </c>
      <c r="BL122">
        <v>20</v>
      </c>
      <c r="BM122">
        <v>3</v>
      </c>
      <c r="BN122">
        <v>0</v>
      </c>
      <c r="BO122">
        <v>2</v>
      </c>
      <c r="BP122">
        <v>0</v>
      </c>
      <c r="BQ122">
        <v>0</v>
      </c>
      <c r="BR122">
        <v>1</v>
      </c>
      <c r="BS122">
        <v>1</v>
      </c>
      <c r="BT122">
        <v>1</v>
      </c>
      <c r="BU122">
        <v>0</v>
      </c>
      <c r="BV122">
        <v>0</v>
      </c>
      <c r="BW122">
        <v>2</v>
      </c>
      <c r="BX122">
        <v>1</v>
      </c>
      <c r="BY122">
        <v>2</v>
      </c>
      <c r="BZ122">
        <v>48</v>
      </c>
      <c r="CA122">
        <v>242</v>
      </c>
      <c r="CB122">
        <v>38</v>
      </c>
      <c r="CC122">
        <v>17</v>
      </c>
      <c r="CD122">
        <v>6</v>
      </c>
      <c r="CE122">
        <v>1</v>
      </c>
      <c r="CF122">
        <v>2</v>
      </c>
      <c r="CG122">
        <v>1</v>
      </c>
      <c r="CH122">
        <v>7</v>
      </c>
      <c r="CI122">
        <v>0</v>
      </c>
      <c r="CJ122">
        <v>0</v>
      </c>
      <c r="CK122">
        <v>1</v>
      </c>
      <c r="CL122">
        <v>0</v>
      </c>
      <c r="CM122">
        <v>0</v>
      </c>
      <c r="CN122">
        <v>0</v>
      </c>
      <c r="CO122">
        <v>1</v>
      </c>
      <c r="CP122">
        <v>0</v>
      </c>
      <c r="CQ122">
        <v>2</v>
      </c>
      <c r="CR122">
        <v>38</v>
      </c>
      <c r="CS122">
        <v>31</v>
      </c>
      <c r="CT122">
        <v>5</v>
      </c>
      <c r="CU122">
        <v>0</v>
      </c>
      <c r="CV122">
        <v>0</v>
      </c>
      <c r="CW122">
        <v>1</v>
      </c>
      <c r="CX122">
        <v>1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1</v>
      </c>
      <c r="DQ122">
        <v>23</v>
      </c>
      <c r="DR122">
        <v>31</v>
      </c>
      <c r="DS122">
        <v>16</v>
      </c>
      <c r="DT122">
        <v>5</v>
      </c>
      <c r="DU122">
        <v>1</v>
      </c>
      <c r="DV122">
        <v>2</v>
      </c>
      <c r="DW122">
        <v>0</v>
      </c>
      <c r="DX122">
        <v>0</v>
      </c>
      <c r="DY122">
        <v>1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4</v>
      </c>
      <c r="EH122">
        <v>0</v>
      </c>
      <c r="EI122">
        <v>0</v>
      </c>
      <c r="EJ122">
        <v>0</v>
      </c>
      <c r="EK122">
        <v>0</v>
      </c>
      <c r="EL122">
        <v>1</v>
      </c>
      <c r="EM122">
        <v>0</v>
      </c>
      <c r="EN122">
        <v>2</v>
      </c>
      <c r="EO122">
        <v>0</v>
      </c>
      <c r="EP122">
        <v>0</v>
      </c>
      <c r="EQ122">
        <v>0</v>
      </c>
      <c r="ER122">
        <v>16</v>
      </c>
      <c r="ES122">
        <v>83</v>
      </c>
      <c r="ET122">
        <v>11</v>
      </c>
      <c r="EU122">
        <v>26</v>
      </c>
      <c r="EV122">
        <v>0</v>
      </c>
      <c r="EW122">
        <v>3</v>
      </c>
      <c r="EX122">
        <v>0</v>
      </c>
      <c r="EY122">
        <v>2</v>
      </c>
      <c r="EZ122">
        <v>3</v>
      </c>
      <c r="FA122">
        <v>1</v>
      </c>
      <c r="FB122">
        <v>1</v>
      </c>
      <c r="FC122">
        <v>6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1</v>
      </c>
      <c r="FK122">
        <v>1</v>
      </c>
      <c r="FL122">
        <v>2</v>
      </c>
      <c r="FM122">
        <v>16</v>
      </c>
      <c r="FN122">
        <v>3</v>
      </c>
      <c r="FO122">
        <v>0</v>
      </c>
      <c r="FP122">
        <v>0</v>
      </c>
      <c r="FQ122">
        <v>7</v>
      </c>
      <c r="FR122">
        <v>83</v>
      </c>
      <c r="FS122">
        <v>69</v>
      </c>
      <c r="FT122">
        <v>23</v>
      </c>
      <c r="FU122">
        <v>5</v>
      </c>
      <c r="FV122">
        <v>2</v>
      </c>
      <c r="FW122">
        <v>0</v>
      </c>
      <c r="FX122">
        <v>5</v>
      </c>
      <c r="FY122">
        <v>1</v>
      </c>
      <c r="FZ122">
        <v>0</v>
      </c>
      <c r="GA122">
        <v>1</v>
      </c>
      <c r="GB122">
        <v>2</v>
      </c>
      <c r="GC122">
        <v>4</v>
      </c>
      <c r="GD122">
        <v>0</v>
      </c>
      <c r="GE122">
        <v>0</v>
      </c>
      <c r="GF122">
        <v>0</v>
      </c>
      <c r="GG122">
        <v>0</v>
      </c>
      <c r="GH122">
        <v>1</v>
      </c>
      <c r="GI122">
        <v>0</v>
      </c>
      <c r="GJ122">
        <v>8</v>
      </c>
      <c r="GK122">
        <v>0</v>
      </c>
      <c r="GL122">
        <v>0</v>
      </c>
      <c r="GM122">
        <v>8</v>
      </c>
      <c r="GN122">
        <v>5</v>
      </c>
      <c r="GO122">
        <v>0</v>
      </c>
      <c r="GP122">
        <v>2</v>
      </c>
      <c r="GQ122">
        <v>2</v>
      </c>
      <c r="GR122">
        <v>69</v>
      </c>
      <c r="GS122">
        <v>41</v>
      </c>
      <c r="GT122">
        <v>15</v>
      </c>
      <c r="GU122">
        <v>6</v>
      </c>
      <c r="GV122">
        <v>4</v>
      </c>
      <c r="GW122">
        <v>2</v>
      </c>
      <c r="GX122">
        <v>0</v>
      </c>
      <c r="GY122">
        <v>2</v>
      </c>
      <c r="GZ122">
        <v>2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2</v>
      </c>
      <c r="HI122">
        <v>0</v>
      </c>
      <c r="HJ122">
        <v>0</v>
      </c>
      <c r="HK122">
        <v>1</v>
      </c>
      <c r="HL122">
        <v>0</v>
      </c>
      <c r="HM122">
        <v>0</v>
      </c>
      <c r="HN122">
        <v>1</v>
      </c>
      <c r="HO122">
        <v>1</v>
      </c>
      <c r="HP122">
        <v>2</v>
      </c>
      <c r="HQ122">
        <v>3</v>
      </c>
      <c r="HR122">
        <v>41</v>
      </c>
    </row>
    <row r="123" spans="1:226">
      <c r="A123" t="s">
        <v>975</v>
      </c>
      <c r="B123" t="s">
        <v>938</v>
      </c>
      <c r="C123" t="str">
        <f>"320604"</f>
        <v>320604</v>
      </c>
      <c r="D123" t="s">
        <v>974</v>
      </c>
      <c r="E123">
        <v>4</v>
      </c>
      <c r="F123">
        <v>1519</v>
      </c>
      <c r="G123">
        <v>1155</v>
      </c>
      <c r="H123">
        <v>437</v>
      </c>
      <c r="I123">
        <v>718</v>
      </c>
      <c r="J123">
        <v>0</v>
      </c>
      <c r="K123">
        <v>10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718</v>
      </c>
      <c r="T123">
        <v>0</v>
      </c>
      <c r="U123">
        <v>0</v>
      </c>
      <c r="V123">
        <v>718</v>
      </c>
      <c r="W123">
        <v>14</v>
      </c>
      <c r="X123">
        <v>9</v>
      </c>
      <c r="Y123">
        <v>5</v>
      </c>
      <c r="Z123">
        <v>0</v>
      </c>
      <c r="AA123">
        <v>704</v>
      </c>
      <c r="AB123">
        <v>255</v>
      </c>
      <c r="AC123">
        <v>48</v>
      </c>
      <c r="AD123">
        <v>8</v>
      </c>
      <c r="AE123">
        <v>12</v>
      </c>
      <c r="AF123">
        <v>2</v>
      </c>
      <c r="AG123">
        <v>8</v>
      </c>
      <c r="AH123">
        <v>6</v>
      </c>
      <c r="AI123">
        <v>164</v>
      </c>
      <c r="AJ123">
        <v>1</v>
      </c>
      <c r="AK123">
        <v>0</v>
      </c>
      <c r="AL123">
        <v>0</v>
      </c>
      <c r="AM123">
        <v>1</v>
      </c>
      <c r="AN123">
        <v>0</v>
      </c>
      <c r="AO123">
        <v>0</v>
      </c>
      <c r="AP123">
        <v>0</v>
      </c>
      <c r="AQ123">
        <v>1</v>
      </c>
      <c r="AR123">
        <v>0</v>
      </c>
      <c r="AS123">
        <v>1</v>
      </c>
      <c r="AT123">
        <v>0</v>
      </c>
      <c r="AU123">
        <v>0</v>
      </c>
      <c r="AV123">
        <v>0</v>
      </c>
      <c r="AW123">
        <v>1</v>
      </c>
      <c r="AX123">
        <v>1</v>
      </c>
      <c r="AY123">
        <v>1</v>
      </c>
      <c r="AZ123">
        <v>0</v>
      </c>
      <c r="BA123">
        <v>255</v>
      </c>
      <c r="BB123">
        <v>188</v>
      </c>
      <c r="BC123">
        <v>26</v>
      </c>
      <c r="BD123">
        <v>51</v>
      </c>
      <c r="BE123">
        <v>7</v>
      </c>
      <c r="BF123">
        <v>6</v>
      </c>
      <c r="BG123">
        <v>0</v>
      </c>
      <c r="BH123">
        <v>7</v>
      </c>
      <c r="BI123">
        <v>0</v>
      </c>
      <c r="BJ123">
        <v>4</v>
      </c>
      <c r="BK123">
        <v>21</v>
      </c>
      <c r="BL123">
        <v>18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3</v>
      </c>
      <c r="BS123">
        <v>0</v>
      </c>
      <c r="BT123">
        <v>1</v>
      </c>
      <c r="BU123">
        <v>0</v>
      </c>
      <c r="BV123">
        <v>0</v>
      </c>
      <c r="BW123">
        <v>1</v>
      </c>
      <c r="BX123">
        <v>3</v>
      </c>
      <c r="BY123">
        <v>3</v>
      </c>
      <c r="BZ123">
        <v>37</v>
      </c>
      <c r="CA123">
        <v>188</v>
      </c>
      <c r="CB123">
        <v>24</v>
      </c>
      <c r="CC123">
        <v>11</v>
      </c>
      <c r="CD123">
        <v>3</v>
      </c>
      <c r="CE123">
        <v>2</v>
      </c>
      <c r="CF123">
        <v>3</v>
      </c>
      <c r="CG123">
        <v>0</v>
      </c>
      <c r="CH123">
        <v>1</v>
      </c>
      <c r="CI123">
        <v>0</v>
      </c>
      <c r="CJ123">
        <v>0</v>
      </c>
      <c r="CK123">
        <v>0</v>
      </c>
      <c r="CL123">
        <v>2</v>
      </c>
      <c r="CM123">
        <v>0</v>
      </c>
      <c r="CN123">
        <v>0</v>
      </c>
      <c r="CO123">
        <v>0</v>
      </c>
      <c r="CP123">
        <v>2</v>
      </c>
      <c r="CQ123">
        <v>0</v>
      </c>
      <c r="CR123">
        <v>24</v>
      </c>
      <c r="CS123">
        <v>46</v>
      </c>
      <c r="CT123">
        <v>6</v>
      </c>
      <c r="CU123">
        <v>1</v>
      </c>
      <c r="CV123">
        <v>1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6</v>
      </c>
      <c r="DQ123">
        <v>32</v>
      </c>
      <c r="DR123">
        <v>46</v>
      </c>
      <c r="DS123">
        <v>11</v>
      </c>
      <c r="DT123">
        <v>1</v>
      </c>
      <c r="DU123">
        <v>0</v>
      </c>
      <c r="DV123">
        <v>0</v>
      </c>
      <c r="DW123">
        <v>0</v>
      </c>
      <c r="DX123">
        <v>1</v>
      </c>
      <c r="DY123">
        <v>1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5</v>
      </c>
      <c r="EH123">
        <v>0</v>
      </c>
      <c r="EI123">
        <v>0</v>
      </c>
      <c r="EJ123">
        <v>1</v>
      </c>
      <c r="EK123">
        <v>1</v>
      </c>
      <c r="EL123">
        <v>0</v>
      </c>
      <c r="EM123">
        <v>0</v>
      </c>
      <c r="EN123">
        <v>1</v>
      </c>
      <c r="EO123">
        <v>0</v>
      </c>
      <c r="EP123">
        <v>0</v>
      </c>
      <c r="EQ123">
        <v>0</v>
      </c>
      <c r="ER123">
        <v>11</v>
      </c>
      <c r="ES123">
        <v>69</v>
      </c>
      <c r="ET123">
        <v>10</v>
      </c>
      <c r="EU123">
        <v>8</v>
      </c>
      <c r="EV123">
        <v>2</v>
      </c>
      <c r="EW123">
        <v>1</v>
      </c>
      <c r="EX123">
        <v>1</v>
      </c>
      <c r="EY123">
        <v>1</v>
      </c>
      <c r="EZ123">
        <v>3</v>
      </c>
      <c r="FA123">
        <v>0</v>
      </c>
      <c r="FB123">
        <v>1</v>
      </c>
      <c r="FC123">
        <v>2</v>
      </c>
      <c r="FD123">
        <v>0</v>
      </c>
      <c r="FE123">
        <v>3</v>
      </c>
      <c r="FF123">
        <v>0</v>
      </c>
      <c r="FG123">
        <v>1</v>
      </c>
      <c r="FH123">
        <v>1</v>
      </c>
      <c r="FI123">
        <v>0</v>
      </c>
      <c r="FJ123">
        <v>2</v>
      </c>
      <c r="FK123">
        <v>0</v>
      </c>
      <c r="FL123">
        <v>3</v>
      </c>
      <c r="FM123">
        <v>18</v>
      </c>
      <c r="FN123">
        <v>0</v>
      </c>
      <c r="FO123">
        <v>1</v>
      </c>
      <c r="FP123">
        <v>2</v>
      </c>
      <c r="FQ123">
        <v>9</v>
      </c>
      <c r="FR123">
        <v>69</v>
      </c>
      <c r="FS123">
        <v>64</v>
      </c>
      <c r="FT123">
        <v>22</v>
      </c>
      <c r="FU123">
        <v>0</v>
      </c>
      <c r="FV123">
        <v>5</v>
      </c>
      <c r="FW123">
        <v>0</v>
      </c>
      <c r="FX123">
        <v>12</v>
      </c>
      <c r="FY123">
        <v>1</v>
      </c>
      <c r="FZ123">
        <v>2</v>
      </c>
      <c r="GA123">
        <v>2</v>
      </c>
      <c r="GB123">
        <v>1</v>
      </c>
      <c r="GC123">
        <v>1</v>
      </c>
      <c r="GD123">
        <v>1</v>
      </c>
      <c r="GE123">
        <v>1</v>
      </c>
      <c r="GF123">
        <v>0</v>
      </c>
      <c r="GG123">
        <v>0</v>
      </c>
      <c r="GH123">
        <v>0</v>
      </c>
      <c r="GI123">
        <v>1</v>
      </c>
      <c r="GJ123">
        <v>5</v>
      </c>
      <c r="GK123">
        <v>2</v>
      </c>
      <c r="GL123">
        <v>1</v>
      </c>
      <c r="GM123">
        <v>2</v>
      </c>
      <c r="GN123">
        <v>4</v>
      </c>
      <c r="GO123">
        <v>0</v>
      </c>
      <c r="GP123">
        <v>1</v>
      </c>
      <c r="GQ123">
        <v>0</v>
      </c>
      <c r="GR123">
        <v>64</v>
      </c>
      <c r="GS123">
        <v>47</v>
      </c>
      <c r="GT123">
        <v>10</v>
      </c>
      <c r="GU123">
        <v>5</v>
      </c>
      <c r="GV123">
        <v>7</v>
      </c>
      <c r="GW123">
        <v>1</v>
      </c>
      <c r="GX123">
        <v>3</v>
      </c>
      <c r="GY123">
        <v>0</v>
      </c>
      <c r="GZ123">
        <v>2</v>
      </c>
      <c r="HA123">
        <v>0</v>
      </c>
      <c r="HB123">
        <v>2</v>
      </c>
      <c r="HC123">
        <v>1</v>
      </c>
      <c r="HD123">
        <v>1</v>
      </c>
      <c r="HE123">
        <v>1</v>
      </c>
      <c r="HF123">
        <v>0</v>
      </c>
      <c r="HG123">
        <v>2</v>
      </c>
      <c r="HH123">
        <v>0</v>
      </c>
      <c r="HI123">
        <v>0</v>
      </c>
      <c r="HJ123">
        <v>2</v>
      </c>
      <c r="HK123">
        <v>0</v>
      </c>
      <c r="HL123">
        <v>0</v>
      </c>
      <c r="HM123">
        <v>0</v>
      </c>
      <c r="HN123">
        <v>0</v>
      </c>
      <c r="HO123">
        <v>1</v>
      </c>
      <c r="HP123">
        <v>0</v>
      </c>
      <c r="HQ123">
        <v>9</v>
      </c>
      <c r="HR123">
        <v>47</v>
      </c>
    </row>
    <row r="124" spans="1:226">
      <c r="A124" t="s">
        <v>973</v>
      </c>
      <c r="B124" t="s">
        <v>938</v>
      </c>
      <c r="C124" t="str">
        <f>"320604"</f>
        <v>320604</v>
      </c>
      <c r="D124" t="s">
        <v>972</v>
      </c>
      <c r="E124">
        <v>5</v>
      </c>
      <c r="F124">
        <v>1453</v>
      </c>
      <c r="G124">
        <v>1105</v>
      </c>
      <c r="H124">
        <v>375</v>
      </c>
      <c r="I124">
        <v>730</v>
      </c>
      <c r="J124">
        <v>0</v>
      </c>
      <c r="K124">
        <v>2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730</v>
      </c>
      <c r="T124">
        <v>0</v>
      </c>
      <c r="U124">
        <v>3</v>
      </c>
      <c r="V124">
        <v>727</v>
      </c>
      <c r="W124">
        <v>28</v>
      </c>
      <c r="X124">
        <v>18</v>
      </c>
      <c r="Y124">
        <v>8</v>
      </c>
      <c r="Z124">
        <v>0</v>
      </c>
      <c r="AA124">
        <v>699</v>
      </c>
      <c r="AB124">
        <v>235</v>
      </c>
      <c r="AC124">
        <v>28</v>
      </c>
      <c r="AD124">
        <v>4</v>
      </c>
      <c r="AE124">
        <v>18</v>
      </c>
      <c r="AF124">
        <v>4</v>
      </c>
      <c r="AG124">
        <v>5</v>
      </c>
      <c r="AH124">
        <v>3</v>
      </c>
      <c r="AI124">
        <v>166</v>
      </c>
      <c r="AJ124">
        <v>0</v>
      </c>
      <c r="AK124">
        <v>0</v>
      </c>
      <c r="AL124">
        <v>0</v>
      </c>
      <c r="AM124">
        <v>1</v>
      </c>
      <c r="AN124">
        <v>2</v>
      </c>
      <c r="AO124">
        <v>1</v>
      </c>
      <c r="AP124">
        <v>0</v>
      </c>
      <c r="AQ124">
        <v>0</v>
      </c>
      <c r="AR124">
        <v>0</v>
      </c>
      <c r="AS124">
        <v>1</v>
      </c>
      <c r="AT124">
        <v>0</v>
      </c>
      <c r="AU124">
        <v>1</v>
      </c>
      <c r="AV124">
        <v>1</v>
      </c>
      <c r="AW124">
        <v>0</v>
      </c>
      <c r="AX124">
        <v>0</v>
      </c>
      <c r="AY124">
        <v>0</v>
      </c>
      <c r="AZ124">
        <v>0</v>
      </c>
      <c r="BA124">
        <v>235</v>
      </c>
      <c r="BB124">
        <v>182</v>
      </c>
      <c r="BC124">
        <v>22</v>
      </c>
      <c r="BD124">
        <v>34</v>
      </c>
      <c r="BE124">
        <v>10</v>
      </c>
      <c r="BF124">
        <v>7</v>
      </c>
      <c r="BG124">
        <v>1</v>
      </c>
      <c r="BH124">
        <v>1</v>
      </c>
      <c r="BI124">
        <v>1</v>
      </c>
      <c r="BJ124">
        <v>1</v>
      </c>
      <c r="BK124">
        <v>15</v>
      </c>
      <c r="BL124">
        <v>25</v>
      </c>
      <c r="BM124">
        <v>4</v>
      </c>
      <c r="BN124">
        <v>0</v>
      </c>
      <c r="BO124">
        <v>1</v>
      </c>
      <c r="BP124">
        <v>1</v>
      </c>
      <c r="BQ124">
        <v>0</v>
      </c>
      <c r="BR124">
        <v>1</v>
      </c>
      <c r="BS124">
        <v>0</v>
      </c>
      <c r="BT124">
        <v>0</v>
      </c>
      <c r="BU124">
        <v>0</v>
      </c>
      <c r="BV124">
        <v>2</v>
      </c>
      <c r="BW124">
        <v>4</v>
      </c>
      <c r="BX124">
        <v>0</v>
      </c>
      <c r="BY124">
        <v>2</v>
      </c>
      <c r="BZ124">
        <v>50</v>
      </c>
      <c r="CA124">
        <v>182</v>
      </c>
      <c r="CB124">
        <v>28</v>
      </c>
      <c r="CC124">
        <v>6</v>
      </c>
      <c r="CD124">
        <v>5</v>
      </c>
      <c r="CE124">
        <v>1</v>
      </c>
      <c r="CF124">
        <v>6</v>
      </c>
      <c r="CG124">
        <v>3</v>
      </c>
      <c r="CH124">
        <v>3</v>
      </c>
      <c r="CI124">
        <v>1</v>
      </c>
      <c r="CJ124">
        <v>2</v>
      </c>
      <c r="CK124">
        <v>1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28</v>
      </c>
      <c r="CS124">
        <v>63</v>
      </c>
      <c r="CT124">
        <v>12</v>
      </c>
      <c r="CU124">
        <v>1</v>
      </c>
      <c r="CV124">
        <v>1</v>
      </c>
      <c r="CW124">
        <v>0</v>
      </c>
      <c r="CX124">
        <v>0</v>
      </c>
      <c r="CY124">
        <v>1</v>
      </c>
      <c r="CZ124">
        <v>1</v>
      </c>
      <c r="DA124">
        <v>0</v>
      </c>
      <c r="DB124">
        <v>1</v>
      </c>
      <c r="DC124">
        <v>0</v>
      </c>
      <c r="DD124">
        <v>0</v>
      </c>
      <c r="DE124">
        <v>1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1</v>
      </c>
      <c r="DM124">
        <v>0</v>
      </c>
      <c r="DN124">
        <v>0</v>
      </c>
      <c r="DO124">
        <v>1</v>
      </c>
      <c r="DP124">
        <v>6</v>
      </c>
      <c r="DQ124">
        <v>37</v>
      </c>
      <c r="DR124">
        <v>63</v>
      </c>
      <c r="DS124">
        <v>21</v>
      </c>
      <c r="DT124">
        <v>7</v>
      </c>
      <c r="DU124">
        <v>1</v>
      </c>
      <c r="DV124">
        <v>0</v>
      </c>
      <c r="DW124">
        <v>1</v>
      </c>
      <c r="DX124">
        <v>1</v>
      </c>
      <c r="DY124">
        <v>2</v>
      </c>
      <c r="DZ124">
        <v>0</v>
      </c>
      <c r="EA124">
        <v>0</v>
      </c>
      <c r="EB124">
        <v>1</v>
      </c>
      <c r="EC124">
        <v>0</v>
      </c>
      <c r="ED124">
        <v>0</v>
      </c>
      <c r="EE124">
        <v>1</v>
      </c>
      <c r="EF124">
        <v>0</v>
      </c>
      <c r="EG124">
        <v>6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1</v>
      </c>
      <c r="EP124">
        <v>0</v>
      </c>
      <c r="EQ124">
        <v>0</v>
      </c>
      <c r="ER124">
        <v>21</v>
      </c>
      <c r="ES124">
        <v>63</v>
      </c>
      <c r="ET124">
        <v>13</v>
      </c>
      <c r="EU124">
        <v>14</v>
      </c>
      <c r="EV124">
        <v>2</v>
      </c>
      <c r="EW124">
        <v>3</v>
      </c>
      <c r="EX124">
        <v>1</v>
      </c>
      <c r="EY124">
        <v>0</v>
      </c>
      <c r="EZ124">
        <v>2</v>
      </c>
      <c r="FA124">
        <v>0</v>
      </c>
      <c r="FB124">
        <v>1</v>
      </c>
      <c r="FC124">
        <v>1</v>
      </c>
      <c r="FD124">
        <v>0</v>
      </c>
      <c r="FE124">
        <v>2</v>
      </c>
      <c r="FF124">
        <v>0</v>
      </c>
      <c r="FG124">
        <v>0</v>
      </c>
      <c r="FH124">
        <v>0</v>
      </c>
      <c r="FI124">
        <v>0</v>
      </c>
      <c r="FJ124">
        <v>1</v>
      </c>
      <c r="FK124">
        <v>3</v>
      </c>
      <c r="FL124">
        <v>0</v>
      </c>
      <c r="FM124">
        <v>17</v>
      </c>
      <c r="FN124">
        <v>0</v>
      </c>
      <c r="FO124">
        <v>1</v>
      </c>
      <c r="FP124">
        <v>0</v>
      </c>
      <c r="FQ124">
        <v>2</v>
      </c>
      <c r="FR124">
        <v>63</v>
      </c>
      <c r="FS124">
        <v>63</v>
      </c>
      <c r="FT124">
        <v>28</v>
      </c>
      <c r="FU124">
        <v>5</v>
      </c>
      <c r="FV124">
        <v>1</v>
      </c>
      <c r="FW124">
        <v>2</v>
      </c>
      <c r="FX124">
        <v>3</v>
      </c>
      <c r="FY124">
        <v>1</v>
      </c>
      <c r="FZ124">
        <v>2</v>
      </c>
      <c r="GA124">
        <v>1</v>
      </c>
      <c r="GB124">
        <v>2</v>
      </c>
      <c r="GC124">
        <v>4</v>
      </c>
      <c r="GD124">
        <v>0</v>
      </c>
      <c r="GE124">
        <v>1</v>
      </c>
      <c r="GF124">
        <v>0</v>
      </c>
      <c r="GG124">
        <v>0</v>
      </c>
      <c r="GH124">
        <v>3</v>
      </c>
      <c r="GI124">
        <v>1</v>
      </c>
      <c r="GJ124">
        <v>2</v>
      </c>
      <c r="GK124">
        <v>0</v>
      </c>
      <c r="GL124">
        <v>0</v>
      </c>
      <c r="GM124">
        <v>3</v>
      </c>
      <c r="GN124">
        <v>0</v>
      </c>
      <c r="GO124">
        <v>0</v>
      </c>
      <c r="GP124">
        <v>1</v>
      </c>
      <c r="GQ124">
        <v>3</v>
      </c>
      <c r="GR124">
        <v>63</v>
      </c>
      <c r="GS124">
        <v>44</v>
      </c>
      <c r="GT124">
        <v>22</v>
      </c>
      <c r="GU124">
        <v>2</v>
      </c>
      <c r="GV124">
        <v>1</v>
      </c>
      <c r="GW124">
        <v>1</v>
      </c>
      <c r="GX124">
        <v>3</v>
      </c>
      <c r="GY124">
        <v>0</v>
      </c>
      <c r="GZ124">
        <v>1</v>
      </c>
      <c r="HA124">
        <v>3</v>
      </c>
      <c r="HB124">
        <v>0</v>
      </c>
      <c r="HC124">
        <v>2</v>
      </c>
      <c r="HD124">
        <v>1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1</v>
      </c>
      <c r="HK124">
        <v>1</v>
      </c>
      <c r="HL124">
        <v>0</v>
      </c>
      <c r="HM124">
        <v>0</v>
      </c>
      <c r="HN124">
        <v>0</v>
      </c>
      <c r="HO124">
        <v>1</v>
      </c>
      <c r="HP124">
        <v>0</v>
      </c>
      <c r="HQ124">
        <v>5</v>
      </c>
      <c r="HR124">
        <v>44</v>
      </c>
    </row>
    <row r="125" spans="1:226">
      <c r="A125" t="s">
        <v>971</v>
      </c>
      <c r="B125" t="s">
        <v>938</v>
      </c>
      <c r="C125" t="str">
        <f>"320604"</f>
        <v>320604</v>
      </c>
      <c r="D125" t="s">
        <v>970</v>
      </c>
      <c r="E125">
        <v>6</v>
      </c>
      <c r="F125">
        <v>1159</v>
      </c>
      <c r="G125">
        <v>890</v>
      </c>
      <c r="H125">
        <v>239</v>
      </c>
      <c r="I125">
        <v>651</v>
      </c>
      <c r="J125">
        <v>0</v>
      </c>
      <c r="K125">
        <v>1</v>
      </c>
      <c r="L125">
        <v>2</v>
      </c>
      <c r="M125">
        <v>2</v>
      </c>
      <c r="N125">
        <v>0</v>
      </c>
      <c r="O125">
        <v>0</v>
      </c>
      <c r="P125">
        <v>0</v>
      </c>
      <c r="Q125">
        <v>0</v>
      </c>
      <c r="R125">
        <v>2</v>
      </c>
      <c r="S125">
        <v>653</v>
      </c>
      <c r="T125">
        <v>2</v>
      </c>
      <c r="U125">
        <v>1</v>
      </c>
      <c r="V125">
        <v>652</v>
      </c>
      <c r="W125">
        <v>20</v>
      </c>
      <c r="X125">
        <v>16</v>
      </c>
      <c r="Y125">
        <v>1</v>
      </c>
      <c r="Z125">
        <v>0</v>
      </c>
      <c r="AA125">
        <v>632</v>
      </c>
      <c r="AB125">
        <v>214</v>
      </c>
      <c r="AC125">
        <v>39</v>
      </c>
      <c r="AD125">
        <v>1</v>
      </c>
      <c r="AE125">
        <v>14</v>
      </c>
      <c r="AF125">
        <v>2</v>
      </c>
      <c r="AG125">
        <v>5</v>
      </c>
      <c r="AH125">
        <v>1</v>
      </c>
      <c r="AI125">
        <v>140</v>
      </c>
      <c r="AJ125">
        <v>1</v>
      </c>
      <c r="AK125">
        <v>2</v>
      </c>
      <c r="AL125">
        <v>0</v>
      </c>
      <c r="AM125">
        <v>0</v>
      </c>
      <c r="AN125">
        <v>0</v>
      </c>
      <c r="AO125">
        <v>0</v>
      </c>
      <c r="AP125">
        <v>1</v>
      </c>
      <c r="AQ125">
        <v>0</v>
      </c>
      <c r="AR125">
        <v>0</v>
      </c>
      <c r="AS125">
        <v>0</v>
      </c>
      <c r="AT125">
        <v>0</v>
      </c>
      <c r="AU125">
        <v>1</v>
      </c>
      <c r="AV125">
        <v>0</v>
      </c>
      <c r="AW125">
        <v>0</v>
      </c>
      <c r="AX125">
        <v>2</v>
      </c>
      <c r="AY125">
        <v>5</v>
      </c>
      <c r="AZ125">
        <v>0</v>
      </c>
      <c r="BA125">
        <v>214</v>
      </c>
      <c r="BB125">
        <v>168</v>
      </c>
      <c r="BC125">
        <v>14</v>
      </c>
      <c r="BD125">
        <v>43</v>
      </c>
      <c r="BE125">
        <v>11</v>
      </c>
      <c r="BF125">
        <v>7</v>
      </c>
      <c r="BG125">
        <v>0</v>
      </c>
      <c r="BH125">
        <v>4</v>
      </c>
      <c r="BI125">
        <v>1</v>
      </c>
      <c r="BJ125">
        <v>3</v>
      </c>
      <c r="BK125">
        <v>10</v>
      </c>
      <c r="BL125">
        <v>23</v>
      </c>
      <c r="BM125">
        <v>4</v>
      </c>
      <c r="BN125">
        <v>0</v>
      </c>
      <c r="BO125">
        <v>2</v>
      </c>
      <c r="BP125">
        <v>0</v>
      </c>
      <c r="BQ125">
        <v>1</v>
      </c>
      <c r="BR125">
        <v>1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3</v>
      </c>
      <c r="BY125">
        <v>3</v>
      </c>
      <c r="BZ125">
        <v>38</v>
      </c>
      <c r="CA125">
        <v>168</v>
      </c>
      <c r="CB125">
        <v>27</v>
      </c>
      <c r="CC125">
        <v>14</v>
      </c>
      <c r="CD125">
        <v>3</v>
      </c>
      <c r="CE125">
        <v>0</v>
      </c>
      <c r="CF125">
        <v>2</v>
      </c>
      <c r="CG125">
        <v>0</v>
      </c>
      <c r="CH125">
        <v>4</v>
      </c>
      <c r="CI125">
        <v>0</v>
      </c>
      <c r="CJ125">
        <v>0</v>
      </c>
      <c r="CK125">
        <v>1</v>
      </c>
      <c r="CL125">
        <v>1</v>
      </c>
      <c r="CM125">
        <v>0</v>
      </c>
      <c r="CN125">
        <v>0</v>
      </c>
      <c r="CO125">
        <v>0</v>
      </c>
      <c r="CP125">
        <v>1</v>
      </c>
      <c r="CQ125">
        <v>1</v>
      </c>
      <c r="CR125">
        <v>27</v>
      </c>
      <c r="CS125">
        <v>44</v>
      </c>
      <c r="CT125">
        <v>3</v>
      </c>
      <c r="CU125">
        <v>0</v>
      </c>
      <c r="CV125">
        <v>0</v>
      </c>
      <c r="CW125">
        <v>2</v>
      </c>
      <c r="CX125">
        <v>0</v>
      </c>
      <c r="CY125">
        <v>0</v>
      </c>
      <c r="CZ125">
        <v>0</v>
      </c>
      <c r="DA125">
        <v>0</v>
      </c>
      <c r="DB125">
        <v>1</v>
      </c>
      <c r="DC125">
        <v>2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1</v>
      </c>
      <c r="DM125">
        <v>0</v>
      </c>
      <c r="DN125">
        <v>0</v>
      </c>
      <c r="DO125">
        <v>0</v>
      </c>
      <c r="DP125">
        <v>5</v>
      </c>
      <c r="DQ125">
        <v>30</v>
      </c>
      <c r="DR125">
        <v>44</v>
      </c>
      <c r="DS125">
        <v>25</v>
      </c>
      <c r="DT125">
        <v>1</v>
      </c>
      <c r="DU125">
        <v>0</v>
      </c>
      <c r="DV125">
        <v>1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1</v>
      </c>
      <c r="ED125">
        <v>1</v>
      </c>
      <c r="EE125">
        <v>0</v>
      </c>
      <c r="EF125">
        <v>0</v>
      </c>
      <c r="EG125">
        <v>18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1</v>
      </c>
      <c r="EO125">
        <v>0</v>
      </c>
      <c r="EP125">
        <v>0</v>
      </c>
      <c r="EQ125">
        <v>2</v>
      </c>
      <c r="ER125">
        <v>25</v>
      </c>
      <c r="ES125">
        <v>50</v>
      </c>
      <c r="ET125">
        <v>7</v>
      </c>
      <c r="EU125">
        <v>11</v>
      </c>
      <c r="EV125">
        <v>0</v>
      </c>
      <c r="EW125">
        <v>4</v>
      </c>
      <c r="EX125">
        <v>0</v>
      </c>
      <c r="EY125">
        <v>2</v>
      </c>
      <c r="EZ125">
        <v>2</v>
      </c>
      <c r="FA125">
        <v>1</v>
      </c>
      <c r="FB125">
        <v>0</v>
      </c>
      <c r="FC125">
        <v>6</v>
      </c>
      <c r="FD125">
        <v>0</v>
      </c>
      <c r="FE125">
        <v>1</v>
      </c>
      <c r="FF125">
        <v>0</v>
      </c>
      <c r="FG125">
        <v>1</v>
      </c>
      <c r="FH125">
        <v>4</v>
      </c>
      <c r="FI125">
        <v>0</v>
      </c>
      <c r="FJ125">
        <v>1</v>
      </c>
      <c r="FK125">
        <v>0</v>
      </c>
      <c r="FL125">
        <v>2</v>
      </c>
      <c r="FM125">
        <v>5</v>
      </c>
      <c r="FN125">
        <v>0</v>
      </c>
      <c r="FO125">
        <v>0</v>
      </c>
      <c r="FP125">
        <v>0</v>
      </c>
      <c r="FQ125">
        <v>3</v>
      </c>
      <c r="FR125">
        <v>50</v>
      </c>
      <c r="FS125">
        <v>61</v>
      </c>
      <c r="FT125">
        <v>19</v>
      </c>
      <c r="FU125">
        <v>5</v>
      </c>
      <c r="FV125">
        <v>0</v>
      </c>
      <c r="FW125">
        <v>0</v>
      </c>
      <c r="FX125">
        <v>10</v>
      </c>
      <c r="FY125">
        <v>1</v>
      </c>
      <c r="FZ125">
        <v>3</v>
      </c>
      <c r="GA125">
        <v>1</v>
      </c>
      <c r="GB125">
        <v>3</v>
      </c>
      <c r="GC125">
        <v>2</v>
      </c>
      <c r="GD125">
        <v>1</v>
      </c>
      <c r="GE125">
        <v>2</v>
      </c>
      <c r="GF125">
        <v>0</v>
      </c>
      <c r="GG125">
        <v>0</v>
      </c>
      <c r="GH125">
        <v>2</v>
      </c>
      <c r="GI125">
        <v>0</v>
      </c>
      <c r="GJ125">
        <v>5</v>
      </c>
      <c r="GK125">
        <v>1</v>
      </c>
      <c r="GL125">
        <v>1</v>
      </c>
      <c r="GM125">
        <v>4</v>
      </c>
      <c r="GN125">
        <v>1</v>
      </c>
      <c r="GO125">
        <v>0</v>
      </c>
      <c r="GP125">
        <v>0</v>
      </c>
      <c r="GQ125">
        <v>0</v>
      </c>
      <c r="GR125">
        <v>61</v>
      </c>
      <c r="GS125">
        <v>43</v>
      </c>
      <c r="GT125">
        <v>17</v>
      </c>
      <c r="GU125">
        <v>5</v>
      </c>
      <c r="GV125">
        <v>2</v>
      </c>
      <c r="GW125">
        <v>0</v>
      </c>
      <c r="GX125">
        <v>1</v>
      </c>
      <c r="GY125">
        <v>0</v>
      </c>
      <c r="GZ125">
        <v>1</v>
      </c>
      <c r="HA125">
        <v>0</v>
      </c>
      <c r="HB125">
        <v>0</v>
      </c>
      <c r="HC125">
        <v>4</v>
      </c>
      <c r="HD125">
        <v>3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1</v>
      </c>
      <c r="HL125">
        <v>2</v>
      </c>
      <c r="HM125">
        <v>0</v>
      </c>
      <c r="HN125">
        <v>0</v>
      </c>
      <c r="HO125">
        <v>2</v>
      </c>
      <c r="HP125">
        <v>0</v>
      </c>
      <c r="HQ125">
        <v>5</v>
      </c>
      <c r="HR125">
        <v>43</v>
      </c>
    </row>
    <row r="126" spans="1:226">
      <c r="A126" t="s">
        <v>969</v>
      </c>
      <c r="B126" t="s">
        <v>938</v>
      </c>
      <c r="C126" t="str">
        <f>"320604"</f>
        <v>320604</v>
      </c>
      <c r="D126" t="s">
        <v>968</v>
      </c>
      <c r="E126">
        <v>7</v>
      </c>
      <c r="F126">
        <v>1286</v>
      </c>
      <c r="G126">
        <v>985</v>
      </c>
      <c r="H126">
        <v>193</v>
      </c>
      <c r="I126">
        <v>792</v>
      </c>
      <c r="J126">
        <v>0</v>
      </c>
      <c r="K126">
        <v>5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792</v>
      </c>
      <c r="T126">
        <v>0</v>
      </c>
      <c r="U126">
        <v>0</v>
      </c>
      <c r="V126">
        <v>792</v>
      </c>
      <c r="W126">
        <v>16</v>
      </c>
      <c r="X126">
        <v>9</v>
      </c>
      <c r="Y126">
        <v>5</v>
      </c>
      <c r="Z126">
        <v>0</v>
      </c>
      <c r="AA126">
        <v>776</v>
      </c>
      <c r="AB126">
        <v>246</v>
      </c>
      <c r="AC126">
        <v>47</v>
      </c>
      <c r="AD126">
        <v>8</v>
      </c>
      <c r="AE126">
        <v>9</v>
      </c>
      <c r="AF126">
        <v>1</v>
      </c>
      <c r="AG126">
        <v>4</v>
      </c>
      <c r="AH126">
        <v>4</v>
      </c>
      <c r="AI126">
        <v>164</v>
      </c>
      <c r="AJ126">
        <v>0</v>
      </c>
      <c r="AK126">
        <v>1</v>
      </c>
      <c r="AL126">
        <v>1</v>
      </c>
      <c r="AM126">
        <v>0</v>
      </c>
      <c r="AN126">
        <v>0</v>
      </c>
      <c r="AO126">
        <v>1</v>
      </c>
      <c r="AP126">
        <v>1</v>
      </c>
      <c r="AQ126">
        <v>0</v>
      </c>
      <c r="AR126">
        <v>0</v>
      </c>
      <c r="AS126">
        <v>0</v>
      </c>
      <c r="AT126">
        <v>0</v>
      </c>
      <c r="AU126">
        <v>2</v>
      </c>
      <c r="AV126">
        <v>0</v>
      </c>
      <c r="AW126">
        <v>1</v>
      </c>
      <c r="AX126">
        <v>1</v>
      </c>
      <c r="AY126">
        <v>1</v>
      </c>
      <c r="AZ126">
        <v>0</v>
      </c>
      <c r="BA126">
        <v>246</v>
      </c>
      <c r="BB126">
        <v>271</v>
      </c>
      <c r="BC126">
        <v>41</v>
      </c>
      <c r="BD126">
        <v>61</v>
      </c>
      <c r="BE126">
        <v>23</v>
      </c>
      <c r="BF126">
        <v>9</v>
      </c>
      <c r="BG126">
        <v>3</v>
      </c>
      <c r="BH126">
        <v>8</v>
      </c>
      <c r="BI126">
        <v>1</v>
      </c>
      <c r="BJ126">
        <v>3</v>
      </c>
      <c r="BK126">
        <v>14</v>
      </c>
      <c r="BL126">
        <v>39</v>
      </c>
      <c r="BM126">
        <v>6</v>
      </c>
      <c r="BN126">
        <v>2</v>
      </c>
      <c r="BO126">
        <v>1</v>
      </c>
      <c r="BP126">
        <v>5</v>
      </c>
      <c r="BQ126">
        <v>3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2</v>
      </c>
      <c r="BX126">
        <v>0</v>
      </c>
      <c r="BY126">
        <v>2</v>
      </c>
      <c r="BZ126">
        <v>48</v>
      </c>
      <c r="CA126">
        <v>271</v>
      </c>
      <c r="CB126">
        <v>27</v>
      </c>
      <c r="CC126">
        <v>7</v>
      </c>
      <c r="CD126">
        <v>3</v>
      </c>
      <c r="CE126">
        <v>1</v>
      </c>
      <c r="CF126">
        <v>4</v>
      </c>
      <c r="CG126">
        <v>2</v>
      </c>
      <c r="CH126">
        <v>3</v>
      </c>
      <c r="CI126">
        <v>0</v>
      </c>
      <c r="CJ126">
        <v>1</v>
      </c>
      <c r="CK126">
        <v>1</v>
      </c>
      <c r="CL126">
        <v>0</v>
      </c>
      <c r="CM126">
        <v>1</v>
      </c>
      <c r="CN126">
        <v>0</v>
      </c>
      <c r="CO126">
        <v>2</v>
      </c>
      <c r="CP126">
        <v>1</v>
      </c>
      <c r="CQ126">
        <v>1</v>
      </c>
      <c r="CR126">
        <v>27</v>
      </c>
      <c r="CS126">
        <v>54</v>
      </c>
      <c r="CT126">
        <v>4</v>
      </c>
      <c r="CU126">
        <v>1</v>
      </c>
      <c r="CV126">
        <v>2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5</v>
      </c>
      <c r="DQ126">
        <v>42</v>
      </c>
      <c r="DR126">
        <v>54</v>
      </c>
      <c r="DS126">
        <v>14</v>
      </c>
      <c r="DT126">
        <v>5</v>
      </c>
      <c r="DU126">
        <v>1</v>
      </c>
      <c r="DV126">
        <v>1</v>
      </c>
      <c r="DW126">
        <v>0</v>
      </c>
      <c r="DX126">
        <v>0</v>
      </c>
      <c r="DY126">
        <v>2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2</v>
      </c>
      <c r="EH126">
        <v>0</v>
      </c>
      <c r="EI126">
        <v>0</v>
      </c>
      <c r="EJ126">
        <v>0</v>
      </c>
      <c r="EK126">
        <v>0</v>
      </c>
      <c r="EL126">
        <v>1</v>
      </c>
      <c r="EM126">
        <v>0</v>
      </c>
      <c r="EN126">
        <v>0</v>
      </c>
      <c r="EO126">
        <v>1</v>
      </c>
      <c r="EP126">
        <v>0</v>
      </c>
      <c r="EQ126">
        <v>1</v>
      </c>
      <c r="ER126">
        <v>14</v>
      </c>
      <c r="ES126">
        <v>43</v>
      </c>
      <c r="ET126">
        <v>7</v>
      </c>
      <c r="EU126">
        <v>12</v>
      </c>
      <c r="EV126">
        <v>0</v>
      </c>
      <c r="EW126">
        <v>0</v>
      </c>
      <c r="EX126">
        <v>2</v>
      </c>
      <c r="EY126">
        <v>0</v>
      </c>
      <c r="EZ126">
        <v>1</v>
      </c>
      <c r="FA126">
        <v>0</v>
      </c>
      <c r="FB126">
        <v>0</v>
      </c>
      <c r="FC126">
        <v>2</v>
      </c>
      <c r="FD126">
        <v>0</v>
      </c>
      <c r="FE126">
        <v>1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1</v>
      </c>
      <c r="FL126">
        <v>0</v>
      </c>
      <c r="FM126">
        <v>9</v>
      </c>
      <c r="FN126">
        <v>1</v>
      </c>
      <c r="FO126">
        <v>1</v>
      </c>
      <c r="FP126">
        <v>0</v>
      </c>
      <c r="FQ126">
        <v>6</v>
      </c>
      <c r="FR126">
        <v>43</v>
      </c>
      <c r="FS126">
        <v>50</v>
      </c>
      <c r="FT126">
        <v>13</v>
      </c>
      <c r="FU126">
        <v>2</v>
      </c>
      <c r="FV126">
        <v>3</v>
      </c>
      <c r="FW126">
        <v>3</v>
      </c>
      <c r="FX126">
        <v>9</v>
      </c>
      <c r="FY126">
        <v>1</v>
      </c>
      <c r="FZ126">
        <v>0</v>
      </c>
      <c r="GA126">
        <v>3</v>
      </c>
      <c r="GB126">
        <v>0</v>
      </c>
      <c r="GC126">
        <v>0</v>
      </c>
      <c r="GD126">
        <v>0</v>
      </c>
      <c r="GE126">
        <v>1</v>
      </c>
      <c r="GF126">
        <v>1</v>
      </c>
      <c r="GG126">
        <v>1</v>
      </c>
      <c r="GH126">
        <v>1</v>
      </c>
      <c r="GI126">
        <v>0</v>
      </c>
      <c r="GJ126">
        <v>2</v>
      </c>
      <c r="GK126">
        <v>1</v>
      </c>
      <c r="GL126">
        <v>0</v>
      </c>
      <c r="GM126">
        <v>3</v>
      </c>
      <c r="GN126">
        <v>1</v>
      </c>
      <c r="GO126">
        <v>0</v>
      </c>
      <c r="GP126">
        <v>0</v>
      </c>
      <c r="GQ126">
        <v>5</v>
      </c>
      <c r="GR126">
        <v>50</v>
      </c>
      <c r="GS126">
        <v>71</v>
      </c>
      <c r="GT126">
        <v>27</v>
      </c>
      <c r="GU126">
        <v>6</v>
      </c>
      <c r="GV126">
        <v>11</v>
      </c>
      <c r="GW126">
        <v>1</v>
      </c>
      <c r="GX126">
        <v>0</v>
      </c>
      <c r="GY126">
        <v>1</v>
      </c>
      <c r="GZ126">
        <v>4</v>
      </c>
      <c r="HA126">
        <v>1</v>
      </c>
      <c r="HB126">
        <v>2</v>
      </c>
      <c r="HC126">
        <v>1</v>
      </c>
      <c r="HD126">
        <v>3</v>
      </c>
      <c r="HE126">
        <v>2</v>
      </c>
      <c r="HF126">
        <v>1</v>
      </c>
      <c r="HG126">
        <v>0</v>
      </c>
      <c r="HH126">
        <v>0</v>
      </c>
      <c r="HI126">
        <v>0</v>
      </c>
      <c r="HJ126">
        <v>1</v>
      </c>
      <c r="HK126">
        <v>0</v>
      </c>
      <c r="HL126">
        <v>1</v>
      </c>
      <c r="HM126">
        <v>0</v>
      </c>
      <c r="HN126">
        <v>2</v>
      </c>
      <c r="HO126">
        <v>3</v>
      </c>
      <c r="HP126">
        <v>0</v>
      </c>
      <c r="HQ126">
        <v>4</v>
      </c>
      <c r="HR126">
        <v>71</v>
      </c>
    </row>
    <row r="127" spans="1:226">
      <c r="A127" t="s">
        <v>967</v>
      </c>
      <c r="B127" t="s">
        <v>938</v>
      </c>
      <c r="C127" t="str">
        <f>"320604"</f>
        <v>320604</v>
      </c>
      <c r="D127" t="s">
        <v>966</v>
      </c>
      <c r="E127">
        <v>8</v>
      </c>
      <c r="F127">
        <v>1184</v>
      </c>
      <c r="G127">
        <v>900</v>
      </c>
      <c r="H127">
        <v>289</v>
      </c>
      <c r="I127">
        <v>611</v>
      </c>
      <c r="J127">
        <v>0</v>
      </c>
      <c r="K127">
        <v>4</v>
      </c>
      <c r="L127">
        <v>3</v>
      </c>
      <c r="M127">
        <v>2</v>
      </c>
      <c r="N127">
        <v>0</v>
      </c>
      <c r="O127">
        <v>0</v>
      </c>
      <c r="P127">
        <v>0</v>
      </c>
      <c r="Q127">
        <v>0</v>
      </c>
      <c r="R127">
        <v>2</v>
      </c>
      <c r="S127">
        <v>613</v>
      </c>
      <c r="T127">
        <v>2</v>
      </c>
      <c r="U127">
        <v>0</v>
      </c>
      <c r="V127">
        <v>613</v>
      </c>
      <c r="W127">
        <v>16</v>
      </c>
      <c r="X127">
        <v>13</v>
      </c>
      <c r="Y127">
        <v>3</v>
      </c>
      <c r="Z127">
        <v>0</v>
      </c>
      <c r="AA127">
        <v>597</v>
      </c>
      <c r="AB127">
        <v>199</v>
      </c>
      <c r="AC127">
        <v>60</v>
      </c>
      <c r="AD127">
        <v>6</v>
      </c>
      <c r="AE127">
        <v>11</v>
      </c>
      <c r="AF127">
        <v>2</v>
      </c>
      <c r="AG127">
        <v>1</v>
      </c>
      <c r="AH127">
        <v>3</v>
      </c>
      <c r="AI127">
        <v>105</v>
      </c>
      <c r="AJ127">
        <v>1</v>
      </c>
      <c r="AK127">
        <v>2</v>
      </c>
      <c r="AL127">
        <v>1</v>
      </c>
      <c r="AM127">
        <v>0</v>
      </c>
      <c r="AN127">
        <v>0</v>
      </c>
      <c r="AO127">
        <v>0</v>
      </c>
      <c r="AP127">
        <v>0</v>
      </c>
      <c r="AQ127">
        <v>1</v>
      </c>
      <c r="AR127">
        <v>0</v>
      </c>
      <c r="AS127">
        <v>0</v>
      </c>
      <c r="AT127">
        <v>0</v>
      </c>
      <c r="AU127">
        <v>0</v>
      </c>
      <c r="AV127">
        <v>2</v>
      </c>
      <c r="AW127">
        <v>1</v>
      </c>
      <c r="AX127">
        <v>1</v>
      </c>
      <c r="AY127">
        <v>0</v>
      </c>
      <c r="AZ127">
        <v>2</v>
      </c>
      <c r="BA127">
        <v>199</v>
      </c>
      <c r="BB127">
        <v>165</v>
      </c>
      <c r="BC127">
        <v>15</v>
      </c>
      <c r="BD127">
        <v>40</v>
      </c>
      <c r="BE127">
        <v>8</v>
      </c>
      <c r="BF127">
        <v>13</v>
      </c>
      <c r="BG127">
        <v>0</v>
      </c>
      <c r="BH127">
        <v>4</v>
      </c>
      <c r="BI127">
        <v>0</v>
      </c>
      <c r="BJ127">
        <v>1</v>
      </c>
      <c r="BK127">
        <v>16</v>
      </c>
      <c r="BL127">
        <v>18</v>
      </c>
      <c r="BM127">
        <v>6</v>
      </c>
      <c r="BN127">
        <v>0</v>
      </c>
      <c r="BO127">
        <v>1</v>
      </c>
      <c r="BP127">
        <v>1</v>
      </c>
      <c r="BQ127">
        <v>0</v>
      </c>
      <c r="BR127">
        <v>3</v>
      </c>
      <c r="BS127">
        <v>0</v>
      </c>
      <c r="BT127">
        <v>2</v>
      </c>
      <c r="BU127">
        <v>0</v>
      </c>
      <c r="BV127">
        <v>0</v>
      </c>
      <c r="BW127">
        <v>1</v>
      </c>
      <c r="BX127">
        <v>0</v>
      </c>
      <c r="BY127">
        <v>4</v>
      </c>
      <c r="BZ127">
        <v>32</v>
      </c>
      <c r="CA127">
        <v>165</v>
      </c>
      <c r="CB127">
        <v>21</v>
      </c>
      <c r="CC127">
        <v>2</v>
      </c>
      <c r="CD127">
        <v>1</v>
      </c>
      <c r="CE127">
        <v>0</v>
      </c>
      <c r="CF127">
        <v>5</v>
      </c>
      <c r="CG127">
        <v>3</v>
      </c>
      <c r="CH127">
        <v>7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1</v>
      </c>
      <c r="CO127">
        <v>0</v>
      </c>
      <c r="CP127">
        <v>2</v>
      </c>
      <c r="CQ127">
        <v>0</v>
      </c>
      <c r="CR127">
        <v>21</v>
      </c>
      <c r="CS127">
        <v>37</v>
      </c>
      <c r="CT127">
        <v>3</v>
      </c>
      <c r="CU127">
        <v>0</v>
      </c>
      <c r="CV127">
        <v>1</v>
      </c>
      <c r="CW127">
        <v>0</v>
      </c>
      <c r="CX127">
        <v>0</v>
      </c>
      <c r="CY127">
        <v>0</v>
      </c>
      <c r="CZ127">
        <v>1</v>
      </c>
      <c r="DA127">
        <v>0</v>
      </c>
      <c r="DB127">
        <v>0</v>
      </c>
      <c r="DC127">
        <v>1</v>
      </c>
      <c r="DD127">
        <v>1</v>
      </c>
      <c r="DE127">
        <v>1</v>
      </c>
      <c r="DF127">
        <v>0</v>
      </c>
      <c r="DG127">
        <v>0</v>
      </c>
      <c r="DH127">
        <v>0</v>
      </c>
      <c r="DI127">
        <v>0</v>
      </c>
      <c r="DJ127">
        <v>1</v>
      </c>
      <c r="DK127">
        <v>0</v>
      </c>
      <c r="DL127">
        <v>1</v>
      </c>
      <c r="DM127">
        <v>0</v>
      </c>
      <c r="DN127">
        <v>0</v>
      </c>
      <c r="DO127">
        <v>0</v>
      </c>
      <c r="DP127">
        <v>7</v>
      </c>
      <c r="DQ127">
        <v>20</v>
      </c>
      <c r="DR127">
        <v>37</v>
      </c>
      <c r="DS127">
        <v>14</v>
      </c>
      <c r="DT127">
        <v>2</v>
      </c>
      <c r="DU127">
        <v>1</v>
      </c>
      <c r="DV127">
        <v>0</v>
      </c>
      <c r="DW127">
        <v>0</v>
      </c>
      <c r="DX127">
        <v>0</v>
      </c>
      <c r="DY127">
        <v>1</v>
      </c>
      <c r="DZ127">
        <v>1</v>
      </c>
      <c r="EA127">
        <v>0</v>
      </c>
      <c r="EB127">
        <v>2</v>
      </c>
      <c r="EC127">
        <v>0</v>
      </c>
      <c r="ED127">
        <v>0</v>
      </c>
      <c r="EE127">
        <v>0</v>
      </c>
      <c r="EF127">
        <v>0</v>
      </c>
      <c r="EG127">
        <v>4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1</v>
      </c>
      <c r="EO127">
        <v>2</v>
      </c>
      <c r="EP127">
        <v>0</v>
      </c>
      <c r="EQ127">
        <v>0</v>
      </c>
      <c r="ER127">
        <v>14</v>
      </c>
      <c r="ES127">
        <v>67</v>
      </c>
      <c r="ET127">
        <v>11</v>
      </c>
      <c r="EU127">
        <v>10</v>
      </c>
      <c r="EV127">
        <v>1</v>
      </c>
      <c r="EW127">
        <v>4</v>
      </c>
      <c r="EX127">
        <v>3</v>
      </c>
      <c r="EY127">
        <v>0</v>
      </c>
      <c r="EZ127">
        <v>3</v>
      </c>
      <c r="FA127">
        <v>1</v>
      </c>
      <c r="FB127">
        <v>0</v>
      </c>
      <c r="FC127">
        <v>6</v>
      </c>
      <c r="FD127">
        <v>2</v>
      </c>
      <c r="FE127">
        <v>1</v>
      </c>
      <c r="FF127">
        <v>0</v>
      </c>
      <c r="FG127">
        <v>0</v>
      </c>
      <c r="FH127">
        <v>1</v>
      </c>
      <c r="FI127">
        <v>0</v>
      </c>
      <c r="FJ127">
        <v>3</v>
      </c>
      <c r="FK127">
        <v>2</v>
      </c>
      <c r="FL127">
        <v>0</v>
      </c>
      <c r="FM127">
        <v>11</v>
      </c>
      <c r="FN127">
        <v>1</v>
      </c>
      <c r="FO127">
        <v>0</v>
      </c>
      <c r="FP127">
        <v>1</v>
      </c>
      <c r="FQ127">
        <v>6</v>
      </c>
      <c r="FR127">
        <v>67</v>
      </c>
      <c r="FS127">
        <v>50</v>
      </c>
      <c r="FT127">
        <v>11</v>
      </c>
      <c r="FU127">
        <v>3</v>
      </c>
      <c r="FV127">
        <v>2</v>
      </c>
      <c r="FW127">
        <v>0</v>
      </c>
      <c r="FX127">
        <v>8</v>
      </c>
      <c r="FY127">
        <v>0</v>
      </c>
      <c r="FZ127">
        <v>0</v>
      </c>
      <c r="GA127">
        <v>6</v>
      </c>
      <c r="GB127">
        <v>0</v>
      </c>
      <c r="GC127">
        <v>2</v>
      </c>
      <c r="GD127">
        <v>1</v>
      </c>
      <c r="GE127">
        <v>0</v>
      </c>
      <c r="GF127">
        <v>0</v>
      </c>
      <c r="GG127">
        <v>0</v>
      </c>
      <c r="GH127">
        <v>3</v>
      </c>
      <c r="GI127">
        <v>1</v>
      </c>
      <c r="GJ127">
        <v>0</v>
      </c>
      <c r="GK127">
        <v>4</v>
      </c>
      <c r="GL127">
        <v>1</v>
      </c>
      <c r="GM127">
        <v>1</v>
      </c>
      <c r="GN127">
        <v>4</v>
      </c>
      <c r="GO127">
        <v>0</v>
      </c>
      <c r="GP127">
        <v>1</v>
      </c>
      <c r="GQ127">
        <v>2</v>
      </c>
      <c r="GR127">
        <v>50</v>
      </c>
      <c r="GS127">
        <v>44</v>
      </c>
      <c r="GT127">
        <v>17</v>
      </c>
      <c r="GU127">
        <v>9</v>
      </c>
      <c r="GV127">
        <v>3</v>
      </c>
      <c r="GW127">
        <v>1</v>
      </c>
      <c r="GX127">
        <v>0</v>
      </c>
      <c r="GY127">
        <v>0</v>
      </c>
      <c r="GZ127">
        <v>0</v>
      </c>
      <c r="HA127">
        <v>1</v>
      </c>
      <c r="HB127">
        <v>1</v>
      </c>
      <c r="HC127">
        <v>3</v>
      </c>
      <c r="HD127">
        <v>0</v>
      </c>
      <c r="HE127">
        <v>2</v>
      </c>
      <c r="HF127">
        <v>1</v>
      </c>
      <c r="HG127">
        <v>1</v>
      </c>
      <c r="HH127">
        <v>0</v>
      </c>
      <c r="HI127">
        <v>0</v>
      </c>
      <c r="HJ127">
        <v>0</v>
      </c>
      <c r="HK127">
        <v>1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4</v>
      </c>
      <c r="HR127">
        <v>44</v>
      </c>
    </row>
    <row r="128" spans="1:226">
      <c r="A128" t="s">
        <v>965</v>
      </c>
      <c r="B128" t="s">
        <v>938</v>
      </c>
      <c r="C128" t="str">
        <f>"320604"</f>
        <v>320604</v>
      </c>
      <c r="D128" t="s">
        <v>964</v>
      </c>
      <c r="E128">
        <v>9</v>
      </c>
      <c r="F128">
        <v>1373</v>
      </c>
      <c r="G128">
        <v>1045</v>
      </c>
      <c r="H128">
        <v>268</v>
      </c>
      <c r="I128">
        <v>777</v>
      </c>
      <c r="J128">
        <v>0</v>
      </c>
      <c r="K128">
        <v>2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775</v>
      </c>
      <c r="T128">
        <v>0</v>
      </c>
      <c r="U128">
        <v>0</v>
      </c>
      <c r="V128">
        <v>775</v>
      </c>
      <c r="W128">
        <v>15</v>
      </c>
      <c r="X128">
        <v>13</v>
      </c>
      <c r="Y128">
        <v>2</v>
      </c>
      <c r="Z128">
        <v>0</v>
      </c>
      <c r="AA128">
        <v>760</v>
      </c>
      <c r="AB128">
        <v>267</v>
      </c>
      <c r="AC128">
        <v>65</v>
      </c>
      <c r="AD128">
        <v>4</v>
      </c>
      <c r="AE128">
        <v>9</v>
      </c>
      <c r="AF128">
        <v>2</v>
      </c>
      <c r="AG128">
        <v>2</v>
      </c>
      <c r="AH128">
        <v>5</v>
      </c>
      <c r="AI128">
        <v>170</v>
      </c>
      <c r="AJ128">
        <v>1</v>
      </c>
      <c r="AK128">
        <v>0</v>
      </c>
      <c r="AL128">
        <v>3</v>
      </c>
      <c r="AM128">
        <v>0</v>
      </c>
      <c r="AN128">
        <v>1</v>
      </c>
      <c r="AO128">
        <v>0</v>
      </c>
      <c r="AP128">
        <v>0</v>
      </c>
      <c r="AQ128">
        <v>3</v>
      </c>
      <c r="AR128">
        <v>0</v>
      </c>
      <c r="AS128">
        <v>0</v>
      </c>
      <c r="AT128">
        <v>0</v>
      </c>
      <c r="AU128">
        <v>0</v>
      </c>
      <c r="AV128">
        <v>1</v>
      </c>
      <c r="AW128">
        <v>0</v>
      </c>
      <c r="AX128">
        <v>1</v>
      </c>
      <c r="AY128">
        <v>0</v>
      </c>
      <c r="AZ128">
        <v>0</v>
      </c>
      <c r="BA128">
        <v>267</v>
      </c>
      <c r="BB128">
        <v>212</v>
      </c>
      <c r="BC128">
        <v>22</v>
      </c>
      <c r="BD128">
        <v>57</v>
      </c>
      <c r="BE128">
        <v>10</v>
      </c>
      <c r="BF128">
        <v>9</v>
      </c>
      <c r="BG128">
        <v>3</v>
      </c>
      <c r="BH128">
        <v>3</v>
      </c>
      <c r="BI128">
        <v>0</v>
      </c>
      <c r="BJ128">
        <v>3</v>
      </c>
      <c r="BK128">
        <v>31</v>
      </c>
      <c r="BL128">
        <v>20</v>
      </c>
      <c r="BM128">
        <v>2</v>
      </c>
      <c r="BN128">
        <v>1</v>
      </c>
      <c r="BO128">
        <v>1</v>
      </c>
      <c r="BP128">
        <v>2</v>
      </c>
      <c r="BQ128">
        <v>0</v>
      </c>
      <c r="BR128">
        <v>3</v>
      </c>
      <c r="BS128">
        <v>1</v>
      </c>
      <c r="BT128">
        <v>0</v>
      </c>
      <c r="BU128">
        <v>0</v>
      </c>
      <c r="BV128">
        <v>0</v>
      </c>
      <c r="BW128">
        <v>1</v>
      </c>
      <c r="BX128">
        <v>0</v>
      </c>
      <c r="BY128">
        <v>2</v>
      </c>
      <c r="BZ128">
        <v>41</v>
      </c>
      <c r="CA128">
        <v>212</v>
      </c>
      <c r="CB128">
        <v>31</v>
      </c>
      <c r="CC128">
        <v>8</v>
      </c>
      <c r="CD128">
        <v>2</v>
      </c>
      <c r="CE128">
        <v>2</v>
      </c>
      <c r="CF128">
        <v>5</v>
      </c>
      <c r="CG128">
        <v>1</v>
      </c>
      <c r="CH128">
        <v>4</v>
      </c>
      <c r="CI128">
        <v>0</v>
      </c>
      <c r="CJ128">
        <v>0</v>
      </c>
      <c r="CK128">
        <v>2</v>
      </c>
      <c r="CL128">
        <v>3</v>
      </c>
      <c r="CM128">
        <v>0</v>
      </c>
      <c r="CN128">
        <v>0</v>
      </c>
      <c r="CO128">
        <v>0</v>
      </c>
      <c r="CP128">
        <v>0</v>
      </c>
      <c r="CQ128">
        <v>4</v>
      </c>
      <c r="CR128">
        <v>31</v>
      </c>
      <c r="CS128">
        <v>79</v>
      </c>
      <c r="CT128">
        <v>11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1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2</v>
      </c>
      <c r="DM128">
        <v>0</v>
      </c>
      <c r="DN128">
        <v>0</v>
      </c>
      <c r="DO128">
        <v>0</v>
      </c>
      <c r="DP128">
        <v>6</v>
      </c>
      <c r="DQ128">
        <v>59</v>
      </c>
      <c r="DR128">
        <v>79</v>
      </c>
      <c r="DS128">
        <v>8</v>
      </c>
      <c r="DT128">
        <v>2</v>
      </c>
      <c r="DU128">
        <v>0</v>
      </c>
      <c r="DV128">
        <v>1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1</v>
      </c>
      <c r="ED128">
        <v>0</v>
      </c>
      <c r="EE128">
        <v>0</v>
      </c>
      <c r="EF128">
        <v>0</v>
      </c>
      <c r="EG128">
        <v>4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8</v>
      </c>
      <c r="ES128">
        <v>56</v>
      </c>
      <c r="ET128">
        <v>6</v>
      </c>
      <c r="EU128">
        <v>15</v>
      </c>
      <c r="EV128">
        <v>2</v>
      </c>
      <c r="EW128">
        <v>3</v>
      </c>
      <c r="EX128">
        <v>1</v>
      </c>
      <c r="EY128">
        <v>0</v>
      </c>
      <c r="EZ128">
        <v>3</v>
      </c>
      <c r="FA128">
        <v>0</v>
      </c>
      <c r="FB128">
        <v>0</v>
      </c>
      <c r="FC128">
        <v>4</v>
      </c>
      <c r="FD128">
        <v>0</v>
      </c>
      <c r="FE128">
        <v>1</v>
      </c>
      <c r="FF128">
        <v>0</v>
      </c>
      <c r="FG128">
        <v>0</v>
      </c>
      <c r="FH128">
        <v>1</v>
      </c>
      <c r="FI128">
        <v>0</v>
      </c>
      <c r="FJ128">
        <v>1</v>
      </c>
      <c r="FK128">
        <v>0</v>
      </c>
      <c r="FL128">
        <v>2</v>
      </c>
      <c r="FM128">
        <v>12</v>
      </c>
      <c r="FN128">
        <v>2</v>
      </c>
      <c r="FO128">
        <v>0</v>
      </c>
      <c r="FP128">
        <v>0</v>
      </c>
      <c r="FQ128">
        <v>3</v>
      </c>
      <c r="FR128">
        <v>56</v>
      </c>
      <c r="FS128">
        <v>46</v>
      </c>
      <c r="FT128">
        <v>16</v>
      </c>
      <c r="FU128">
        <v>2</v>
      </c>
      <c r="FV128">
        <v>0</v>
      </c>
      <c r="FW128">
        <v>0</v>
      </c>
      <c r="FX128">
        <v>10</v>
      </c>
      <c r="FY128">
        <v>1</v>
      </c>
      <c r="FZ128">
        <v>0</v>
      </c>
      <c r="GA128">
        <v>0</v>
      </c>
      <c r="GB128">
        <v>2</v>
      </c>
      <c r="GC128">
        <v>2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2</v>
      </c>
      <c r="GK128">
        <v>1</v>
      </c>
      <c r="GL128">
        <v>2</v>
      </c>
      <c r="GM128">
        <v>4</v>
      </c>
      <c r="GN128">
        <v>4</v>
      </c>
      <c r="GO128">
        <v>0</v>
      </c>
      <c r="GP128">
        <v>0</v>
      </c>
      <c r="GQ128">
        <v>0</v>
      </c>
      <c r="GR128">
        <v>46</v>
      </c>
      <c r="GS128">
        <v>61</v>
      </c>
      <c r="GT128">
        <v>31</v>
      </c>
      <c r="GU128">
        <v>5</v>
      </c>
      <c r="GV128">
        <v>3</v>
      </c>
      <c r="GW128">
        <v>2</v>
      </c>
      <c r="GX128">
        <v>2</v>
      </c>
      <c r="GY128">
        <v>2</v>
      </c>
      <c r="GZ128">
        <v>2</v>
      </c>
      <c r="HA128">
        <v>3</v>
      </c>
      <c r="HB128">
        <v>1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1</v>
      </c>
      <c r="HL128">
        <v>1</v>
      </c>
      <c r="HM128">
        <v>1</v>
      </c>
      <c r="HN128">
        <v>1</v>
      </c>
      <c r="HO128">
        <v>1</v>
      </c>
      <c r="HP128">
        <v>0</v>
      </c>
      <c r="HQ128">
        <v>5</v>
      </c>
      <c r="HR128">
        <v>61</v>
      </c>
    </row>
    <row r="129" spans="1:226">
      <c r="A129" t="s">
        <v>963</v>
      </c>
      <c r="B129" t="s">
        <v>938</v>
      </c>
      <c r="C129" t="str">
        <f>"320604"</f>
        <v>320604</v>
      </c>
      <c r="D129" t="s">
        <v>962</v>
      </c>
      <c r="E129">
        <v>10</v>
      </c>
      <c r="F129">
        <v>1353</v>
      </c>
      <c r="G129">
        <v>1035</v>
      </c>
      <c r="H129">
        <v>297</v>
      </c>
      <c r="I129">
        <v>738</v>
      </c>
      <c r="J129">
        <v>0</v>
      </c>
      <c r="K129">
        <v>4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738</v>
      </c>
      <c r="T129">
        <v>0</v>
      </c>
      <c r="U129">
        <v>0</v>
      </c>
      <c r="V129">
        <v>738</v>
      </c>
      <c r="W129">
        <v>23</v>
      </c>
      <c r="X129">
        <v>15</v>
      </c>
      <c r="Y129">
        <v>8</v>
      </c>
      <c r="Z129">
        <v>0</v>
      </c>
      <c r="AA129">
        <v>715</v>
      </c>
      <c r="AB129">
        <v>254</v>
      </c>
      <c r="AC129">
        <v>65</v>
      </c>
      <c r="AD129">
        <v>4</v>
      </c>
      <c r="AE129">
        <v>13</v>
      </c>
      <c r="AF129">
        <v>1</v>
      </c>
      <c r="AG129">
        <v>5</v>
      </c>
      <c r="AH129">
        <v>3</v>
      </c>
      <c r="AI129">
        <v>138</v>
      </c>
      <c r="AJ129">
        <v>1</v>
      </c>
      <c r="AK129">
        <v>1</v>
      </c>
      <c r="AL129">
        <v>4</v>
      </c>
      <c r="AM129">
        <v>0</v>
      </c>
      <c r="AN129">
        <v>0</v>
      </c>
      <c r="AO129">
        <v>0</v>
      </c>
      <c r="AP129">
        <v>1</v>
      </c>
      <c r="AQ129">
        <v>3</v>
      </c>
      <c r="AR129">
        <v>2</v>
      </c>
      <c r="AS129">
        <v>1</v>
      </c>
      <c r="AT129">
        <v>0</v>
      </c>
      <c r="AU129">
        <v>1</v>
      </c>
      <c r="AV129">
        <v>1</v>
      </c>
      <c r="AW129">
        <v>1</v>
      </c>
      <c r="AX129">
        <v>6</v>
      </c>
      <c r="AY129">
        <v>1</v>
      </c>
      <c r="AZ129">
        <v>2</v>
      </c>
      <c r="BA129">
        <v>254</v>
      </c>
      <c r="BB129">
        <v>213</v>
      </c>
      <c r="BC129">
        <v>22</v>
      </c>
      <c r="BD129">
        <v>47</v>
      </c>
      <c r="BE129">
        <v>21</v>
      </c>
      <c r="BF129">
        <v>14</v>
      </c>
      <c r="BG129">
        <v>0</v>
      </c>
      <c r="BH129">
        <v>4</v>
      </c>
      <c r="BI129">
        <v>0</v>
      </c>
      <c r="BJ129">
        <v>2</v>
      </c>
      <c r="BK129">
        <v>23</v>
      </c>
      <c r="BL129">
        <v>14</v>
      </c>
      <c r="BM129">
        <v>12</v>
      </c>
      <c r="BN129">
        <v>0</v>
      </c>
      <c r="BO129">
        <v>0</v>
      </c>
      <c r="BP129">
        <v>2</v>
      </c>
      <c r="BQ129">
        <v>0</v>
      </c>
      <c r="BR129">
        <v>2</v>
      </c>
      <c r="BS129">
        <v>0</v>
      </c>
      <c r="BT129">
        <v>0</v>
      </c>
      <c r="BU129">
        <v>1</v>
      </c>
      <c r="BV129">
        <v>1</v>
      </c>
      <c r="BW129">
        <v>4</v>
      </c>
      <c r="BX129">
        <v>0</v>
      </c>
      <c r="BY129">
        <v>2</v>
      </c>
      <c r="BZ129">
        <v>42</v>
      </c>
      <c r="CA129">
        <v>213</v>
      </c>
      <c r="CB129">
        <v>19</v>
      </c>
      <c r="CC129">
        <v>5</v>
      </c>
      <c r="CD129">
        <v>2</v>
      </c>
      <c r="CE129">
        <v>0</v>
      </c>
      <c r="CF129">
        <v>4</v>
      </c>
      <c r="CG129">
        <v>0</v>
      </c>
      <c r="CH129">
        <v>0</v>
      </c>
      <c r="CI129">
        <v>2</v>
      </c>
      <c r="CJ129">
        <v>1</v>
      </c>
      <c r="CK129">
        <v>1</v>
      </c>
      <c r="CL129">
        <v>0</v>
      </c>
      <c r="CM129">
        <v>0</v>
      </c>
      <c r="CN129">
        <v>0</v>
      </c>
      <c r="CO129">
        <v>1</v>
      </c>
      <c r="CP129">
        <v>0</v>
      </c>
      <c r="CQ129">
        <v>3</v>
      </c>
      <c r="CR129">
        <v>19</v>
      </c>
      <c r="CS129">
        <v>49</v>
      </c>
      <c r="CT129">
        <v>6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2</v>
      </c>
      <c r="DB129">
        <v>0</v>
      </c>
      <c r="DC129">
        <v>0</v>
      </c>
      <c r="DD129">
        <v>0</v>
      </c>
      <c r="DE129">
        <v>2</v>
      </c>
      <c r="DF129">
        <v>0</v>
      </c>
      <c r="DG129">
        <v>0</v>
      </c>
      <c r="DH129">
        <v>0</v>
      </c>
      <c r="DI129">
        <v>0</v>
      </c>
      <c r="DJ129">
        <v>1</v>
      </c>
      <c r="DK129">
        <v>0</v>
      </c>
      <c r="DL129">
        <v>0</v>
      </c>
      <c r="DM129">
        <v>0</v>
      </c>
      <c r="DN129">
        <v>0</v>
      </c>
      <c r="DO129">
        <v>1</v>
      </c>
      <c r="DP129">
        <v>6</v>
      </c>
      <c r="DQ129">
        <v>31</v>
      </c>
      <c r="DR129">
        <v>49</v>
      </c>
      <c r="DS129">
        <v>9</v>
      </c>
      <c r="DT129">
        <v>1</v>
      </c>
      <c r="DU129">
        <v>0</v>
      </c>
      <c r="DV129">
        <v>1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2</v>
      </c>
      <c r="EC129">
        <v>0</v>
      </c>
      <c r="ED129">
        <v>0</v>
      </c>
      <c r="EE129">
        <v>0</v>
      </c>
      <c r="EF129">
        <v>0</v>
      </c>
      <c r="EG129">
        <v>1</v>
      </c>
      <c r="EH129">
        <v>0</v>
      </c>
      <c r="EI129">
        <v>0</v>
      </c>
      <c r="EJ129">
        <v>1</v>
      </c>
      <c r="EK129">
        <v>0</v>
      </c>
      <c r="EL129">
        <v>0</v>
      </c>
      <c r="EM129">
        <v>0</v>
      </c>
      <c r="EN129">
        <v>3</v>
      </c>
      <c r="EO129">
        <v>0</v>
      </c>
      <c r="EP129">
        <v>0</v>
      </c>
      <c r="EQ129">
        <v>0</v>
      </c>
      <c r="ER129">
        <v>9</v>
      </c>
      <c r="ES129">
        <v>72</v>
      </c>
      <c r="ET129">
        <v>5</v>
      </c>
      <c r="EU129">
        <v>12</v>
      </c>
      <c r="EV129">
        <v>6</v>
      </c>
      <c r="EW129">
        <v>2</v>
      </c>
      <c r="EX129">
        <v>5</v>
      </c>
      <c r="EY129">
        <v>0</v>
      </c>
      <c r="EZ129">
        <v>4</v>
      </c>
      <c r="FA129">
        <v>0</v>
      </c>
      <c r="FB129">
        <v>0</v>
      </c>
      <c r="FC129">
        <v>2</v>
      </c>
      <c r="FD129">
        <v>0</v>
      </c>
      <c r="FE129">
        <v>1</v>
      </c>
      <c r="FF129">
        <v>0</v>
      </c>
      <c r="FG129">
        <v>0</v>
      </c>
      <c r="FH129">
        <v>3</v>
      </c>
      <c r="FI129">
        <v>0</v>
      </c>
      <c r="FJ129">
        <v>2</v>
      </c>
      <c r="FK129">
        <v>0</v>
      </c>
      <c r="FL129">
        <v>0</v>
      </c>
      <c r="FM129">
        <v>23</v>
      </c>
      <c r="FN129">
        <v>0</v>
      </c>
      <c r="FO129">
        <v>0</v>
      </c>
      <c r="FP129">
        <v>4</v>
      </c>
      <c r="FQ129">
        <v>3</v>
      </c>
      <c r="FR129">
        <v>72</v>
      </c>
      <c r="FS129">
        <v>45</v>
      </c>
      <c r="FT129">
        <v>16</v>
      </c>
      <c r="FU129">
        <v>4</v>
      </c>
      <c r="FV129">
        <v>0</v>
      </c>
      <c r="FW129">
        <v>2</v>
      </c>
      <c r="FX129">
        <v>4</v>
      </c>
      <c r="FY129">
        <v>0</v>
      </c>
      <c r="FZ129">
        <v>1</v>
      </c>
      <c r="GA129">
        <v>0</v>
      </c>
      <c r="GB129">
        <v>0</v>
      </c>
      <c r="GC129">
        <v>2</v>
      </c>
      <c r="GD129">
        <v>0</v>
      </c>
      <c r="GE129">
        <v>0</v>
      </c>
      <c r="GF129">
        <v>1</v>
      </c>
      <c r="GG129">
        <v>0</v>
      </c>
      <c r="GH129">
        <v>3</v>
      </c>
      <c r="GI129">
        <v>0</v>
      </c>
      <c r="GJ129">
        <v>5</v>
      </c>
      <c r="GK129">
        <v>0</v>
      </c>
      <c r="GL129">
        <v>0</v>
      </c>
      <c r="GM129">
        <v>1</v>
      </c>
      <c r="GN129">
        <v>4</v>
      </c>
      <c r="GO129">
        <v>1</v>
      </c>
      <c r="GP129">
        <v>1</v>
      </c>
      <c r="GQ129">
        <v>0</v>
      </c>
      <c r="GR129">
        <v>45</v>
      </c>
      <c r="GS129">
        <v>54</v>
      </c>
      <c r="GT129">
        <v>20</v>
      </c>
      <c r="GU129">
        <v>6</v>
      </c>
      <c r="GV129">
        <v>5</v>
      </c>
      <c r="GW129">
        <v>1</v>
      </c>
      <c r="GX129">
        <v>2</v>
      </c>
      <c r="GY129">
        <v>2</v>
      </c>
      <c r="GZ129">
        <v>3</v>
      </c>
      <c r="HA129">
        <v>1</v>
      </c>
      <c r="HB129">
        <v>1</v>
      </c>
      <c r="HC129">
        <v>0</v>
      </c>
      <c r="HD129">
        <v>1</v>
      </c>
      <c r="HE129">
        <v>1</v>
      </c>
      <c r="HF129">
        <v>0</v>
      </c>
      <c r="HG129">
        <v>1</v>
      </c>
      <c r="HH129">
        <v>0</v>
      </c>
      <c r="HI129">
        <v>0</v>
      </c>
      <c r="HJ129">
        <v>0</v>
      </c>
      <c r="HK129">
        <v>1</v>
      </c>
      <c r="HL129">
        <v>0</v>
      </c>
      <c r="HM129">
        <v>2</v>
      </c>
      <c r="HN129">
        <v>0</v>
      </c>
      <c r="HO129">
        <v>1</v>
      </c>
      <c r="HP129">
        <v>0</v>
      </c>
      <c r="HQ129">
        <v>6</v>
      </c>
      <c r="HR129">
        <v>54</v>
      </c>
    </row>
    <row r="130" spans="1:226">
      <c r="A130" t="s">
        <v>961</v>
      </c>
      <c r="B130" t="s">
        <v>938</v>
      </c>
      <c r="C130" t="str">
        <f>"320604"</f>
        <v>320604</v>
      </c>
      <c r="D130" t="s">
        <v>960</v>
      </c>
      <c r="E130">
        <v>11</v>
      </c>
      <c r="F130">
        <v>2018</v>
      </c>
      <c r="G130">
        <v>1545</v>
      </c>
      <c r="H130">
        <v>523</v>
      </c>
      <c r="I130">
        <v>1022</v>
      </c>
      <c r="J130">
        <v>1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1022</v>
      </c>
      <c r="T130">
        <v>0</v>
      </c>
      <c r="U130">
        <v>0</v>
      </c>
      <c r="V130">
        <v>1022</v>
      </c>
      <c r="W130">
        <v>28</v>
      </c>
      <c r="X130">
        <v>22</v>
      </c>
      <c r="Y130">
        <v>6</v>
      </c>
      <c r="Z130">
        <v>0</v>
      </c>
      <c r="AA130">
        <v>994</v>
      </c>
      <c r="AB130">
        <v>321</v>
      </c>
      <c r="AC130">
        <v>89</v>
      </c>
      <c r="AD130">
        <v>6</v>
      </c>
      <c r="AE130">
        <v>18</v>
      </c>
      <c r="AF130">
        <v>3</v>
      </c>
      <c r="AG130">
        <v>3</v>
      </c>
      <c r="AH130">
        <v>4</v>
      </c>
      <c r="AI130">
        <v>182</v>
      </c>
      <c r="AJ130">
        <v>1</v>
      </c>
      <c r="AK130">
        <v>0</v>
      </c>
      <c r="AL130">
        <v>0</v>
      </c>
      <c r="AM130">
        <v>2</v>
      </c>
      <c r="AN130">
        <v>1</v>
      </c>
      <c r="AO130">
        <v>0</v>
      </c>
      <c r="AP130">
        <v>0</v>
      </c>
      <c r="AQ130">
        <v>1</v>
      </c>
      <c r="AR130">
        <v>1</v>
      </c>
      <c r="AS130">
        <v>2</v>
      </c>
      <c r="AT130">
        <v>1</v>
      </c>
      <c r="AU130">
        <v>1</v>
      </c>
      <c r="AV130">
        <v>1</v>
      </c>
      <c r="AW130">
        <v>2</v>
      </c>
      <c r="AX130">
        <v>0</v>
      </c>
      <c r="AY130">
        <v>3</v>
      </c>
      <c r="AZ130">
        <v>0</v>
      </c>
      <c r="BA130">
        <v>321</v>
      </c>
      <c r="BB130">
        <v>332</v>
      </c>
      <c r="BC130">
        <v>47</v>
      </c>
      <c r="BD130">
        <v>73</v>
      </c>
      <c r="BE130">
        <v>15</v>
      </c>
      <c r="BF130">
        <v>13</v>
      </c>
      <c r="BG130">
        <v>1</v>
      </c>
      <c r="BH130">
        <v>9</v>
      </c>
      <c r="BI130">
        <v>0</v>
      </c>
      <c r="BJ130">
        <v>3</v>
      </c>
      <c r="BK130">
        <v>44</v>
      </c>
      <c r="BL130">
        <v>38</v>
      </c>
      <c r="BM130">
        <v>5</v>
      </c>
      <c r="BN130">
        <v>0</v>
      </c>
      <c r="BO130">
        <v>2</v>
      </c>
      <c r="BP130">
        <v>1</v>
      </c>
      <c r="BQ130">
        <v>0</v>
      </c>
      <c r="BR130">
        <v>2</v>
      </c>
      <c r="BS130">
        <v>0</v>
      </c>
      <c r="BT130">
        <v>1</v>
      </c>
      <c r="BU130">
        <v>0</v>
      </c>
      <c r="BV130">
        <v>0</v>
      </c>
      <c r="BW130">
        <v>2</v>
      </c>
      <c r="BX130">
        <v>1</v>
      </c>
      <c r="BY130">
        <v>1</v>
      </c>
      <c r="BZ130">
        <v>74</v>
      </c>
      <c r="CA130">
        <v>332</v>
      </c>
      <c r="CB130">
        <v>29</v>
      </c>
      <c r="CC130">
        <v>11</v>
      </c>
      <c r="CD130">
        <v>1</v>
      </c>
      <c r="CE130">
        <v>3</v>
      </c>
      <c r="CF130">
        <v>3</v>
      </c>
      <c r="CG130">
        <v>2</v>
      </c>
      <c r="CH130">
        <v>2</v>
      </c>
      <c r="CI130">
        <v>0</v>
      </c>
      <c r="CJ130">
        <v>1</v>
      </c>
      <c r="CK130">
        <v>1</v>
      </c>
      <c r="CL130">
        <v>2</v>
      </c>
      <c r="CM130">
        <v>0</v>
      </c>
      <c r="CN130">
        <v>0</v>
      </c>
      <c r="CO130">
        <v>0</v>
      </c>
      <c r="CP130">
        <v>2</v>
      </c>
      <c r="CQ130">
        <v>1</v>
      </c>
      <c r="CR130">
        <v>29</v>
      </c>
      <c r="CS130">
        <v>62</v>
      </c>
      <c r="CT130">
        <v>9</v>
      </c>
      <c r="CU130">
        <v>0</v>
      </c>
      <c r="CV130">
        <v>0</v>
      </c>
      <c r="CW130">
        <v>0</v>
      </c>
      <c r="CX130">
        <v>0</v>
      </c>
      <c r="CY130">
        <v>1</v>
      </c>
      <c r="CZ130">
        <v>2</v>
      </c>
      <c r="DA130">
        <v>0</v>
      </c>
      <c r="DB130">
        <v>0</v>
      </c>
      <c r="DC130">
        <v>2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17</v>
      </c>
      <c r="DQ130">
        <v>31</v>
      </c>
      <c r="DR130">
        <v>62</v>
      </c>
      <c r="DS130">
        <v>22</v>
      </c>
      <c r="DT130">
        <v>11</v>
      </c>
      <c r="DU130">
        <v>0</v>
      </c>
      <c r="DV130">
        <v>0</v>
      </c>
      <c r="DW130">
        <v>0</v>
      </c>
      <c r="DX130">
        <v>1</v>
      </c>
      <c r="DY130">
        <v>0</v>
      </c>
      <c r="DZ130">
        <v>0</v>
      </c>
      <c r="EA130">
        <v>1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4</v>
      </c>
      <c r="EH130">
        <v>0</v>
      </c>
      <c r="EI130">
        <v>0</v>
      </c>
      <c r="EJ130">
        <v>0</v>
      </c>
      <c r="EK130">
        <v>0</v>
      </c>
      <c r="EL130">
        <v>1</v>
      </c>
      <c r="EM130">
        <v>0</v>
      </c>
      <c r="EN130">
        <v>4</v>
      </c>
      <c r="EO130">
        <v>0</v>
      </c>
      <c r="EP130">
        <v>0</v>
      </c>
      <c r="EQ130">
        <v>0</v>
      </c>
      <c r="ER130">
        <v>22</v>
      </c>
      <c r="ES130">
        <v>101</v>
      </c>
      <c r="ET130">
        <v>19</v>
      </c>
      <c r="EU130">
        <v>31</v>
      </c>
      <c r="EV130">
        <v>3</v>
      </c>
      <c r="EW130">
        <v>3</v>
      </c>
      <c r="EX130">
        <v>1</v>
      </c>
      <c r="EY130">
        <v>0</v>
      </c>
      <c r="EZ130">
        <v>4</v>
      </c>
      <c r="FA130">
        <v>1</v>
      </c>
      <c r="FB130">
        <v>0</v>
      </c>
      <c r="FC130">
        <v>4</v>
      </c>
      <c r="FD130">
        <v>2</v>
      </c>
      <c r="FE130">
        <v>0</v>
      </c>
      <c r="FF130">
        <v>0</v>
      </c>
      <c r="FG130">
        <v>0</v>
      </c>
      <c r="FH130">
        <v>1</v>
      </c>
      <c r="FI130">
        <v>0</v>
      </c>
      <c r="FJ130">
        <v>1</v>
      </c>
      <c r="FK130">
        <v>0</v>
      </c>
      <c r="FL130">
        <v>1</v>
      </c>
      <c r="FM130">
        <v>22</v>
      </c>
      <c r="FN130">
        <v>0</v>
      </c>
      <c r="FO130">
        <v>0</v>
      </c>
      <c r="FP130">
        <v>0</v>
      </c>
      <c r="FQ130">
        <v>8</v>
      </c>
      <c r="FR130">
        <v>101</v>
      </c>
      <c r="FS130">
        <v>71</v>
      </c>
      <c r="FT130">
        <v>19</v>
      </c>
      <c r="FU130">
        <v>7</v>
      </c>
      <c r="FV130">
        <v>3</v>
      </c>
      <c r="FW130">
        <v>1</v>
      </c>
      <c r="FX130">
        <v>15</v>
      </c>
      <c r="FY130">
        <v>1</v>
      </c>
      <c r="FZ130">
        <v>0</v>
      </c>
      <c r="GA130">
        <v>3</v>
      </c>
      <c r="GB130">
        <v>1</v>
      </c>
      <c r="GC130">
        <v>2</v>
      </c>
      <c r="GD130">
        <v>2</v>
      </c>
      <c r="GE130">
        <v>0</v>
      </c>
      <c r="GF130">
        <v>0</v>
      </c>
      <c r="GG130">
        <v>0</v>
      </c>
      <c r="GH130">
        <v>0</v>
      </c>
      <c r="GI130">
        <v>2</v>
      </c>
      <c r="GJ130">
        <v>5</v>
      </c>
      <c r="GK130">
        <v>0</v>
      </c>
      <c r="GL130">
        <v>1</v>
      </c>
      <c r="GM130">
        <v>3</v>
      </c>
      <c r="GN130">
        <v>2</v>
      </c>
      <c r="GO130">
        <v>0</v>
      </c>
      <c r="GP130">
        <v>0</v>
      </c>
      <c r="GQ130">
        <v>4</v>
      </c>
      <c r="GR130">
        <v>71</v>
      </c>
      <c r="GS130">
        <v>56</v>
      </c>
      <c r="GT130">
        <v>17</v>
      </c>
      <c r="GU130">
        <v>12</v>
      </c>
      <c r="GV130">
        <v>3</v>
      </c>
      <c r="GW130">
        <v>2</v>
      </c>
      <c r="GX130">
        <v>2</v>
      </c>
      <c r="GY130">
        <v>4</v>
      </c>
      <c r="GZ130">
        <v>0</v>
      </c>
      <c r="HA130">
        <v>0</v>
      </c>
      <c r="HB130">
        <v>1</v>
      </c>
      <c r="HC130">
        <v>0</v>
      </c>
      <c r="HD130">
        <v>1</v>
      </c>
      <c r="HE130">
        <v>1</v>
      </c>
      <c r="HF130">
        <v>0</v>
      </c>
      <c r="HG130">
        <v>1</v>
      </c>
      <c r="HH130">
        <v>1</v>
      </c>
      <c r="HI130">
        <v>0</v>
      </c>
      <c r="HJ130">
        <v>0</v>
      </c>
      <c r="HK130">
        <v>0</v>
      </c>
      <c r="HL130">
        <v>0</v>
      </c>
      <c r="HM130">
        <v>3</v>
      </c>
      <c r="HN130">
        <v>2</v>
      </c>
      <c r="HO130">
        <v>1</v>
      </c>
      <c r="HP130">
        <v>2</v>
      </c>
      <c r="HQ130">
        <v>3</v>
      </c>
      <c r="HR130">
        <v>56</v>
      </c>
    </row>
    <row r="131" spans="1:226">
      <c r="A131" t="s">
        <v>959</v>
      </c>
      <c r="B131" t="s">
        <v>938</v>
      </c>
      <c r="C131" t="str">
        <f>"320604"</f>
        <v>320604</v>
      </c>
      <c r="D131" t="s">
        <v>958</v>
      </c>
      <c r="E131">
        <v>12</v>
      </c>
      <c r="F131">
        <v>1039</v>
      </c>
      <c r="G131">
        <v>790</v>
      </c>
      <c r="H131">
        <v>303</v>
      </c>
      <c r="I131">
        <v>487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487</v>
      </c>
      <c r="T131">
        <v>0</v>
      </c>
      <c r="U131">
        <v>0</v>
      </c>
      <c r="V131">
        <v>487</v>
      </c>
      <c r="W131">
        <v>17</v>
      </c>
      <c r="X131">
        <v>11</v>
      </c>
      <c r="Y131">
        <v>6</v>
      </c>
      <c r="Z131">
        <v>0</v>
      </c>
      <c r="AA131">
        <v>470</v>
      </c>
      <c r="AB131">
        <v>135</v>
      </c>
      <c r="AC131">
        <v>24</v>
      </c>
      <c r="AD131">
        <v>2</v>
      </c>
      <c r="AE131">
        <v>15</v>
      </c>
      <c r="AF131">
        <v>1</v>
      </c>
      <c r="AG131">
        <v>3</v>
      </c>
      <c r="AH131">
        <v>0</v>
      </c>
      <c r="AI131">
        <v>87</v>
      </c>
      <c r="AJ131">
        <v>1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1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1</v>
      </c>
      <c r="AZ131">
        <v>0</v>
      </c>
      <c r="BA131">
        <v>135</v>
      </c>
      <c r="BB131">
        <v>131</v>
      </c>
      <c r="BC131">
        <v>15</v>
      </c>
      <c r="BD131">
        <v>33</v>
      </c>
      <c r="BE131">
        <v>9</v>
      </c>
      <c r="BF131">
        <v>3</v>
      </c>
      <c r="BG131">
        <v>1</v>
      </c>
      <c r="BH131">
        <v>8</v>
      </c>
      <c r="BI131">
        <v>0</v>
      </c>
      <c r="BJ131">
        <v>1</v>
      </c>
      <c r="BK131">
        <v>6</v>
      </c>
      <c r="BL131">
        <v>16</v>
      </c>
      <c r="BM131">
        <v>3</v>
      </c>
      <c r="BN131">
        <v>0</v>
      </c>
      <c r="BO131">
        <v>0</v>
      </c>
      <c r="BP131">
        <v>1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1</v>
      </c>
      <c r="BW131">
        <v>6</v>
      </c>
      <c r="BX131">
        <v>0</v>
      </c>
      <c r="BY131">
        <v>3</v>
      </c>
      <c r="BZ131">
        <v>25</v>
      </c>
      <c r="CA131">
        <v>131</v>
      </c>
      <c r="CB131">
        <v>34</v>
      </c>
      <c r="CC131">
        <v>14</v>
      </c>
      <c r="CD131">
        <v>9</v>
      </c>
      <c r="CE131">
        <v>3</v>
      </c>
      <c r="CF131">
        <v>2</v>
      </c>
      <c r="CG131">
        <v>0</v>
      </c>
      <c r="CH131">
        <v>1</v>
      </c>
      <c r="CI131">
        <v>0</v>
      </c>
      <c r="CJ131">
        <v>0</v>
      </c>
      <c r="CK131">
        <v>0</v>
      </c>
      <c r="CL131">
        <v>2</v>
      </c>
      <c r="CM131">
        <v>0</v>
      </c>
      <c r="CN131">
        <v>0</v>
      </c>
      <c r="CO131">
        <v>0</v>
      </c>
      <c r="CP131">
        <v>1</v>
      </c>
      <c r="CQ131">
        <v>2</v>
      </c>
      <c r="CR131">
        <v>34</v>
      </c>
      <c r="CS131">
        <v>52</v>
      </c>
      <c r="CT131">
        <v>9</v>
      </c>
      <c r="CU131">
        <v>0</v>
      </c>
      <c r="CV131">
        <v>1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1</v>
      </c>
      <c r="DM131">
        <v>0</v>
      </c>
      <c r="DN131">
        <v>0</v>
      </c>
      <c r="DO131">
        <v>0</v>
      </c>
      <c r="DP131">
        <v>10</v>
      </c>
      <c r="DQ131">
        <v>31</v>
      </c>
      <c r="DR131">
        <v>52</v>
      </c>
      <c r="DS131">
        <v>11</v>
      </c>
      <c r="DT131">
        <v>1</v>
      </c>
      <c r="DU131">
        <v>0</v>
      </c>
      <c r="DV131">
        <v>0</v>
      </c>
      <c r="DW131">
        <v>0</v>
      </c>
      <c r="DX131">
        <v>1</v>
      </c>
      <c r="DY131">
        <v>0</v>
      </c>
      <c r="DZ131">
        <v>0</v>
      </c>
      <c r="EA131">
        <v>0</v>
      </c>
      <c r="EB131">
        <v>0</v>
      </c>
      <c r="EC131">
        <v>1</v>
      </c>
      <c r="ED131">
        <v>0</v>
      </c>
      <c r="EE131">
        <v>1</v>
      </c>
      <c r="EF131">
        <v>0</v>
      </c>
      <c r="EG131">
        <v>6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1</v>
      </c>
      <c r="EN131">
        <v>0</v>
      </c>
      <c r="EO131">
        <v>0</v>
      </c>
      <c r="EP131">
        <v>0</v>
      </c>
      <c r="EQ131">
        <v>0</v>
      </c>
      <c r="ER131">
        <v>11</v>
      </c>
      <c r="ES131">
        <v>27</v>
      </c>
      <c r="ET131">
        <v>4</v>
      </c>
      <c r="EU131">
        <v>8</v>
      </c>
      <c r="EV131">
        <v>0</v>
      </c>
      <c r="EW131">
        <v>0</v>
      </c>
      <c r="EX131">
        <v>1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1</v>
      </c>
      <c r="FF131">
        <v>0</v>
      </c>
      <c r="FG131">
        <v>0</v>
      </c>
      <c r="FH131">
        <v>1</v>
      </c>
      <c r="FI131">
        <v>0</v>
      </c>
      <c r="FJ131">
        <v>1</v>
      </c>
      <c r="FK131">
        <v>1</v>
      </c>
      <c r="FL131">
        <v>1</v>
      </c>
      <c r="FM131">
        <v>2</v>
      </c>
      <c r="FN131">
        <v>0</v>
      </c>
      <c r="FO131">
        <v>2</v>
      </c>
      <c r="FP131">
        <v>0</v>
      </c>
      <c r="FQ131">
        <v>5</v>
      </c>
      <c r="FR131">
        <v>27</v>
      </c>
      <c r="FS131">
        <v>36</v>
      </c>
      <c r="FT131">
        <v>9</v>
      </c>
      <c r="FU131">
        <v>0</v>
      </c>
      <c r="FV131">
        <v>3</v>
      </c>
      <c r="FW131">
        <v>1</v>
      </c>
      <c r="FX131">
        <v>2</v>
      </c>
      <c r="FY131">
        <v>0</v>
      </c>
      <c r="FZ131">
        <v>0</v>
      </c>
      <c r="GA131">
        <v>1</v>
      </c>
      <c r="GB131">
        <v>0</v>
      </c>
      <c r="GC131">
        <v>3</v>
      </c>
      <c r="GD131">
        <v>1</v>
      </c>
      <c r="GE131">
        <v>1</v>
      </c>
      <c r="GF131">
        <v>0</v>
      </c>
      <c r="GG131">
        <v>0</v>
      </c>
      <c r="GH131">
        <v>0</v>
      </c>
      <c r="GI131">
        <v>1</v>
      </c>
      <c r="GJ131">
        <v>3</v>
      </c>
      <c r="GK131">
        <v>4</v>
      </c>
      <c r="GL131">
        <v>1</v>
      </c>
      <c r="GM131">
        <v>1</v>
      </c>
      <c r="GN131">
        <v>1</v>
      </c>
      <c r="GO131">
        <v>1</v>
      </c>
      <c r="GP131">
        <v>0</v>
      </c>
      <c r="GQ131">
        <v>3</v>
      </c>
      <c r="GR131">
        <v>36</v>
      </c>
      <c r="GS131">
        <v>44</v>
      </c>
      <c r="GT131">
        <v>10</v>
      </c>
      <c r="GU131">
        <v>11</v>
      </c>
      <c r="GV131">
        <v>2</v>
      </c>
      <c r="GW131">
        <v>0</v>
      </c>
      <c r="GX131">
        <v>1</v>
      </c>
      <c r="GY131">
        <v>1</v>
      </c>
      <c r="GZ131">
        <v>2</v>
      </c>
      <c r="HA131">
        <v>0</v>
      </c>
      <c r="HB131">
        <v>1</v>
      </c>
      <c r="HC131">
        <v>0</v>
      </c>
      <c r="HD131">
        <v>3</v>
      </c>
      <c r="HE131">
        <v>1</v>
      </c>
      <c r="HF131">
        <v>4</v>
      </c>
      <c r="HG131">
        <v>0</v>
      </c>
      <c r="HH131">
        <v>0</v>
      </c>
      <c r="HI131">
        <v>0</v>
      </c>
      <c r="HJ131">
        <v>0</v>
      </c>
      <c r="HK131">
        <v>2</v>
      </c>
      <c r="HL131">
        <v>1</v>
      </c>
      <c r="HM131">
        <v>0</v>
      </c>
      <c r="HN131">
        <v>1</v>
      </c>
      <c r="HO131">
        <v>0</v>
      </c>
      <c r="HP131">
        <v>0</v>
      </c>
      <c r="HQ131">
        <v>4</v>
      </c>
      <c r="HR131">
        <v>44</v>
      </c>
    </row>
    <row r="132" spans="1:226">
      <c r="A132" t="s">
        <v>957</v>
      </c>
      <c r="B132" t="s">
        <v>938</v>
      </c>
      <c r="C132" t="str">
        <f>"320604"</f>
        <v>320604</v>
      </c>
      <c r="D132" t="s">
        <v>956</v>
      </c>
      <c r="E132">
        <v>13</v>
      </c>
      <c r="F132">
        <v>1251</v>
      </c>
      <c r="G132">
        <v>955</v>
      </c>
      <c r="H132">
        <v>498</v>
      </c>
      <c r="I132">
        <v>457</v>
      </c>
      <c r="J132">
        <v>0</v>
      </c>
      <c r="K132">
        <v>2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457</v>
      </c>
      <c r="T132">
        <v>0</v>
      </c>
      <c r="U132">
        <v>0</v>
      </c>
      <c r="V132">
        <v>457</v>
      </c>
      <c r="W132">
        <v>13</v>
      </c>
      <c r="X132">
        <v>8</v>
      </c>
      <c r="Y132">
        <v>1</v>
      </c>
      <c r="Z132">
        <v>0</v>
      </c>
      <c r="AA132">
        <v>444</v>
      </c>
      <c r="AB132">
        <v>174</v>
      </c>
      <c r="AC132">
        <v>13</v>
      </c>
      <c r="AD132">
        <v>9</v>
      </c>
      <c r="AE132">
        <v>14</v>
      </c>
      <c r="AF132">
        <v>3</v>
      </c>
      <c r="AG132">
        <v>3</v>
      </c>
      <c r="AH132">
        <v>3</v>
      </c>
      <c r="AI132">
        <v>122</v>
      </c>
      <c r="AJ132">
        <v>0</v>
      </c>
      <c r="AK132">
        <v>0</v>
      </c>
      <c r="AL132">
        <v>1</v>
      </c>
      <c r="AM132">
        <v>0</v>
      </c>
      <c r="AN132">
        <v>0</v>
      </c>
      <c r="AO132">
        <v>0</v>
      </c>
      <c r="AP132">
        <v>0</v>
      </c>
      <c r="AQ132">
        <v>1</v>
      </c>
      <c r="AR132">
        <v>2</v>
      </c>
      <c r="AS132">
        <v>0</v>
      </c>
      <c r="AT132">
        <v>0</v>
      </c>
      <c r="AU132">
        <v>0</v>
      </c>
      <c r="AV132">
        <v>0</v>
      </c>
      <c r="AW132">
        <v>1</v>
      </c>
      <c r="AX132">
        <v>1</v>
      </c>
      <c r="AY132">
        <v>0</v>
      </c>
      <c r="AZ132">
        <v>1</v>
      </c>
      <c r="BA132">
        <v>174</v>
      </c>
      <c r="BB132">
        <v>135</v>
      </c>
      <c r="BC132">
        <v>19</v>
      </c>
      <c r="BD132">
        <v>19</v>
      </c>
      <c r="BE132">
        <v>4</v>
      </c>
      <c r="BF132">
        <v>10</v>
      </c>
      <c r="BG132">
        <v>2</v>
      </c>
      <c r="BH132">
        <v>6</v>
      </c>
      <c r="BI132">
        <v>0</v>
      </c>
      <c r="BJ132">
        <v>2</v>
      </c>
      <c r="BK132">
        <v>6</v>
      </c>
      <c r="BL132">
        <v>22</v>
      </c>
      <c r="BM132">
        <v>8</v>
      </c>
      <c r="BN132">
        <v>1</v>
      </c>
      <c r="BO132">
        <v>1</v>
      </c>
      <c r="BP132">
        <v>4</v>
      </c>
      <c r="BQ132">
        <v>0</v>
      </c>
      <c r="BR132">
        <v>1</v>
      </c>
      <c r="BS132">
        <v>2</v>
      </c>
      <c r="BT132">
        <v>0</v>
      </c>
      <c r="BU132">
        <v>0</v>
      </c>
      <c r="BV132">
        <v>1</v>
      </c>
      <c r="BW132">
        <v>1</v>
      </c>
      <c r="BX132">
        <v>0</v>
      </c>
      <c r="BY132">
        <v>0</v>
      </c>
      <c r="BZ132">
        <v>26</v>
      </c>
      <c r="CA132">
        <v>135</v>
      </c>
      <c r="CB132">
        <v>25</v>
      </c>
      <c r="CC132">
        <v>8</v>
      </c>
      <c r="CD132">
        <v>8</v>
      </c>
      <c r="CE132">
        <v>1</v>
      </c>
      <c r="CF132">
        <v>4</v>
      </c>
      <c r="CG132">
        <v>0</v>
      </c>
      <c r="CH132">
        <v>0</v>
      </c>
      <c r="CI132">
        <v>1</v>
      </c>
      <c r="CJ132">
        <v>0</v>
      </c>
      <c r="CK132">
        <v>0</v>
      </c>
      <c r="CL132">
        <v>2</v>
      </c>
      <c r="CM132">
        <v>0</v>
      </c>
      <c r="CN132">
        <v>0</v>
      </c>
      <c r="CO132">
        <v>0</v>
      </c>
      <c r="CP132">
        <v>1</v>
      </c>
      <c r="CQ132">
        <v>0</v>
      </c>
      <c r="CR132">
        <v>25</v>
      </c>
      <c r="CS132">
        <v>24</v>
      </c>
      <c r="CT132">
        <v>6</v>
      </c>
      <c r="CU132">
        <v>0</v>
      </c>
      <c r="CV132">
        <v>1</v>
      </c>
      <c r="CW132">
        <v>0</v>
      </c>
      <c r="CX132">
        <v>1</v>
      </c>
      <c r="CY132">
        <v>0</v>
      </c>
      <c r="CZ132">
        <v>0</v>
      </c>
      <c r="DA132">
        <v>1</v>
      </c>
      <c r="DB132">
        <v>0</v>
      </c>
      <c r="DC132">
        <v>1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4</v>
      </c>
      <c r="DQ132">
        <v>10</v>
      </c>
      <c r="DR132">
        <v>24</v>
      </c>
      <c r="DS132">
        <v>6</v>
      </c>
      <c r="DT132">
        <v>0</v>
      </c>
      <c r="DU132">
        <v>0</v>
      </c>
      <c r="DV132">
        <v>1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2</v>
      </c>
      <c r="EC132">
        <v>0</v>
      </c>
      <c r="ED132">
        <v>0</v>
      </c>
      <c r="EE132">
        <v>1</v>
      </c>
      <c r="EF132">
        <v>0</v>
      </c>
      <c r="EG132">
        <v>0</v>
      </c>
      <c r="EH132">
        <v>0</v>
      </c>
      <c r="EI132">
        <v>0</v>
      </c>
      <c r="EJ132">
        <v>1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1</v>
      </c>
      <c r="ER132">
        <v>6</v>
      </c>
      <c r="ES132">
        <v>26</v>
      </c>
      <c r="ET132">
        <v>6</v>
      </c>
      <c r="EU132">
        <v>8</v>
      </c>
      <c r="EV132">
        <v>1</v>
      </c>
      <c r="EW132">
        <v>1</v>
      </c>
      <c r="EX132">
        <v>0</v>
      </c>
      <c r="EY132">
        <v>0</v>
      </c>
      <c r="EZ132">
        <v>2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1</v>
      </c>
      <c r="FK132">
        <v>0</v>
      </c>
      <c r="FL132">
        <v>0</v>
      </c>
      <c r="FM132">
        <v>5</v>
      </c>
      <c r="FN132">
        <v>0</v>
      </c>
      <c r="FO132">
        <v>0</v>
      </c>
      <c r="FP132">
        <v>0</v>
      </c>
      <c r="FQ132">
        <v>2</v>
      </c>
      <c r="FR132">
        <v>26</v>
      </c>
      <c r="FS132">
        <v>24</v>
      </c>
      <c r="FT132">
        <v>8</v>
      </c>
      <c r="FU132">
        <v>1</v>
      </c>
      <c r="FV132">
        <v>1</v>
      </c>
      <c r="FW132">
        <v>1</v>
      </c>
      <c r="FX132">
        <v>1</v>
      </c>
      <c r="FY132">
        <v>0</v>
      </c>
      <c r="FZ132">
        <v>0</v>
      </c>
      <c r="GA132">
        <v>0</v>
      </c>
      <c r="GB132">
        <v>0</v>
      </c>
      <c r="GC132">
        <v>1</v>
      </c>
      <c r="GD132">
        <v>0</v>
      </c>
      <c r="GE132">
        <v>0</v>
      </c>
      <c r="GF132">
        <v>0</v>
      </c>
      <c r="GG132">
        <v>0</v>
      </c>
      <c r="GH132">
        <v>2</v>
      </c>
      <c r="GI132">
        <v>1</v>
      </c>
      <c r="GJ132">
        <v>2</v>
      </c>
      <c r="GK132">
        <v>1</v>
      </c>
      <c r="GL132">
        <v>0</v>
      </c>
      <c r="GM132">
        <v>4</v>
      </c>
      <c r="GN132">
        <v>0</v>
      </c>
      <c r="GO132">
        <v>0</v>
      </c>
      <c r="GP132">
        <v>0</v>
      </c>
      <c r="GQ132">
        <v>1</v>
      </c>
      <c r="GR132">
        <v>24</v>
      </c>
      <c r="GS132">
        <v>30</v>
      </c>
      <c r="GT132">
        <v>13</v>
      </c>
      <c r="GU132">
        <v>2</v>
      </c>
      <c r="GV132">
        <v>0</v>
      </c>
      <c r="GW132">
        <v>2</v>
      </c>
      <c r="GX132">
        <v>4</v>
      </c>
      <c r="GY132">
        <v>2</v>
      </c>
      <c r="GZ132">
        <v>0</v>
      </c>
      <c r="HA132">
        <v>0</v>
      </c>
      <c r="HB132">
        <v>0</v>
      </c>
      <c r="HC132">
        <v>1</v>
      </c>
      <c r="HD132">
        <v>1</v>
      </c>
      <c r="HE132">
        <v>0</v>
      </c>
      <c r="HF132">
        <v>1</v>
      </c>
      <c r="HG132">
        <v>1</v>
      </c>
      <c r="HH132">
        <v>1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1</v>
      </c>
      <c r="HO132">
        <v>1</v>
      </c>
      <c r="HP132">
        <v>0</v>
      </c>
      <c r="HQ132">
        <v>0</v>
      </c>
      <c r="HR132">
        <v>30</v>
      </c>
    </row>
    <row r="133" spans="1:226">
      <c r="A133" t="s">
        <v>955</v>
      </c>
      <c r="B133" t="s">
        <v>938</v>
      </c>
      <c r="C133" t="str">
        <f>"320604"</f>
        <v>320604</v>
      </c>
      <c r="D133" t="s">
        <v>954</v>
      </c>
      <c r="E133">
        <v>14</v>
      </c>
      <c r="F133">
        <v>1060</v>
      </c>
      <c r="G133">
        <v>800</v>
      </c>
      <c r="H133">
        <v>388</v>
      </c>
      <c r="I133">
        <v>412</v>
      </c>
      <c r="J133">
        <v>0</v>
      </c>
      <c r="K133">
        <v>1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412</v>
      </c>
      <c r="T133">
        <v>0</v>
      </c>
      <c r="U133">
        <v>0</v>
      </c>
      <c r="V133">
        <v>412</v>
      </c>
      <c r="W133">
        <v>12</v>
      </c>
      <c r="X133">
        <v>9</v>
      </c>
      <c r="Y133">
        <v>3</v>
      </c>
      <c r="Z133">
        <v>0</v>
      </c>
      <c r="AA133">
        <v>400</v>
      </c>
      <c r="AB133">
        <v>175</v>
      </c>
      <c r="AC133">
        <v>25</v>
      </c>
      <c r="AD133">
        <v>2</v>
      </c>
      <c r="AE133">
        <v>34</v>
      </c>
      <c r="AF133">
        <v>2</v>
      </c>
      <c r="AG133">
        <v>3</v>
      </c>
      <c r="AH133">
        <v>5</v>
      </c>
      <c r="AI133">
        <v>98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1</v>
      </c>
      <c r="AR133">
        <v>0</v>
      </c>
      <c r="AS133">
        <v>2</v>
      </c>
      <c r="AT133">
        <v>0</v>
      </c>
      <c r="AU133">
        <v>0</v>
      </c>
      <c r="AV133">
        <v>3</v>
      </c>
      <c r="AW133">
        <v>0</v>
      </c>
      <c r="AX133">
        <v>0</v>
      </c>
      <c r="AY133">
        <v>0</v>
      </c>
      <c r="AZ133">
        <v>0</v>
      </c>
      <c r="BA133">
        <v>175</v>
      </c>
      <c r="BB133">
        <v>98</v>
      </c>
      <c r="BC133">
        <v>11</v>
      </c>
      <c r="BD133">
        <v>22</v>
      </c>
      <c r="BE133">
        <v>7</v>
      </c>
      <c r="BF133">
        <v>3</v>
      </c>
      <c r="BG133">
        <v>0</v>
      </c>
      <c r="BH133">
        <v>6</v>
      </c>
      <c r="BI133">
        <v>0</v>
      </c>
      <c r="BJ133">
        <v>0</v>
      </c>
      <c r="BK133">
        <v>7</v>
      </c>
      <c r="BL133">
        <v>14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2</v>
      </c>
      <c r="BU133">
        <v>0</v>
      </c>
      <c r="BV133">
        <v>1</v>
      </c>
      <c r="BW133">
        <v>0</v>
      </c>
      <c r="BX133">
        <v>0</v>
      </c>
      <c r="BY133">
        <v>0</v>
      </c>
      <c r="BZ133">
        <v>25</v>
      </c>
      <c r="CA133">
        <v>98</v>
      </c>
      <c r="CB133">
        <v>15</v>
      </c>
      <c r="CC133">
        <v>3</v>
      </c>
      <c r="CD133">
        <v>2</v>
      </c>
      <c r="CE133">
        <v>1</v>
      </c>
      <c r="CF133">
        <v>3</v>
      </c>
      <c r="CG133">
        <v>3</v>
      </c>
      <c r="CH133">
        <v>1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1</v>
      </c>
      <c r="CP133">
        <v>1</v>
      </c>
      <c r="CQ133">
        <v>0</v>
      </c>
      <c r="CR133">
        <v>15</v>
      </c>
      <c r="CS133">
        <v>35</v>
      </c>
      <c r="CT133">
        <v>8</v>
      </c>
      <c r="CU133">
        <v>0</v>
      </c>
      <c r="CV133">
        <v>1</v>
      </c>
      <c r="CW133">
        <v>1</v>
      </c>
      <c r="CX133">
        <v>1</v>
      </c>
      <c r="CY133">
        <v>0</v>
      </c>
      <c r="CZ133">
        <v>0</v>
      </c>
      <c r="DA133">
        <v>0</v>
      </c>
      <c r="DB133">
        <v>0</v>
      </c>
      <c r="DC133">
        <v>1</v>
      </c>
      <c r="DD133">
        <v>0</v>
      </c>
      <c r="DE133">
        <v>0</v>
      </c>
      <c r="DF133">
        <v>0</v>
      </c>
      <c r="DG133">
        <v>1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8</v>
      </c>
      <c r="DQ133">
        <v>14</v>
      </c>
      <c r="DR133">
        <v>35</v>
      </c>
      <c r="DS133">
        <v>10</v>
      </c>
      <c r="DT133">
        <v>2</v>
      </c>
      <c r="DU133">
        <v>0</v>
      </c>
      <c r="DV133">
        <v>1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4</v>
      </c>
      <c r="EH133">
        <v>0</v>
      </c>
      <c r="EI133">
        <v>0</v>
      </c>
      <c r="EJ133">
        <v>1</v>
      </c>
      <c r="EK133">
        <v>1</v>
      </c>
      <c r="EL133">
        <v>0</v>
      </c>
      <c r="EM133">
        <v>0</v>
      </c>
      <c r="EN133">
        <v>1</v>
      </c>
      <c r="EO133">
        <v>0</v>
      </c>
      <c r="EP133">
        <v>0</v>
      </c>
      <c r="EQ133">
        <v>0</v>
      </c>
      <c r="ER133">
        <v>10</v>
      </c>
      <c r="ES133">
        <v>22</v>
      </c>
      <c r="ET133">
        <v>2</v>
      </c>
      <c r="EU133">
        <v>3</v>
      </c>
      <c r="EV133">
        <v>1</v>
      </c>
      <c r="EW133">
        <v>2</v>
      </c>
      <c r="EX133">
        <v>0</v>
      </c>
      <c r="EY133">
        <v>1</v>
      </c>
      <c r="EZ133">
        <v>2</v>
      </c>
      <c r="FA133">
        <v>0</v>
      </c>
      <c r="FB133">
        <v>0</v>
      </c>
      <c r="FC133">
        <v>0</v>
      </c>
      <c r="FD133">
        <v>0</v>
      </c>
      <c r="FE133">
        <v>1</v>
      </c>
      <c r="FF133">
        <v>0</v>
      </c>
      <c r="FG133">
        <v>0</v>
      </c>
      <c r="FH133">
        <v>1</v>
      </c>
      <c r="FI133">
        <v>0</v>
      </c>
      <c r="FJ133">
        <v>1</v>
      </c>
      <c r="FK133">
        <v>1</v>
      </c>
      <c r="FL133">
        <v>0</v>
      </c>
      <c r="FM133">
        <v>1</v>
      </c>
      <c r="FN133">
        <v>1</v>
      </c>
      <c r="FO133">
        <v>2</v>
      </c>
      <c r="FP133">
        <v>1</v>
      </c>
      <c r="FQ133">
        <v>2</v>
      </c>
      <c r="FR133">
        <v>22</v>
      </c>
      <c r="FS133">
        <v>29</v>
      </c>
      <c r="FT133">
        <v>12</v>
      </c>
      <c r="FU133">
        <v>1</v>
      </c>
      <c r="FV133">
        <v>0</v>
      </c>
      <c r="FW133">
        <v>0</v>
      </c>
      <c r="FX133">
        <v>1</v>
      </c>
      <c r="FY133">
        <v>0</v>
      </c>
      <c r="FZ133">
        <v>0</v>
      </c>
      <c r="GA133">
        <v>0</v>
      </c>
      <c r="GB133">
        <v>1</v>
      </c>
      <c r="GC133">
        <v>3</v>
      </c>
      <c r="GD133">
        <v>1</v>
      </c>
      <c r="GE133">
        <v>1</v>
      </c>
      <c r="GF133">
        <v>0</v>
      </c>
      <c r="GG133">
        <v>0</v>
      </c>
      <c r="GH133">
        <v>0</v>
      </c>
      <c r="GI133">
        <v>1</v>
      </c>
      <c r="GJ133">
        <v>2</v>
      </c>
      <c r="GK133">
        <v>1</v>
      </c>
      <c r="GL133">
        <v>1</v>
      </c>
      <c r="GM133">
        <v>1</v>
      </c>
      <c r="GN133">
        <v>1</v>
      </c>
      <c r="GO133">
        <v>1</v>
      </c>
      <c r="GP133">
        <v>1</v>
      </c>
      <c r="GQ133">
        <v>0</v>
      </c>
      <c r="GR133">
        <v>29</v>
      </c>
      <c r="GS133">
        <v>16</v>
      </c>
      <c r="GT133">
        <v>10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1</v>
      </c>
      <c r="HK133">
        <v>2</v>
      </c>
      <c r="HL133">
        <v>0</v>
      </c>
      <c r="HM133">
        <v>0</v>
      </c>
      <c r="HN133">
        <v>0</v>
      </c>
      <c r="HO133">
        <v>1</v>
      </c>
      <c r="HP133">
        <v>0</v>
      </c>
      <c r="HQ133">
        <v>2</v>
      </c>
      <c r="HR133">
        <v>16</v>
      </c>
    </row>
    <row r="134" spans="1:226">
      <c r="A134" t="s">
        <v>953</v>
      </c>
      <c r="B134" t="s">
        <v>938</v>
      </c>
      <c r="C134" t="str">
        <f>"320604"</f>
        <v>320604</v>
      </c>
      <c r="D134" t="s">
        <v>952</v>
      </c>
      <c r="E134">
        <v>15</v>
      </c>
      <c r="F134">
        <v>1193</v>
      </c>
      <c r="G134">
        <v>910</v>
      </c>
      <c r="H134">
        <v>554</v>
      </c>
      <c r="I134">
        <v>356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356</v>
      </c>
      <c r="T134">
        <v>0</v>
      </c>
      <c r="U134">
        <v>0</v>
      </c>
      <c r="V134">
        <v>356</v>
      </c>
      <c r="W134">
        <v>18</v>
      </c>
      <c r="X134">
        <v>16</v>
      </c>
      <c r="Y134">
        <v>2</v>
      </c>
      <c r="Z134">
        <v>0</v>
      </c>
      <c r="AA134">
        <v>338</v>
      </c>
      <c r="AB134">
        <v>144</v>
      </c>
      <c r="AC134">
        <v>20</v>
      </c>
      <c r="AD134">
        <v>2</v>
      </c>
      <c r="AE134">
        <v>36</v>
      </c>
      <c r="AF134">
        <v>0</v>
      </c>
      <c r="AG134">
        <v>4</v>
      </c>
      <c r="AH134">
        <v>1</v>
      </c>
      <c r="AI134">
        <v>71</v>
      </c>
      <c r="AJ134">
        <v>1</v>
      </c>
      <c r="AK134">
        <v>0</v>
      </c>
      <c r="AL134">
        <v>1</v>
      </c>
      <c r="AM134">
        <v>0</v>
      </c>
      <c r="AN134">
        <v>0</v>
      </c>
      <c r="AO134">
        <v>0</v>
      </c>
      <c r="AP134">
        <v>1</v>
      </c>
      <c r="AQ134">
        <v>0</v>
      </c>
      <c r="AR134">
        <v>2</v>
      </c>
      <c r="AS134">
        <v>1</v>
      </c>
      <c r="AT134">
        <v>1</v>
      </c>
      <c r="AU134">
        <v>1</v>
      </c>
      <c r="AV134">
        <v>0</v>
      </c>
      <c r="AW134">
        <v>0</v>
      </c>
      <c r="AX134">
        <v>0</v>
      </c>
      <c r="AY134">
        <v>1</v>
      </c>
      <c r="AZ134">
        <v>1</v>
      </c>
      <c r="BA134">
        <v>144</v>
      </c>
      <c r="BB134">
        <v>97</v>
      </c>
      <c r="BC134">
        <v>4</v>
      </c>
      <c r="BD134">
        <v>15</v>
      </c>
      <c r="BE134">
        <v>15</v>
      </c>
      <c r="BF134">
        <v>3</v>
      </c>
      <c r="BG134">
        <v>0</v>
      </c>
      <c r="BH134">
        <v>2</v>
      </c>
      <c r="BI134">
        <v>0</v>
      </c>
      <c r="BJ134">
        <v>0</v>
      </c>
      <c r="BK134">
        <v>19</v>
      </c>
      <c r="BL134">
        <v>4</v>
      </c>
      <c r="BM134">
        <v>2</v>
      </c>
      <c r="BN134">
        <v>2</v>
      </c>
      <c r="BO134">
        <v>1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30</v>
      </c>
      <c r="CA134">
        <v>97</v>
      </c>
      <c r="CB134">
        <v>14</v>
      </c>
      <c r="CC134">
        <v>5</v>
      </c>
      <c r="CD134">
        <v>5</v>
      </c>
      <c r="CE134">
        <v>0</v>
      </c>
      <c r="CF134">
        <v>1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1</v>
      </c>
      <c r="CM134">
        <v>0</v>
      </c>
      <c r="CN134">
        <v>1</v>
      </c>
      <c r="CO134">
        <v>0</v>
      </c>
      <c r="CP134">
        <v>1</v>
      </c>
      <c r="CQ134">
        <v>0</v>
      </c>
      <c r="CR134">
        <v>14</v>
      </c>
      <c r="CS134">
        <v>17</v>
      </c>
      <c r="CT134">
        <v>2</v>
      </c>
      <c r="CU134">
        <v>0</v>
      </c>
      <c r="CV134">
        <v>1</v>
      </c>
      <c r="CW134">
        <v>1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1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1</v>
      </c>
      <c r="DM134">
        <v>0</v>
      </c>
      <c r="DN134">
        <v>0</v>
      </c>
      <c r="DO134">
        <v>0</v>
      </c>
      <c r="DP134">
        <v>6</v>
      </c>
      <c r="DQ134">
        <v>5</v>
      </c>
      <c r="DR134">
        <v>17</v>
      </c>
      <c r="DS134">
        <v>13</v>
      </c>
      <c r="DT134">
        <v>4</v>
      </c>
      <c r="DU134">
        <v>0</v>
      </c>
      <c r="DV134">
        <v>0</v>
      </c>
      <c r="DW134">
        <v>0</v>
      </c>
      <c r="DX134">
        <v>0</v>
      </c>
      <c r="DY134">
        <v>1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1</v>
      </c>
      <c r="EF134">
        <v>1</v>
      </c>
      <c r="EG134">
        <v>3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2</v>
      </c>
      <c r="EO134">
        <v>0</v>
      </c>
      <c r="EP134">
        <v>1</v>
      </c>
      <c r="EQ134">
        <v>0</v>
      </c>
      <c r="ER134">
        <v>13</v>
      </c>
      <c r="ES134">
        <v>23</v>
      </c>
      <c r="ET134">
        <v>7</v>
      </c>
      <c r="EU134">
        <v>7</v>
      </c>
      <c r="EV134">
        <v>1</v>
      </c>
      <c r="EW134">
        <v>2</v>
      </c>
      <c r="EX134">
        <v>0</v>
      </c>
      <c r="EY134">
        <v>0</v>
      </c>
      <c r="EZ134">
        <v>1</v>
      </c>
      <c r="FA134">
        <v>0</v>
      </c>
      <c r="FB134">
        <v>0</v>
      </c>
      <c r="FC134">
        <v>1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2</v>
      </c>
      <c r="FM134">
        <v>0</v>
      </c>
      <c r="FN134">
        <v>0</v>
      </c>
      <c r="FO134">
        <v>0</v>
      </c>
      <c r="FP134">
        <v>0</v>
      </c>
      <c r="FQ134">
        <v>2</v>
      </c>
      <c r="FR134">
        <v>23</v>
      </c>
      <c r="FS134">
        <v>20</v>
      </c>
      <c r="FT134">
        <v>12</v>
      </c>
      <c r="FU134">
        <v>1</v>
      </c>
      <c r="FV134">
        <v>0</v>
      </c>
      <c r="FW134">
        <v>1</v>
      </c>
      <c r="FX134">
        <v>0</v>
      </c>
      <c r="FY134">
        <v>1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1</v>
      </c>
      <c r="GK134">
        <v>0</v>
      </c>
      <c r="GL134">
        <v>0</v>
      </c>
      <c r="GM134">
        <v>1</v>
      </c>
      <c r="GN134">
        <v>2</v>
      </c>
      <c r="GO134">
        <v>0</v>
      </c>
      <c r="GP134">
        <v>0</v>
      </c>
      <c r="GQ134">
        <v>1</v>
      </c>
      <c r="GR134">
        <v>20</v>
      </c>
      <c r="GS134">
        <v>10</v>
      </c>
      <c r="GT134">
        <v>5</v>
      </c>
      <c r="GU134">
        <v>0</v>
      </c>
      <c r="GV134">
        <v>1</v>
      </c>
      <c r="GW134">
        <v>0</v>
      </c>
      <c r="GX134">
        <v>1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1</v>
      </c>
      <c r="HK134">
        <v>0</v>
      </c>
      <c r="HL134">
        <v>0</v>
      </c>
      <c r="HM134">
        <v>0</v>
      </c>
      <c r="HN134">
        <v>1</v>
      </c>
      <c r="HO134">
        <v>0</v>
      </c>
      <c r="HP134">
        <v>1</v>
      </c>
      <c r="HQ134">
        <v>0</v>
      </c>
      <c r="HR134">
        <v>10</v>
      </c>
    </row>
    <row r="135" spans="1:226">
      <c r="A135" t="s">
        <v>951</v>
      </c>
      <c r="B135" t="s">
        <v>938</v>
      </c>
      <c r="C135" t="str">
        <f>"320604"</f>
        <v>320604</v>
      </c>
      <c r="D135" t="s">
        <v>950</v>
      </c>
      <c r="E135">
        <v>16</v>
      </c>
      <c r="F135">
        <v>918</v>
      </c>
      <c r="G135">
        <v>695</v>
      </c>
      <c r="H135">
        <v>403</v>
      </c>
      <c r="I135">
        <v>292</v>
      </c>
      <c r="J135">
        <v>0</v>
      </c>
      <c r="K135">
        <v>2</v>
      </c>
      <c r="L135">
        <v>1</v>
      </c>
      <c r="M135">
        <v>1</v>
      </c>
      <c r="N135">
        <v>0</v>
      </c>
      <c r="O135">
        <v>0</v>
      </c>
      <c r="P135">
        <v>0</v>
      </c>
      <c r="Q135">
        <v>0</v>
      </c>
      <c r="R135">
        <v>1</v>
      </c>
      <c r="S135">
        <v>293</v>
      </c>
      <c r="T135">
        <v>1</v>
      </c>
      <c r="U135">
        <v>0</v>
      </c>
      <c r="V135">
        <v>293</v>
      </c>
      <c r="W135">
        <v>15</v>
      </c>
      <c r="X135">
        <v>10</v>
      </c>
      <c r="Y135">
        <v>5</v>
      </c>
      <c r="Z135">
        <v>0</v>
      </c>
      <c r="AA135">
        <v>278</v>
      </c>
      <c r="AB135">
        <v>172</v>
      </c>
      <c r="AC135">
        <v>10</v>
      </c>
      <c r="AD135">
        <v>2</v>
      </c>
      <c r="AE135">
        <v>11</v>
      </c>
      <c r="AF135">
        <v>1</v>
      </c>
      <c r="AG135">
        <v>0</v>
      </c>
      <c r="AH135">
        <v>2</v>
      </c>
      <c r="AI135">
        <v>142</v>
      </c>
      <c r="AJ135">
        <v>0</v>
      </c>
      <c r="AK135">
        <v>0</v>
      </c>
      <c r="AL135">
        <v>1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2</v>
      </c>
      <c r="AU135">
        <v>0</v>
      </c>
      <c r="AV135">
        <v>0</v>
      </c>
      <c r="AW135">
        <v>1</v>
      </c>
      <c r="AX135">
        <v>0</v>
      </c>
      <c r="AY135">
        <v>0</v>
      </c>
      <c r="AZ135">
        <v>0</v>
      </c>
      <c r="BA135">
        <v>172</v>
      </c>
      <c r="BB135">
        <v>50</v>
      </c>
      <c r="BC135">
        <v>5</v>
      </c>
      <c r="BD135">
        <v>13</v>
      </c>
      <c r="BE135">
        <v>4</v>
      </c>
      <c r="BF135">
        <v>3</v>
      </c>
      <c r="BG135">
        <v>0</v>
      </c>
      <c r="BH135">
        <v>4</v>
      </c>
      <c r="BI135">
        <v>0</v>
      </c>
      <c r="BJ135">
        <v>1</v>
      </c>
      <c r="BK135">
        <v>7</v>
      </c>
      <c r="BL135">
        <v>3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1</v>
      </c>
      <c r="BS135">
        <v>1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8</v>
      </c>
      <c r="CA135">
        <v>50</v>
      </c>
      <c r="CB135">
        <v>7</v>
      </c>
      <c r="CC135">
        <v>1</v>
      </c>
      <c r="CD135">
        <v>1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1</v>
      </c>
      <c r="CL135">
        <v>2</v>
      </c>
      <c r="CM135">
        <v>0</v>
      </c>
      <c r="CN135">
        <v>1</v>
      </c>
      <c r="CO135">
        <v>0</v>
      </c>
      <c r="CP135">
        <v>0</v>
      </c>
      <c r="CQ135">
        <v>1</v>
      </c>
      <c r="CR135">
        <v>7</v>
      </c>
      <c r="CS135">
        <v>4</v>
      </c>
      <c r="CT135">
        <v>2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2</v>
      </c>
      <c r="DR135">
        <v>4</v>
      </c>
      <c r="DS135">
        <v>6</v>
      </c>
      <c r="DT135">
        <v>2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1</v>
      </c>
      <c r="EB135">
        <v>0</v>
      </c>
      <c r="EC135">
        <v>0</v>
      </c>
      <c r="ED135">
        <v>0</v>
      </c>
      <c r="EE135">
        <v>1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2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6</v>
      </c>
      <c r="ES135">
        <v>11</v>
      </c>
      <c r="ET135">
        <v>1</v>
      </c>
      <c r="EU135">
        <v>6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1</v>
      </c>
      <c r="FN135">
        <v>0</v>
      </c>
      <c r="FO135">
        <v>0</v>
      </c>
      <c r="FP135">
        <v>0</v>
      </c>
      <c r="FQ135">
        <v>3</v>
      </c>
      <c r="FR135">
        <v>11</v>
      </c>
      <c r="FS135">
        <v>18</v>
      </c>
      <c r="FT135">
        <v>3</v>
      </c>
      <c r="FU135">
        <v>2</v>
      </c>
      <c r="FV135">
        <v>3</v>
      </c>
      <c r="FW135">
        <v>0</v>
      </c>
      <c r="FX135">
        <v>0</v>
      </c>
      <c r="FY135">
        <v>1</v>
      </c>
      <c r="FZ135">
        <v>0</v>
      </c>
      <c r="GA135">
        <v>0</v>
      </c>
      <c r="GB135">
        <v>1</v>
      </c>
      <c r="GC135">
        <v>1</v>
      </c>
      <c r="GD135">
        <v>2</v>
      </c>
      <c r="GE135">
        <v>0</v>
      </c>
      <c r="GF135">
        <v>0</v>
      </c>
      <c r="GG135">
        <v>1</v>
      </c>
      <c r="GH135">
        <v>0</v>
      </c>
      <c r="GI135">
        <v>0</v>
      </c>
      <c r="GJ135">
        <v>1</v>
      </c>
      <c r="GK135">
        <v>1</v>
      </c>
      <c r="GL135">
        <v>0</v>
      </c>
      <c r="GM135">
        <v>1</v>
      </c>
      <c r="GN135">
        <v>0</v>
      </c>
      <c r="GO135">
        <v>0</v>
      </c>
      <c r="GP135">
        <v>1</v>
      </c>
      <c r="GQ135">
        <v>0</v>
      </c>
      <c r="GR135">
        <v>18</v>
      </c>
      <c r="GS135">
        <v>10</v>
      </c>
      <c r="GT135">
        <v>4</v>
      </c>
      <c r="GU135">
        <v>3</v>
      </c>
      <c r="GV135">
        <v>1</v>
      </c>
      <c r="GW135">
        <v>1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  <c r="HP135">
        <v>0</v>
      </c>
      <c r="HQ135">
        <v>1</v>
      </c>
      <c r="HR135">
        <v>10</v>
      </c>
    </row>
    <row r="136" spans="1:226">
      <c r="A136" t="s">
        <v>949</v>
      </c>
      <c r="B136" t="s">
        <v>938</v>
      </c>
      <c r="C136" t="str">
        <f>"320604"</f>
        <v>320604</v>
      </c>
      <c r="D136" t="s">
        <v>948</v>
      </c>
      <c r="E136">
        <v>17</v>
      </c>
      <c r="F136">
        <v>1357</v>
      </c>
      <c r="G136">
        <v>1030</v>
      </c>
      <c r="H136">
        <v>454</v>
      </c>
      <c r="I136">
        <v>576</v>
      </c>
      <c r="J136">
        <v>1</v>
      </c>
      <c r="K136">
        <v>1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576</v>
      </c>
      <c r="T136">
        <v>0</v>
      </c>
      <c r="U136">
        <v>0</v>
      </c>
      <c r="V136">
        <v>576</v>
      </c>
      <c r="W136">
        <v>19</v>
      </c>
      <c r="X136">
        <v>10</v>
      </c>
      <c r="Y136">
        <v>9</v>
      </c>
      <c r="Z136">
        <v>0</v>
      </c>
      <c r="AA136">
        <v>557</v>
      </c>
      <c r="AB136">
        <v>259</v>
      </c>
      <c r="AC136">
        <v>25</v>
      </c>
      <c r="AD136">
        <v>1</v>
      </c>
      <c r="AE136">
        <v>6</v>
      </c>
      <c r="AF136">
        <v>5</v>
      </c>
      <c r="AG136">
        <v>4</v>
      </c>
      <c r="AH136">
        <v>3</v>
      </c>
      <c r="AI136">
        <v>210</v>
      </c>
      <c r="AJ136">
        <v>0</v>
      </c>
      <c r="AK136">
        <v>0</v>
      </c>
      <c r="AL136">
        <v>0</v>
      </c>
      <c r="AM136">
        <v>0</v>
      </c>
      <c r="AN136">
        <v>1</v>
      </c>
      <c r="AO136">
        <v>0</v>
      </c>
      <c r="AP136">
        <v>1</v>
      </c>
      <c r="AQ136">
        <v>1</v>
      </c>
      <c r="AR136">
        <v>1</v>
      </c>
      <c r="AS136">
        <v>0</v>
      </c>
      <c r="AT136">
        <v>0</v>
      </c>
      <c r="AU136">
        <v>0</v>
      </c>
      <c r="AV136">
        <v>0</v>
      </c>
      <c r="AW136">
        <v>1</v>
      </c>
      <c r="AX136">
        <v>0</v>
      </c>
      <c r="AY136">
        <v>0</v>
      </c>
      <c r="AZ136">
        <v>0</v>
      </c>
      <c r="BA136">
        <v>259</v>
      </c>
      <c r="BB136">
        <v>121</v>
      </c>
      <c r="BC136">
        <v>10</v>
      </c>
      <c r="BD136">
        <v>21</v>
      </c>
      <c r="BE136">
        <v>10</v>
      </c>
      <c r="BF136">
        <v>5</v>
      </c>
      <c r="BG136">
        <v>3</v>
      </c>
      <c r="BH136">
        <v>10</v>
      </c>
      <c r="BI136">
        <v>1</v>
      </c>
      <c r="BJ136">
        <v>2</v>
      </c>
      <c r="BK136">
        <v>4</v>
      </c>
      <c r="BL136">
        <v>23</v>
      </c>
      <c r="BM136">
        <v>3</v>
      </c>
      <c r="BN136">
        <v>1</v>
      </c>
      <c r="BO136">
        <v>1</v>
      </c>
      <c r="BP136">
        <v>0</v>
      </c>
      <c r="BQ136">
        <v>0</v>
      </c>
      <c r="BR136">
        <v>1</v>
      </c>
      <c r="BS136">
        <v>0</v>
      </c>
      <c r="BT136">
        <v>0</v>
      </c>
      <c r="BU136">
        <v>0</v>
      </c>
      <c r="BV136">
        <v>0</v>
      </c>
      <c r="BW136">
        <v>2</v>
      </c>
      <c r="BX136">
        <v>0</v>
      </c>
      <c r="BY136">
        <v>3</v>
      </c>
      <c r="BZ136">
        <v>21</v>
      </c>
      <c r="CA136">
        <v>121</v>
      </c>
      <c r="CB136">
        <v>10</v>
      </c>
      <c r="CC136">
        <v>2</v>
      </c>
      <c r="CD136">
        <v>2</v>
      </c>
      <c r="CE136">
        <v>0</v>
      </c>
      <c r="CF136">
        <v>2</v>
      </c>
      <c r="CG136">
        <v>2</v>
      </c>
      <c r="CH136">
        <v>2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10</v>
      </c>
      <c r="CS136">
        <v>44</v>
      </c>
      <c r="CT136">
        <v>11</v>
      </c>
      <c r="CU136">
        <v>0</v>
      </c>
      <c r="CV136">
        <v>1</v>
      </c>
      <c r="CW136">
        <v>3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2</v>
      </c>
      <c r="DM136">
        <v>0</v>
      </c>
      <c r="DN136">
        <v>0</v>
      </c>
      <c r="DO136">
        <v>0</v>
      </c>
      <c r="DP136">
        <v>5</v>
      </c>
      <c r="DQ136">
        <v>22</v>
      </c>
      <c r="DR136">
        <v>44</v>
      </c>
      <c r="DS136">
        <v>15</v>
      </c>
      <c r="DT136">
        <v>5</v>
      </c>
      <c r="DU136">
        <v>0</v>
      </c>
      <c r="DV136">
        <v>1</v>
      </c>
      <c r="DW136">
        <v>0</v>
      </c>
      <c r="DX136">
        <v>1</v>
      </c>
      <c r="DY136">
        <v>0</v>
      </c>
      <c r="DZ136">
        <v>0</v>
      </c>
      <c r="EA136">
        <v>0</v>
      </c>
      <c r="EB136">
        <v>0</v>
      </c>
      <c r="EC136">
        <v>1</v>
      </c>
      <c r="ED136">
        <v>0</v>
      </c>
      <c r="EE136">
        <v>0</v>
      </c>
      <c r="EF136">
        <v>0</v>
      </c>
      <c r="EG136">
        <v>7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15</v>
      </c>
      <c r="ES136">
        <v>32</v>
      </c>
      <c r="ET136">
        <v>7</v>
      </c>
      <c r="EU136">
        <v>10</v>
      </c>
      <c r="EV136">
        <v>0</v>
      </c>
      <c r="EW136">
        <v>0</v>
      </c>
      <c r="EX136">
        <v>4</v>
      </c>
      <c r="EY136">
        <v>0</v>
      </c>
      <c r="EZ136">
        <v>2</v>
      </c>
      <c r="FA136">
        <v>0</v>
      </c>
      <c r="FB136">
        <v>0</v>
      </c>
      <c r="FC136">
        <v>1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1</v>
      </c>
      <c r="FM136">
        <v>2</v>
      </c>
      <c r="FN136">
        <v>3</v>
      </c>
      <c r="FO136">
        <v>0</v>
      </c>
      <c r="FP136">
        <v>0</v>
      </c>
      <c r="FQ136">
        <v>2</v>
      </c>
      <c r="FR136">
        <v>32</v>
      </c>
      <c r="FS136">
        <v>41</v>
      </c>
      <c r="FT136">
        <v>16</v>
      </c>
      <c r="FU136">
        <v>1</v>
      </c>
      <c r="FV136">
        <v>5</v>
      </c>
      <c r="FW136">
        <v>0</v>
      </c>
      <c r="FX136">
        <v>5</v>
      </c>
      <c r="FY136">
        <v>0</v>
      </c>
      <c r="FZ136">
        <v>0</v>
      </c>
      <c r="GA136">
        <v>2</v>
      </c>
      <c r="GB136">
        <v>2</v>
      </c>
      <c r="GC136">
        <v>0</v>
      </c>
      <c r="GD136">
        <v>1</v>
      </c>
      <c r="GE136">
        <v>0</v>
      </c>
      <c r="GF136">
        <v>1</v>
      </c>
      <c r="GG136">
        <v>2</v>
      </c>
      <c r="GH136">
        <v>0</v>
      </c>
      <c r="GI136">
        <v>0</v>
      </c>
      <c r="GJ136">
        <v>5</v>
      </c>
      <c r="GK136">
        <v>0</v>
      </c>
      <c r="GL136">
        <v>0</v>
      </c>
      <c r="GM136">
        <v>0</v>
      </c>
      <c r="GN136">
        <v>1</v>
      </c>
      <c r="GO136">
        <v>0</v>
      </c>
      <c r="GP136">
        <v>0</v>
      </c>
      <c r="GQ136">
        <v>0</v>
      </c>
      <c r="GR136">
        <v>41</v>
      </c>
      <c r="GS136">
        <v>35</v>
      </c>
      <c r="GT136">
        <v>13</v>
      </c>
      <c r="GU136">
        <v>4</v>
      </c>
      <c r="GV136">
        <v>1</v>
      </c>
      <c r="GW136">
        <v>0</v>
      </c>
      <c r="GX136">
        <v>1</v>
      </c>
      <c r="GY136">
        <v>2</v>
      </c>
      <c r="GZ136">
        <v>1</v>
      </c>
      <c r="HA136">
        <v>0</v>
      </c>
      <c r="HB136">
        <v>3</v>
      </c>
      <c r="HC136">
        <v>0</v>
      </c>
      <c r="HD136">
        <v>2</v>
      </c>
      <c r="HE136">
        <v>3</v>
      </c>
      <c r="HF136">
        <v>0</v>
      </c>
      <c r="HG136">
        <v>0</v>
      </c>
      <c r="HH136">
        <v>0</v>
      </c>
      <c r="HI136">
        <v>0</v>
      </c>
      <c r="HJ136">
        <v>1</v>
      </c>
      <c r="HK136">
        <v>1</v>
      </c>
      <c r="HL136">
        <v>0</v>
      </c>
      <c r="HM136">
        <v>0</v>
      </c>
      <c r="HN136">
        <v>1</v>
      </c>
      <c r="HO136">
        <v>0</v>
      </c>
      <c r="HP136">
        <v>0</v>
      </c>
      <c r="HQ136">
        <v>2</v>
      </c>
      <c r="HR136">
        <v>35</v>
      </c>
    </row>
    <row r="137" spans="1:226">
      <c r="A137" t="s">
        <v>947</v>
      </c>
      <c r="B137" t="s">
        <v>938</v>
      </c>
      <c r="C137" t="str">
        <f>"320604"</f>
        <v>320604</v>
      </c>
      <c r="D137" t="s">
        <v>946</v>
      </c>
      <c r="E137">
        <v>18</v>
      </c>
      <c r="F137">
        <v>882</v>
      </c>
      <c r="G137">
        <v>675</v>
      </c>
      <c r="H137">
        <v>371</v>
      </c>
      <c r="I137">
        <v>304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304</v>
      </c>
      <c r="T137">
        <v>0</v>
      </c>
      <c r="U137">
        <v>0</v>
      </c>
      <c r="V137">
        <v>304</v>
      </c>
      <c r="W137">
        <v>23</v>
      </c>
      <c r="X137">
        <v>19</v>
      </c>
      <c r="Y137">
        <v>4</v>
      </c>
      <c r="Z137">
        <v>0</v>
      </c>
      <c r="AA137">
        <v>281</v>
      </c>
      <c r="AB137">
        <v>123</v>
      </c>
      <c r="AC137">
        <v>14</v>
      </c>
      <c r="AD137">
        <v>1</v>
      </c>
      <c r="AE137">
        <v>1</v>
      </c>
      <c r="AF137">
        <v>1</v>
      </c>
      <c r="AG137">
        <v>2</v>
      </c>
      <c r="AH137">
        <v>0</v>
      </c>
      <c r="AI137">
        <v>100</v>
      </c>
      <c r="AJ137">
        <v>1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1</v>
      </c>
      <c r="AR137">
        <v>1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1</v>
      </c>
      <c r="AY137">
        <v>0</v>
      </c>
      <c r="AZ137">
        <v>0</v>
      </c>
      <c r="BA137">
        <v>123</v>
      </c>
      <c r="BB137">
        <v>66</v>
      </c>
      <c r="BC137">
        <v>2</v>
      </c>
      <c r="BD137">
        <v>26</v>
      </c>
      <c r="BE137">
        <v>4</v>
      </c>
      <c r="BF137">
        <v>5</v>
      </c>
      <c r="BG137">
        <v>0</v>
      </c>
      <c r="BH137">
        <v>1</v>
      </c>
      <c r="BI137">
        <v>0</v>
      </c>
      <c r="BJ137">
        <v>1</v>
      </c>
      <c r="BK137">
        <v>2</v>
      </c>
      <c r="BL137">
        <v>5</v>
      </c>
      <c r="BM137">
        <v>1</v>
      </c>
      <c r="BN137">
        <v>0</v>
      </c>
      <c r="BO137">
        <v>1</v>
      </c>
      <c r="BP137">
        <v>0</v>
      </c>
      <c r="BQ137">
        <v>0</v>
      </c>
      <c r="BR137">
        <v>1</v>
      </c>
      <c r="BS137">
        <v>0</v>
      </c>
      <c r="BT137">
        <v>0</v>
      </c>
      <c r="BU137">
        <v>0</v>
      </c>
      <c r="BV137">
        <v>0</v>
      </c>
      <c r="BW137">
        <v>3</v>
      </c>
      <c r="BX137">
        <v>0</v>
      </c>
      <c r="BY137">
        <v>0</v>
      </c>
      <c r="BZ137">
        <v>14</v>
      </c>
      <c r="CA137">
        <v>66</v>
      </c>
      <c r="CB137">
        <v>11</v>
      </c>
      <c r="CC137">
        <v>3</v>
      </c>
      <c r="CD137">
        <v>2</v>
      </c>
      <c r="CE137">
        <v>0</v>
      </c>
      <c r="CF137">
        <v>1</v>
      </c>
      <c r="CG137">
        <v>1</v>
      </c>
      <c r="CH137">
        <v>3</v>
      </c>
      <c r="CI137">
        <v>1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11</v>
      </c>
      <c r="CS137">
        <v>11</v>
      </c>
      <c r="CT137">
        <v>2</v>
      </c>
      <c r="CU137">
        <v>0</v>
      </c>
      <c r="CV137">
        <v>1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8</v>
      </c>
      <c r="DR137">
        <v>11</v>
      </c>
      <c r="DS137">
        <v>8</v>
      </c>
      <c r="DT137">
        <v>1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6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1</v>
      </c>
      <c r="EO137">
        <v>0</v>
      </c>
      <c r="EP137">
        <v>0</v>
      </c>
      <c r="EQ137">
        <v>0</v>
      </c>
      <c r="ER137">
        <v>8</v>
      </c>
      <c r="ES137">
        <v>23</v>
      </c>
      <c r="ET137">
        <v>5</v>
      </c>
      <c r="EU137">
        <v>3</v>
      </c>
      <c r="EV137">
        <v>1</v>
      </c>
      <c r="EW137">
        <v>0</v>
      </c>
      <c r="EX137">
        <v>0</v>
      </c>
      <c r="EY137">
        <v>0</v>
      </c>
      <c r="EZ137">
        <v>2</v>
      </c>
      <c r="FA137">
        <v>0</v>
      </c>
      <c r="FB137">
        <v>2</v>
      </c>
      <c r="FC137">
        <v>2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1</v>
      </c>
      <c r="FK137">
        <v>0</v>
      </c>
      <c r="FL137">
        <v>1</v>
      </c>
      <c r="FM137">
        <v>0</v>
      </c>
      <c r="FN137">
        <v>0</v>
      </c>
      <c r="FO137">
        <v>0</v>
      </c>
      <c r="FP137">
        <v>0</v>
      </c>
      <c r="FQ137">
        <v>6</v>
      </c>
      <c r="FR137">
        <v>23</v>
      </c>
      <c r="FS137">
        <v>31</v>
      </c>
      <c r="FT137">
        <v>9</v>
      </c>
      <c r="FU137">
        <v>2</v>
      </c>
      <c r="FV137">
        <v>0</v>
      </c>
      <c r="FW137">
        <v>1</v>
      </c>
      <c r="FX137">
        <v>4</v>
      </c>
      <c r="FY137">
        <v>2</v>
      </c>
      <c r="FZ137">
        <v>0</v>
      </c>
      <c r="GA137">
        <v>0</v>
      </c>
      <c r="GB137">
        <v>0</v>
      </c>
      <c r="GC137">
        <v>2</v>
      </c>
      <c r="GD137">
        <v>0</v>
      </c>
      <c r="GE137">
        <v>0</v>
      </c>
      <c r="GF137">
        <v>0</v>
      </c>
      <c r="GG137">
        <v>0</v>
      </c>
      <c r="GH137">
        <v>1</v>
      </c>
      <c r="GI137">
        <v>1</v>
      </c>
      <c r="GJ137">
        <v>3</v>
      </c>
      <c r="GK137">
        <v>1</v>
      </c>
      <c r="GL137">
        <v>0</v>
      </c>
      <c r="GM137">
        <v>2</v>
      </c>
      <c r="GN137">
        <v>2</v>
      </c>
      <c r="GO137">
        <v>1</v>
      </c>
      <c r="GP137">
        <v>0</v>
      </c>
      <c r="GQ137">
        <v>0</v>
      </c>
      <c r="GR137">
        <v>31</v>
      </c>
      <c r="GS137">
        <v>8</v>
      </c>
      <c r="GT137">
        <v>2</v>
      </c>
      <c r="GU137">
        <v>0</v>
      </c>
      <c r="GV137">
        <v>0</v>
      </c>
      <c r="GW137">
        <v>0</v>
      </c>
      <c r="GX137">
        <v>1</v>
      </c>
      <c r="GY137">
        <v>0</v>
      </c>
      <c r="GZ137">
        <v>1</v>
      </c>
      <c r="HA137">
        <v>0</v>
      </c>
      <c r="HB137">
        <v>0</v>
      </c>
      <c r="HC137">
        <v>0</v>
      </c>
      <c r="HD137">
        <v>0</v>
      </c>
      <c r="HE137">
        <v>1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1</v>
      </c>
      <c r="HL137">
        <v>0</v>
      </c>
      <c r="HM137">
        <v>0</v>
      </c>
      <c r="HN137">
        <v>0</v>
      </c>
      <c r="HO137">
        <v>1</v>
      </c>
      <c r="HP137">
        <v>1</v>
      </c>
      <c r="HQ137">
        <v>0</v>
      </c>
      <c r="HR137">
        <v>8</v>
      </c>
    </row>
    <row r="138" spans="1:226">
      <c r="A138" t="s">
        <v>945</v>
      </c>
      <c r="B138" t="s">
        <v>938</v>
      </c>
      <c r="C138" t="str">
        <f>"320604"</f>
        <v>320604</v>
      </c>
      <c r="D138" t="s">
        <v>944</v>
      </c>
      <c r="E138">
        <v>19</v>
      </c>
      <c r="F138">
        <v>1404</v>
      </c>
      <c r="G138">
        <v>1060</v>
      </c>
      <c r="H138">
        <v>280</v>
      </c>
      <c r="I138">
        <v>780</v>
      </c>
      <c r="J138">
        <v>0</v>
      </c>
      <c r="K138">
        <v>6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780</v>
      </c>
      <c r="T138">
        <v>0</v>
      </c>
      <c r="U138">
        <v>0</v>
      </c>
      <c r="V138">
        <v>780</v>
      </c>
      <c r="W138">
        <v>33</v>
      </c>
      <c r="X138">
        <v>22</v>
      </c>
      <c r="Y138">
        <v>11</v>
      </c>
      <c r="Z138">
        <v>0</v>
      </c>
      <c r="AA138">
        <v>747</v>
      </c>
      <c r="AB138">
        <v>212</v>
      </c>
      <c r="AC138">
        <v>42</v>
      </c>
      <c r="AD138">
        <v>2</v>
      </c>
      <c r="AE138">
        <v>4</v>
      </c>
      <c r="AF138">
        <v>0</v>
      </c>
      <c r="AG138">
        <v>4</v>
      </c>
      <c r="AH138">
        <v>2</v>
      </c>
      <c r="AI138">
        <v>150</v>
      </c>
      <c r="AJ138">
        <v>0</v>
      </c>
      <c r="AK138">
        <v>0</v>
      </c>
      <c r="AL138">
        <v>1</v>
      </c>
      <c r="AM138">
        <v>0</v>
      </c>
      <c r="AN138">
        <v>0</v>
      </c>
      <c r="AO138">
        <v>0</v>
      </c>
      <c r="AP138">
        <v>0</v>
      </c>
      <c r="AQ138">
        <v>2</v>
      </c>
      <c r="AR138">
        <v>0</v>
      </c>
      <c r="AS138">
        <v>3</v>
      </c>
      <c r="AT138">
        <v>0</v>
      </c>
      <c r="AU138">
        <v>0</v>
      </c>
      <c r="AV138">
        <v>1</v>
      </c>
      <c r="AW138">
        <v>0</v>
      </c>
      <c r="AX138">
        <v>0</v>
      </c>
      <c r="AY138">
        <v>0</v>
      </c>
      <c r="AZ138">
        <v>1</v>
      </c>
      <c r="BA138">
        <v>212</v>
      </c>
      <c r="BB138">
        <v>264</v>
      </c>
      <c r="BC138">
        <v>28</v>
      </c>
      <c r="BD138">
        <v>72</v>
      </c>
      <c r="BE138">
        <v>18</v>
      </c>
      <c r="BF138">
        <v>10</v>
      </c>
      <c r="BG138">
        <v>3</v>
      </c>
      <c r="BH138">
        <v>6</v>
      </c>
      <c r="BI138">
        <v>1</v>
      </c>
      <c r="BJ138">
        <v>1</v>
      </c>
      <c r="BK138">
        <v>13</v>
      </c>
      <c r="BL138">
        <v>21</v>
      </c>
      <c r="BM138">
        <v>11</v>
      </c>
      <c r="BN138">
        <v>0</v>
      </c>
      <c r="BO138">
        <v>3</v>
      </c>
      <c r="BP138">
        <v>2</v>
      </c>
      <c r="BQ138">
        <v>0</v>
      </c>
      <c r="BR138">
        <v>1</v>
      </c>
      <c r="BS138">
        <v>1</v>
      </c>
      <c r="BT138">
        <v>1</v>
      </c>
      <c r="BU138">
        <v>0</v>
      </c>
      <c r="BV138">
        <v>1</v>
      </c>
      <c r="BW138">
        <v>0</v>
      </c>
      <c r="BX138">
        <v>0</v>
      </c>
      <c r="BY138">
        <v>1</v>
      </c>
      <c r="BZ138">
        <v>70</v>
      </c>
      <c r="CA138">
        <v>264</v>
      </c>
      <c r="CB138">
        <v>30</v>
      </c>
      <c r="CC138">
        <v>7</v>
      </c>
      <c r="CD138">
        <v>4</v>
      </c>
      <c r="CE138">
        <v>2</v>
      </c>
      <c r="CF138">
        <v>4</v>
      </c>
      <c r="CG138">
        <v>2</v>
      </c>
      <c r="CH138">
        <v>1</v>
      </c>
      <c r="CI138">
        <v>1</v>
      </c>
      <c r="CJ138">
        <v>1</v>
      </c>
      <c r="CK138">
        <v>1</v>
      </c>
      <c r="CL138">
        <v>0</v>
      </c>
      <c r="CM138">
        <v>0</v>
      </c>
      <c r="CN138">
        <v>1</v>
      </c>
      <c r="CO138">
        <v>0</v>
      </c>
      <c r="CP138">
        <v>1</v>
      </c>
      <c r="CQ138">
        <v>5</v>
      </c>
      <c r="CR138">
        <v>30</v>
      </c>
      <c r="CS138">
        <v>47</v>
      </c>
      <c r="CT138">
        <v>5</v>
      </c>
      <c r="CU138">
        <v>0</v>
      </c>
      <c r="CV138">
        <v>1</v>
      </c>
      <c r="CW138">
        <v>1</v>
      </c>
      <c r="CX138">
        <v>0</v>
      </c>
      <c r="CY138">
        <v>1</v>
      </c>
      <c r="CZ138">
        <v>0</v>
      </c>
      <c r="DA138">
        <v>0</v>
      </c>
      <c r="DB138">
        <v>1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1</v>
      </c>
      <c r="DL138">
        <v>0</v>
      </c>
      <c r="DM138">
        <v>0</v>
      </c>
      <c r="DN138">
        <v>0</v>
      </c>
      <c r="DO138">
        <v>0</v>
      </c>
      <c r="DP138">
        <v>14</v>
      </c>
      <c r="DQ138">
        <v>23</v>
      </c>
      <c r="DR138">
        <v>47</v>
      </c>
      <c r="DS138">
        <v>31</v>
      </c>
      <c r="DT138">
        <v>11</v>
      </c>
      <c r="DU138">
        <v>0</v>
      </c>
      <c r="DV138">
        <v>3</v>
      </c>
      <c r="DW138">
        <v>0</v>
      </c>
      <c r="DX138">
        <v>1</v>
      </c>
      <c r="DY138">
        <v>0</v>
      </c>
      <c r="DZ138">
        <v>1</v>
      </c>
      <c r="EA138">
        <v>0</v>
      </c>
      <c r="EB138">
        <v>1</v>
      </c>
      <c r="EC138">
        <v>1</v>
      </c>
      <c r="ED138">
        <v>0</v>
      </c>
      <c r="EE138">
        <v>0</v>
      </c>
      <c r="EF138">
        <v>0</v>
      </c>
      <c r="EG138">
        <v>6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1</v>
      </c>
      <c r="EN138">
        <v>2</v>
      </c>
      <c r="EO138">
        <v>3</v>
      </c>
      <c r="EP138">
        <v>0</v>
      </c>
      <c r="EQ138">
        <v>1</v>
      </c>
      <c r="ER138">
        <v>31</v>
      </c>
      <c r="ES138">
        <v>47</v>
      </c>
      <c r="ET138">
        <v>14</v>
      </c>
      <c r="EU138">
        <v>11</v>
      </c>
      <c r="EV138">
        <v>0</v>
      </c>
      <c r="EW138">
        <v>3</v>
      </c>
      <c r="EX138">
        <v>1</v>
      </c>
      <c r="EY138">
        <v>0</v>
      </c>
      <c r="EZ138">
        <v>3</v>
      </c>
      <c r="FA138">
        <v>0</v>
      </c>
      <c r="FB138">
        <v>1</v>
      </c>
      <c r="FC138">
        <v>1</v>
      </c>
      <c r="FD138">
        <v>0</v>
      </c>
      <c r="FE138">
        <v>1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5</v>
      </c>
      <c r="FN138">
        <v>0</v>
      </c>
      <c r="FO138">
        <v>1</v>
      </c>
      <c r="FP138">
        <v>1</v>
      </c>
      <c r="FQ138">
        <v>5</v>
      </c>
      <c r="FR138">
        <v>47</v>
      </c>
      <c r="FS138">
        <v>44</v>
      </c>
      <c r="FT138">
        <v>19</v>
      </c>
      <c r="FU138">
        <v>2</v>
      </c>
      <c r="FV138">
        <v>3</v>
      </c>
      <c r="FW138">
        <v>0</v>
      </c>
      <c r="FX138">
        <v>5</v>
      </c>
      <c r="FY138">
        <v>1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1</v>
      </c>
      <c r="GH138">
        <v>0</v>
      </c>
      <c r="GI138">
        <v>0</v>
      </c>
      <c r="GJ138">
        <v>2</v>
      </c>
      <c r="GK138">
        <v>1</v>
      </c>
      <c r="GL138">
        <v>1</v>
      </c>
      <c r="GM138">
        <v>3</v>
      </c>
      <c r="GN138">
        <v>3</v>
      </c>
      <c r="GO138">
        <v>0</v>
      </c>
      <c r="GP138">
        <v>1</v>
      </c>
      <c r="GQ138">
        <v>2</v>
      </c>
      <c r="GR138">
        <v>44</v>
      </c>
      <c r="GS138">
        <v>72</v>
      </c>
      <c r="GT138">
        <v>35</v>
      </c>
      <c r="GU138">
        <v>9</v>
      </c>
      <c r="GV138">
        <v>5</v>
      </c>
      <c r="GW138">
        <v>2</v>
      </c>
      <c r="GX138">
        <v>0</v>
      </c>
      <c r="GY138">
        <v>0</v>
      </c>
      <c r="GZ138">
        <v>2</v>
      </c>
      <c r="HA138">
        <v>0</v>
      </c>
      <c r="HB138">
        <v>1</v>
      </c>
      <c r="HC138">
        <v>1</v>
      </c>
      <c r="HD138">
        <v>0</v>
      </c>
      <c r="HE138">
        <v>3</v>
      </c>
      <c r="HF138">
        <v>1</v>
      </c>
      <c r="HG138">
        <v>0</v>
      </c>
      <c r="HH138">
        <v>0</v>
      </c>
      <c r="HI138">
        <v>0</v>
      </c>
      <c r="HJ138">
        <v>1</v>
      </c>
      <c r="HK138">
        <v>1</v>
      </c>
      <c r="HL138">
        <v>0</v>
      </c>
      <c r="HM138">
        <v>4</v>
      </c>
      <c r="HN138">
        <v>2</v>
      </c>
      <c r="HO138">
        <v>0</v>
      </c>
      <c r="HP138">
        <v>4</v>
      </c>
      <c r="HQ138">
        <v>1</v>
      </c>
      <c r="HR138">
        <v>72</v>
      </c>
    </row>
    <row r="139" spans="1:226">
      <c r="A139" t="s">
        <v>943</v>
      </c>
      <c r="B139" t="s">
        <v>938</v>
      </c>
      <c r="C139" t="str">
        <f>"320604"</f>
        <v>320604</v>
      </c>
      <c r="D139" t="s">
        <v>942</v>
      </c>
      <c r="E139">
        <v>20</v>
      </c>
      <c r="F139">
        <v>64</v>
      </c>
      <c r="G139">
        <v>60</v>
      </c>
      <c r="H139">
        <v>33</v>
      </c>
      <c r="I139">
        <v>27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27</v>
      </c>
      <c r="T139">
        <v>0</v>
      </c>
      <c r="U139">
        <v>0</v>
      </c>
      <c r="V139">
        <v>27</v>
      </c>
      <c r="W139">
        <v>5</v>
      </c>
      <c r="X139">
        <v>1</v>
      </c>
      <c r="Y139">
        <v>4</v>
      </c>
      <c r="Z139">
        <v>0</v>
      </c>
      <c r="AA139">
        <v>22</v>
      </c>
      <c r="AB139">
        <v>5</v>
      </c>
      <c r="AC139">
        <v>0</v>
      </c>
      <c r="AD139">
        <v>1</v>
      </c>
      <c r="AE139">
        <v>0</v>
      </c>
      <c r="AF139">
        <v>1</v>
      </c>
      <c r="AG139">
        <v>0</v>
      </c>
      <c r="AH139">
        <v>3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5</v>
      </c>
      <c r="BB139">
        <v>13</v>
      </c>
      <c r="BC139">
        <v>2</v>
      </c>
      <c r="BD139">
        <v>2</v>
      </c>
      <c r="BE139">
        <v>1</v>
      </c>
      <c r="BF139">
        <v>1</v>
      </c>
      <c r="BG139">
        <v>0</v>
      </c>
      <c r="BH139">
        <v>1</v>
      </c>
      <c r="BI139">
        <v>0</v>
      </c>
      <c r="BJ139">
        <v>0</v>
      </c>
      <c r="BK139">
        <v>2</v>
      </c>
      <c r="BL139">
        <v>1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1</v>
      </c>
      <c r="BY139">
        <v>0</v>
      </c>
      <c r="BZ139">
        <v>2</v>
      </c>
      <c r="CA139">
        <v>13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4</v>
      </c>
      <c r="ET139">
        <v>2</v>
      </c>
      <c r="EU139">
        <v>0</v>
      </c>
      <c r="EV139">
        <v>0</v>
      </c>
      <c r="EW139">
        <v>1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1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4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0</v>
      </c>
    </row>
    <row r="140" spans="1:226">
      <c r="A140" t="s">
        <v>941</v>
      </c>
      <c r="B140" t="s">
        <v>938</v>
      </c>
      <c r="C140" t="str">
        <f>"320604"</f>
        <v>320604</v>
      </c>
      <c r="D140" t="s">
        <v>940</v>
      </c>
      <c r="E140">
        <v>21</v>
      </c>
      <c r="F140">
        <v>27</v>
      </c>
      <c r="G140">
        <v>60</v>
      </c>
      <c r="H140">
        <v>42</v>
      </c>
      <c r="I140">
        <v>18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18</v>
      </c>
      <c r="T140">
        <v>0</v>
      </c>
      <c r="U140">
        <v>0</v>
      </c>
      <c r="V140">
        <v>18</v>
      </c>
      <c r="W140">
        <v>1</v>
      </c>
      <c r="X140">
        <v>1</v>
      </c>
      <c r="Y140">
        <v>0</v>
      </c>
      <c r="Z140">
        <v>0</v>
      </c>
      <c r="AA140">
        <v>17</v>
      </c>
      <c r="AB140">
        <v>2</v>
      </c>
      <c r="AC140">
        <v>0</v>
      </c>
      <c r="AD140">
        <v>0</v>
      </c>
      <c r="AE140">
        <v>1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1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2</v>
      </c>
      <c r="BB140">
        <v>2</v>
      </c>
      <c r="BC140">
        <v>0</v>
      </c>
      <c r="BD140">
        <v>0</v>
      </c>
      <c r="BE140">
        <v>0</v>
      </c>
      <c r="BF140">
        <v>0</v>
      </c>
      <c r="BG140">
        <v>1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1</v>
      </c>
      <c r="CA140">
        <v>2</v>
      </c>
      <c r="CB140">
        <v>3</v>
      </c>
      <c r="CC140">
        <v>0</v>
      </c>
      <c r="CD140">
        <v>1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2</v>
      </c>
      <c r="CP140">
        <v>0</v>
      </c>
      <c r="CQ140">
        <v>0</v>
      </c>
      <c r="CR140">
        <v>3</v>
      </c>
      <c r="CS140">
        <v>1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1</v>
      </c>
      <c r="DR140">
        <v>1</v>
      </c>
      <c r="DS140">
        <v>4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1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1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1</v>
      </c>
      <c r="EP140">
        <v>0</v>
      </c>
      <c r="EQ140">
        <v>1</v>
      </c>
      <c r="ER140">
        <v>4</v>
      </c>
      <c r="ES140">
        <v>5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5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5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0</v>
      </c>
    </row>
    <row r="141" spans="1:226">
      <c r="A141" t="s">
        <v>939</v>
      </c>
      <c r="B141" t="s">
        <v>938</v>
      </c>
      <c r="C141" t="str">
        <f>"320604"</f>
        <v>320604</v>
      </c>
      <c r="D141" t="s">
        <v>937</v>
      </c>
      <c r="E141">
        <v>22</v>
      </c>
      <c r="F141">
        <v>34</v>
      </c>
      <c r="G141">
        <v>70</v>
      </c>
      <c r="H141">
        <v>52</v>
      </c>
      <c r="I141">
        <v>18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18</v>
      </c>
      <c r="T141">
        <v>0</v>
      </c>
      <c r="U141">
        <v>0</v>
      </c>
      <c r="V141">
        <v>18</v>
      </c>
      <c r="W141">
        <v>1</v>
      </c>
      <c r="X141">
        <v>0</v>
      </c>
      <c r="Y141">
        <v>1</v>
      </c>
      <c r="Z141">
        <v>0</v>
      </c>
      <c r="AA141">
        <v>17</v>
      </c>
      <c r="AB141">
        <v>4</v>
      </c>
      <c r="AC141">
        <v>1</v>
      </c>
      <c r="AD141">
        <v>0</v>
      </c>
      <c r="AE141">
        <v>0</v>
      </c>
      <c r="AF141">
        <v>1</v>
      </c>
      <c r="AG141">
        <v>1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1</v>
      </c>
      <c r="BA141">
        <v>4</v>
      </c>
      <c r="BB141">
        <v>9</v>
      </c>
      <c r="BC141">
        <v>0</v>
      </c>
      <c r="BD141">
        <v>3</v>
      </c>
      <c r="BE141">
        <v>1</v>
      </c>
      <c r="BF141">
        <v>0</v>
      </c>
      <c r="BG141">
        <v>0</v>
      </c>
      <c r="BH141">
        <v>1</v>
      </c>
      <c r="BI141">
        <v>0</v>
      </c>
      <c r="BJ141">
        <v>1</v>
      </c>
      <c r="BK141">
        <v>0</v>
      </c>
      <c r="BL141">
        <v>0</v>
      </c>
      <c r="BM141">
        <v>1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1</v>
      </c>
      <c r="BW141">
        <v>0</v>
      </c>
      <c r="BX141">
        <v>0</v>
      </c>
      <c r="BY141">
        <v>0</v>
      </c>
      <c r="BZ141">
        <v>1</v>
      </c>
      <c r="CA141">
        <v>9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2</v>
      </c>
      <c r="DT141">
        <v>0</v>
      </c>
      <c r="DU141">
        <v>0</v>
      </c>
      <c r="DV141">
        <v>1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1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2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2</v>
      </c>
      <c r="GT141">
        <v>1</v>
      </c>
      <c r="GU141">
        <v>1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0</v>
      </c>
      <c r="HP141">
        <v>0</v>
      </c>
      <c r="HQ141">
        <v>0</v>
      </c>
      <c r="HR141">
        <v>2</v>
      </c>
    </row>
    <row r="142" spans="1:226">
      <c r="A142" t="s">
        <v>936</v>
      </c>
      <c r="B142" t="s">
        <v>926</v>
      </c>
      <c r="C142" t="str">
        <f>"320605"</f>
        <v>320605</v>
      </c>
      <c r="D142" t="s">
        <v>422</v>
      </c>
      <c r="E142">
        <v>1</v>
      </c>
      <c r="F142">
        <v>1465</v>
      </c>
      <c r="G142">
        <v>1127</v>
      </c>
      <c r="H142">
        <v>579</v>
      </c>
      <c r="I142">
        <v>548</v>
      </c>
      <c r="J142">
        <v>0</v>
      </c>
      <c r="K142">
        <v>1</v>
      </c>
      <c r="L142">
        <v>1</v>
      </c>
      <c r="M142">
        <v>1</v>
      </c>
      <c r="N142">
        <v>1</v>
      </c>
      <c r="O142">
        <v>0</v>
      </c>
      <c r="P142">
        <v>0</v>
      </c>
      <c r="Q142">
        <v>0</v>
      </c>
      <c r="R142">
        <v>0</v>
      </c>
      <c r="S142">
        <v>548</v>
      </c>
      <c r="T142">
        <v>0</v>
      </c>
      <c r="U142">
        <v>0</v>
      </c>
      <c r="V142">
        <v>548</v>
      </c>
      <c r="W142">
        <v>26</v>
      </c>
      <c r="X142">
        <v>21</v>
      </c>
      <c r="Y142">
        <v>5</v>
      </c>
      <c r="Z142">
        <v>0</v>
      </c>
      <c r="AA142">
        <v>522</v>
      </c>
      <c r="AB142">
        <v>180</v>
      </c>
      <c r="AC142">
        <v>44</v>
      </c>
      <c r="AD142">
        <v>6</v>
      </c>
      <c r="AE142">
        <v>28</v>
      </c>
      <c r="AF142">
        <v>3</v>
      </c>
      <c r="AG142">
        <v>2</v>
      </c>
      <c r="AH142">
        <v>2</v>
      </c>
      <c r="AI142">
        <v>5</v>
      </c>
      <c r="AJ142">
        <v>2</v>
      </c>
      <c r="AK142">
        <v>0</v>
      </c>
      <c r="AL142">
        <v>1</v>
      </c>
      <c r="AM142">
        <v>1</v>
      </c>
      <c r="AN142">
        <v>0</v>
      </c>
      <c r="AO142">
        <v>0</v>
      </c>
      <c r="AP142">
        <v>0</v>
      </c>
      <c r="AQ142">
        <v>76</v>
      </c>
      <c r="AR142">
        <v>1</v>
      </c>
      <c r="AS142">
        <v>2</v>
      </c>
      <c r="AT142">
        <v>1</v>
      </c>
      <c r="AU142">
        <v>0</v>
      </c>
      <c r="AV142">
        <v>2</v>
      </c>
      <c r="AW142">
        <v>4</v>
      </c>
      <c r="AX142">
        <v>0</v>
      </c>
      <c r="AY142">
        <v>0</v>
      </c>
      <c r="AZ142">
        <v>0</v>
      </c>
      <c r="BA142">
        <v>180</v>
      </c>
      <c r="BB142">
        <v>167</v>
      </c>
      <c r="BC142">
        <v>22</v>
      </c>
      <c r="BD142">
        <v>33</v>
      </c>
      <c r="BE142">
        <v>10</v>
      </c>
      <c r="BF142">
        <v>4</v>
      </c>
      <c r="BG142">
        <v>3</v>
      </c>
      <c r="BH142">
        <v>3</v>
      </c>
      <c r="BI142">
        <v>0</v>
      </c>
      <c r="BJ142">
        <v>1</v>
      </c>
      <c r="BK142">
        <v>18</v>
      </c>
      <c r="BL142">
        <v>2</v>
      </c>
      <c r="BM142">
        <v>3</v>
      </c>
      <c r="BN142">
        <v>2</v>
      </c>
      <c r="BO142">
        <v>8</v>
      </c>
      <c r="BP142">
        <v>0</v>
      </c>
      <c r="BQ142">
        <v>0</v>
      </c>
      <c r="BR142">
        <v>3</v>
      </c>
      <c r="BS142">
        <v>0</v>
      </c>
      <c r="BT142">
        <v>0</v>
      </c>
      <c r="BU142">
        <v>0</v>
      </c>
      <c r="BV142">
        <v>0</v>
      </c>
      <c r="BW142">
        <v>15</v>
      </c>
      <c r="BX142">
        <v>1</v>
      </c>
      <c r="BY142">
        <v>1</v>
      </c>
      <c r="BZ142">
        <v>38</v>
      </c>
      <c r="CA142">
        <v>167</v>
      </c>
      <c r="CB142">
        <v>24</v>
      </c>
      <c r="CC142">
        <v>10</v>
      </c>
      <c r="CD142">
        <v>2</v>
      </c>
      <c r="CE142">
        <v>1</v>
      </c>
      <c r="CF142">
        <v>4</v>
      </c>
      <c r="CG142">
        <v>0</v>
      </c>
      <c r="CH142">
        <v>2</v>
      </c>
      <c r="CI142">
        <v>0</v>
      </c>
      <c r="CJ142">
        <v>0</v>
      </c>
      <c r="CK142">
        <v>2</v>
      </c>
      <c r="CL142">
        <v>3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24</v>
      </c>
      <c r="CS142">
        <v>22</v>
      </c>
      <c r="CT142">
        <v>9</v>
      </c>
      <c r="CU142">
        <v>1</v>
      </c>
      <c r="CV142">
        <v>1</v>
      </c>
      <c r="CW142">
        <v>2</v>
      </c>
      <c r="CX142">
        <v>1</v>
      </c>
      <c r="CY142">
        <v>2</v>
      </c>
      <c r="CZ142">
        <v>0</v>
      </c>
      <c r="DA142">
        <v>0</v>
      </c>
      <c r="DB142">
        <v>0</v>
      </c>
      <c r="DC142">
        <v>0</v>
      </c>
      <c r="DD142">
        <v>1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4</v>
      </c>
      <c r="DQ142">
        <v>1</v>
      </c>
      <c r="DR142">
        <v>22</v>
      </c>
      <c r="DS142">
        <v>28</v>
      </c>
      <c r="DT142">
        <v>15</v>
      </c>
      <c r="DU142">
        <v>0</v>
      </c>
      <c r="DV142">
        <v>1</v>
      </c>
      <c r="DW142">
        <v>0</v>
      </c>
      <c r="DX142">
        <v>3</v>
      </c>
      <c r="DY142">
        <v>0</v>
      </c>
      <c r="DZ142">
        <v>0</v>
      </c>
      <c r="EA142">
        <v>0</v>
      </c>
      <c r="EB142">
        <v>0</v>
      </c>
      <c r="EC142">
        <v>2</v>
      </c>
      <c r="ED142">
        <v>1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1</v>
      </c>
      <c r="EK142">
        <v>0</v>
      </c>
      <c r="EL142">
        <v>0</v>
      </c>
      <c r="EM142">
        <v>1</v>
      </c>
      <c r="EN142">
        <v>4</v>
      </c>
      <c r="EO142">
        <v>0</v>
      </c>
      <c r="EP142">
        <v>0</v>
      </c>
      <c r="EQ142">
        <v>0</v>
      </c>
      <c r="ER142">
        <v>28</v>
      </c>
      <c r="ES142">
        <v>31</v>
      </c>
      <c r="ET142">
        <v>3</v>
      </c>
      <c r="EU142">
        <v>3</v>
      </c>
      <c r="EV142">
        <v>0</v>
      </c>
      <c r="EW142">
        <v>5</v>
      </c>
      <c r="EX142">
        <v>2</v>
      </c>
      <c r="EY142">
        <v>0</v>
      </c>
      <c r="EZ142">
        <v>0</v>
      </c>
      <c r="FA142">
        <v>1</v>
      </c>
      <c r="FB142">
        <v>0</v>
      </c>
      <c r="FC142">
        <v>0</v>
      </c>
      <c r="FD142">
        <v>1</v>
      </c>
      <c r="FE142">
        <v>1</v>
      </c>
      <c r="FF142">
        <v>0</v>
      </c>
      <c r="FG142">
        <v>0</v>
      </c>
      <c r="FH142">
        <v>3</v>
      </c>
      <c r="FI142">
        <v>0</v>
      </c>
      <c r="FJ142">
        <v>0</v>
      </c>
      <c r="FK142">
        <v>0</v>
      </c>
      <c r="FL142">
        <v>0</v>
      </c>
      <c r="FM142">
        <v>1</v>
      </c>
      <c r="FN142">
        <v>1</v>
      </c>
      <c r="FO142">
        <v>0</v>
      </c>
      <c r="FP142">
        <v>0</v>
      </c>
      <c r="FQ142">
        <v>10</v>
      </c>
      <c r="FR142">
        <v>31</v>
      </c>
      <c r="FS142">
        <v>46</v>
      </c>
      <c r="FT142">
        <v>15</v>
      </c>
      <c r="FU142">
        <v>6</v>
      </c>
      <c r="FV142">
        <v>4</v>
      </c>
      <c r="FW142">
        <v>0</v>
      </c>
      <c r="FX142">
        <v>1</v>
      </c>
      <c r="FY142">
        <v>0</v>
      </c>
      <c r="FZ142">
        <v>0</v>
      </c>
      <c r="GA142">
        <v>3</v>
      </c>
      <c r="GB142">
        <v>2</v>
      </c>
      <c r="GC142">
        <v>1</v>
      </c>
      <c r="GD142">
        <v>2</v>
      </c>
      <c r="GE142">
        <v>1</v>
      </c>
      <c r="GF142">
        <v>0</v>
      </c>
      <c r="GG142">
        <v>0</v>
      </c>
      <c r="GH142">
        <v>1</v>
      </c>
      <c r="GI142">
        <v>0</v>
      </c>
      <c r="GJ142">
        <v>1</v>
      </c>
      <c r="GK142">
        <v>1</v>
      </c>
      <c r="GL142">
        <v>0</v>
      </c>
      <c r="GM142">
        <v>1</v>
      </c>
      <c r="GN142">
        <v>5</v>
      </c>
      <c r="GO142">
        <v>1</v>
      </c>
      <c r="GP142">
        <v>0</v>
      </c>
      <c r="GQ142">
        <v>1</v>
      </c>
      <c r="GR142">
        <v>46</v>
      </c>
      <c r="GS142">
        <v>24</v>
      </c>
      <c r="GT142">
        <v>8</v>
      </c>
      <c r="GU142">
        <v>0</v>
      </c>
      <c r="GV142">
        <v>1</v>
      </c>
      <c r="GW142">
        <v>1</v>
      </c>
      <c r="GX142">
        <v>1</v>
      </c>
      <c r="GY142">
        <v>2</v>
      </c>
      <c r="GZ142">
        <v>2</v>
      </c>
      <c r="HA142">
        <v>0</v>
      </c>
      <c r="HB142">
        <v>1</v>
      </c>
      <c r="HC142">
        <v>0</v>
      </c>
      <c r="HD142">
        <v>0</v>
      </c>
      <c r="HE142">
        <v>1</v>
      </c>
      <c r="HF142">
        <v>0</v>
      </c>
      <c r="HG142">
        <v>0</v>
      </c>
      <c r="HH142">
        <v>0</v>
      </c>
      <c r="HI142">
        <v>0</v>
      </c>
      <c r="HJ142">
        <v>1</v>
      </c>
      <c r="HK142">
        <v>1</v>
      </c>
      <c r="HL142">
        <v>0</v>
      </c>
      <c r="HM142">
        <v>0</v>
      </c>
      <c r="HN142">
        <v>1</v>
      </c>
      <c r="HO142">
        <v>1</v>
      </c>
      <c r="HP142">
        <v>0</v>
      </c>
      <c r="HQ142">
        <v>3</v>
      </c>
      <c r="HR142">
        <v>24</v>
      </c>
    </row>
    <row r="143" spans="1:226">
      <c r="A143" t="s">
        <v>935</v>
      </c>
      <c r="B143" t="s">
        <v>926</v>
      </c>
      <c r="C143" t="str">
        <f>"320605"</f>
        <v>320605</v>
      </c>
      <c r="D143" t="s">
        <v>934</v>
      </c>
      <c r="E143">
        <v>2</v>
      </c>
      <c r="F143">
        <v>1289</v>
      </c>
      <c r="G143">
        <v>990</v>
      </c>
      <c r="H143">
        <v>424</v>
      </c>
      <c r="I143">
        <v>566</v>
      </c>
      <c r="J143">
        <v>1</v>
      </c>
      <c r="K143">
        <v>0</v>
      </c>
      <c r="L143">
        <v>3</v>
      </c>
      <c r="M143">
        <v>3</v>
      </c>
      <c r="N143">
        <v>0</v>
      </c>
      <c r="O143">
        <v>0</v>
      </c>
      <c r="P143">
        <v>0</v>
      </c>
      <c r="Q143">
        <v>0</v>
      </c>
      <c r="R143">
        <v>3</v>
      </c>
      <c r="S143">
        <v>569</v>
      </c>
      <c r="T143">
        <v>3</v>
      </c>
      <c r="U143">
        <v>0</v>
      </c>
      <c r="V143">
        <v>569</v>
      </c>
      <c r="W143">
        <v>14</v>
      </c>
      <c r="X143">
        <v>13</v>
      </c>
      <c r="Y143">
        <v>1</v>
      </c>
      <c r="Z143">
        <v>0</v>
      </c>
      <c r="AA143">
        <v>555</v>
      </c>
      <c r="AB143">
        <v>177</v>
      </c>
      <c r="AC143">
        <v>35</v>
      </c>
      <c r="AD143">
        <v>9</v>
      </c>
      <c r="AE143">
        <v>15</v>
      </c>
      <c r="AF143">
        <v>1</v>
      </c>
      <c r="AG143">
        <v>1</v>
      </c>
      <c r="AH143">
        <v>3</v>
      </c>
      <c r="AI143">
        <v>17</v>
      </c>
      <c r="AJ143">
        <v>0</v>
      </c>
      <c r="AK143">
        <v>0</v>
      </c>
      <c r="AL143">
        <v>0</v>
      </c>
      <c r="AM143">
        <v>0</v>
      </c>
      <c r="AN143">
        <v>11</v>
      </c>
      <c r="AO143">
        <v>1</v>
      </c>
      <c r="AP143">
        <v>0</v>
      </c>
      <c r="AQ143">
        <v>79</v>
      </c>
      <c r="AR143">
        <v>1</v>
      </c>
      <c r="AS143">
        <v>0</v>
      </c>
      <c r="AT143">
        <v>0</v>
      </c>
      <c r="AU143">
        <v>0</v>
      </c>
      <c r="AV143">
        <v>1</v>
      </c>
      <c r="AW143">
        <v>0</v>
      </c>
      <c r="AX143">
        <v>0</v>
      </c>
      <c r="AY143">
        <v>3</v>
      </c>
      <c r="AZ143">
        <v>0</v>
      </c>
      <c r="BA143">
        <v>177</v>
      </c>
      <c r="BB143">
        <v>167</v>
      </c>
      <c r="BC143">
        <v>22</v>
      </c>
      <c r="BD143">
        <v>39</v>
      </c>
      <c r="BE143">
        <v>8</v>
      </c>
      <c r="BF143">
        <v>6</v>
      </c>
      <c r="BG143">
        <v>4</v>
      </c>
      <c r="BH143">
        <v>2</v>
      </c>
      <c r="BI143">
        <v>1</v>
      </c>
      <c r="BJ143">
        <v>4</v>
      </c>
      <c r="BK143">
        <v>14</v>
      </c>
      <c r="BL143">
        <v>1</v>
      </c>
      <c r="BM143">
        <v>2</v>
      </c>
      <c r="BN143">
        <v>2</v>
      </c>
      <c r="BO143">
        <v>6</v>
      </c>
      <c r="BP143">
        <v>1</v>
      </c>
      <c r="BQ143">
        <v>0</v>
      </c>
      <c r="BR143">
        <v>1</v>
      </c>
      <c r="BS143">
        <v>0</v>
      </c>
      <c r="BT143">
        <v>3</v>
      </c>
      <c r="BU143">
        <v>0</v>
      </c>
      <c r="BV143">
        <v>1</v>
      </c>
      <c r="BW143">
        <v>6</v>
      </c>
      <c r="BX143">
        <v>1</v>
      </c>
      <c r="BY143">
        <v>0</v>
      </c>
      <c r="BZ143">
        <v>43</v>
      </c>
      <c r="CA143">
        <v>167</v>
      </c>
      <c r="CB143">
        <v>15</v>
      </c>
      <c r="CC143">
        <v>3</v>
      </c>
      <c r="CD143">
        <v>2</v>
      </c>
      <c r="CE143">
        <v>0</v>
      </c>
      <c r="CF143">
        <v>0</v>
      </c>
      <c r="CG143">
        <v>1</v>
      </c>
      <c r="CH143">
        <v>3</v>
      </c>
      <c r="CI143">
        <v>0</v>
      </c>
      <c r="CJ143">
        <v>1</v>
      </c>
      <c r="CK143">
        <v>0</v>
      </c>
      <c r="CL143">
        <v>1</v>
      </c>
      <c r="CM143">
        <v>0</v>
      </c>
      <c r="CN143">
        <v>0</v>
      </c>
      <c r="CO143">
        <v>3</v>
      </c>
      <c r="CP143">
        <v>0</v>
      </c>
      <c r="CQ143">
        <v>1</v>
      </c>
      <c r="CR143">
        <v>15</v>
      </c>
      <c r="CS143">
        <v>24</v>
      </c>
      <c r="CT143">
        <v>8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2</v>
      </c>
      <c r="DA143">
        <v>0</v>
      </c>
      <c r="DB143">
        <v>0</v>
      </c>
      <c r="DC143">
        <v>0</v>
      </c>
      <c r="DD143">
        <v>0</v>
      </c>
      <c r="DE143">
        <v>1</v>
      </c>
      <c r="DF143">
        <v>0</v>
      </c>
      <c r="DG143">
        <v>1</v>
      </c>
      <c r="DH143">
        <v>0</v>
      </c>
      <c r="DI143">
        <v>0</v>
      </c>
      <c r="DJ143">
        <v>1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8</v>
      </c>
      <c r="DQ143">
        <v>3</v>
      </c>
      <c r="DR143">
        <v>24</v>
      </c>
      <c r="DS143">
        <v>26</v>
      </c>
      <c r="DT143">
        <v>19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1</v>
      </c>
      <c r="EC143">
        <v>1</v>
      </c>
      <c r="ED143">
        <v>0</v>
      </c>
      <c r="EE143">
        <v>1</v>
      </c>
      <c r="EF143">
        <v>0</v>
      </c>
      <c r="EG143">
        <v>0</v>
      </c>
      <c r="EH143">
        <v>1</v>
      </c>
      <c r="EI143">
        <v>0</v>
      </c>
      <c r="EJ143">
        <v>0</v>
      </c>
      <c r="EK143">
        <v>0</v>
      </c>
      <c r="EL143">
        <v>0</v>
      </c>
      <c r="EM143">
        <v>1</v>
      </c>
      <c r="EN143">
        <v>1</v>
      </c>
      <c r="EO143">
        <v>0</v>
      </c>
      <c r="EP143">
        <v>1</v>
      </c>
      <c r="EQ143">
        <v>0</v>
      </c>
      <c r="ER143">
        <v>26</v>
      </c>
      <c r="ES143">
        <v>48</v>
      </c>
      <c r="ET143">
        <v>13</v>
      </c>
      <c r="EU143">
        <v>8</v>
      </c>
      <c r="EV143">
        <v>0</v>
      </c>
      <c r="EW143">
        <v>3</v>
      </c>
      <c r="EX143">
        <v>1</v>
      </c>
      <c r="EY143">
        <v>1</v>
      </c>
      <c r="EZ143">
        <v>0</v>
      </c>
      <c r="FA143">
        <v>1</v>
      </c>
      <c r="FB143">
        <v>0</v>
      </c>
      <c r="FC143">
        <v>1</v>
      </c>
      <c r="FD143">
        <v>0</v>
      </c>
      <c r="FE143">
        <v>0</v>
      </c>
      <c r="FF143">
        <v>0</v>
      </c>
      <c r="FG143">
        <v>0</v>
      </c>
      <c r="FH143">
        <v>1</v>
      </c>
      <c r="FI143">
        <v>0</v>
      </c>
      <c r="FJ143">
        <v>4</v>
      </c>
      <c r="FK143">
        <v>0</v>
      </c>
      <c r="FL143">
        <v>0</v>
      </c>
      <c r="FM143">
        <v>1</v>
      </c>
      <c r="FN143">
        <v>2</v>
      </c>
      <c r="FO143">
        <v>3</v>
      </c>
      <c r="FP143">
        <v>1</v>
      </c>
      <c r="FQ143">
        <v>8</v>
      </c>
      <c r="FR143">
        <v>48</v>
      </c>
      <c r="FS143">
        <v>52</v>
      </c>
      <c r="FT143">
        <v>18</v>
      </c>
      <c r="FU143">
        <v>1</v>
      </c>
      <c r="FV143">
        <v>7</v>
      </c>
      <c r="FW143">
        <v>0</v>
      </c>
      <c r="FX143">
        <v>3</v>
      </c>
      <c r="FY143">
        <v>2</v>
      </c>
      <c r="FZ143">
        <v>0</v>
      </c>
      <c r="GA143">
        <v>4</v>
      </c>
      <c r="GB143">
        <v>2</v>
      </c>
      <c r="GC143">
        <v>3</v>
      </c>
      <c r="GD143">
        <v>2</v>
      </c>
      <c r="GE143">
        <v>1</v>
      </c>
      <c r="GF143">
        <v>0</v>
      </c>
      <c r="GG143">
        <v>1</v>
      </c>
      <c r="GH143">
        <v>1</v>
      </c>
      <c r="GI143">
        <v>1</v>
      </c>
      <c r="GJ143">
        <v>0</v>
      </c>
      <c r="GK143">
        <v>0</v>
      </c>
      <c r="GL143">
        <v>0</v>
      </c>
      <c r="GM143">
        <v>1</v>
      </c>
      <c r="GN143">
        <v>0</v>
      </c>
      <c r="GO143">
        <v>2</v>
      </c>
      <c r="GP143">
        <v>0</v>
      </c>
      <c r="GQ143">
        <v>3</v>
      </c>
      <c r="GR143">
        <v>52</v>
      </c>
      <c r="GS143">
        <v>46</v>
      </c>
      <c r="GT143">
        <v>15</v>
      </c>
      <c r="GU143">
        <v>2</v>
      </c>
      <c r="GV143">
        <v>1</v>
      </c>
      <c r="GW143">
        <v>0</v>
      </c>
      <c r="GX143">
        <v>1</v>
      </c>
      <c r="GY143">
        <v>4</v>
      </c>
      <c r="GZ143">
        <v>2</v>
      </c>
      <c r="HA143">
        <v>2</v>
      </c>
      <c r="HB143">
        <v>1</v>
      </c>
      <c r="HC143">
        <v>3</v>
      </c>
      <c r="HD143">
        <v>1</v>
      </c>
      <c r="HE143">
        <v>1</v>
      </c>
      <c r="HF143">
        <v>1</v>
      </c>
      <c r="HG143">
        <v>0</v>
      </c>
      <c r="HH143">
        <v>2</v>
      </c>
      <c r="HI143">
        <v>0</v>
      </c>
      <c r="HJ143">
        <v>1</v>
      </c>
      <c r="HK143">
        <v>3</v>
      </c>
      <c r="HL143">
        <v>1</v>
      </c>
      <c r="HM143">
        <v>0</v>
      </c>
      <c r="HN143">
        <v>1</v>
      </c>
      <c r="HO143">
        <v>0</v>
      </c>
      <c r="HP143">
        <v>0</v>
      </c>
      <c r="HQ143">
        <v>4</v>
      </c>
      <c r="HR143">
        <v>46</v>
      </c>
    </row>
    <row r="144" spans="1:226">
      <c r="A144" t="s">
        <v>933</v>
      </c>
      <c r="B144" t="s">
        <v>926</v>
      </c>
      <c r="C144" t="str">
        <f>"320605"</f>
        <v>320605</v>
      </c>
      <c r="D144" t="s">
        <v>932</v>
      </c>
      <c r="E144">
        <v>3</v>
      </c>
      <c r="F144">
        <v>958</v>
      </c>
      <c r="G144">
        <v>730</v>
      </c>
      <c r="H144">
        <v>456</v>
      </c>
      <c r="I144">
        <v>274</v>
      </c>
      <c r="J144">
        <v>0</v>
      </c>
      <c r="K144">
        <v>1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274</v>
      </c>
      <c r="T144">
        <v>0</v>
      </c>
      <c r="U144">
        <v>0</v>
      </c>
      <c r="V144">
        <v>274</v>
      </c>
      <c r="W144">
        <v>21</v>
      </c>
      <c r="X144">
        <v>17</v>
      </c>
      <c r="Y144">
        <v>4</v>
      </c>
      <c r="Z144">
        <v>0</v>
      </c>
      <c r="AA144">
        <v>253</v>
      </c>
      <c r="AB144">
        <v>94</v>
      </c>
      <c r="AC144">
        <v>45</v>
      </c>
      <c r="AD144">
        <v>12</v>
      </c>
      <c r="AE144">
        <v>0</v>
      </c>
      <c r="AF144">
        <v>2</v>
      </c>
      <c r="AG144">
        <v>6</v>
      </c>
      <c r="AH144">
        <v>0</v>
      </c>
      <c r="AI144">
        <v>1</v>
      </c>
      <c r="AJ144">
        <v>1</v>
      </c>
      <c r="AK144">
        <v>0</v>
      </c>
      <c r="AL144">
        <v>1</v>
      </c>
      <c r="AM144">
        <v>1</v>
      </c>
      <c r="AN144">
        <v>0</v>
      </c>
      <c r="AO144">
        <v>0</v>
      </c>
      <c r="AP144">
        <v>1</v>
      </c>
      <c r="AQ144">
        <v>20</v>
      </c>
      <c r="AR144">
        <v>0</v>
      </c>
      <c r="AS144">
        <v>2</v>
      </c>
      <c r="AT144">
        <v>0</v>
      </c>
      <c r="AU144">
        <v>0</v>
      </c>
      <c r="AV144">
        <v>1</v>
      </c>
      <c r="AW144">
        <v>1</v>
      </c>
      <c r="AX144">
        <v>0</v>
      </c>
      <c r="AY144">
        <v>0</v>
      </c>
      <c r="AZ144">
        <v>0</v>
      </c>
      <c r="BA144">
        <v>94</v>
      </c>
      <c r="BB144">
        <v>76</v>
      </c>
      <c r="BC144">
        <v>4</v>
      </c>
      <c r="BD144">
        <v>15</v>
      </c>
      <c r="BE144">
        <v>6</v>
      </c>
      <c r="BF144">
        <v>6</v>
      </c>
      <c r="BG144">
        <v>0</v>
      </c>
      <c r="BH144">
        <v>2</v>
      </c>
      <c r="BI144">
        <v>1</v>
      </c>
      <c r="BJ144">
        <v>1</v>
      </c>
      <c r="BK144">
        <v>6</v>
      </c>
      <c r="BL144">
        <v>0</v>
      </c>
      <c r="BM144">
        <v>2</v>
      </c>
      <c r="BN144">
        <v>0</v>
      </c>
      <c r="BO144">
        <v>0</v>
      </c>
      <c r="BP144">
        <v>0</v>
      </c>
      <c r="BQ144">
        <v>2</v>
      </c>
      <c r="BR144">
        <v>3</v>
      </c>
      <c r="BS144">
        <v>1</v>
      </c>
      <c r="BT144">
        <v>4</v>
      </c>
      <c r="BU144">
        <v>0</v>
      </c>
      <c r="BV144">
        <v>0</v>
      </c>
      <c r="BW144">
        <v>0</v>
      </c>
      <c r="BX144">
        <v>3</v>
      </c>
      <c r="BY144">
        <v>1</v>
      </c>
      <c r="BZ144">
        <v>19</v>
      </c>
      <c r="CA144">
        <v>76</v>
      </c>
      <c r="CB144">
        <v>5</v>
      </c>
      <c r="CC144">
        <v>0</v>
      </c>
      <c r="CD144">
        <v>1</v>
      </c>
      <c r="CE144">
        <v>0</v>
      </c>
      <c r="CF144">
        <v>2</v>
      </c>
      <c r="CG144">
        <v>0</v>
      </c>
      <c r="CH144">
        <v>1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1</v>
      </c>
      <c r="CP144">
        <v>0</v>
      </c>
      <c r="CQ144">
        <v>0</v>
      </c>
      <c r="CR144">
        <v>5</v>
      </c>
      <c r="CS144">
        <v>8</v>
      </c>
      <c r="CT144">
        <v>2</v>
      </c>
      <c r="CU144">
        <v>1</v>
      </c>
      <c r="CV144">
        <v>1</v>
      </c>
      <c r="CW144">
        <v>1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1</v>
      </c>
      <c r="DP144">
        <v>2</v>
      </c>
      <c r="DQ144">
        <v>0</v>
      </c>
      <c r="DR144">
        <v>8</v>
      </c>
      <c r="DS144">
        <v>15</v>
      </c>
      <c r="DT144">
        <v>2</v>
      </c>
      <c r="DU144">
        <v>1</v>
      </c>
      <c r="DV144">
        <v>1</v>
      </c>
      <c r="DW144">
        <v>1</v>
      </c>
      <c r="DX144">
        <v>0</v>
      </c>
      <c r="DY144">
        <v>0</v>
      </c>
      <c r="DZ144">
        <v>0</v>
      </c>
      <c r="EA144">
        <v>1</v>
      </c>
      <c r="EB144">
        <v>4</v>
      </c>
      <c r="EC144">
        <v>1</v>
      </c>
      <c r="ED144">
        <v>1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1</v>
      </c>
      <c r="EM144">
        <v>0</v>
      </c>
      <c r="EN144">
        <v>1</v>
      </c>
      <c r="EO144">
        <v>0</v>
      </c>
      <c r="EP144">
        <v>0</v>
      </c>
      <c r="EQ144">
        <v>1</v>
      </c>
      <c r="ER144">
        <v>15</v>
      </c>
      <c r="ES144">
        <v>16</v>
      </c>
      <c r="ET144">
        <v>6</v>
      </c>
      <c r="EU144">
        <v>2</v>
      </c>
      <c r="EV144">
        <v>0</v>
      </c>
      <c r="EW144">
        <v>1</v>
      </c>
      <c r="EX144">
        <v>0</v>
      </c>
      <c r="EY144">
        <v>0</v>
      </c>
      <c r="EZ144">
        <v>1</v>
      </c>
      <c r="FA144">
        <v>0</v>
      </c>
      <c r="FB144">
        <v>2</v>
      </c>
      <c r="FC144">
        <v>0</v>
      </c>
      <c r="FD144">
        <v>1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3</v>
      </c>
      <c r="FR144">
        <v>16</v>
      </c>
      <c r="FS144">
        <v>28</v>
      </c>
      <c r="FT144">
        <v>5</v>
      </c>
      <c r="FU144">
        <v>1</v>
      </c>
      <c r="FV144">
        <v>2</v>
      </c>
      <c r="FW144">
        <v>3</v>
      </c>
      <c r="FX144">
        <v>2</v>
      </c>
      <c r="FY144">
        <v>0</v>
      </c>
      <c r="FZ144">
        <v>0</v>
      </c>
      <c r="GA144">
        <v>1</v>
      </c>
      <c r="GB144">
        <v>0</v>
      </c>
      <c r="GC144">
        <v>3</v>
      </c>
      <c r="GD144">
        <v>2</v>
      </c>
      <c r="GE144">
        <v>0</v>
      </c>
      <c r="GF144">
        <v>0</v>
      </c>
      <c r="GG144">
        <v>0</v>
      </c>
      <c r="GH144">
        <v>0</v>
      </c>
      <c r="GI144">
        <v>1</v>
      </c>
      <c r="GJ144">
        <v>0</v>
      </c>
      <c r="GK144">
        <v>3</v>
      </c>
      <c r="GL144">
        <v>0</v>
      </c>
      <c r="GM144">
        <v>1</v>
      </c>
      <c r="GN144">
        <v>0</v>
      </c>
      <c r="GO144">
        <v>0</v>
      </c>
      <c r="GP144">
        <v>0</v>
      </c>
      <c r="GQ144">
        <v>4</v>
      </c>
      <c r="GR144">
        <v>28</v>
      </c>
      <c r="GS144">
        <v>11</v>
      </c>
      <c r="GT144">
        <v>1</v>
      </c>
      <c r="GU144">
        <v>0</v>
      </c>
      <c r="GV144">
        <v>0</v>
      </c>
      <c r="GW144">
        <v>0</v>
      </c>
      <c r="GX144">
        <v>1</v>
      </c>
      <c r="GY144">
        <v>0</v>
      </c>
      <c r="GZ144">
        <v>0</v>
      </c>
      <c r="HA144">
        <v>0</v>
      </c>
      <c r="HB144">
        <v>1</v>
      </c>
      <c r="HC144">
        <v>0</v>
      </c>
      <c r="HD144">
        <v>2</v>
      </c>
      <c r="HE144">
        <v>1</v>
      </c>
      <c r="HF144">
        <v>1</v>
      </c>
      <c r="HG144">
        <v>0</v>
      </c>
      <c r="HH144">
        <v>0</v>
      </c>
      <c r="HI144">
        <v>0</v>
      </c>
      <c r="HJ144">
        <v>1</v>
      </c>
      <c r="HK144">
        <v>0</v>
      </c>
      <c r="HL144">
        <v>0</v>
      </c>
      <c r="HM144">
        <v>0</v>
      </c>
      <c r="HN144">
        <v>0</v>
      </c>
      <c r="HO144">
        <v>1</v>
      </c>
      <c r="HP144">
        <v>0</v>
      </c>
      <c r="HQ144">
        <v>2</v>
      </c>
      <c r="HR144">
        <v>11</v>
      </c>
    </row>
    <row r="145" spans="1:226">
      <c r="A145" t="s">
        <v>931</v>
      </c>
      <c r="B145" t="s">
        <v>926</v>
      </c>
      <c r="C145" t="str">
        <f>"320605"</f>
        <v>320605</v>
      </c>
      <c r="D145" t="s">
        <v>930</v>
      </c>
      <c r="E145">
        <v>4</v>
      </c>
      <c r="F145">
        <v>692</v>
      </c>
      <c r="G145">
        <v>575</v>
      </c>
      <c r="H145">
        <v>318</v>
      </c>
      <c r="I145">
        <v>257</v>
      </c>
      <c r="J145">
        <v>0</v>
      </c>
      <c r="K145">
        <v>2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257</v>
      </c>
      <c r="T145">
        <v>0</v>
      </c>
      <c r="U145">
        <v>0</v>
      </c>
      <c r="V145">
        <v>257</v>
      </c>
      <c r="W145">
        <v>23</v>
      </c>
      <c r="X145">
        <v>19</v>
      </c>
      <c r="Y145">
        <v>4</v>
      </c>
      <c r="Z145">
        <v>0</v>
      </c>
      <c r="AA145">
        <v>234</v>
      </c>
      <c r="AB145">
        <v>100</v>
      </c>
      <c r="AC145">
        <v>32</v>
      </c>
      <c r="AD145">
        <v>10</v>
      </c>
      <c r="AE145">
        <v>1</v>
      </c>
      <c r="AF145">
        <v>4</v>
      </c>
      <c r="AG145">
        <v>8</v>
      </c>
      <c r="AH145">
        <v>4</v>
      </c>
      <c r="AI145">
        <v>2</v>
      </c>
      <c r="AJ145">
        <v>0</v>
      </c>
      <c r="AK145">
        <v>0</v>
      </c>
      <c r="AL145">
        <v>1</v>
      </c>
      <c r="AM145">
        <v>1</v>
      </c>
      <c r="AN145">
        <v>2</v>
      </c>
      <c r="AO145">
        <v>7</v>
      </c>
      <c r="AP145">
        <v>0</v>
      </c>
      <c r="AQ145">
        <v>21</v>
      </c>
      <c r="AR145">
        <v>0</v>
      </c>
      <c r="AS145">
        <v>2</v>
      </c>
      <c r="AT145">
        <v>0</v>
      </c>
      <c r="AU145">
        <v>2</v>
      </c>
      <c r="AV145">
        <v>1</v>
      </c>
      <c r="AW145">
        <v>1</v>
      </c>
      <c r="AX145">
        <v>1</v>
      </c>
      <c r="AY145">
        <v>0</v>
      </c>
      <c r="AZ145">
        <v>0</v>
      </c>
      <c r="BA145">
        <v>100</v>
      </c>
      <c r="BB145">
        <v>54</v>
      </c>
      <c r="BC145">
        <v>8</v>
      </c>
      <c r="BD145">
        <v>7</v>
      </c>
      <c r="BE145">
        <v>5</v>
      </c>
      <c r="BF145">
        <v>3</v>
      </c>
      <c r="BG145">
        <v>3</v>
      </c>
      <c r="BH145">
        <v>1</v>
      </c>
      <c r="BI145">
        <v>0</v>
      </c>
      <c r="BJ145">
        <v>4</v>
      </c>
      <c r="BK145">
        <v>6</v>
      </c>
      <c r="BL145">
        <v>0</v>
      </c>
      <c r="BM145">
        <v>0</v>
      </c>
      <c r="BN145">
        <v>1</v>
      </c>
      <c r="BO145">
        <v>2</v>
      </c>
      <c r="BP145">
        <v>0</v>
      </c>
      <c r="BQ145">
        <v>0</v>
      </c>
      <c r="BR145">
        <v>1</v>
      </c>
      <c r="BS145">
        <v>0</v>
      </c>
      <c r="BT145">
        <v>0</v>
      </c>
      <c r="BU145">
        <v>0</v>
      </c>
      <c r="BV145">
        <v>0</v>
      </c>
      <c r="BW145">
        <v>2</v>
      </c>
      <c r="BX145">
        <v>0</v>
      </c>
      <c r="BY145">
        <v>0</v>
      </c>
      <c r="BZ145">
        <v>11</v>
      </c>
      <c r="CA145">
        <v>54</v>
      </c>
      <c r="CB145">
        <v>4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1</v>
      </c>
      <c r="CI145">
        <v>1</v>
      </c>
      <c r="CJ145">
        <v>0</v>
      </c>
      <c r="CK145">
        <v>1</v>
      </c>
      <c r="CL145">
        <v>1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4</v>
      </c>
      <c r="CS145">
        <v>9</v>
      </c>
      <c r="CT145">
        <v>2</v>
      </c>
      <c r="CU145">
        <v>0</v>
      </c>
      <c r="CV145">
        <v>0</v>
      </c>
      <c r="CW145">
        <v>1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1</v>
      </c>
      <c r="DM145">
        <v>0</v>
      </c>
      <c r="DN145">
        <v>0</v>
      </c>
      <c r="DO145">
        <v>0</v>
      </c>
      <c r="DP145">
        <v>5</v>
      </c>
      <c r="DQ145">
        <v>0</v>
      </c>
      <c r="DR145">
        <v>9</v>
      </c>
      <c r="DS145">
        <v>13</v>
      </c>
      <c r="DT145">
        <v>5</v>
      </c>
      <c r="DU145">
        <v>0</v>
      </c>
      <c r="DV145">
        <v>0</v>
      </c>
      <c r="DW145">
        <v>0</v>
      </c>
      <c r="DX145">
        <v>1</v>
      </c>
      <c r="DY145">
        <v>0</v>
      </c>
      <c r="DZ145">
        <v>1</v>
      </c>
      <c r="EA145">
        <v>0</v>
      </c>
      <c r="EB145">
        <v>2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3</v>
      </c>
      <c r="EO145">
        <v>0</v>
      </c>
      <c r="EP145">
        <v>0</v>
      </c>
      <c r="EQ145">
        <v>1</v>
      </c>
      <c r="ER145">
        <v>13</v>
      </c>
      <c r="ES145">
        <v>10</v>
      </c>
      <c r="ET145">
        <v>3</v>
      </c>
      <c r="EU145">
        <v>0</v>
      </c>
      <c r="EV145">
        <v>1</v>
      </c>
      <c r="EW145">
        <v>1</v>
      </c>
      <c r="EX145">
        <v>0</v>
      </c>
      <c r="EY145">
        <v>0</v>
      </c>
      <c r="EZ145">
        <v>1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1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3</v>
      </c>
      <c r="FR145">
        <v>10</v>
      </c>
      <c r="FS145">
        <v>38</v>
      </c>
      <c r="FT145">
        <v>8</v>
      </c>
      <c r="FU145">
        <v>4</v>
      </c>
      <c r="FV145">
        <v>7</v>
      </c>
      <c r="FW145">
        <v>1</v>
      </c>
      <c r="FX145">
        <v>2</v>
      </c>
      <c r="FY145">
        <v>2</v>
      </c>
      <c r="FZ145">
        <v>1</v>
      </c>
      <c r="GA145">
        <v>2</v>
      </c>
      <c r="GB145">
        <v>0</v>
      </c>
      <c r="GC145">
        <v>5</v>
      </c>
      <c r="GD145">
        <v>0</v>
      </c>
      <c r="GE145">
        <v>0</v>
      </c>
      <c r="GF145">
        <v>0</v>
      </c>
      <c r="GG145">
        <v>0</v>
      </c>
      <c r="GH145">
        <v>1</v>
      </c>
      <c r="GI145">
        <v>0</v>
      </c>
      <c r="GJ145">
        <v>0</v>
      </c>
      <c r="GK145">
        <v>1</v>
      </c>
      <c r="GL145">
        <v>0</v>
      </c>
      <c r="GM145">
        <v>2</v>
      </c>
      <c r="GN145">
        <v>2</v>
      </c>
      <c r="GO145">
        <v>0</v>
      </c>
      <c r="GP145">
        <v>0</v>
      </c>
      <c r="GQ145">
        <v>0</v>
      </c>
      <c r="GR145">
        <v>38</v>
      </c>
      <c r="GS145">
        <v>6</v>
      </c>
      <c r="GT145">
        <v>0</v>
      </c>
      <c r="GU145">
        <v>0</v>
      </c>
      <c r="GV145">
        <v>1</v>
      </c>
      <c r="GW145">
        <v>0</v>
      </c>
      <c r="GX145">
        <v>0</v>
      </c>
      <c r="GY145">
        <v>1</v>
      </c>
      <c r="GZ145">
        <v>3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1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6</v>
      </c>
    </row>
    <row r="146" spans="1:226">
      <c r="A146" t="s">
        <v>929</v>
      </c>
      <c r="B146" t="s">
        <v>926</v>
      </c>
      <c r="C146" t="str">
        <f>"320605"</f>
        <v>320605</v>
      </c>
      <c r="D146" t="s">
        <v>928</v>
      </c>
      <c r="E146">
        <v>5</v>
      </c>
      <c r="F146">
        <v>632</v>
      </c>
      <c r="G146">
        <v>485</v>
      </c>
      <c r="H146">
        <v>287</v>
      </c>
      <c r="I146">
        <v>198</v>
      </c>
      <c r="J146">
        <v>0</v>
      </c>
      <c r="K146">
        <v>2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198</v>
      </c>
      <c r="T146">
        <v>0</v>
      </c>
      <c r="U146">
        <v>0</v>
      </c>
      <c r="V146">
        <v>198</v>
      </c>
      <c r="W146">
        <v>9</v>
      </c>
      <c r="X146">
        <v>7</v>
      </c>
      <c r="Y146">
        <v>2</v>
      </c>
      <c r="Z146">
        <v>0</v>
      </c>
      <c r="AA146">
        <v>189</v>
      </c>
      <c r="AB146">
        <v>71</v>
      </c>
      <c r="AC146">
        <v>34</v>
      </c>
      <c r="AD146">
        <v>1</v>
      </c>
      <c r="AE146">
        <v>3</v>
      </c>
      <c r="AF146">
        <v>0</v>
      </c>
      <c r="AG146">
        <v>0</v>
      </c>
      <c r="AH146">
        <v>0</v>
      </c>
      <c r="AI146">
        <v>9</v>
      </c>
      <c r="AJ146">
        <v>0</v>
      </c>
      <c r="AK146">
        <v>0</v>
      </c>
      <c r="AL146">
        <v>0</v>
      </c>
      <c r="AM146">
        <v>0</v>
      </c>
      <c r="AN146">
        <v>5</v>
      </c>
      <c r="AO146">
        <v>1</v>
      </c>
      <c r="AP146">
        <v>0</v>
      </c>
      <c r="AQ146">
        <v>15</v>
      </c>
      <c r="AR146">
        <v>0</v>
      </c>
      <c r="AS146">
        <v>0</v>
      </c>
      <c r="AT146">
        <v>0</v>
      </c>
      <c r="AU146">
        <v>0</v>
      </c>
      <c r="AV146">
        <v>1</v>
      </c>
      <c r="AW146">
        <v>0</v>
      </c>
      <c r="AX146">
        <v>0</v>
      </c>
      <c r="AY146">
        <v>0</v>
      </c>
      <c r="AZ146">
        <v>2</v>
      </c>
      <c r="BA146">
        <v>71</v>
      </c>
      <c r="BB146">
        <v>55</v>
      </c>
      <c r="BC146">
        <v>8</v>
      </c>
      <c r="BD146">
        <v>10</v>
      </c>
      <c r="BE146">
        <v>2</v>
      </c>
      <c r="BF146">
        <v>3</v>
      </c>
      <c r="BG146">
        <v>0</v>
      </c>
      <c r="BH146">
        <v>4</v>
      </c>
      <c r="BI146">
        <v>0</v>
      </c>
      <c r="BJ146">
        <v>0</v>
      </c>
      <c r="BK146">
        <v>1</v>
      </c>
      <c r="BL146">
        <v>0</v>
      </c>
      <c r="BM146">
        <v>0</v>
      </c>
      <c r="BN146">
        <v>0</v>
      </c>
      <c r="BO146">
        <v>2</v>
      </c>
      <c r="BP146">
        <v>0</v>
      </c>
      <c r="BQ146">
        <v>1</v>
      </c>
      <c r="BR146">
        <v>1</v>
      </c>
      <c r="BS146">
        <v>0</v>
      </c>
      <c r="BT146">
        <v>1</v>
      </c>
      <c r="BU146">
        <v>0</v>
      </c>
      <c r="BV146">
        <v>0</v>
      </c>
      <c r="BW146">
        <v>2</v>
      </c>
      <c r="BX146">
        <v>0</v>
      </c>
      <c r="BY146">
        <v>0</v>
      </c>
      <c r="BZ146">
        <v>20</v>
      </c>
      <c r="CA146">
        <v>55</v>
      </c>
      <c r="CB146">
        <v>6</v>
      </c>
      <c r="CC146">
        <v>5</v>
      </c>
      <c r="CD146">
        <v>0</v>
      </c>
      <c r="CE146">
        <v>0</v>
      </c>
      <c r="CF146">
        <v>1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6</v>
      </c>
      <c r="CS146">
        <v>1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1</v>
      </c>
      <c r="DQ146">
        <v>0</v>
      </c>
      <c r="DR146">
        <v>1</v>
      </c>
      <c r="DS146">
        <v>17</v>
      </c>
      <c r="DT146">
        <v>9</v>
      </c>
      <c r="DU146">
        <v>0</v>
      </c>
      <c r="DV146">
        <v>2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3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1</v>
      </c>
      <c r="EK146">
        <v>0</v>
      </c>
      <c r="EL146">
        <v>0</v>
      </c>
      <c r="EM146">
        <v>1</v>
      </c>
      <c r="EN146">
        <v>1</v>
      </c>
      <c r="EO146">
        <v>0</v>
      </c>
      <c r="EP146">
        <v>0</v>
      </c>
      <c r="EQ146">
        <v>0</v>
      </c>
      <c r="ER146">
        <v>17</v>
      </c>
      <c r="ES146">
        <v>12</v>
      </c>
      <c r="ET146">
        <v>7</v>
      </c>
      <c r="EU146">
        <v>3</v>
      </c>
      <c r="EV146">
        <v>0</v>
      </c>
      <c r="EW146">
        <v>2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12</v>
      </c>
      <c r="FS146">
        <v>15</v>
      </c>
      <c r="FT146">
        <v>6</v>
      </c>
      <c r="FU146">
        <v>0</v>
      </c>
      <c r="FV146">
        <v>6</v>
      </c>
      <c r="FW146">
        <v>0</v>
      </c>
      <c r="FX146">
        <v>0</v>
      </c>
      <c r="FY146">
        <v>0</v>
      </c>
      <c r="FZ146">
        <v>0</v>
      </c>
      <c r="GA146">
        <v>1</v>
      </c>
      <c r="GB146">
        <v>1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1</v>
      </c>
      <c r="GO146">
        <v>0</v>
      </c>
      <c r="GP146">
        <v>0</v>
      </c>
      <c r="GQ146">
        <v>0</v>
      </c>
      <c r="GR146">
        <v>15</v>
      </c>
      <c r="GS146">
        <v>12</v>
      </c>
      <c r="GT146">
        <v>6</v>
      </c>
      <c r="GU146">
        <v>0</v>
      </c>
      <c r="GV146">
        <v>2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1</v>
      </c>
      <c r="HF146">
        <v>0</v>
      </c>
      <c r="HG146">
        <v>0</v>
      </c>
      <c r="HH146">
        <v>0</v>
      </c>
      <c r="HI146">
        <v>0</v>
      </c>
      <c r="HJ146">
        <v>1</v>
      </c>
      <c r="HK146">
        <v>1</v>
      </c>
      <c r="HL146">
        <v>0</v>
      </c>
      <c r="HM146">
        <v>0</v>
      </c>
      <c r="HN146">
        <v>0</v>
      </c>
      <c r="HO146">
        <v>0</v>
      </c>
      <c r="HP146">
        <v>0</v>
      </c>
      <c r="HQ146">
        <v>1</v>
      </c>
      <c r="HR146">
        <v>12</v>
      </c>
    </row>
    <row r="147" spans="1:226">
      <c r="A147" t="s">
        <v>927</v>
      </c>
      <c r="B147" t="s">
        <v>926</v>
      </c>
      <c r="C147" t="str">
        <f>"320605"</f>
        <v>320605</v>
      </c>
      <c r="D147" t="s">
        <v>925</v>
      </c>
      <c r="E147">
        <v>6</v>
      </c>
      <c r="F147">
        <v>727</v>
      </c>
      <c r="G147">
        <v>555</v>
      </c>
      <c r="H147">
        <v>349</v>
      </c>
      <c r="I147">
        <v>206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206</v>
      </c>
      <c r="T147">
        <v>0</v>
      </c>
      <c r="U147">
        <v>0</v>
      </c>
      <c r="V147">
        <v>206</v>
      </c>
      <c r="W147">
        <v>11</v>
      </c>
      <c r="X147">
        <v>9</v>
      </c>
      <c r="Y147">
        <v>2</v>
      </c>
      <c r="Z147">
        <v>0</v>
      </c>
      <c r="AA147">
        <v>195</v>
      </c>
      <c r="AB147">
        <v>51</v>
      </c>
      <c r="AC147">
        <v>15</v>
      </c>
      <c r="AD147">
        <v>0</v>
      </c>
      <c r="AE147">
        <v>0</v>
      </c>
      <c r="AF147">
        <v>3</v>
      </c>
      <c r="AG147">
        <v>0</v>
      </c>
      <c r="AH147">
        <v>0</v>
      </c>
      <c r="AI147">
        <v>2</v>
      </c>
      <c r="AJ147">
        <v>0</v>
      </c>
      <c r="AK147">
        <v>0</v>
      </c>
      <c r="AL147">
        <v>1</v>
      </c>
      <c r="AM147">
        <v>0</v>
      </c>
      <c r="AN147">
        <v>2</v>
      </c>
      <c r="AO147">
        <v>0</v>
      </c>
      <c r="AP147">
        <v>0</v>
      </c>
      <c r="AQ147">
        <v>25</v>
      </c>
      <c r="AR147">
        <v>3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51</v>
      </c>
      <c r="BB147">
        <v>78</v>
      </c>
      <c r="BC147">
        <v>6</v>
      </c>
      <c r="BD147">
        <v>11</v>
      </c>
      <c r="BE147">
        <v>6</v>
      </c>
      <c r="BF147">
        <v>4</v>
      </c>
      <c r="BG147">
        <v>1</v>
      </c>
      <c r="BH147">
        <v>2</v>
      </c>
      <c r="BI147">
        <v>0</v>
      </c>
      <c r="BJ147">
        <v>1</v>
      </c>
      <c r="BK147">
        <v>8</v>
      </c>
      <c r="BL147">
        <v>0</v>
      </c>
      <c r="BM147">
        <v>0</v>
      </c>
      <c r="BN147">
        <v>0</v>
      </c>
      <c r="BO147">
        <v>2</v>
      </c>
      <c r="BP147">
        <v>0</v>
      </c>
      <c r="BQ147">
        <v>0</v>
      </c>
      <c r="BR147">
        <v>4</v>
      </c>
      <c r="BS147">
        <v>0</v>
      </c>
      <c r="BT147">
        <v>0</v>
      </c>
      <c r="BU147">
        <v>0</v>
      </c>
      <c r="BV147">
        <v>0</v>
      </c>
      <c r="BW147">
        <v>4</v>
      </c>
      <c r="BX147">
        <v>3</v>
      </c>
      <c r="BY147">
        <v>0</v>
      </c>
      <c r="BZ147">
        <v>26</v>
      </c>
      <c r="CA147">
        <v>78</v>
      </c>
      <c r="CB147">
        <v>6</v>
      </c>
      <c r="CC147">
        <v>0</v>
      </c>
      <c r="CD147">
        <v>1</v>
      </c>
      <c r="CE147">
        <v>0</v>
      </c>
      <c r="CF147">
        <v>0</v>
      </c>
      <c r="CG147">
        <v>0</v>
      </c>
      <c r="CH147">
        <v>3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1</v>
      </c>
      <c r="CP147">
        <v>1</v>
      </c>
      <c r="CQ147">
        <v>0</v>
      </c>
      <c r="CR147">
        <v>6</v>
      </c>
      <c r="CS147">
        <v>9</v>
      </c>
      <c r="CT147">
        <v>5</v>
      </c>
      <c r="CU147">
        <v>0</v>
      </c>
      <c r="CV147">
        <v>2</v>
      </c>
      <c r="CW147">
        <v>1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1</v>
      </c>
      <c r="DQ147">
        <v>0</v>
      </c>
      <c r="DR147">
        <v>9</v>
      </c>
      <c r="DS147">
        <v>12</v>
      </c>
      <c r="DT147">
        <v>4</v>
      </c>
      <c r="DU147">
        <v>0</v>
      </c>
      <c r="DV147">
        <v>3</v>
      </c>
      <c r="DW147">
        <v>0</v>
      </c>
      <c r="DX147">
        <v>0</v>
      </c>
      <c r="DY147">
        <v>1</v>
      </c>
      <c r="DZ147">
        <v>0</v>
      </c>
      <c r="EA147">
        <v>0</v>
      </c>
      <c r="EB147">
        <v>1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2</v>
      </c>
      <c r="EO147">
        <v>1</v>
      </c>
      <c r="EP147">
        <v>0</v>
      </c>
      <c r="EQ147">
        <v>0</v>
      </c>
      <c r="ER147">
        <v>12</v>
      </c>
      <c r="ES147">
        <v>13</v>
      </c>
      <c r="ET147">
        <v>2</v>
      </c>
      <c r="EU147">
        <v>2</v>
      </c>
      <c r="EV147">
        <v>0</v>
      </c>
      <c r="EW147">
        <v>0</v>
      </c>
      <c r="EX147">
        <v>0</v>
      </c>
      <c r="EY147">
        <v>0</v>
      </c>
      <c r="EZ147">
        <v>4</v>
      </c>
      <c r="FA147">
        <v>0</v>
      </c>
      <c r="FB147">
        <v>0</v>
      </c>
      <c r="FC147">
        <v>1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1</v>
      </c>
      <c r="FK147">
        <v>0</v>
      </c>
      <c r="FL147">
        <v>0</v>
      </c>
      <c r="FM147">
        <v>0</v>
      </c>
      <c r="FN147">
        <v>2</v>
      </c>
      <c r="FO147">
        <v>0</v>
      </c>
      <c r="FP147">
        <v>0</v>
      </c>
      <c r="FQ147">
        <v>1</v>
      </c>
      <c r="FR147">
        <v>13</v>
      </c>
      <c r="FS147">
        <v>16</v>
      </c>
      <c r="FT147">
        <v>1</v>
      </c>
      <c r="FU147">
        <v>2</v>
      </c>
      <c r="FV147">
        <v>5</v>
      </c>
      <c r="FW147">
        <v>1</v>
      </c>
      <c r="FX147">
        <v>0</v>
      </c>
      <c r="FY147">
        <v>1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1</v>
      </c>
      <c r="GG147">
        <v>0</v>
      </c>
      <c r="GH147">
        <v>0</v>
      </c>
      <c r="GI147">
        <v>1</v>
      </c>
      <c r="GJ147">
        <v>0</v>
      </c>
      <c r="GK147">
        <v>0</v>
      </c>
      <c r="GL147">
        <v>2</v>
      </c>
      <c r="GM147">
        <v>0</v>
      </c>
      <c r="GN147">
        <v>1</v>
      </c>
      <c r="GO147">
        <v>0</v>
      </c>
      <c r="GP147">
        <v>0</v>
      </c>
      <c r="GQ147">
        <v>1</v>
      </c>
      <c r="GR147">
        <v>16</v>
      </c>
      <c r="GS147">
        <v>10</v>
      </c>
      <c r="GT147">
        <v>4</v>
      </c>
      <c r="GU147">
        <v>1</v>
      </c>
      <c r="GV147">
        <v>0</v>
      </c>
      <c r="GW147">
        <v>1</v>
      </c>
      <c r="GX147">
        <v>0</v>
      </c>
      <c r="GY147">
        <v>1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2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1</v>
      </c>
      <c r="HO147">
        <v>0</v>
      </c>
      <c r="HP147">
        <v>0</v>
      </c>
      <c r="HQ147">
        <v>0</v>
      </c>
      <c r="HR147">
        <v>10</v>
      </c>
    </row>
    <row r="148" spans="1:226">
      <c r="A148" t="s">
        <v>924</v>
      </c>
      <c r="B148" t="s">
        <v>918</v>
      </c>
      <c r="C148" t="str">
        <f>"320606"</f>
        <v>320606</v>
      </c>
      <c r="D148" t="s">
        <v>923</v>
      </c>
      <c r="E148">
        <v>1</v>
      </c>
      <c r="F148">
        <v>1729</v>
      </c>
      <c r="G148">
        <v>1305</v>
      </c>
      <c r="H148">
        <v>582</v>
      </c>
      <c r="I148">
        <v>723</v>
      </c>
      <c r="J148">
        <v>0</v>
      </c>
      <c r="K148">
        <v>7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723</v>
      </c>
      <c r="T148">
        <v>0</v>
      </c>
      <c r="U148">
        <v>0</v>
      </c>
      <c r="V148">
        <v>723</v>
      </c>
      <c r="W148">
        <v>27</v>
      </c>
      <c r="X148">
        <v>22</v>
      </c>
      <c r="Y148">
        <v>5</v>
      </c>
      <c r="Z148">
        <v>0</v>
      </c>
      <c r="AA148">
        <v>696</v>
      </c>
      <c r="AB148">
        <v>236</v>
      </c>
      <c r="AC148">
        <v>116</v>
      </c>
      <c r="AD148">
        <v>8</v>
      </c>
      <c r="AE148">
        <v>5</v>
      </c>
      <c r="AF148">
        <v>5</v>
      </c>
      <c r="AG148">
        <v>5</v>
      </c>
      <c r="AH148">
        <v>3</v>
      </c>
      <c r="AI148">
        <v>38</v>
      </c>
      <c r="AJ148">
        <v>2</v>
      </c>
      <c r="AK148">
        <v>4</v>
      </c>
      <c r="AL148">
        <v>1</v>
      </c>
      <c r="AM148">
        <v>11</v>
      </c>
      <c r="AN148">
        <v>6</v>
      </c>
      <c r="AO148">
        <v>1</v>
      </c>
      <c r="AP148">
        <v>10</v>
      </c>
      <c r="AQ148">
        <v>5</v>
      </c>
      <c r="AR148">
        <v>1</v>
      </c>
      <c r="AS148">
        <v>2</v>
      </c>
      <c r="AT148">
        <v>1</v>
      </c>
      <c r="AU148">
        <v>4</v>
      </c>
      <c r="AV148">
        <v>3</v>
      </c>
      <c r="AW148">
        <v>1</v>
      </c>
      <c r="AX148">
        <v>1</v>
      </c>
      <c r="AY148">
        <v>0</v>
      </c>
      <c r="AZ148">
        <v>3</v>
      </c>
      <c r="BA148">
        <v>236</v>
      </c>
      <c r="BB148">
        <v>234</v>
      </c>
      <c r="BC148">
        <v>31</v>
      </c>
      <c r="BD148">
        <v>49</v>
      </c>
      <c r="BE148">
        <v>9</v>
      </c>
      <c r="BF148">
        <v>27</v>
      </c>
      <c r="BG148">
        <v>1</v>
      </c>
      <c r="BH148">
        <v>4</v>
      </c>
      <c r="BI148">
        <v>0</v>
      </c>
      <c r="BJ148">
        <v>2</v>
      </c>
      <c r="BK148">
        <v>23</v>
      </c>
      <c r="BL148">
        <v>9</v>
      </c>
      <c r="BM148">
        <v>1</v>
      </c>
      <c r="BN148">
        <v>2</v>
      </c>
      <c r="BO148">
        <v>1</v>
      </c>
      <c r="BP148">
        <v>2</v>
      </c>
      <c r="BQ148">
        <v>0</v>
      </c>
      <c r="BR148">
        <v>5</v>
      </c>
      <c r="BS148">
        <v>0</v>
      </c>
      <c r="BT148">
        <v>0</v>
      </c>
      <c r="BU148">
        <v>1</v>
      </c>
      <c r="BV148">
        <v>0</v>
      </c>
      <c r="BW148">
        <v>24</v>
      </c>
      <c r="BX148">
        <v>2</v>
      </c>
      <c r="BY148">
        <v>4</v>
      </c>
      <c r="BZ148">
        <v>37</v>
      </c>
      <c r="CA148">
        <v>234</v>
      </c>
      <c r="CB148">
        <v>24</v>
      </c>
      <c r="CC148">
        <v>8</v>
      </c>
      <c r="CD148">
        <v>5</v>
      </c>
      <c r="CE148">
        <v>1</v>
      </c>
      <c r="CF148">
        <v>0</v>
      </c>
      <c r="CG148">
        <v>2</v>
      </c>
      <c r="CH148">
        <v>3</v>
      </c>
      <c r="CI148">
        <v>0</v>
      </c>
      <c r="CJ148">
        <v>1</v>
      </c>
      <c r="CK148">
        <v>1</v>
      </c>
      <c r="CL148">
        <v>1</v>
      </c>
      <c r="CM148">
        <v>0</v>
      </c>
      <c r="CN148">
        <v>0</v>
      </c>
      <c r="CO148">
        <v>1</v>
      </c>
      <c r="CP148">
        <v>0</v>
      </c>
      <c r="CQ148">
        <v>1</v>
      </c>
      <c r="CR148">
        <v>24</v>
      </c>
      <c r="CS148">
        <v>27</v>
      </c>
      <c r="CT148">
        <v>10</v>
      </c>
      <c r="CU148">
        <v>1</v>
      </c>
      <c r="CV148">
        <v>3</v>
      </c>
      <c r="CW148">
        <v>0</v>
      </c>
      <c r="CX148">
        <v>0</v>
      </c>
      <c r="CY148">
        <v>1</v>
      </c>
      <c r="CZ148">
        <v>0</v>
      </c>
      <c r="DA148">
        <v>1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2</v>
      </c>
      <c r="DM148">
        <v>0</v>
      </c>
      <c r="DN148">
        <v>1</v>
      </c>
      <c r="DO148">
        <v>0</v>
      </c>
      <c r="DP148">
        <v>7</v>
      </c>
      <c r="DQ148">
        <v>1</v>
      </c>
      <c r="DR148">
        <v>27</v>
      </c>
      <c r="DS148">
        <v>23</v>
      </c>
      <c r="DT148">
        <v>11</v>
      </c>
      <c r="DU148">
        <v>0</v>
      </c>
      <c r="DV148">
        <v>0</v>
      </c>
      <c r="DW148">
        <v>2</v>
      </c>
      <c r="DX148">
        <v>1</v>
      </c>
      <c r="DY148">
        <v>1</v>
      </c>
      <c r="DZ148">
        <v>0</v>
      </c>
      <c r="EA148">
        <v>0</v>
      </c>
      <c r="EB148">
        <v>1</v>
      </c>
      <c r="EC148">
        <v>2</v>
      </c>
      <c r="ED148">
        <v>0</v>
      </c>
      <c r="EE148">
        <v>0</v>
      </c>
      <c r="EF148">
        <v>0</v>
      </c>
      <c r="EG148">
        <v>1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4</v>
      </c>
      <c r="EO148">
        <v>0</v>
      </c>
      <c r="EP148">
        <v>0</v>
      </c>
      <c r="EQ148">
        <v>0</v>
      </c>
      <c r="ER148">
        <v>23</v>
      </c>
      <c r="ES148">
        <v>46</v>
      </c>
      <c r="ET148">
        <v>15</v>
      </c>
      <c r="EU148">
        <v>8</v>
      </c>
      <c r="EV148">
        <v>0</v>
      </c>
      <c r="EW148">
        <v>1</v>
      </c>
      <c r="EX148">
        <v>2</v>
      </c>
      <c r="EY148">
        <v>6</v>
      </c>
      <c r="EZ148">
        <v>1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2</v>
      </c>
      <c r="FI148">
        <v>0</v>
      </c>
      <c r="FJ148">
        <v>1</v>
      </c>
      <c r="FK148">
        <v>1</v>
      </c>
      <c r="FL148">
        <v>1</v>
      </c>
      <c r="FM148">
        <v>3</v>
      </c>
      <c r="FN148">
        <v>1</v>
      </c>
      <c r="FO148">
        <v>2</v>
      </c>
      <c r="FP148">
        <v>0</v>
      </c>
      <c r="FQ148">
        <v>2</v>
      </c>
      <c r="FR148">
        <v>46</v>
      </c>
      <c r="FS148">
        <v>63</v>
      </c>
      <c r="FT148">
        <v>21</v>
      </c>
      <c r="FU148">
        <v>0</v>
      </c>
      <c r="FV148">
        <v>20</v>
      </c>
      <c r="FW148">
        <v>1</v>
      </c>
      <c r="FX148">
        <v>1</v>
      </c>
      <c r="FY148">
        <v>1</v>
      </c>
      <c r="FZ148">
        <v>1</v>
      </c>
      <c r="GA148">
        <v>1</v>
      </c>
      <c r="GB148">
        <v>0</v>
      </c>
      <c r="GC148">
        <v>2</v>
      </c>
      <c r="GD148">
        <v>0</v>
      </c>
      <c r="GE148">
        <v>0</v>
      </c>
      <c r="GF148">
        <v>0</v>
      </c>
      <c r="GG148">
        <v>1</v>
      </c>
      <c r="GH148">
        <v>2</v>
      </c>
      <c r="GI148">
        <v>0</v>
      </c>
      <c r="GJ148">
        <v>1</v>
      </c>
      <c r="GK148">
        <v>1</v>
      </c>
      <c r="GL148">
        <v>0</v>
      </c>
      <c r="GM148">
        <v>2</v>
      </c>
      <c r="GN148">
        <v>5</v>
      </c>
      <c r="GO148">
        <v>2</v>
      </c>
      <c r="GP148">
        <v>0</v>
      </c>
      <c r="GQ148">
        <v>1</v>
      </c>
      <c r="GR148">
        <v>63</v>
      </c>
      <c r="GS148">
        <v>43</v>
      </c>
      <c r="GT148">
        <v>12</v>
      </c>
      <c r="GU148">
        <v>7</v>
      </c>
      <c r="GV148">
        <v>4</v>
      </c>
      <c r="GW148">
        <v>0</v>
      </c>
      <c r="GX148">
        <v>1</v>
      </c>
      <c r="GY148">
        <v>1</v>
      </c>
      <c r="GZ148">
        <v>1</v>
      </c>
      <c r="HA148">
        <v>1</v>
      </c>
      <c r="HB148">
        <v>2</v>
      </c>
      <c r="HC148">
        <v>1</v>
      </c>
      <c r="HD148">
        <v>0</v>
      </c>
      <c r="HE148">
        <v>1</v>
      </c>
      <c r="HF148">
        <v>0</v>
      </c>
      <c r="HG148">
        <v>0</v>
      </c>
      <c r="HH148">
        <v>0</v>
      </c>
      <c r="HI148">
        <v>0</v>
      </c>
      <c r="HJ148">
        <v>2</v>
      </c>
      <c r="HK148">
        <v>1</v>
      </c>
      <c r="HL148">
        <v>1</v>
      </c>
      <c r="HM148">
        <v>1</v>
      </c>
      <c r="HN148">
        <v>0</v>
      </c>
      <c r="HO148">
        <v>0</v>
      </c>
      <c r="HP148">
        <v>2</v>
      </c>
      <c r="HQ148">
        <v>5</v>
      </c>
      <c r="HR148">
        <v>43</v>
      </c>
    </row>
    <row r="149" spans="1:226">
      <c r="A149" t="s">
        <v>922</v>
      </c>
      <c r="B149" t="s">
        <v>918</v>
      </c>
      <c r="C149" t="str">
        <f>"320606"</f>
        <v>320606</v>
      </c>
      <c r="D149" t="s">
        <v>422</v>
      </c>
      <c r="E149">
        <v>2</v>
      </c>
      <c r="F149">
        <v>1067</v>
      </c>
      <c r="G149">
        <v>800</v>
      </c>
      <c r="H149">
        <v>511</v>
      </c>
      <c r="I149">
        <v>289</v>
      </c>
      <c r="J149">
        <v>0</v>
      </c>
      <c r="K149">
        <v>1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289</v>
      </c>
      <c r="T149">
        <v>0</v>
      </c>
      <c r="U149">
        <v>0</v>
      </c>
      <c r="V149">
        <v>289</v>
      </c>
      <c r="W149">
        <v>11</v>
      </c>
      <c r="X149">
        <v>6</v>
      </c>
      <c r="Y149">
        <v>3</v>
      </c>
      <c r="Z149">
        <v>0</v>
      </c>
      <c r="AA149">
        <v>278</v>
      </c>
      <c r="AB149">
        <v>92</v>
      </c>
      <c r="AC149">
        <v>37</v>
      </c>
      <c r="AD149">
        <v>2</v>
      </c>
      <c r="AE149">
        <v>0</v>
      </c>
      <c r="AF149">
        <v>2</v>
      </c>
      <c r="AG149">
        <v>3</v>
      </c>
      <c r="AH149">
        <v>4</v>
      </c>
      <c r="AI149">
        <v>9</v>
      </c>
      <c r="AJ149">
        <v>2</v>
      </c>
      <c r="AK149">
        <v>1</v>
      </c>
      <c r="AL149">
        <v>0</v>
      </c>
      <c r="AM149">
        <v>0</v>
      </c>
      <c r="AN149">
        <v>18</v>
      </c>
      <c r="AO149">
        <v>0</v>
      </c>
      <c r="AP149">
        <v>0</v>
      </c>
      <c r="AQ149">
        <v>8</v>
      </c>
      <c r="AR149">
        <v>0</v>
      </c>
      <c r="AS149">
        <v>0</v>
      </c>
      <c r="AT149">
        <v>0</v>
      </c>
      <c r="AU149">
        <v>4</v>
      </c>
      <c r="AV149">
        <v>0</v>
      </c>
      <c r="AW149">
        <v>1</v>
      </c>
      <c r="AX149">
        <v>0</v>
      </c>
      <c r="AY149">
        <v>0</v>
      </c>
      <c r="AZ149">
        <v>1</v>
      </c>
      <c r="BA149">
        <v>92</v>
      </c>
      <c r="BB149">
        <v>90</v>
      </c>
      <c r="BC149">
        <v>14</v>
      </c>
      <c r="BD149">
        <v>32</v>
      </c>
      <c r="BE149">
        <v>5</v>
      </c>
      <c r="BF149">
        <v>2</v>
      </c>
      <c r="BG149">
        <v>1</v>
      </c>
      <c r="BH149">
        <v>0</v>
      </c>
      <c r="BI149">
        <v>1</v>
      </c>
      <c r="BJ149">
        <v>0</v>
      </c>
      <c r="BK149">
        <v>4</v>
      </c>
      <c r="BL149">
        <v>2</v>
      </c>
      <c r="BM149">
        <v>0</v>
      </c>
      <c r="BN149">
        <v>1</v>
      </c>
      <c r="BO149">
        <v>0</v>
      </c>
      <c r="BP149">
        <v>0</v>
      </c>
      <c r="BQ149">
        <v>1</v>
      </c>
      <c r="BR149">
        <v>0</v>
      </c>
      <c r="BS149">
        <v>1</v>
      </c>
      <c r="BT149">
        <v>1</v>
      </c>
      <c r="BU149">
        <v>1</v>
      </c>
      <c r="BV149">
        <v>0</v>
      </c>
      <c r="BW149">
        <v>6</v>
      </c>
      <c r="BX149">
        <v>4</v>
      </c>
      <c r="BY149">
        <v>2</v>
      </c>
      <c r="BZ149">
        <v>12</v>
      </c>
      <c r="CA149">
        <v>90</v>
      </c>
      <c r="CB149">
        <v>13</v>
      </c>
      <c r="CC149">
        <v>2</v>
      </c>
      <c r="CD149">
        <v>1</v>
      </c>
      <c r="CE149">
        <v>2</v>
      </c>
      <c r="CF149">
        <v>1</v>
      </c>
      <c r="CG149">
        <v>0</v>
      </c>
      <c r="CH149">
        <v>1</v>
      </c>
      <c r="CI149">
        <v>0</v>
      </c>
      <c r="CJ149">
        <v>1</v>
      </c>
      <c r="CK149">
        <v>1</v>
      </c>
      <c r="CL149">
        <v>2</v>
      </c>
      <c r="CM149">
        <v>0</v>
      </c>
      <c r="CN149">
        <v>0</v>
      </c>
      <c r="CO149">
        <v>0</v>
      </c>
      <c r="CP149">
        <v>0</v>
      </c>
      <c r="CQ149">
        <v>2</v>
      </c>
      <c r="CR149">
        <v>13</v>
      </c>
      <c r="CS149">
        <v>8</v>
      </c>
      <c r="CT149">
        <v>2</v>
      </c>
      <c r="CU149">
        <v>0</v>
      </c>
      <c r="CV149">
        <v>0</v>
      </c>
      <c r="CW149">
        <v>0</v>
      </c>
      <c r="CX149">
        <v>1</v>
      </c>
      <c r="CY149">
        <v>0</v>
      </c>
      <c r="CZ149">
        <v>0</v>
      </c>
      <c r="DA149">
        <v>1</v>
      </c>
      <c r="DB149">
        <v>0</v>
      </c>
      <c r="DC149">
        <v>0</v>
      </c>
      <c r="DD149">
        <v>1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1</v>
      </c>
      <c r="DM149">
        <v>0</v>
      </c>
      <c r="DN149">
        <v>0</v>
      </c>
      <c r="DO149">
        <v>0</v>
      </c>
      <c r="DP149">
        <v>2</v>
      </c>
      <c r="DQ149">
        <v>0</v>
      </c>
      <c r="DR149">
        <v>8</v>
      </c>
      <c r="DS149">
        <v>24</v>
      </c>
      <c r="DT149">
        <v>16</v>
      </c>
      <c r="DU149">
        <v>1</v>
      </c>
      <c r="DV149">
        <v>0</v>
      </c>
      <c r="DW149">
        <v>0</v>
      </c>
      <c r="DX149">
        <v>1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1</v>
      </c>
      <c r="EF149">
        <v>0</v>
      </c>
      <c r="EG149">
        <v>0</v>
      </c>
      <c r="EH149">
        <v>0</v>
      </c>
      <c r="EI149">
        <v>1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1</v>
      </c>
      <c r="EP149">
        <v>1</v>
      </c>
      <c r="EQ149">
        <v>2</v>
      </c>
      <c r="ER149">
        <v>24</v>
      </c>
      <c r="ES149">
        <v>17</v>
      </c>
      <c r="ET149">
        <v>2</v>
      </c>
      <c r="EU149">
        <v>6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1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2</v>
      </c>
      <c r="FM149">
        <v>3</v>
      </c>
      <c r="FN149">
        <v>0</v>
      </c>
      <c r="FO149">
        <v>0</v>
      </c>
      <c r="FP149">
        <v>0</v>
      </c>
      <c r="FQ149">
        <v>3</v>
      </c>
      <c r="FR149">
        <v>17</v>
      </c>
      <c r="FS149">
        <v>22</v>
      </c>
      <c r="FT149">
        <v>7</v>
      </c>
      <c r="FU149">
        <v>3</v>
      </c>
      <c r="FV149">
        <v>2</v>
      </c>
      <c r="FW149">
        <v>1</v>
      </c>
      <c r="FX149">
        <v>3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2</v>
      </c>
      <c r="GK149">
        <v>0</v>
      </c>
      <c r="GL149">
        <v>0</v>
      </c>
      <c r="GM149">
        <v>1</v>
      </c>
      <c r="GN149">
        <v>0</v>
      </c>
      <c r="GO149">
        <v>3</v>
      </c>
      <c r="GP149">
        <v>0</v>
      </c>
      <c r="GQ149">
        <v>0</v>
      </c>
      <c r="GR149">
        <v>22</v>
      </c>
      <c r="GS149">
        <v>12</v>
      </c>
      <c r="GT149">
        <v>3</v>
      </c>
      <c r="GU149">
        <v>1</v>
      </c>
      <c r="GV149">
        <v>3</v>
      </c>
      <c r="GW149">
        <v>0</v>
      </c>
      <c r="GX149">
        <v>1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1</v>
      </c>
      <c r="HG149">
        <v>0</v>
      </c>
      <c r="HH149">
        <v>0</v>
      </c>
      <c r="HI149">
        <v>0</v>
      </c>
      <c r="HJ149">
        <v>1</v>
      </c>
      <c r="HK149">
        <v>0</v>
      </c>
      <c r="HL149">
        <v>0</v>
      </c>
      <c r="HM149">
        <v>0</v>
      </c>
      <c r="HN149">
        <v>0</v>
      </c>
      <c r="HO149">
        <v>1</v>
      </c>
      <c r="HP149">
        <v>0</v>
      </c>
      <c r="HQ149">
        <v>1</v>
      </c>
      <c r="HR149">
        <v>12</v>
      </c>
    </row>
    <row r="150" spans="1:226">
      <c r="A150" t="s">
        <v>921</v>
      </c>
      <c r="B150" t="s">
        <v>918</v>
      </c>
      <c r="C150" t="str">
        <f>"320606"</f>
        <v>320606</v>
      </c>
      <c r="D150" t="s">
        <v>920</v>
      </c>
      <c r="E150">
        <v>3</v>
      </c>
      <c r="F150">
        <v>599</v>
      </c>
      <c r="G150">
        <v>455</v>
      </c>
      <c r="H150">
        <v>324</v>
      </c>
      <c r="I150">
        <v>131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131</v>
      </c>
      <c r="T150">
        <v>0</v>
      </c>
      <c r="U150">
        <v>0</v>
      </c>
      <c r="V150">
        <v>131</v>
      </c>
      <c r="W150">
        <v>9</v>
      </c>
      <c r="X150">
        <v>6</v>
      </c>
      <c r="Y150">
        <v>1</v>
      </c>
      <c r="Z150">
        <v>0</v>
      </c>
      <c r="AA150">
        <v>122</v>
      </c>
      <c r="AB150">
        <v>40</v>
      </c>
      <c r="AC150">
        <v>15</v>
      </c>
      <c r="AD150">
        <v>5</v>
      </c>
      <c r="AE150">
        <v>0</v>
      </c>
      <c r="AF150">
        <v>0</v>
      </c>
      <c r="AG150">
        <v>3</v>
      </c>
      <c r="AH150">
        <v>1</v>
      </c>
      <c r="AI150">
        <v>6</v>
      </c>
      <c r="AJ150">
        <v>0</v>
      </c>
      <c r="AK150">
        <v>1</v>
      </c>
      <c r="AL150">
        <v>1</v>
      </c>
      <c r="AM150">
        <v>0</v>
      </c>
      <c r="AN150">
        <v>1</v>
      </c>
      <c r="AO150">
        <v>1</v>
      </c>
      <c r="AP150">
        <v>0</v>
      </c>
      <c r="AQ150">
        <v>4</v>
      </c>
      <c r="AR150">
        <v>0</v>
      </c>
      <c r="AS150">
        <v>0</v>
      </c>
      <c r="AT150">
        <v>0</v>
      </c>
      <c r="AU150">
        <v>1</v>
      </c>
      <c r="AV150">
        <v>0</v>
      </c>
      <c r="AW150">
        <v>1</v>
      </c>
      <c r="AX150">
        <v>0</v>
      </c>
      <c r="AY150">
        <v>0</v>
      </c>
      <c r="AZ150">
        <v>0</v>
      </c>
      <c r="BA150">
        <v>40</v>
      </c>
      <c r="BB150">
        <v>47</v>
      </c>
      <c r="BC150">
        <v>3</v>
      </c>
      <c r="BD150">
        <v>8</v>
      </c>
      <c r="BE150">
        <v>1</v>
      </c>
      <c r="BF150">
        <v>14</v>
      </c>
      <c r="BG150">
        <v>0</v>
      </c>
      <c r="BH150">
        <v>0</v>
      </c>
      <c r="BI150">
        <v>0</v>
      </c>
      <c r="BJ150">
        <v>0</v>
      </c>
      <c r="BK150">
        <v>7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3</v>
      </c>
      <c r="BR150">
        <v>0</v>
      </c>
      <c r="BS150">
        <v>1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10</v>
      </c>
      <c r="CA150">
        <v>47</v>
      </c>
      <c r="CB150">
        <v>5</v>
      </c>
      <c r="CC150">
        <v>1</v>
      </c>
      <c r="CD150">
        <v>0</v>
      </c>
      <c r="CE150">
        <v>0</v>
      </c>
      <c r="CF150">
        <v>0</v>
      </c>
      <c r="CG150">
        <v>0</v>
      </c>
      <c r="CH150">
        <v>1</v>
      </c>
      <c r="CI150">
        <v>0</v>
      </c>
      <c r="CJ150">
        <v>0</v>
      </c>
      <c r="CK150">
        <v>0</v>
      </c>
      <c r="CL150">
        <v>2</v>
      </c>
      <c r="CM150">
        <v>0</v>
      </c>
      <c r="CN150">
        <v>0</v>
      </c>
      <c r="CO150">
        <v>0</v>
      </c>
      <c r="CP150">
        <v>0</v>
      </c>
      <c r="CQ150">
        <v>1</v>
      </c>
      <c r="CR150">
        <v>5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9</v>
      </c>
      <c r="DT150">
        <v>3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4</v>
      </c>
      <c r="EC150">
        <v>0</v>
      </c>
      <c r="ED150">
        <v>0</v>
      </c>
      <c r="EE150">
        <v>0</v>
      </c>
      <c r="EF150">
        <v>0</v>
      </c>
      <c r="EG150">
        <v>1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1</v>
      </c>
      <c r="EP150">
        <v>0</v>
      </c>
      <c r="EQ150">
        <v>0</v>
      </c>
      <c r="ER150">
        <v>9</v>
      </c>
      <c r="ES150">
        <v>6</v>
      </c>
      <c r="ET150">
        <v>1</v>
      </c>
      <c r="EU150">
        <v>3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1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1</v>
      </c>
      <c r="FN150">
        <v>0</v>
      </c>
      <c r="FO150">
        <v>0</v>
      </c>
      <c r="FP150">
        <v>0</v>
      </c>
      <c r="FQ150">
        <v>0</v>
      </c>
      <c r="FR150">
        <v>6</v>
      </c>
      <c r="FS150">
        <v>15</v>
      </c>
      <c r="FT150">
        <v>1</v>
      </c>
      <c r="FU150">
        <v>1</v>
      </c>
      <c r="FV150">
        <v>5</v>
      </c>
      <c r="FW150">
        <v>0</v>
      </c>
      <c r="FX150">
        <v>2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1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2</v>
      </c>
      <c r="GO150">
        <v>1</v>
      </c>
      <c r="GP150">
        <v>2</v>
      </c>
      <c r="GQ150">
        <v>0</v>
      </c>
      <c r="GR150">
        <v>15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0</v>
      </c>
      <c r="HP150">
        <v>0</v>
      </c>
      <c r="HQ150">
        <v>0</v>
      </c>
      <c r="HR150">
        <v>0</v>
      </c>
    </row>
    <row r="151" spans="1:226">
      <c r="A151" t="s">
        <v>919</v>
      </c>
      <c r="B151" t="s">
        <v>918</v>
      </c>
      <c r="C151" t="str">
        <f>"320606"</f>
        <v>320606</v>
      </c>
      <c r="D151" t="s">
        <v>77</v>
      </c>
      <c r="E151">
        <v>4</v>
      </c>
      <c r="F151">
        <v>77</v>
      </c>
      <c r="G151">
        <v>80</v>
      </c>
      <c r="H151">
        <v>29</v>
      </c>
      <c r="I151">
        <v>51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51</v>
      </c>
      <c r="T151">
        <v>0</v>
      </c>
      <c r="U151">
        <v>0</v>
      </c>
      <c r="V151">
        <v>51</v>
      </c>
      <c r="W151">
        <v>0</v>
      </c>
      <c r="X151">
        <v>0</v>
      </c>
      <c r="Y151">
        <v>0</v>
      </c>
      <c r="Z151">
        <v>0</v>
      </c>
      <c r="AA151">
        <v>51</v>
      </c>
      <c r="AB151">
        <v>51</v>
      </c>
      <c r="AC151">
        <v>5</v>
      </c>
      <c r="AD151">
        <v>1</v>
      </c>
      <c r="AE151">
        <v>0</v>
      </c>
      <c r="AF151">
        <v>1</v>
      </c>
      <c r="AG151">
        <v>0</v>
      </c>
      <c r="AH151">
        <v>2</v>
      </c>
      <c r="AI151">
        <v>19</v>
      </c>
      <c r="AJ151">
        <v>0</v>
      </c>
      <c r="AK151">
        <v>0</v>
      </c>
      <c r="AL151">
        <v>0</v>
      </c>
      <c r="AM151">
        <v>0</v>
      </c>
      <c r="AN151">
        <v>23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51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0</v>
      </c>
      <c r="HO151">
        <v>0</v>
      </c>
      <c r="HP151">
        <v>0</v>
      </c>
      <c r="HQ151">
        <v>0</v>
      </c>
      <c r="HR151">
        <v>0</v>
      </c>
    </row>
    <row r="152" spans="1:226">
      <c r="A152" t="s">
        <v>917</v>
      </c>
      <c r="B152" t="s">
        <v>914</v>
      </c>
      <c r="C152" t="str">
        <f>"320607"</f>
        <v>320607</v>
      </c>
      <c r="D152" t="s">
        <v>516</v>
      </c>
      <c r="E152">
        <v>1</v>
      </c>
      <c r="F152">
        <v>640</v>
      </c>
      <c r="G152">
        <v>485</v>
      </c>
      <c r="H152">
        <v>213</v>
      </c>
      <c r="I152">
        <v>272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272</v>
      </c>
      <c r="T152">
        <v>0</v>
      </c>
      <c r="U152">
        <v>0</v>
      </c>
      <c r="V152">
        <v>272</v>
      </c>
      <c r="W152">
        <v>16</v>
      </c>
      <c r="X152">
        <v>12</v>
      </c>
      <c r="Y152">
        <v>4</v>
      </c>
      <c r="Z152">
        <v>0</v>
      </c>
      <c r="AA152">
        <v>256</v>
      </c>
      <c r="AB152">
        <v>110</v>
      </c>
      <c r="AC152">
        <v>44</v>
      </c>
      <c r="AD152">
        <v>2</v>
      </c>
      <c r="AE152">
        <v>9</v>
      </c>
      <c r="AF152">
        <v>1</v>
      </c>
      <c r="AG152">
        <v>2</v>
      </c>
      <c r="AH152">
        <v>5</v>
      </c>
      <c r="AI152">
        <v>31</v>
      </c>
      <c r="AJ152">
        <v>1</v>
      </c>
      <c r="AK152">
        <v>2</v>
      </c>
      <c r="AL152">
        <v>1</v>
      </c>
      <c r="AM152">
        <v>1</v>
      </c>
      <c r="AN152">
        <v>0</v>
      </c>
      <c r="AO152">
        <v>0</v>
      </c>
      <c r="AP152">
        <v>1</v>
      </c>
      <c r="AQ152">
        <v>3</v>
      </c>
      <c r="AR152">
        <v>1</v>
      </c>
      <c r="AS152">
        <v>2</v>
      </c>
      <c r="AT152">
        <v>0</v>
      </c>
      <c r="AU152">
        <v>0</v>
      </c>
      <c r="AV152">
        <v>1</v>
      </c>
      <c r="AW152">
        <v>2</v>
      </c>
      <c r="AX152">
        <v>0</v>
      </c>
      <c r="AY152">
        <v>1</v>
      </c>
      <c r="AZ152">
        <v>0</v>
      </c>
      <c r="BA152">
        <v>110</v>
      </c>
      <c r="BB152">
        <v>52</v>
      </c>
      <c r="BC152">
        <v>2</v>
      </c>
      <c r="BD152">
        <v>8</v>
      </c>
      <c r="BE152">
        <v>3</v>
      </c>
      <c r="BF152">
        <v>3</v>
      </c>
      <c r="BG152">
        <v>3</v>
      </c>
      <c r="BH152">
        <v>0</v>
      </c>
      <c r="BI152">
        <v>0</v>
      </c>
      <c r="BJ152">
        <v>1</v>
      </c>
      <c r="BK152">
        <v>4</v>
      </c>
      <c r="BL152">
        <v>2</v>
      </c>
      <c r="BM152">
        <v>15</v>
      </c>
      <c r="BN152">
        <v>0</v>
      </c>
      <c r="BO152">
        <v>0</v>
      </c>
      <c r="BP152">
        <v>0</v>
      </c>
      <c r="BQ152">
        <v>0</v>
      </c>
      <c r="BR152">
        <v>1</v>
      </c>
      <c r="BS152">
        <v>0</v>
      </c>
      <c r="BT152">
        <v>2</v>
      </c>
      <c r="BU152">
        <v>0</v>
      </c>
      <c r="BV152">
        <v>0</v>
      </c>
      <c r="BW152">
        <v>0</v>
      </c>
      <c r="BX152">
        <v>0</v>
      </c>
      <c r="BY152">
        <v>3</v>
      </c>
      <c r="BZ152">
        <v>5</v>
      </c>
      <c r="CA152">
        <v>52</v>
      </c>
      <c r="CB152">
        <v>7</v>
      </c>
      <c r="CC152">
        <v>5</v>
      </c>
      <c r="CD152">
        <v>1</v>
      </c>
      <c r="CE152">
        <v>0</v>
      </c>
      <c r="CF152">
        <v>1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7</v>
      </c>
      <c r="CS152">
        <v>10</v>
      </c>
      <c r="CT152">
        <v>4</v>
      </c>
      <c r="CU152">
        <v>1</v>
      </c>
      <c r="CV152">
        <v>1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1</v>
      </c>
      <c r="DG152">
        <v>0</v>
      </c>
      <c r="DH152">
        <v>0</v>
      </c>
      <c r="DI152">
        <v>0</v>
      </c>
      <c r="DJ152">
        <v>1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2</v>
      </c>
      <c r="DR152">
        <v>10</v>
      </c>
      <c r="DS152">
        <v>9</v>
      </c>
      <c r="DT152">
        <v>5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1</v>
      </c>
      <c r="EC152">
        <v>0</v>
      </c>
      <c r="ED152">
        <v>0</v>
      </c>
      <c r="EE152">
        <v>1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1</v>
      </c>
      <c r="EN152">
        <v>1</v>
      </c>
      <c r="EO152">
        <v>0</v>
      </c>
      <c r="EP152">
        <v>0</v>
      </c>
      <c r="EQ152">
        <v>0</v>
      </c>
      <c r="ER152">
        <v>9</v>
      </c>
      <c r="ES152">
        <v>22</v>
      </c>
      <c r="ET152">
        <v>1</v>
      </c>
      <c r="EU152">
        <v>15</v>
      </c>
      <c r="EV152">
        <v>2</v>
      </c>
      <c r="EW152">
        <v>0</v>
      </c>
      <c r="EX152">
        <v>1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1</v>
      </c>
      <c r="FF152">
        <v>1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1</v>
      </c>
      <c r="FO152">
        <v>0</v>
      </c>
      <c r="FP152">
        <v>0</v>
      </c>
      <c r="FQ152">
        <v>0</v>
      </c>
      <c r="FR152">
        <v>22</v>
      </c>
      <c r="FS152">
        <v>28</v>
      </c>
      <c r="FT152">
        <v>7</v>
      </c>
      <c r="FU152">
        <v>3</v>
      </c>
      <c r="FV152">
        <v>1</v>
      </c>
      <c r="FW152">
        <v>1</v>
      </c>
      <c r="FX152">
        <v>0</v>
      </c>
      <c r="FY152">
        <v>1</v>
      </c>
      <c r="FZ152">
        <v>0</v>
      </c>
      <c r="GA152">
        <v>4</v>
      </c>
      <c r="GB152">
        <v>2</v>
      </c>
      <c r="GC152">
        <v>1</v>
      </c>
      <c r="GD152">
        <v>0</v>
      </c>
      <c r="GE152">
        <v>0</v>
      </c>
      <c r="GF152">
        <v>0</v>
      </c>
      <c r="GG152">
        <v>0</v>
      </c>
      <c r="GH152">
        <v>2</v>
      </c>
      <c r="GI152">
        <v>2</v>
      </c>
      <c r="GJ152">
        <v>1</v>
      </c>
      <c r="GK152">
        <v>0</v>
      </c>
      <c r="GL152">
        <v>0</v>
      </c>
      <c r="GM152">
        <v>2</v>
      </c>
      <c r="GN152">
        <v>0</v>
      </c>
      <c r="GO152">
        <v>0</v>
      </c>
      <c r="GP152">
        <v>0</v>
      </c>
      <c r="GQ152">
        <v>1</v>
      </c>
      <c r="GR152">
        <v>28</v>
      </c>
      <c r="GS152">
        <v>18</v>
      </c>
      <c r="GT152">
        <v>5</v>
      </c>
      <c r="GU152">
        <v>1</v>
      </c>
      <c r="GV152">
        <v>4</v>
      </c>
      <c r="GW152">
        <v>0</v>
      </c>
      <c r="GX152">
        <v>2</v>
      </c>
      <c r="GY152">
        <v>1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2</v>
      </c>
      <c r="HF152">
        <v>0</v>
      </c>
      <c r="HG152">
        <v>0</v>
      </c>
      <c r="HH152">
        <v>0</v>
      </c>
      <c r="HI152">
        <v>0</v>
      </c>
      <c r="HJ152">
        <v>2</v>
      </c>
      <c r="HK152">
        <v>0</v>
      </c>
      <c r="HL152">
        <v>0</v>
      </c>
      <c r="HM152">
        <v>0</v>
      </c>
      <c r="HN152">
        <v>1</v>
      </c>
      <c r="HO152">
        <v>0</v>
      </c>
      <c r="HP152">
        <v>0</v>
      </c>
      <c r="HQ152">
        <v>0</v>
      </c>
      <c r="HR152">
        <v>18</v>
      </c>
    </row>
    <row r="153" spans="1:226">
      <c r="A153" t="s">
        <v>916</v>
      </c>
      <c r="B153" t="s">
        <v>914</v>
      </c>
      <c r="C153" t="str">
        <f>"320607"</f>
        <v>320607</v>
      </c>
      <c r="D153" t="s">
        <v>516</v>
      </c>
      <c r="E153">
        <v>2</v>
      </c>
      <c r="F153">
        <v>982</v>
      </c>
      <c r="G153">
        <v>745</v>
      </c>
      <c r="H153">
        <v>324</v>
      </c>
      <c r="I153">
        <v>421</v>
      </c>
      <c r="J153">
        <v>0</v>
      </c>
      <c r="K153">
        <v>2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421</v>
      </c>
      <c r="T153">
        <v>0</v>
      </c>
      <c r="U153">
        <v>0</v>
      </c>
      <c r="V153">
        <v>421</v>
      </c>
      <c r="W153">
        <v>34</v>
      </c>
      <c r="X153">
        <v>27</v>
      </c>
      <c r="Y153">
        <v>7</v>
      </c>
      <c r="Z153">
        <v>0</v>
      </c>
      <c r="AA153">
        <v>387</v>
      </c>
      <c r="AB153">
        <v>131</v>
      </c>
      <c r="AC153">
        <v>64</v>
      </c>
      <c r="AD153">
        <v>6</v>
      </c>
      <c r="AE153">
        <v>8</v>
      </c>
      <c r="AF153">
        <v>4</v>
      </c>
      <c r="AG153">
        <v>2</v>
      </c>
      <c r="AH153">
        <v>13</v>
      </c>
      <c r="AI153">
        <v>9</v>
      </c>
      <c r="AJ153">
        <v>0</v>
      </c>
      <c r="AK153">
        <v>5</v>
      </c>
      <c r="AL153">
        <v>1</v>
      </c>
      <c r="AM153">
        <v>0</v>
      </c>
      <c r="AN153">
        <v>2</v>
      </c>
      <c r="AO153">
        <v>0</v>
      </c>
      <c r="AP153">
        <v>1</v>
      </c>
      <c r="AQ153">
        <v>4</v>
      </c>
      <c r="AR153">
        <v>0</v>
      </c>
      <c r="AS153">
        <v>2</v>
      </c>
      <c r="AT153">
        <v>0</v>
      </c>
      <c r="AU153">
        <v>3</v>
      </c>
      <c r="AV153">
        <v>0</v>
      </c>
      <c r="AW153">
        <v>4</v>
      </c>
      <c r="AX153">
        <v>2</v>
      </c>
      <c r="AY153">
        <v>0</v>
      </c>
      <c r="AZ153">
        <v>1</v>
      </c>
      <c r="BA153">
        <v>131</v>
      </c>
      <c r="BB153">
        <v>94</v>
      </c>
      <c r="BC153">
        <v>8</v>
      </c>
      <c r="BD153">
        <v>5</v>
      </c>
      <c r="BE153">
        <v>1</v>
      </c>
      <c r="BF153">
        <v>5</v>
      </c>
      <c r="BG153">
        <v>0</v>
      </c>
      <c r="BH153">
        <v>10</v>
      </c>
      <c r="BI153">
        <v>2</v>
      </c>
      <c r="BJ153">
        <v>0</v>
      </c>
      <c r="BK153">
        <v>5</v>
      </c>
      <c r="BL153">
        <v>3</v>
      </c>
      <c r="BM153">
        <v>38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2</v>
      </c>
      <c r="BT153">
        <v>0</v>
      </c>
      <c r="BU153">
        <v>0</v>
      </c>
      <c r="BV153">
        <v>0</v>
      </c>
      <c r="BW153">
        <v>1</v>
      </c>
      <c r="BX153">
        <v>0</v>
      </c>
      <c r="BY153">
        <v>2</v>
      </c>
      <c r="BZ153">
        <v>12</v>
      </c>
      <c r="CA153">
        <v>94</v>
      </c>
      <c r="CB153">
        <v>20</v>
      </c>
      <c r="CC153">
        <v>9</v>
      </c>
      <c r="CD153">
        <v>3</v>
      </c>
      <c r="CE153">
        <v>2</v>
      </c>
      <c r="CF153">
        <v>0</v>
      </c>
      <c r="CG153">
        <v>0</v>
      </c>
      <c r="CH153">
        <v>1</v>
      </c>
      <c r="CI153">
        <v>0</v>
      </c>
      <c r="CJ153">
        <v>2</v>
      </c>
      <c r="CK153">
        <v>0</v>
      </c>
      <c r="CL153">
        <v>2</v>
      </c>
      <c r="CM153">
        <v>0</v>
      </c>
      <c r="CN153">
        <v>0</v>
      </c>
      <c r="CO153">
        <v>0</v>
      </c>
      <c r="CP153">
        <v>1</v>
      </c>
      <c r="CQ153">
        <v>0</v>
      </c>
      <c r="CR153">
        <v>20</v>
      </c>
      <c r="CS153">
        <v>33</v>
      </c>
      <c r="CT153">
        <v>11</v>
      </c>
      <c r="CU153">
        <v>3</v>
      </c>
      <c r="CV153">
        <v>1</v>
      </c>
      <c r="CW153">
        <v>0</v>
      </c>
      <c r="CX153">
        <v>0</v>
      </c>
      <c r="CY153">
        <v>1</v>
      </c>
      <c r="CZ153">
        <v>0</v>
      </c>
      <c r="DA153">
        <v>0</v>
      </c>
      <c r="DB153">
        <v>0</v>
      </c>
      <c r="DC153">
        <v>2</v>
      </c>
      <c r="DD153">
        <v>0</v>
      </c>
      <c r="DE153">
        <v>0</v>
      </c>
      <c r="DF153">
        <v>0</v>
      </c>
      <c r="DG153">
        <v>2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12</v>
      </c>
      <c r="DQ153">
        <v>1</v>
      </c>
      <c r="DR153">
        <v>33</v>
      </c>
      <c r="DS153">
        <v>17</v>
      </c>
      <c r="DT153">
        <v>9</v>
      </c>
      <c r="DU153">
        <v>1</v>
      </c>
      <c r="DV153">
        <v>2</v>
      </c>
      <c r="DW153">
        <v>0</v>
      </c>
      <c r="DX153">
        <v>0</v>
      </c>
      <c r="DY153">
        <v>0</v>
      </c>
      <c r="DZ153">
        <v>0</v>
      </c>
      <c r="EA153">
        <v>4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1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17</v>
      </c>
      <c r="ES153">
        <v>25</v>
      </c>
      <c r="ET153">
        <v>2</v>
      </c>
      <c r="EU153">
        <v>10</v>
      </c>
      <c r="EV153">
        <v>0</v>
      </c>
      <c r="EW153">
        <v>1</v>
      </c>
      <c r="EX153">
        <v>0</v>
      </c>
      <c r="EY153">
        <v>1</v>
      </c>
      <c r="EZ153">
        <v>3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2</v>
      </c>
      <c r="FK153">
        <v>0</v>
      </c>
      <c r="FL153">
        <v>0</v>
      </c>
      <c r="FM153">
        <v>3</v>
      </c>
      <c r="FN153">
        <v>0</v>
      </c>
      <c r="FO153">
        <v>0</v>
      </c>
      <c r="FP153">
        <v>0</v>
      </c>
      <c r="FQ153">
        <v>3</v>
      </c>
      <c r="FR153">
        <v>25</v>
      </c>
      <c r="FS153">
        <v>43</v>
      </c>
      <c r="FT153">
        <v>16</v>
      </c>
      <c r="FU153">
        <v>2</v>
      </c>
      <c r="FV153">
        <v>2</v>
      </c>
      <c r="FW153">
        <v>2</v>
      </c>
      <c r="FX153">
        <v>1</v>
      </c>
      <c r="FY153">
        <v>0</v>
      </c>
      <c r="FZ153">
        <v>1</v>
      </c>
      <c r="GA153">
        <v>0</v>
      </c>
      <c r="GB153">
        <v>0</v>
      </c>
      <c r="GC153">
        <v>0</v>
      </c>
      <c r="GD153">
        <v>1</v>
      </c>
      <c r="GE153">
        <v>0</v>
      </c>
      <c r="GF153">
        <v>0</v>
      </c>
      <c r="GG153">
        <v>1</v>
      </c>
      <c r="GH153">
        <v>2</v>
      </c>
      <c r="GI153">
        <v>0</v>
      </c>
      <c r="GJ153">
        <v>5</v>
      </c>
      <c r="GK153">
        <v>2</v>
      </c>
      <c r="GL153">
        <v>0</v>
      </c>
      <c r="GM153">
        <v>4</v>
      </c>
      <c r="GN153">
        <v>1</v>
      </c>
      <c r="GO153">
        <v>2</v>
      </c>
      <c r="GP153">
        <v>1</v>
      </c>
      <c r="GQ153">
        <v>0</v>
      </c>
      <c r="GR153">
        <v>43</v>
      </c>
      <c r="GS153">
        <v>24</v>
      </c>
      <c r="GT153">
        <v>15</v>
      </c>
      <c r="GU153">
        <v>2</v>
      </c>
      <c r="GV153">
        <v>0</v>
      </c>
      <c r="GW153">
        <v>0</v>
      </c>
      <c r="GX153">
        <v>0</v>
      </c>
      <c r="GY153">
        <v>0</v>
      </c>
      <c r="GZ153">
        <v>1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2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1</v>
      </c>
      <c r="HN153">
        <v>1</v>
      </c>
      <c r="HO153">
        <v>0</v>
      </c>
      <c r="HP153">
        <v>0</v>
      </c>
      <c r="HQ153">
        <v>2</v>
      </c>
      <c r="HR153">
        <v>24</v>
      </c>
    </row>
    <row r="154" spans="1:226">
      <c r="A154" t="s">
        <v>915</v>
      </c>
      <c r="B154" t="s">
        <v>914</v>
      </c>
      <c r="C154" t="str">
        <f>"320607"</f>
        <v>320607</v>
      </c>
      <c r="D154" t="s">
        <v>913</v>
      </c>
      <c r="E154">
        <v>3</v>
      </c>
      <c r="F154">
        <v>1484</v>
      </c>
      <c r="G154">
        <v>1115</v>
      </c>
      <c r="H154">
        <v>539</v>
      </c>
      <c r="I154">
        <v>576</v>
      </c>
      <c r="J154">
        <v>2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576</v>
      </c>
      <c r="T154">
        <v>0</v>
      </c>
      <c r="U154">
        <v>0</v>
      </c>
      <c r="V154">
        <v>576</v>
      </c>
      <c r="W154">
        <v>35</v>
      </c>
      <c r="X154">
        <v>27</v>
      </c>
      <c r="Y154">
        <v>8</v>
      </c>
      <c r="Z154">
        <v>0</v>
      </c>
      <c r="AA154">
        <v>541</v>
      </c>
      <c r="AB154">
        <v>186</v>
      </c>
      <c r="AC154">
        <v>87</v>
      </c>
      <c r="AD154">
        <v>18</v>
      </c>
      <c r="AE154">
        <v>9</v>
      </c>
      <c r="AF154">
        <v>3</v>
      </c>
      <c r="AG154">
        <v>12</v>
      </c>
      <c r="AH154">
        <v>14</v>
      </c>
      <c r="AI154">
        <v>4</v>
      </c>
      <c r="AJ154">
        <v>2</v>
      </c>
      <c r="AK154">
        <v>5</v>
      </c>
      <c r="AL154">
        <v>6</v>
      </c>
      <c r="AM154">
        <v>1</v>
      </c>
      <c r="AN154">
        <v>1</v>
      </c>
      <c r="AO154">
        <v>0</v>
      </c>
      <c r="AP154">
        <v>0</v>
      </c>
      <c r="AQ154">
        <v>3</v>
      </c>
      <c r="AR154">
        <v>3</v>
      </c>
      <c r="AS154">
        <v>5</v>
      </c>
      <c r="AT154">
        <v>0</v>
      </c>
      <c r="AU154">
        <v>5</v>
      </c>
      <c r="AV154">
        <v>2</v>
      </c>
      <c r="AW154">
        <v>4</v>
      </c>
      <c r="AX154">
        <v>0</v>
      </c>
      <c r="AY154">
        <v>2</v>
      </c>
      <c r="AZ154">
        <v>0</v>
      </c>
      <c r="BA154">
        <v>186</v>
      </c>
      <c r="BB154">
        <v>175</v>
      </c>
      <c r="BC154">
        <v>12</v>
      </c>
      <c r="BD154">
        <v>25</v>
      </c>
      <c r="BE154">
        <v>7</v>
      </c>
      <c r="BF154">
        <v>11</v>
      </c>
      <c r="BG154">
        <v>3</v>
      </c>
      <c r="BH154">
        <v>3</v>
      </c>
      <c r="BI154">
        <v>0</v>
      </c>
      <c r="BJ154">
        <v>1</v>
      </c>
      <c r="BK154">
        <v>10</v>
      </c>
      <c r="BL154">
        <v>2</v>
      </c>
      <c r="BM154">
        <v>54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25</v>
      </c>
      <c r="BT154">
        <v>3</v>
      </c>
      <c r="BU154">
        <v>0</v>
      </c>
      <c r="BV154">
        <v>0</v>
      </c>
      <c r="BW154">
        <v>0</v>
      </c>
      <c r="BX154">
        <v>6</v>
      </c>
      <c r="BY154">
        <v>0</v>
      </c>
      <c r="BZ154">
        <v>13</v>
      </c>
      <c r="CA154">
        <v>175</v>
      </c>
      <c r="CB154">
        <v>13</v>
      </c>
      <c r="CC154">
        <v>0</v>
      </c>
      <c r="CD154">
        <v>5</v>
      </c>
      <c r="CE154">
        <v>0</v>
      </c>
      <c r="CF154">
        <v>1</v>
      </c>
      <c r="CG154">
        <v>0</v>
      </c>
      <c r="CH154">
        <v>1</v>
      </c>
      <c r="CI154">
        <v>1</v>
      </c>
      <c r="CJ154">
        <v>1</v>
      </c>
      <c r="CK154">
        <v>1</v>
      </c>
      <c r="CL154">
        <v>1</v>
      </c>
      <c r="CM154">
        <v>1</v>
      </c>
      <c r="CN154">
        <v>1</v>
      </c>
      <c r="CO154">
        <v>0</v>
      </c>
      <c r="CP154">
        <v>0</v>
      </c>
      <c r="CQ154">
        <v>0</v>
      </c>
      <c r="CR154">
        <v>13</v>
      </c>
      <c r="CS154">
        <v>15</v>
      </c>
      <c r="CT154">
        <v>4</v>
      </c>
      <c r="CU154">
        <v>1</v>
      </c>
      <c r="CV154">
        <v>3</v>
      </c>
      <c r="CW154">
        <v>0</v>
      </c>
      <c r="CX154">
        <v>0</v>
      </c>
      <c r="CY154">
        <v>1</v>
      </c>
      <c r="CZ154">
        <v>0</v>
      </c>
      <c r="DA154">
        <v>1</v>
      </c>
      <c r="DB154">
        <v>0</v>
      </c>
      <c r="DC154">
        <v>0</v>
      </c>
      <c r="DD154">
        <v>0</v>
      </c>
      <c r="DE154">
        <v>1</v>
      </c>
      <c r="DF154">
        <v>0</v>
      </c>
      <c r="DG154">
        <v>1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3</v>
      </c>
      <c r="DQ154">
        <v>0</v>
      </c>
      <c r="DR154">
        <v>15</v>
      </c>
      <c r="DS154">
        <v>21</v>
      </c>
      <c r="DT154">
        <v>3</v>
      </c>
      <c r="DU154">
        <v>0</v>
      </c>
      <c r="DV154">
        <v>2</v>
      </c>
      <c r="DW154">
        <v>0</v>
      </c>
      <c r="DX154">
        <v>1</v>
      </c>
      <c r="DY154">
        <v>0</v>
      </c>
      <c r="DZ154">
        <v>0</v>
      </c>
      <c r="EA154">
        <v>0</v>
      </c>
      <c r="EB154">
        <v>1</v>
      </c>
      <c r="EC154">
        <v>2</v>
      </c>
      <c r="ED154">
        <v>0</v>
      </c>
      <c r="EE154">
        <v>2</v>
      </c>
      <c r="EF154">
        <v>1</v>
      </c>
      <c r="EG154">
        <v>1</v>
      </c>
      <c r="EH154">
        <v>0</v>
      </c>
      <c r="EI154">
        <v>0</v>
      </c>
      <c r="EJ154">
        <v>0</v>
      </c>
      <c r="EK154">
        <v>1</v>
      </c>
      <c r="EL154">
        <v>1</v>
      </c>
      <c r="EM154">
        <v>2</v>
      </c>
      <c r="EN154">
        <v>1</v>
      </c>
      <c r="EO154">
        <v>1</v>
      </c>
      <c r="EP154">
        <v>1</v>
      </c>
      <c r="EQ154">
        <v>1</v>
      </c>
      <c r="ER154">
        <v>21</v>
      </c>
      <c r="ES154">
        <v>41</v>
      </c>
      <c r="ET154">
        <v>9</v>
      </c>
      <c r="EU154">
        <v>11</v>
      </c>
      <c r="EV154">
        <v>1</v>
      </c>
      <c r="EW154">
        <v>5</v>
      </c>
      <c r="EX154">
        <v>0</v>
      </c>
      <c r="EY154">
        <v>0</v>
      </c>
      <c r="EZ154">
        <v>2</v>
      </c>
      <c r="FA154">
        <v>0</v>
      </c>
      <c r="FB154">
        <v>1</v>
      </c>
      <c r="FC154">
        <v>0</v>
      </c>
      <c r="FD154">
        <v>4</v>
      </c>
      <c r="FE154">
        <v>0</v>
      </c>
      <c r="FF154">
        <v>1</v>
      </c>
      <c r="FG154">
        <v>0</v>
      </c>
      <c r="FH154">
        <v>2</v>
      </c>
      <c r="FI154">
        <v>1</v>
      </c>
      <c r="FJ154">
        <v>0</v>
      </c>
      <c r="FK154">
        <v>0</v>
      </c>
      <c r="FL154">
        <v>1</v>
      </c>
      <c r="FM154">
        <v>0</v>
      </c>
      <c r="FN154">
        <v>0</v>
      </c>
      <c r="FO154">
        <v>0</v>
      </c>
      <c r="FP154">
        <v>1</v>
      </c>
      <c r="FQ154">
        <v>2</v>
      </c>
      <c r="FR154">
        <v>41</v>
      </c>
      <c r="FS154">
        <v>55</v>
      </c>
      <c r="FT154">
        <v>12</v>
      </c>
      <c r="FU154">
        <v>6</v>
      </c>
      <c r="FV154">
        <v>3</v>
      </c>
      <c r="FW154">
        <v>2</v>
      </c>
      <c r="FX154">
        <v>1</v>
      </c>
      <c r="FY154">
        <v>1</v>
      </c>
      <c r="FZ154">
        <v>3</v>
      </c>
      <c r="GA154">
        <v>3</v>
      </c>
      <c r="GB154">
        <v>0</v>
      </c>
      <c r="GC154">
        <v>1</v>
      </c>
      <c r="GD154">
        <v>0</v>
      </c>
      <c r="GE154">
        <v>0</v>
      </c>
      <c r="GF154">
        <v>2</v>
      </c>
      <c r="GG154">
        <v>1</v>
      </c>
      <c r="GH154">
        <v>2</v>
      </c>
      <c r="GI154">
        <v>0</v>
      </c>
      <c r="GJ154">
        <v>7</v>
      </c>
      <c r="GK154">
        <v>2</v>
      </c>
      <c r="GL154">
        <v>1</v>
      </c>
      <c r="GM154">
        <v>1</v>
      </c>
      <c r="GN154">
        <v>4</v>
      </c>
      <c r="GO154">
        <v>0</v>
      </c>
      <c r="GP154">
        <v>0</v>
      </c>
      <c r="GQ154">
        <v>3</v>
      </c>
      <c r="GR154">
        <v>55</v>
      </c>
      <c r="GS154">
        <v>35</v>
      </c>
      <c r="GT154">
        <v>15</v>
      </c>
      <c r="GU154">
        <v>2</v>
      </c>
      <c r="GV154">
        <v>1</v>
      </c>
      <c r="GW154">
        <v>1</v>
      </c>
      <c r="GX154">
        <v>4</v>
      </c>
      <c r="GY154">
        <v>1</v>
      </c>
      <c r="GZ154">
        <v>0</v>
      </c>
      <c r="HA154">
        <v>1</v>
      </c>
      <c r="HB154">
        <v>1</v>
      </c>
      <c r="HC154">
        <v>0</v>
      </c>
      <c r="HD154">
        <v>0</v>
      </c>
      <c r="HE154">
        <v>3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2</v>
      </c>
      <c r="HL154">
        <v>0</v>
      </c>
      <c r="HM154">
        <v>0</v>
      </c>
      <c r="HN154">
        <v>1</v>
      </c>
      <c r="HO154">
        <v>2</v>
      </c>
      <c r="HP154">
        <v>0</v>
      </c>
      <c r="HQ154">
        <v>1</v>
      </c>
      <c r="HR154">
        <v>35</v>
      </c>
    </row>
    <row r="155" spans="1:226">
      <c r="A155" t="s">
        <v>912</v>
      </c>
      <c r="B155" t="s">
        <v>907</v>
      </c>
      <c r="C155" t="str">
        <f>"320608"</f>
        <v>320608</v>
      </c>
      <c r="D155" t="s">
        <v>476</v>
      </c>
      <c r="E155">
        <v>1</v>
      </c>
      <c r="F155">
        <v>1954</v>
      </c>
      <c r="G155">
        <v>1480</v>
      </c>
      <c r="H155">
        <v>782</v>
      </c>
      <c r="I155">
        <v>698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698</v>
      </c>
      <c r="T155">
        <v>0</v>
      </c>
      <c r="U155">
        <v>0</v>
      </c>
      <c r="V155">
        <v>698</v>
      </c>
      <c r="W155">
        <v>43</v>
      </c>
      <c r="X155">
        <v>37</v>
      </c>
      <c r="Y155">
        <v>6</v>
      </c>
      <c r="Z155">
        <v>0</v>
      </c>
      <c r="AA155">
        <v>655</v>
      </c>
      <c r="AB155">
        <v>191</v>
      </c>
      <c r="AC155">
        <v>72</v>
      </c>
      <c r="AD155">
        <v>19</v>
      </c>
      <c r="AE155">
        <v>4</v>
      </c>
      <c r="AF155">
        <v>7</v>
      </c>
      <c r="AG155">
        <v>4</v>
      </c>
      <c r="AH155">
        <v>3</v>
      </c>
      <c r="AI155">
        <v>51</v>
      </c>
      <c r="AJ155">
        <v>1</v>
      </c>
      <c r="AK155">
        <v>2</v>
      </c>
      <c r="AL155">
        <v>0</v>
      </c>
      <c r="AM155">
        <v>0</v>
      </c>
      <c r="AN155">
        <v>12</v>
      </c>
      <c r="AO155">
        <v>1</v>
      </c>
      <c r="AP155">
        <v>0</v>
      </c>
      <c r="AQ155">
        <v>3</v>
      </c>
      <c r="AR155">
        <v>1</v>
      </c>
      <c r="AS155">
        <v>2</v>
      </c>
      <c r="AT155">
        <v>3</v>
      </c>
      <c r="AU155">
        <v>1</v>
      </c>
      <c r="AV155">
        <v>1</v>
      </c>
      <c r="AW155">
        <v>1</v>
      </c>
      <c r="AX155">
        <v>0</v>
      </c>
      <c r="AY155">
        <v>3</v>
      </c>
      <c r="AZ155">
        <v>0</v>
      </c>
      <c r="BA155">
        <v>191</v>
      </c>
      <c r="BB155">
        <v>204</v>
      </c>
      <c r="BC155">
        <v>23</v>
      </c>
      <c r="BD155">
        <v>60</v>
      </c>
      <c r="BE155">
        <v>15</v>
      </c>
      <c r="BF155">
        <v>8</v>
      </c>
      <c r="BG155">
        <v>1</v>
      </c>
      <c r="BH155">
        <v>4</v>
      </c>
      <c r="BI155">
        <v>2</v>
      </c>
      <c r="BJ155">
        <v>4</v>
      </c>
      <c r="BK155">
        <v>17</v>
      </c>
      <c r="BL155">
        <v>0</v>
      </c>
      <c r="BM155">
        <v>0</v>
      </c>
      <c r="BN155">
        <v>0</v>
      </c>
      <c r="BO155">
        <v>1</v>
      </c>
      <c r="BP155">
        <v>0</v>
      </c>
      <c r="BQ155">
        <v>1</v>
      </c>
      <c r="BR155">
        <v>4</v>
      </c>
      <c r="BS155">
        <v>2</v>
      </c>
      <c r="BT155">
        <v>1</v>
      </c>
      <c r="BU155">
        <v>2</v>
      </c>
      <c r="BV155">
        <v>1</v>
      </c>
      <c r="BW155">
        <v>15</v>
      </c>
      <c r="BX155">
        <v>0</v>
      </c>
      <c r="BY155">
        <v>0</v>
      </c>
      <c r="BZ155">
        <v>43</v>
      </c>
      <c r="CA155">
        <v>204</v>
      </c>
      <c r="CB155">
        <v>17</v>
      </c>
      <c r="CC155">
        <v>7</v>
      </c>
      <c r="CD155">
        <v>3</v>
      </c>
      <c r="CE155">
        <v>0</v>
      </c>
      <c r="CF155">
        <v>0</v>
      </c>
      <c r="CG155">
        <v>1</v>
      </c>
      <c r="CH155">
        <v>0</v>
      </c>
      <c r="CI155">
        <v>0</v>
      </c>
      <c r="CJ155">
        <v>0</v>
      </c>
      <c r="CK155">
        <v>0</v>
      </c>
      <c r="CL155">
        <v>1</v>
      </c>
      <c r="CM155">
        <v>0</v>
      </c>
      <c r="CN155">
        <v>2</v>
      </c>
      <c r="CO155">
        <v>1</v>
      </c>
      <c r="CP155">
        <v>1</v>
      </c>
      <c r="CQ155">
        <v>1</v>
      </c>
      <c r="CR155">
        <v>17</v>
      </c>
      <c r="CS155">
        <v>30</v>
      </c>
      <c r="CT155">
        <v>9</v>
      </c>
      <c r="CU155">
        <v>1</v>
      </c>
      <c r="CV155">
        <v>2</v>
      </c>
      <c r="CW155">
        <v>3</v>
      </c>
      <c r="CX155">
        <v>1</v>
      </c>
      <c r="CY155">
        <v>1</v>
      </c>
      <c r="CZ155">
        <v>0</v>
      </c>
      <c r="DA155">
        <v>0</v>
      </c>
      <c r="DB155">
        <v>0</v>
      </c>
      <c r="DC155">
        <v>2</v>
      </c>
      <c r="DD155">
        <v>1</v>
      </c>
      <c r="DE155">
        <v>0</v>
      </c>
      <c r="DF155">
        <v>1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8</v>
      </c>
      <c r="DQ155">
        <v>1</v>
      </c>
      <c r="DR155">
        <v>30</v>
      </c>
      <c r="DS155">
        <v>53</v>
      </c>
      <c r="DT155">
        <v>8</v>
      </c>
      <c r="DU155">
        <v>0</v>
      </c>
      <c r="DV155">
        <v>1</v>
      </c>
      <c r="DW155">
        <v>0</v>
      </c>
      <c r="DX155">
        <v>1</v>
      </c>
      <c r="DY155">
        <v>0</v>
      </c>
      <c r="DZ155">
        <v>8</v>
      </c>
      <c r="EA155">
        <v>0</v>
      </c>
      <c r="EB155">
        <v>26</v>
      </c>
      <c r="EC155">
        <v>1</v>
      </c>
      <c r="ED155">
        <v>0</v>
      </c>
      <c r="EE155">
        <v>3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5</v>
      </c>
      <c r="EO155">
        <v>0</v>
      </c>
      <c r="EP155">
        <v>0</v>
      </c>
      <c r="EQ155">
        <v>0</v>
      </c>
      <c r="ER155">
        <v>53</v>
      </c>
      <c r="ES155">
        <v>50</v>
      </c>
      <c r="ET155">
        <v>19</v>
      </c>
      <c r="EU155">
        <v>9</v>
      </c>
      <c r="EV155">
        <v>1</v>
      </c>
      <c r="EW155">
        <v>1</v>
      </c>
      <c r="EX155">
        <v>1</v>
      </c>
      <c r="EY155">
        <v>0</v>
      </c>
      <c r="EZ155">
        <v>2</v>
      </c>
      <c r="FA155">
        <v>0</v>
      </c>
      <c r="FB155">
        <v>0</v>
      </c>
      <c r="FC155">
        <v>1</v>
      </c>
      <c r="FD155">
        <v>0</v>
      </c>
      <c r="FE155">
        <v>2</v>
      </c>
      <c r="FF155">
        <v>0</v>
      </c>
      <c r="FG155">
        <v>0</v>
      </c>
      <c r="FH155">
        <v>4</v>
      </c>
      <c r="FI155">
        <v>0</v>
      </c>
      <c r="FJ155">
        <v>1</v>
      </c>
      <c r="FK155">
        <v>1</v>
      </c>
      <c r="FL155">
        <v>0</v>
      </c>
      <c r="FM155">
        <v>4</v>
      </c>
      <c r="FN155">
        <v>1</v>
      </c>
      <c r="FO155">
        <v>0</v>
      </c>
      <c r="FP155">
        <v>2</v>
      </c>
      <c r="FQ155">
        <v>1</v>
      </c>
      <c r="FR155">
        <v>50</v>
      </c>
      <c r="FS155">
        <v>76</v>
      </c>
      <c r="FT155">
        <v>14</v>
      </c>
      <c r="FU155">
        <v>5</v>
      </c>
      <c r="FV155">
        <v>14</v>
      </c>
      <c r="FW155">
        <v>4</v>
      </c>
      <c r="FX155">
        <v>8</v>
      </c>
      <c r="FY155">
        <v>2</v>
      </c>
      <c r="FZ155">
        <v>1</v>
      </c>
      <c r="GA155">
        <v>4</v>
      </c>
      <c r="GB155">
        <v>2</v>
      </c>
      <c r="GC155">
        <v>5</v>
      </c>
      <c r="GD155">
        <v>1</v>
      </c>
      <c r="GE155">
        <v>0</v>
      </c>
      <c r="GF155">
        <v>0</v>
      </c>
      <c r="GG155">
        <v>0</v>
      </c>
      <c r="GH155">
        <v>4</v>
      </c>
      <c r="GI155">
        <v>0</v>
      </c>
      <c r="GJ155">
        <v>2</v>
      </c>
      <c r="GK155">
        <v>2</v>
      </c>
      <c r="GL155">
        <v>0</v>
      </c>
      <c r="GM155">
        <v>1</v>
      </c>
      <c r="GN155">
        <v>3</v>
      </c>
      <c r="GO155">
        <v>2</v>
      </c>
      <c r="GP155">
        <v>1</v>
      </c>
      <c r="GQ155">
        <v>1</v>
      </c>
      <c r="GR155">
        <v>76</v>
      </c>
      <c r="GS155">
        <v>34</v>
      </c>
      <c r="GT155">
        <v>21</v>
      </c>
      <c r="GU155">
        <v>0</v>
      </c>
      <c r="GV155">
        <v>1</v>
      </c>
      <c r="GW155">
        <v>0</v>
      </c>
      <c r="GX155">
        <v>1</v>
      </c>
      <c r="GY155">
        <v>2</v>
      </c>
      <c r="GZ155">
        <v>1</v>
      </c>
      <c r="HA155">
        <v>0</v>
      </c>
      <c r="HB155">
        <v>1</v>
      </c>
      <c r="HC155">
        <v>1</v>
      </c>
      <c r="HD155">
        <v>0</v>
      </c>
      <c r="HE155">
        <v>0</v>
      </c>
      <c r="HF155">
        <v>0</v>
      </c>
      <c r="HG155">
        <v>0</v>
      </c>
      <c r="HH155">
        <v>1</v>
      </c>
      <c r="HI155">
        <v>0</v>
      </c>
      <c r="HJ155">
        <v>0</v>
      </c>
      <c r="HK155">
        <v>0</v>
      </c>
      <c r="HL155">
        <v>0</v>
      </c>
      <c r="HM155">
        <v>0</v>
      </c>
      <c r="HN155">
        <v>2</v>
      </c>
      <c r="HO155">
        <v>0</v>
      </c>
      <c r="HP155">
        <v>1</v>
      </c>
      <c r="HQ155">
        <v>2</v>
      </c>
      <c r="HR155">
        <v>34</v>
      </c>
    </row>
    <row r="156" spans="1:226">
      <c r="A156" t="s">
        <v>911</v>
      </c>
      <c r="B156" t="s">
        <v>907</v>
      </c>
      <c r="C156" t="str">
        <f>"320608"</f>
        <v>320608</v>
      </c>
      <c r="D156" t="s">
        <v>910</v>
      </c>
      <c r="E156">
        <v>2</v>
      </c>
      <c r="F156">
        <v>1292</v>
      </c>
      <c r="G156">
        <v>975</v>
      </c>
      <c r="H156">
        <v>586</v>
      </c>
      <c r="I156">
        <v>389</v>
      </c>
      <c r="J156">
        <v>2</v>
      </c>
      <c r="K156">
        <v>3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389</v>
      </c>
      <c r="T156">
        <v>0</v>
      </c>
      <c r="U156">
        <v>0</v>
      </c>
      <c r="V156">
        <v>389</v>
      </c>
      <c r="W156">
        <v>15</v>
      </c>
      <c r="X156">
        <v>6</v>
      </c>
      <c r="Y156">
        <v>9</v>
      </c>
      <c r="Z156">
        <v>0</v>
      </c>
      <c r="AA156">
        <v>374</v>
      </c>
      <c r="AB156">
        <v>141</v>
      </c>
      <c r="AC156">
        <v>65</v>
      </c>
      <c r="AD156">
        <v>9</v>
      </c>
      <c r="AE156">
        <v>6</v>
      </c>
      <c r="AF156">
        <v>0</v>
      </c>
      <c r="AG156">
        <v>2</v>
      </c>
      <c r="AH156">
        <v>7</v>
      </c>
      <c r="AI156">
        <v>17</v>
      </c>
      <c r="AJ156">
        <v>3</v>
      </c>
      <c r="AK156">
        <v>1</v>
      </c>
      <c r="AL156">
        <v>1</v>
      </c>
      <c r="AM156">
        <v>0</v>
      </c>
      <c r="AN156">
        <v>18</v>
      </c>
      <c r="AO156">
        <v>3</v>
      </c>
      <c r="AP156">
        <v>0</v>
      </c>
      <c r="AQ156">
        <v>2</v>
      </c>
      <c r="AR156">
        <v>0</v>
      </c>
      <c r="AS156">
        <v>2</v>
      </c>
      <c r="AT156">
        <v>2</v>
      </c>
      <c r="AU156">
        <v>1</v>
      </c>
      <c r="AV156">
        <v>0</v>
      </c>
      <c r="AW156">
        <v>0</v>
      </c>
      <c r="AX156">
        <v>1</v>
      </c>
      <c r="AY156">
        <v>0</v>
      </c>
      <c r="AZ156">
        <v>1</v>
      </c>
      <c r="BA156">
        <v>141</v>
      </c>
      <c r="BB156">
        <v>84</v>
      </c>
      <c r="BC156">
        <v>11</v>
      </c>
      <c r="BD156">
        <v>26</v>
      </c>
      <c r="BE156">
        <v>5</v>
      </c>
      <c r="BF156">
        <v>1</v>
      </c>
      <c r="BG156">
        <v>0</v>
      </c>
      <c r="BH156">
        <v>8</v>
      </c>
      <c r="BI156">
        <v>0</v>
      </c>
      <c r="BJ156">
        <v>0</v>
      </c>
      <c r="BK156">
        <v>7</v>
      </c>
      <c r="BL156">
        <v>1</v>
      </c>
      <c r="BM156">
        <v>1</v>
      </c>
      <c r="BN156">
        <v>0</v>
      </c>
      <c r="BO156">
        <v>2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2</v>
      </c>
      <c r="BV156">
        <v>1</v>
      </c>
      <c r="BW156">
        <v>2</v>
      </c>
      <c r="BX156">
        <v>0</v>
      </c>
      <c r="BY156">
        <v>0</v>
      </c>
      <c r="BZ156">
        <v>17</v>
      </c>
      <c r="CA156">
        <v>84</v>
      </c>
      <c r="CB156">
        <v>11</v>
      </c>
      <c r="CC156">
        <v>1</v>
      </c>
      <c r="CD156">
        <v>1</v>
      </c>
      <c r="CE156">
        <v>1</v>
      </c>
      <c r="CF156">
        <v>1</v>
      </c>
      <c r="CG156">
        <v>0</v>
      </c>
      <c r="CH156">
        <v>4</v>
      </c>
      <c r="CI156">
        <v>0</v>
      </c>
      <c r="CJ156">
        <v>0</v>
      </c>
      <c r="CK156">
        <v>0</v>
      </c>
      <c r="CL156">
        <v>0</v>
      </c>
      <c r="CM156">
        <v>2</v>
      </c>
      <c r="CN156">
        <v>1</v>
      </c>
      <c r="CO156">
        <v>0</v>
      </c>
      <c r="CP156">
        <v>0</v>
      </c>
      <c r="CQ156">
        <v>0</v>
      </c>
      <c r="CR156">
        <v>11</v>
      </c>
      <c r="CS156">
        <v>14</v>
      </c>
      <c r="CT156">
        <v>8</v>
      </c>
      <c r="CU156">
        <v>0</v>
      </c>
      <c r="CV156">
        <v>0</v>
      </c>
      <c r="CW156">
        <v>0</v>
      </c>
      <c r="CX156">
        <v>0</v>
      </c>
      <c r="CY156">
        <v>1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2</v>
      </c>
      <c r="DM156">
        <v>0</v>
      </c>
      <c r="DN156">
        <v>0</v>
      </c>
      <c r="DO156">
        <v>0</v>
      </c>
      <c r="DP156">
        <v>2</v>
      </c>
      <c r="DQ156">
        <v>1</v>
      </c>
      <c r="DR156">
        <v>14</v>
      </c>
      <c r="DS156">
        <v>60</v>
      </c>
      <c r="DT156">
        <v>6</v>
      </c>
      <c r="DU156">
        <v>2</v>
      </c>
      <c r="DV156">
        <v>0</v>
      </c>
      <c r="DW156">
        <v>0</v>
      </c>
      <c r="DX156">
        <v>0</v>
      </c>
      <c r="DY156">
        <v>0</v>
      </c>
      <c r="DZ156">
        <v>4</v>
      </c>
      <c r="EA156">
        <v>0</v>
      </c>
      <c r="EB156">
        <v>43</v>
      </c>
      <c r="EC156">
        <v>3</v>
      </c>
      <c r="ED156">
        <v>0</v>
      </c>
      <c r="EE156">
        <v>0</v>
      </c>
      <c r="EF156">
        <v>0</v>
      </c>
      <c r="EG156">
        <v>1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1</v>
      </c>
      <c r="EO156">
        <v>0</v>
      </c>
      <c r="EP156">
        <v>0</v>
      </c>
      <c r="EQ156">
        <v>0</v>
      </c>
      <c r="ER156">
        <v>60</v>
      </c>
      <c r="ES156">
        <v>23</v>
      </c>
      <c r="ET156">
        <v>7</v>
      </c>
      <c r="EU156">
        <v>0</v>
      </c>
      <c r="EV156">
        <v>1</v>
      </c>
      <c r="EW156">
        <v>1</v>
      </c>
      <c r="EX156">
        <v>0</v>
      </c>
      <c r="EY156">
        <v>0</v>
      </c>
      <c r="EZ156">
        <v>0</v>
      </c>
      <c r="FA156">
        <v>0</v>
      </c>
      <c r="FB156">
        <v>1</v>
      </c>
      <c r="FC156">
        <v>0</v>
      </c>
      <c r="FD156">
        <v>2</v>
      </c>
      <c r="FE156">
        <v>2</v>
      </c>
      <c r="FF156">
        <v>0</v>
      </c>
      <c r="FG156">
        <v>0</v>
      </c>
      <c r="FH156">
        <v>1</v>
      </c>
      <c r="FI156">
        <v>0</v>
      </c>
      <c r="FJ156">
        <v>2</v>
      </c>
      <c r="FK156">
        <v>0</v>
      </c>
      <c r="FL156">
        <v>0</v>
      </c>
      <c r="FM156">
        <v>2</v>
      </c>
      <c r="FN156">
        <v>0</v>
      </c>
      <c r="FO156">
        <v>1</v>
      </c>
      <c r="FP156">
        <v>0</v>
      </c>
      <c r="FQ156">
        <v>3</v>
      </c>
      <c r="FR156">
        <v>23</v>
      </c>
      <c r="FS156">
        <v>32</v>
      </c>
      <c r="FT156">
        <v>10</v>
      </c>
      <c r="FU156">
        <v>0</v>
      </c>
      <c r="FV156">
        <v>3</v>
      </c>
      <c r="FW156">
        <v>0</v>
      </c>
      <c r="FX156">
        <v>2</v>
      </c>
      <c r="FY156">
        <v>1</v>
      </c>
      <c r="FZ156">
        <v>3</v>
      </c>
      <c r="GA156">
        <v>1</v>
      </c>
      <c r="GB156">
        <v>0</v>
      </c>
      <c r="GC156">
        <v>0</v>
      </c>
      <c r="GD156">
        <v>0</v>
      </c>
      <c r="GE156">
        <v>0</v>
      </c>
      <c r="GF156">
        <v>1</v>
      </c>
      <c r="GG156">
        <v>0</v>
      </c>
      <c r="GH156">
        <v>0</v>
      </c>
      <c r="GI156">
        <v>0</v>
      </c>
      <c r="GJ156">
        <v>4</v>
      </c>
      <c r="GK156">
        <v>2</v>
      </c>
      <c r="GL156">
        <v>0</v>
      </c>
      <c r="GM156">
        <v>1</v>
      </c>
      <c r="GN156">
        <v>1</v>
      </c>
      <c r="GO156">
        <v>1</v>
      </c>
      <c r="GP156">
        <v>2</v>
      </c>
      <c r="GQ156">
        <v>0</v>
      </c>
      <c r="GR156">
        <v>32</v>
      </c>
      <c r="GS156">
        <v>9</v>
      </c>
      <c r="GT156">
        <v>1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2</v>
      </c>
      <c r="HC156">
        <v>1</v>
      </c>
      <c r="HD156">
        <v>0</v>
      </c>
      <c r="HE156">
        <v>1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1</v>
      </c>
      <c r="HN156">
        <v>0</v>
      </c>
      <c r="HO156">
        <v>0</v>
      </c>
      <c r="HP156">
        <v>0</v>
      </c>
      <c r="HQ156">
        <v>3</v>
      </c>
      <c r="HR156">
        <v>9</v>
      </c>
    </row>
    <row r="157" spans="1:226">
      <c r="A157" t="s">
        <v>909</v>
      </c>
      <c r="B157" t="s">
        <v>907</v>
      </c>
      <c r="C157" t="str">
        <f>"320608"</f>
        <v>320608</v>
      </c>
      <c r="D157" t="s">
        <v>465</v>
      </c>
      <c r="E157">
        <v>3</v>
      </c>
      <c r="F157">
        <v>1201</v>
      </c>
      <c r="G157">
        <v>910</v>
      </c>
      <c r="H157">
        <v>607</v>
      </c>
      <c r="I157">
        <v>303</v>
      </c>
      <c r="J157">
        <v>0</v>
      </c>
      <c r="K157">
        <v>0</v>
      </c>
      <c r="L157">
        <v>2</v>
      </c>
      <c r="M157">
        <v>2</v>
      </c>
      <c r="N157">
        <v>0</v>
      </c>
      <c r="O157">
        <v>0</v>
      </c>
      <c r="P157">
        <v>0</v>
      </c>
      <c r="Q157">
        <v>0</v>
      </c>
      <c r="R157">
        <v>2</v>
      </c>
      <c r="S157">
        <v>305</v>
      </c>
      <c r="T157">
        <v>2</v>
      </c>
      <c r="U157">
        <v>0</v>
      </c>
      <c r="V157">
        <v>305</v>
      </c>
      <c r="W157">
        <v>8</v>
      </c>
      <c r="X157">
        <v>7</v>
      </c>
      <c r="Y157">
        <v>1</v>
      </c>
      <c r="Z157">
        <v>0</v>
      </c>
      <c r="AA157">
        <v>297</v>
      </c>
      <c r="AB157">
        <v>111</v>
      </c>
      <c r="AC157">
        <v>63</v>
      </c>
      <c r="AD157">
        <v>10</v>
      </c>
      <c r="AE157">
        <v>2</v>
      </c>
      <c r="AF157">
        <v>0</v>
      </c>
      <c r="AG157">
        <v>5</v>
      </c>
      <c r="AH157">
        <v>0</v>
      </c>
      <c r="AI157">
        <v>18</v>
      </c>
      <c r="AJ157">
        <v>0</v>
      </c>
      <c r="AK157">
        <v>5</v>
      </c>
      <c r="AL157">
        <v>0</v>
      </c>
      <c r="AM157">
        <v>0</v>
      </c>
      <c r="AN157">
        <v>3</v>
      </c>
      <c r="AO157">
        <v>1</v>
      </c>
      <c r="AP157">
        <v>0</v>
      </c>
      <c r="AQ157">
        <v>0</v>
      </c>
      <c r="AR157">
        <v>1</v>
      </c>
      <c r="AS157">
        <v>0</v>
      </c>
      <c r="AT157">
        <v>0</v>
      </c>
      <c r="AU157">
        <v>0</v>
      </c>
      <c r="AV157">
        <v>2</v>
      </c>
      <c r="AW157">
        <v>1</v>
      </c>
      <c r="AX157">
        <v>0</v>
      </c>
      <c r="AY157">
        <v>0</v>
      </c>
      <c r="AZ157">
        <v>0</v>
      </c>
      <c r="BA157">
        <v>111</v>
      </c>
      <c r="BB157">
        <v>68</v>
      </c>
      <c r="BC157">
        <v>10</v>
      </c>
      <c r="BD157">
        <v>11</v>
      </c>
      <c r="BE157">
        <v>5</v>
      </c>
      <c r="BF157">
        <v>2</v>
      </c>
      <c r="BG157">
        <v>0</v>
      </c>
      <c r="BH157">
        <v>0</v>
      </c>
      <c r="BI157">
        <v>0</v>
      </c>
      <c r="BJ157">
        <v>2</v>
      </c>
      <c r="BK157">
        <v>4</v>
      </c>
      <c r="BL157">
        <v>0</v>
      </c>
      <c r="BM157">
        <v>1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2</v>
      </c>
      <c r="BT157">
        <v>0</v>
      </c>
      <c r="BU157">
        <v>2</v>
      </c>
      <c r="BV157">
        <v>0</v>
      </c>
      <c r="BW157">
        <v>2</v>
      </c>
      <c r="BX157">
        <v>0</v>
      </c>
      <c r="BY157">
        <v>0</v>
      </c>
      <c r="BZ157">
        <v>27</v>
      </c>
      <c r="CA157">
        <v>68</v>
      </c>
      <c r="CB157">
        <v>4</v>
      </c>
      <c r="CC157">
        <v>3</v>
      </c>
      <c r="CD157">
        <v>1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4</v>
      </c>
      <c r="CS157">
        <v>16</v>
      </c>
      <c r="CT157">
        <v>5</v>
      </c>
      <c r="CU157">
        <v>0</v>
      </c>
      <c r="CV157">
        <v>2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1</v>
      </c>
      <c r="DI157">
        <v>0</v>
      </c>
      <c r="DJ157">
        <v>0</v>
      </c>
      <c r="DK157">
        <v>0</v>
      </c>
      <c r="DL157">
        <v>1</v>
      </c>
      <c r="DM157">
        <v>1</v>
      </c>
      <c r="DN157">
        <v>0</v>
      </c>
      <c r="DO157">
        <v>0</v>
      </c>
      <c r="DP157">
        <v>3</v>
      </c>
      <c r="DQ157">
        <v>3</v>
      </c>
      <c r="DR157">
        <v>16</v>
      </c>
      <c r="DS157">
        <v>51</v>
      </c>
      <c r="DT157">
        <v>6</v>
      </c>
      <c r="DU157">
        <v>0</v>
      </c>
      <c r="DV157">
        <v>2</v>
      </c>
      <c r="DW157">
        <v>0</v>
      </c>
      <c r="DX157">
        <v>1</v>
      </c>
      <c r="DY157">
        <v>0</v>
      </c>
      <c r="DZ157">
        <v>0</v>
      </c>
      <c r="EA157">
        <v>0</v>
      </c>
      <c r="EB157">
        <v>39</v>
      </c>
      <c r="EC157">
        <v>0</v>
      </c>
      <c r="ED157">
        <v>0</v>
      </c>
      <c r="EE157">
        <v>1</v>
      </c>
      <c r="EF157">
        <v>0</v>
      </c>
      <c r="EG157">
        <v>0</v>
      </c>
      <c r="EH157">
        <v>0</v>
      </c>
      <c r="EI157">
        <v>1</v>
      </c>
      <c r="EJ157">
        <v>0</v>
      </c>
      <c r="EK157">
        <v>0</v>
      </c>
      <c r="EL157">
        <v>1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51</v>
      </c>
      <c r="ES157">
        <v>14</v>
      </c>
      <c r="ET157">
        <v>4</v>
      </c>
      <c r="EU157">
        <v>5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1</v>
      </c>
      <c r="FB157">
        <v>1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1</v>
      </c>
      <c r="FI157">
        <v>0</v>
      </c>
      <c r="FJ157">
        <v>0</v>
      </c>
      <c r="FK157">
        <v>0</v>
      </c>
      <c r="FL157">
        <v>1</v>
      </c>
      <c r="FM157">
        <v>0</v>
      </c>
      <c r="FN157">
        <v>0</v>
      </c>
      <c r="FO157">
        <v>0</v>
      </c>
      <c r="FP157">
        <v>1</v>
      </c>
      <c r="FQ157">
        <v>0</v>
      </c>
      <c r="FR157">
        <v>14</v>
      </c>
      <c r="FS157">
        <v>25</v>
      </c>
      <c r="FT157">
        <v>4</v>
      </c>
      <c r="FU157">
        <v>2</v>
      </c>
      <c r="FV157">
        <v>1</v>
      </c>
      <c r="FW157">
        <v>1</v>
      </c>
      <c r="FX157">
        <v>1</v>
      </c>
      <c r="FY157">
        <v>1</v>
      </c>
      <c r="FZ157">
        <v>2</v>
      </c>
      <c r="GA157">
        <v>1</v>
      </c>
      <c r="GB157">
        <v>2</v>
      </c>
      <c r="GC157">
        <v>2</v>
      </c>
      <c r="GD157">
        <v>0</v>
      </c>
      <c r="GE157">
        <v>0</v>
      </c>
      <c r="GF157">
        <v>0</v>
      </c>
      <c r="GG157">
        <v>0</v>
      </c>
      <c r="GH157">
        <v>1</v>
      </c>
      <c r="GI157">
        <v>1</v>
      </c>
      <c r="GJ157">
        <v>1</v>
      </c>
      <c r="GK157">
        <v>0</v>
      </c>
      <c r="GL157">
        <v>2</v>
      </c>
      <c r="GM157">
        <v>0</v>
      </c>
      <c r="GN157">
        <v>2</v>
      </c>
      <c r="GO157">
        <v>1</v>
      </c>
      <c r="GP157">
        <v>0</v>
      </c>
      <c r="GQ157">
        <v>0</v>
      </c>
      <c r="GR157">
        <v>25</v>
      </c>
      <c r="GS157">
        <v>8</v>
      </c>
      <c r="GT157">
        <v>2</v>
      </c>
      <c r="GU157">
        <v>1</v>
      </c>
      <c r="GV157">
        <v>2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1</v>
      </c>
      <c r="HF157">
        <v>0</v>
      </c>
      <c r="HG157">
        <v>0</v>
      </c>
      <c r="HH157">
        <v>1</v>
      </c>
      <c r="HI157">
        <v>0</v>
      </c>
      <c r="HJ157">
        <v>0</v>
      </c>
      <c r="HK157">
        <v>1</v>
      </c>
      <c r="HL157">
        <v>0</v>
      </c>
      <c r="HM157">
        <v>0</v>
      </c>
      <c r="HN157">
        <v>0</v>
      </c>
      <c r="HO157">
        <v>0</v>
      </c>
      <c r="HP157">
        <v>0</v>
      </c>
      <c r="HQ157">
        <v>0</v>
      </c>
      <c r="HR157">
        <v>8</v>
      </c>
    </row>
    <row r="158" spans="1:226">
      <c r="A158" t="s">
        <v>908</v>
      </c>
      <c r="B158" t="s">
        <v>907</v>
      </c>
      <c r="C158" t="str">
        <f>"320608"</f>
        <v>320608</v>
      </c>
      <c r="D158" t="s">
        <v>77</v>
      </c>
      <c r="E158">
        <v>4</v>
      </c>
      <c r="F158">
        <v>76</v>
      </c>
      <c r="G158">
        <v>80</v>
      </c>
      <c r="H158">
        <v>52</v>
      </c>
      <c r="I158">
        <v>28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28</v>
      </c>
      <c r="T158">
        <v>0</v>
      </c>
      <c r="U158">
        <v>0</v>
      </c>
      <c r="V158">
        <v>28</v>
      </c>
      <c r="W158">
        <v>5</v>
      </c>
      <c r="X158">
        <v>3</v>
      </c>
      <c r="Y158">
        <v>2</v>
      </c>
      <c r="Z158">
        <v>0</v>
      </c>
      <c r="AA158">
        <v>23</v>
      </c>
      <c r="AB158">
        <v>10</v>
      </c>
      <c r="AC158">
        <v>2</v>
      </c>
      <c r="AD158">
        <v>0</v>
      </c>
      <c r="AE158">
        <v>0</v>
      </c>
      <c r="AF158">
        <v>1</v>
      </c>
      <c r="AG158">
        <v>0</v>
      </c>
      <c r="AH158">
        <v>2</v>
      </c>
      <c r="AI158">
        <v>3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1</v>
      </c>
      <c r="AX158">
        <v>0</v>
      </c>
      <c r="AY158">
        <v>1</v>
      </c>
      <c r="AZ158">
        <v>0</v>
      </c>
      <c r="BA158">
        <v>10</v>
      </c>
      <c r="BB158">
        <v>4</v>
      </c>
      <c r="BC158">
        <v>0</v>
      </c>
      <c r="BD158">
        <v>1</v>
      </c>
      <c r="BE158">
        <v>0</v>
      </c>
      <c r="BF158">
        <v>2</v>
      </c>
      <c r="BG158">
        <v>0</v>
      </c>
      <c r="BH158">
        <v>0</v>
      </c>
      <c r="BI158">
        <v>0</v>
      </c>
      <c r="BJ158">
        <v>0</v>
      </c>
      <c r="BK158">
        <v>1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4</v>
      </c>
      <c r="CB158">
        <v>2</v>
      </c>
      <c r="CC158">
        <v>0</v>
      </c>
      <c r="CD158">
        <v>1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1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2</v>
      </c>
      <c r="CS158">
        <v>3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1</v>
      </c>
      <c r="DO158">
        <v>0</v>
      </c>
      <c r="DP158">
        <v>2</v>
      </c>
      <c r="DQ158">
        <v>0</v>
      </c>
      <c r="DR158">
        <v>3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2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1</v>
      </c>
      <c r="EZ158">
        <v>0</v>
      </c>
      <c r="FA158">
        <v>0</v>
      </c>
      <c r="FB158">
        <v>1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2</v>
      </c>
      <c r="FS158">
        <v>1</v>
      </c>
      <c r="FT158">
        <v>0</v>
      </c>
      <c r="FU158">
        <v>0</v>
      </c>
      <c r="FV158">
        <v>0</v>
      </c>
      <c r="FW158">
        <v>1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1</v>
      </c>
      <c r="GS158">
        <v>1</v>
      </c>
      <c r="GT158">
        <v>0</v>
      </c>
      <c r="GU158">
        <v>0</v>
      </c>
      <c r="GV158">
        <v>0</v>
      </c>
      <c r="GW158">
        <v>1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0</v>
      </c>
      <c r="HR158">
        <v>1</v>
      </c>
    </row>
    <row r="159" spans="1:226">
      <c r="A159" t="s">
        <v>906</v>
      </c>
      <c r="B159" t="s">
        <v>902</v>
      </c>
      <c r="C159" t="str">
        <f>"320609"</f>
        <v>320609</v>
      </c>
      <c r="D159" t="s">
        <v>442</v>
      </c>
      <c r="E159">
        <v>1</v>
      </c>
      <c r="F159">
        <v>1895</v>
      </c>
      <c r="G159">
        <v>1415</v>
      </c>
      <c r="H159">
        <v>686</v>
      </c>
      <c r="I159">
        <v>729</v>
      </c>
      <c r="J159">
        <v>0</v>
      </c>
      <c r="K159">
        <v>6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729</v>
      </c>
      <c r="T159">
        <v>0</v>
      </c>
      <c r="U159">
        <v>0</v>
      </c>
      <c r="V159">
        <v>729</v>
      </c>
      <c r="W159">
        <v>39</v>
      </c>
      <c r="X159">
        <v>26</v>
      </c>
      <c r="Y159">
        <v>11</v>
      </c>
      <c r="Z159">
        <v>0</v>
      </c>
      <c r="AA159">
        <v>690</v>
      </c>
      <c r="AB159">
        <v>193</v>
      </c>
      <c r="AC159">
        <v>60</v>
      </c>
      <c r="AD159">
        <v>3</v>
      </c>
      <c r="AE159">
        <v>3</v>
      </c>
      <c r="AF159">
        <v>0</v>
      </c>
      <c r="AG159">
        <v>6</v>
      </c>
      <c r="AH159">
        <v>4</v>
      </c>
      <c r="AI159">
        <v>105</v>
      </c>
      <c r="AJ159">
        <v>2</v>
      </c>
      <c r="AK159">
        <v>1</v>
      </c>
      <c r="AL159">
        <v>3</v>
      </c>
      <c r="AM159">
        <v>0</v>
      </c>
      <c r="AN159">
        <v>0</v>
      </c>
      <c r="AO159">
        <v>1</v>
      </c>
      <c r="AP159">
        <v>0</v>
      </c>
      <c r="AQ159">
        <v>1</v>
      </c>
      <c r="AR159">
        <v>0</v>
      </c>
      <c r="AS159">
        <v>1</v>
      </c>
      <c r="AT159">
        <v>0</v>
      </c>
      <c r="AU159">
        <v>0</v>
      </c>
      <c r="AV159">
        <v>2</v>
      </c>
      <c r="AW159">
        <v>1</v>
      </c>
      <c r="AX159">
        <v>0</v>
      </c>
      <c r="AY159">
        <v>0</v>
      </c>
      <c r="AZ159">
        <v>0</v>
      </c>
      <c r="BA159">
        <v>193</v>
      </c>
      <c r="BB159">
        <v>252</v>
      </c>
      <c r="BC159">
        <v>23</v>
      </c>
      <c r="BD159">
        <v>59</v>
      </c>
      <c r="BE159">
        <v>9</v>
      </c>
      <c r="BF159">
        <v>4</v>
      </c>
      <c r="BG159">
        <v>3</v>
      </c>
      <c r="BH159">
        <v>10</v>
      </c>
      <c r="BI159">
        <v>1</v>
      </c>
      <c r="BJ159">
        <v>7</v>
      </c>
      <c r="BK159">
        <v>13</v>
      </c>
      <c r="BL159">
        <v>22</v>
      </c>
      <c r="BM159">
        <v>2</v>
      </c>
      <c r="BN159">
        <v>1</v>
      </c>
      <c r="BO159">
        <v>4</v>
      </c>
      <c r="BP159">
        <v>0</v>
      </c>
      <c r="BQ159">
        <v>3</v>
      </c>
      <c r="BR159">
        <v>0</v>
      </c>
      <c r="BS159">
        <v>1</v>
      </c>
      <c r="BT159">
        <v>0</v>
      </c>
      <c r="BU159">
        <v>1</v>
      </c>
      <c r="BV159">
        <v>0</v>
      </c>
      <c r="BW159">
        <v>11</v>
      </c>
      <c r="BX159">
        <v>4</v>
      </c>
      <c r="BY159">
        <v>1</v>
      </c>
      <c r="BZ159">
        <v>73</v>
      </c>
      <c r="CA159">
        <v>252</v>
      </c>
      <c r="CB159">
        <v>27</v>
      </c>
      <c r="CC159">
        <v>9</v>
      </c>
      <c r="CD159">
        <v>8</v>
      </c>
      <c r="CE159">
        <v>1</v>
      </c>
      <c r="CF159">
        <v>2</v>
      </c>
      <c r="CG159">
        <v>0</v>
      </c>
      <c r="CH159">
        <v>3</v>
      </c>
      <c r="CI159">
        <v>0</v>
      </c>
      <c r="CJ159">
        <v>0</v>
      </c>
      <c r="CK159">
        <v>1</v>
      </c>
      <c r="CL159">
        <v>0</v>
      </c>
      <c r="CM159">
        <v>0</v>
      </c>
      <c r="CN159">
        <v>1</v>
      </c>
      <c r="CO159">
        <v>0</v>
      </c>
      <c r="CP159">
        <v>0</v>
      </c>
      <c r="CQ159">
        <v>2</v>
      </c>
      <c r="CR159">
        <v>27</v>
      </c>
      <c r="CS159">
        <v>42</v>
      </c>
      <c r="CT159">
        <v>6</v>
      </c>
      <c r="CU159">
        <v>1</v>
      </c>
      <c r="CV159">
        <v>2</v>
      </c>
      <c r="CW159">
        <v>1</v>
      </c>
      <c r="CX159">
        <v>0</v>
      </c>
      <c r="CY159">
        <v>0</v>
      </c>
      <c r="CZ159">
        <v>1</v>
      </c>
      <c r="DA159">
        <v>0</v>
      </c>
      <c r="DB159">
        <v>0</v>
      </c>
      <c r="DC159">
        <v>0</v>
      </c>
      <c r="DD159">
        <v>0</v>
      </c>
      <c r="DE159">
        <v>1</v>
      </c>
      <c r="DF159">
        <v>0</v>
      </c>
      <c r="DG159">
        <v>1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4</v>
      </c>
      <c r="DQ159">
        <v>25</v>
      </c>
      <c r="DR159">
        <v>42</v>
      </c>
      <c r="DS159">
        <v>21</v>
      </c>
      <c r="DT159">
        <v>4</v>
      </c>
      <c r="DU159">
        <v>0</v>
      </c>
      <c r="DV159">
        <v>0</v>
      </c>
      <c r="DW159">
        <v>0</v>
      </c>
      <c r="DX159">
        <v>1</v>
      </c>
      <c r="DY159">
        <v>2</v>
      </c>
      <c r="DZ159">
        <v>0</v>
      </c>
      <c r="EA159">
        <v>0</v>
      </c>
      <c r="EB159">
        <v>0</v>
      </c>
      <c r="EC159">
        <v>1</v>
      </c>
      <c r="ED159">
        <v>0</v>
      </c>
      <c r="EE159">
        <v>0</v>
      </c>
      <c r="EF159">
        <v>0</v>
      </c>
      <c r="EG159">
        <v>10</v>
      </c>
      <c r="EH159">
        <v>0</v>
      </c>
      <c r="EI159">
        <v>1</v>
      </c>
      <c r="EJ159">
        <v>0</v>
      </c>
      <c r="EK159">
        <v>0</v>
      </c>
      <c r="EL159">
        <v>0</v>
      </c>
      <c r="EM159">
        <v>0</v>
      </c>
      <c r="EN159">
        <v>1</v>
      </c>
      <c r="EO159">
        <v>0</v>
      </c>
      <c r="EP159">
        <v>0</v>
      </c>
      <c r="EQ159">
        <v>1</v>
      </c>
      <c r="ER159">
        <v>21</v>
      </c>
      <c r="ES159">
        <v>55</v>
      </c>
      <c r="ET159">
        <v>11</v>
      </c>
      <c r="EU159">
        <v>14</v>
      </c>
      <c r="EV159">
        <v>1</v>
      </c>
      <c r="EW159">
        <v>3</v>
      </c>
      <c r="EX159">
        <v>1</v>
      </c>
      <c r="EY159">
        <v>4</v>
      </c>
      <c r="EZ159">
        <v>4</v>
      </c>
      <c r="FA159">
        <v>0</v>
      </c>
      <c r="FB159">
        <v>2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2</v>
      </c>
      <c r="FI159">
        <v>0</v>
      </c>
      <c r="FJ159">
        <v>1</v>
      </c>
      <c r="FK159">
        <v>0</v>
      </c>
      <c r="FL159">
        <v>3</v>
      </c>
      <c r="FM159">
        <v>5</v>
      </c>
      <c r="FN159">
        <v>1</v>
      </c>
      <c r="FO159">
        <v>0</v>
      </c>
      <c r="FP159">
        <v>0</v>
      </c>
      <c r="FQ159">
        <v>3</v>
      </c>
      <c r="FR159">
        <v>55</v>
      </c>
      <c r="FS159">
        <v>59</v>
      </c>
      <c r="FT159">
        <v>16</v>
      </c>
      <c r="FU159">
        <v>0</v>
      </c>
      <c r="FV159">
        <v>9</v>
      </c>
      <c r="FW159">
        <v>2</v>
      </c>
      <c r="FX159">
        <v>7</v>
      </c>
      <c r="FY159">
        <v>0</v>
      </c>
      <c r="FZ159">
        <v>2</v>
      </c>
      <c r="GA159">
        <v>1</v>
      </c>
      <c r="GB159">
        <v>0</v>
      </c>
      <c r="GC159">
        <v>2</v>
      </c>
      <c r="GD159">
        <v>0</v>
      </c>
      <c r="GE159">
        <v>0</v>
      </c>
      <c r="GF159">
        <v>0</v>
      </c>
      <c r="GG159">
        <v>0</v>
      </c>
      <c r="GH159">
        <v>1</v>
      </c>
      <c r="GI159">
        <v>0</v>
      </c>
      <c r="GJ159">
        <v>7</v>
      </c>
      <c r="GK159">
        <v>1</v>
      </c>
      <c r="GL159">
        <v>2</v>
      </c>
      <c r="GM159">
        <v>2</v>
      </c>
      <c r="GN159">
        <v>4</v>
      </c>
      <c r="GO159">
        <v>2</v>
      </c>
      <c r="GP159">
        <v>0</v>
      </c>
      <c r="GQ159">
        <v>1</v>
      </c>
      <c r="GR159">
        <v>59</v>
      </c>
      <c r="GS159">
        <v>41</v>
      </c>
      <c r="GT159">
        <v>25</v>
      </c>
      <c r="GU159">
        <v>0</v>
      </c>
      <c r="GV159">
        <v>1</v>
      </c>
      <c r="GW159">
        <v>1</v>
      </c>
      <c r="GX159">
        <v>1</v>
      </c>
      <c r="GY159">
        <v>1</v>
      </c>
      <c r="GZ159">
        <v>2</v>
      </c>
      <c r="HA159">
        <v>1</v>
      </c>
      <c r="HB159">
        <v>0</v>
      </c>
      <c r="HC159">
        <v>3</v>
      </c>
      <c r="HD159">
        <v>0</v>
      </c>
      <c r="HE159">
        <v>1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2</v>
      </c>
      <c r="HO159">
        <v>0</v>
      </c>
      <c r="HP159">
        <v>2</v>
      </c>
      <c r="HQ159">
        <v>1</v>
      </c>
      <c r="HR159">
        <v>41</v>
      </c>
    </row>
    <row r="160" spans="1:226">
      <c r="A160" t="s">
        <v>905</v>
      </c>
      <c r="B160" t="s">
        <v>902</v>
      </c>
      <c r="C160" t="str">
        <f>"320609"</f>
        <v>320609</v>
      </c>
      <c r="D160" t="s">
        <v>422</v>
      </c>
      <c r="E160">
        <v>2</v>
      </c>
      <c r="F160">
        <v>1049</v>
      </c>
      <c r="G160">
        <v>780</v>
      </c>
      <c r="H160">
        <v>432</v>
      </c>
      <c r="I160">
        <v>348</v>
      </c>
      <c r="J160">
        <v>0</v>
      </c>
      <c r="K160">
        <v>4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348</v>
      </c>
      <c r="T160">
        <v>0</v>
      </c>
      <c r="U160">
        <v>0</v>
      </c>
      <c r="V160">
        <v>348</v>
      </c>
      <c r="W160">
        <v>21</v>
      </c>
      <c r="X160">
        <v>11</v>
      </c>
      <c r="Y160">
        <v>10</v>
      </c>
      <c r="Z160">
        <v>0</v>
      </c>
      <c r="AA160">
        <v>327</v>
      </c>
      <c r="AB160">
        <v>81</v>
      </c>
      <c r="AC160">
        <v>23</v>
      </c>
      <c r="AD160">
        <v>2</v>
      </c>
      <c r="AE160">
        <v>2</v>
      </c>
      <c r="AF160">
        <v>4</v>
      </c>
      <c r="AG160">
        <v>4</v>
      </c>
      <c r="AH160">
        <v>4</v>
      </c>
      <c r="AI160">
        <v>34</v>
      </c>
      <c r="AJ160">
        <v>1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2</v>
      </c>
      <c r="AS160">
        <v>0</v>
      </c>
      <c r="AT160">
        <v>0</v>
      </c>
      <c r="AU160">
        <v>0</v>
      </c>
      <c r="AV160">
        <v>0</v>
      </c>
      <c r="AW160">
        <v>2</v>
      </c>
      <c r="AX160">
        <v>1</v>
      </c>
      <c r="AY160">
        <v>0</v>
      </c>
      <c r="AZ160">
        <v>2</v>
      </c>
      <c r="BA160">
        <v>81</v>
      </c>
      <c r="BB160">
        <v>95</v>
      </c>
      <c r="BC160">
        <v>13</v>
      </c>
      <c r="BD160">
        <v>17</v>
      </c>
      <c r="BE160">
        <v>3</v>
      </c>
      <c r="BF160">
        <v>2</v>
      </c>
      <c r="BG160">
        <v>3</v>
      </c>
      <c r="BH160">
        <v>3</v>
      </c>
      <c r="BI160">
        <v>1</v>
      </c>
      <c r="BJ160">
        <v>0</v>
      </c>
      <c r="BK160">
        <v>3</v>
      </c>
      <c r="BL160">
        <v>1</v>
      </c>
      <c r="BM160">
        <v>0</v>
      </c>
      <c r="BN160">
        <v>0</v>
      </c>
      <c r="BO160">
        <v>0</v>
      </c>
      <c r="BP160">
        <v>1</v>
      </c>
      <c r="BQ160">
        <v>0</v>
      </c>
      <c r="BR160">
        <v>0</v>
      </c>
      <c r="BS160">
        <v>0</v>
      </c>
      <c r="BT160">
        <v>2</v>
      </c>
      <c r="BU160">
        <v>1</v>
      </c>
      <c r="BV160">
        <v>0</v>
      </c>
      <c r="BW160">
        <v>7</v>
      </c>
      <c r="BX160">
        <v>3</v>
      </c>
      <c r="BY160">
        <v>0</v>
      </c>
      <c r="BZ160">
        <v>35</v>
      </c>
      <c r="CA160">
        <v>95</v>
      </c>
      <c r="CB160">
        <v>11</v>
      </c>
      <c r="CC160">
        <v>2</v>
      </c>
      <c r="CD160">
        <v>0</v>
      </c>
      <c r="CE160">
        <v>0</v>
      </c>
      <c r="CF160">
        <v>1</v>
      </c>
      <c r="CG160">
        <v>1</v>
      </c>
      <c r="CH160">
        <v>4</v>
      </c>
      <c r="CI160">
        <v>2</v>
      </c>
      <c r="CJ160">
        <v>0</v>
      </c>
      <c r="CK160">
        <v>1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11</v>
      </c>
      <c r="CS160">
        <v>24</v>
      </c>
      <c r="CT160">
        <v>9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1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1</v>
      </c>
      <c r="DL160">
        <v>0</v>
      </c>
      <c r="DM160">
        <v>0</v>
      </c>
      <c r="DN160">
        <v>0</v>
      </c>
      <c r="DO160">
        <v>0</v>
      </c>
      <c r="DP160">
        <v>6</v>
      </c>
      <c r="DQ160">
        <v>7</v>
      </c>
      <c r="DR160">
        <v>24</v>
      </c>
      <c r="DS160">
        <v>13</v>
      </c>
      <c r="DT160">
        <v>4</v>
      </c>
      <c r="DU160">
        <v>0</v>
      </c>
      <c r="DV160">
        <v>1</v>
      </c>
      <c r="DW160">
        <v>1</v>
      </c>
      <c r="DX160">
        <v>0</v>
      </c>
      <c r="DY160">
        <v>3</v>
      </c>
      <c r="DZ160">
        <v>0</v>
      </c>
      <c r="EA160">
        <v>1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2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1</v>
      </c>
      <c r="EP160">
        <v>0</v>
      </c>
      <c r="EQ160">
        <v>0</v>
      </c>
      <c r="ER160">
        <v>13</v>
      </c>
      <c r="ES160">
        <v>34</v>
      </c>
      <c r="ET160">
        <v>6</v>
      </c>
      <c r="EU160">
        <v>12</v>
      </c>
      <c r="EV160">
        <v>1</v>
      </c>
      <c r="EW160">
        <v>2</v>
      </c>
      <c r="EX160">
        <v>0</v>
      </c>
      <c r="EY160">
        <v>3</v>
      </c>
      <c r="EZ160">
        <v>2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1</v>
      </c>
      <c r="FM160">
        <v>2</v>
      </c>
      <c r="FN160">
        <v>1</v>
      </c>
      <c r="FO160">
        <v>1</v>
      </c>
      <c r="FP160">
        <v>0</v>
      </c>
      <c r="FQ160">
        <v>3</v>
      </c>
      <c r="FR160">
        <v>34</v>
      </c>
      <c r="FS160">
        <v>47</v>
      </c>
      <c r="FT160">
        <v>20</v>
      </c>
      <c r="FU160">
        <v>4</v>
      </c>
      <c r="FV160">
        <v>0</v>
      </c>
      <c r="FW160">
        <v>0</v>
      </c>
      <c r="FX160">
        <v>4</v>
      </c>
      <c r="FY160">
        <v>0</v>
      </c>
      <c r="FZ160">
        <v>0</v>
      </c>
      <c r="GA160">
        <v>2</v>
      </c>
      <c r="GB160">
        <v>0</v>
      </c>
      <c r="GC160">
        <v>2</v>
      </c>
      <c r="GD160">
        <v>1</v>
      </c>
      <c r="GE160">
        <v>0</v>
      </c>
      <c r="GF160">
        <v>0</v>
      </c>
      <c r="GG160">
        <v>1</v>
      </c>
      <c r="GH160">
        <v>0</v>
      </c>
      <c r="GI160">
        <v>0</v>
      </c>
      <c r="GJ160">
        <v>4</v>
      </c>
      <c r="GK160">
        <v>0</v>
      </c>
      <c r="GL160">
        <v>1</v>
      </c>
      <c r="GM160">
        <v>0</v>
      </c>
      <c r="GN160">
        <v>0</v>
      </c>
      <c r="GO160">
        <v>4</v>
      </c>
      <c r="GP160">
        <v>1</v>
      </c>
      <c r="GQ160">
        <v>3</v>
      </c>
      <c r="GR160">
        <v>47</v>
      </c>
      <c r="GS160">
        <v>22</v>
      </c>
      <c r="GT160">
        <v>8</v>
      </c>
      <c r="GU160">
        <v>1</v>
      </c>
      <c r="GV160">
        <v>0</v>
      </c>
      <c r="GW160">
        <v>2</v>
      </c>
      <c r="GX160">
        <v>1</v>
      </c>
      <c r="GY160">
        <v>1</v>
      </c>
      <c r="GZ160">
        <v>0</v>
      </c>
      <c r="HA160">
        <v>3</v>
      </c>
      <c r="HB160">
        <v>1</v>
      </c>
      <c r="HC160">
        <v>1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1</v>
      </c>
      <c r="HL160">
        <v>0</v>
      </c>
      <c r="HM160">
        <v>0</v>
      </c>
      <c r="HN160">
        <v>0</v>
      </c>
      <c r="HO160">
        <v>1</v>
      </c>
      <c r="HP160">
        <v>0</v>
      </c>
      <c r="HQ160">
        <v>2</v>
      </c>
      <c r="HR160">
        <v>22</v>
      </c>
    </row>
    <row r="161" spans="1:226">
      <c r="A161" t="s">
        <v>904</v>
      </c>
      <c r="B161" t="s">
        <v>902</v>
      </c>
      <c r="C161" t="str">
        <f>"320609"</f>
        <v>320609</v>
      </c>
      <c r="D161" t="s">
        <v>447</v>
      </c>
      <c r="E161">
        <v>3</v>
      </c>
      <c r="F161">
        <v>884</v>
      </c>
      <c r="G161">
        <v>675</v>
      </c>
      <c r="H161">
        <v>455</v>
      </c>
      <c r="I161">
        <v>220</v>
      </c>
      <c r="J161">
        <v>1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220</v>
      </c>
      <c r="T161">
        <v>0</v>
      </c>
      <c r="U161">
        <v>0</v>
      </c>
      <c r="V161">
        <v>220</v>
      </c>
      <c r="W161">
        <v>18</v>
      </c>
      <c r="X161">
        <v>11</v>
      </c>
      <c r="Y161">
        <v>7</v>
      </c>
      <c r="Z161">
        <v>0</v>
      </c>
      <c r="AA161">
        <v>202</v>
      </c>
      <c r="AB161">
        <v>82</v>
      </c>
      <c r="AC161">
        <v>21</v>
      </c>
      <c r="AD161">
        <v>6</v>
      </c>
      <c r="AE161">
        <v>3</v>
      </c>
      <c r="AF161">
        <v>4</v>
      </c>
      <c r="AG161">
        <v>6</v>
      </c>
      <c r="AH161">
        <v>4</v>
      </c>
      <c r="AI161">
        <v>31</v>
      </c>
      <c r="AJ161">
        <v>0</v>
      </c>
      <c r="AK161">
        <v>0</v>
      </c>
      <c r="AL161">
        <v>0</v>
      </c>
      <c r="AM161">
        <v>0</v>
      </c>
      <c r="AN161">
        <v>1</v>
      </c>
      <c r="AO161">
        <v>2</v>
      </c>
      <c r="AP161">
        <v>0</v>
      </c>
      <c r="AQ161">
        <v>1</v>
      </c>
      <c r="AR161">
        <v>0</v>
      </c>
      <c r="AS161">
        <v>3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82</v>
      </c>
      <c r="BB161">
        <v>35</v>
      </c>
      <c r="BC161">
        <v>1</v>
      </c>
      <c r="BD161">
        <v>7</v>
      </c>
      <c r="BE161">
        <v>2</v>
      </c>
      <c r="BF161">
        <v>2</v>
      </c>
      <c r="BG161">
        <v>0</v>
      </c>
      <c r="BH161">
        <v>2</v>
      </c>
      <c r="BI161">
        <v>0</v>
      </c>
      <c r="BJ161">
        <v>2</v>
      </c>
      <c r="BK161">
        <v>6</v>
      </c>
      <c r="BL161">
        <v>1</v>
      </c>
      <c r="BM161">
        <v>0</v>
      </c>
      <c r="BN161">
        <v>1</v>
      </c>
      <c r="BO161">
        <v>0</v>
      </c>
      <c r="BP161">
        <v>0</v>
      </c>
      <c r="BQ161">
        <v>0</v>
      </c>
      <c r="BR161">
        <v>1</v>
      </c>
      <c r="BS161">
        <v>0</v>
      </c>
      <c r="BT161">
        <v>0</v>
      </c>
      <c r="BU161">
        <v>0</v>
      </c>
      <c r="BV161">
        <v>0</v>
      </c>
      <c r="BW161">
        <v>1</v>
      </c>
      <c r="BX161">
        <v>0</v>
      </c>
      <c r="BY161">
        <v>0</v>
      </c>
      <c r="BZ161">
        <v>9</v>
      </c>
      <c r="CA161">
        <v>35</v>
      </c>
      <c r="CB161">
        <v>4</v>
      </c>
      <c r="CC161">
        <v>1</v>
      </c>
      <c r="CD161">
        <v>1</v>
      </c>
      <c r="CE161">
        <v>1</v>
      </c>
      <c r="CF161">
        <v>0</v>
      </c>
      <c r="CG161">
        <v>0</v>
      </c>
      <c r="CH161">
        <v>0</v>
      </c>
      <c r="CI161">
        <v>0</v>
      </c>
      <c r="CJ161">
        <v>1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4</v>
      </c>
      <c r="CS161">
        <v>11</v>
      </c>
      <c r="CT161">
        <v>2</v>
      </c>
      <c r="CU161">
        <v>0</v>
      </c>
      <c r="CV161">
        <v>1</v>
      </c>
      <c r="CW161">
        <v>2</v>
      </c>
      <c r="CX161">
        <v>0</v>
      </c>
      <c r="CY161">
        <v>0</v>
      </c>
      <c r="CZ161">
        <v>0</v>
      </c>
      <c r="DA161">
        <v>1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1</v>
      </c>
      <c r="DM161">
        <v>0</v>
      </c>
      <c r="DN161">
        <v>0</v>
      </c>
      <c r="DO161">
        <v>0</v>
      </c>
      <c r="DP161">
        <v>1</v>
      </c>
      <c r="DQ161">
        <v>3</v>
      </c>
      <c r="DR161">
        <v>11</v>
      </c>
      <c r="DS161">
        <v>20</v>
      </c>
      <c r="DT161">
        <v>5</v>
      </c>
      <c r="DU161">
        <v>0</v>
      </c>
      <c r="DV161">
        <v>2</v>
      </c>
      <c r="DW161">
        <v>0</v>
      </c>
      <c r="DX161">
        <v>0</v>
      </c>
      <c r="DY161">
        <v>1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9</v>
      </c>
      <c r="EH161">
        <v>0</v>
      </c>
      <c r="EI161">
        <v>0</v>
      </c>
      <c r="EJ161">
        <v>0</v>
      </c>
      <c r="EK161">
        <v>1</v>
      </c>
      <c r="EL161">
        <v>0</v>
      </c>
      <c r="EM161">
        <v>0</v>
      </c>
      <c r="EN161">
        <v>1</v>
      </c>
      <c r="EO161">
        <v>0</v>
      </c>
      <c r="EP161">
        <v>0</v>
      </c>
      <c r="EQ161">
        <v>1</v>
      </c>
      <c r="ER161">
        <v>20</v>
      </c>
      <c r="ES161">
        <v>12</v>
      </c>
      <c r="ET161">
        <v>2</v>
      </c>
      <c r="EU161">
        <v>4</v>
      </c>
      <c r="EV161">
        <v>0</v>
      </c>
      <c r="EW161">
        <v>1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1</v>
      </c>
      <c r="FJ161">
        <v>0</v>
      </c>
      <c r="FK161">
        <v>0</v>
      </c>
      <c r="FL161">
        <v>0</v>
      </c>
      <c r="FM161">
        <v>0</v>
      </c>
      <c r="FN161">
        <v>1</v>
      </c>
      <c r="FO161">
        <v>0</v>
      </c>
      <c r="FP161">
        <v>1</v>
      </c>
      <c r="FQ161">
        <v>2</v>
      </c>
      <c r="FR161">
        <v>12</v>
      </c>
      <c r="FS161">
        <v>33</v>
      </c>
      <c r="FT161">
        <v>9</v>
      </c>
      <c r="FU161">
        <v>2</v>
      </c>
      <c r="FV161">
        <v>2</v>
      </c>
      <c r="FW161">
        <v>1</v>
      </c>
      <c r="FX161">
        <v>0</v>
      </c>
      <c r="FY161">
        <v>3</v>
      </c>
      <c r="FZ161">
        <v>2</v>
      </c>
      <c r="GA161">
        <v>0</v>
      </c>
      <c r="GB161">
        <v>0</v>
      </c>
      <c r="GC161">
        <v>2</v>
      </c>
      <c r="GD161">
        <v>2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2</v>
      </c>
      <c r="GK161">
        <v>0</v>
      </c>
      <c r="GL161">
        <v>1</v>
      </c>
      <c r="GM161">
        <v>0</v>
      </c>
      <c r="GN161">
        <v>2</v>
      </c>
      <c r="GO161">
        <v>0</v>
      </c>
      <c r="GP161">
        <v>1</v>
      </c>
      <c r="GQ161">
        <v>4</v>
      </c>
      <c r="GR161">
        <v>33</v>
      </c>
      <c r="GS161">
        <v>5</v>
      </c>
      <c r="GT161">
        <v>3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0</v>
      </c>
      <c r="HL161">
        <v>0</v>
      </c>
      <c r="HM161">
        <v>0</v>
      </c>
      <c r="HN161">
        <v>0</v>
      </c>
      <c r="HO161">
        <v>0</v>
      </c>
      <c r="HP161">
        <v>0</v>
      </c>
      <c r="HQ161">
        <v>2</v>
      </c>
      <c r="HR161">
        <v>5</v>
      </c>
    </row>
    <row r="162" spans="1:226">
      <c r="A162" t="s">
        <v>903</v>
      </c>
      <c r="B162" t="s">
        <v>902</v>
      </c>
      <c r="C162" t="str">
        <f>"320609"</f>
        <v>320609</v>
      </c>
      <c r="D162" t="s">
        <v>447</v>
      </c>
      <c r="E162">
        <v>4</v>
      </c>
      <c r="F162">
        <v>541</v>
      </c>
      <c r="G162">
        <v>410</v>
      </c>
      <c r="H162">
        <v>271</v>
      </c>
      <c r="I162">
        <v>139</v>
      </c>
      <c r="J162">
        <v>0</v>
      </c>
      <c r="K162">
        <v>3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139</v>
      </c>
      <c r="T162">
        <v>0</v>
      </c>
      <c r="U162">
        <v>0</v>
      </c>
      <c r="V162">
        <v>139</v>
      </c>
      <c r="W162">
        <v>16</v>
      </c>
      <c r="X162">
        <v>12</v>
      </c>
      <c r="Y162">
        <v>4</v>
      </c>
      <c r="Z162">
        <v>0</v>
      </c>
      <c r="AA162">
        <v>123</v>
      </c>
      <c r="AB162">
        <v>37</v>
      </c>
      <c r="AC162">
        <v>7</v>
      </c>
      <c r="AD162">
        <v>0</v>
      </c>
      <c r="AE162">
        <v>1</v>
      </c>
      <c r="AF162">
        <v>1</v>
      </c>
      <c r="AG162">
        <v>0</v>
      </c>
      <c r="AH162">
        <v>2</v>
      </c>
      <c r="AI162">
        <v>23</v>
      </c>
      <c r="AJ162">
        <v>1</v>
      </c>
      <c r="AK162">
        <v>0</v>
      </c>
      <c r="AL162">
        <v>1</v>
      </c>
      <c r="AM162">
        <v>0</v>
      </c>
      <c r="AN162">
        <v>0</v>
      </c>
      <c r="AO162">
        <v>1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37</v>
      </c>
      <c r="BB162">
        <v>34</v>
      </c>
      <c r="BC162">
        <v>3</v>
      </c>
      <c r="BD162">
        <v>7</v>
      </c>
      <c r="BE162">
        <v>2</v>
      </c>
      <c r="BF162">
        <v>4</v>
      </c>
      <c r="BG162">
        <v>0</v>
      </c>
      <c r="BH162">
        <v>1</v>
      </c>
      <c r="BI162">
        <v>1</v>
      </c>
      <c r="BJ162">
        <v>2</v>
      </c>
      <c r="BK162">
        <v>0</v>
      </c>
      <c r="BL162">
        <v>0</v>
      </c>
      <c r="BM162">
        <v>0</v>
      </c>
      <c r="BN162">
        <v>0</v>
      </c>
      <c r="BO162">
        <v>1</v>
      </c>
      <c r="BP162">
        <v>1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1</v>
      </c>
      <c r="BW162">
        <v>1</v>
      </c>
      <c r="BX162">
        <v>1</v>
      </c>
      <c r="BY162">
        <v>0</v>
      </c>
      <c r="BZ162">
        <v>9</v>
      </c>
      <c r="CA162">
        <v>34</v>
      </c>
      <c r="CB162">
        <v>1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1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1</v>
      </c>
      <c r="CS162">
        <v>14</v>
      </c>
      <c r="CT162">
        <v>3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1</v>
      </c>
      <c r="DQ162">
        <v>10</v>
      </c>
      <c r="DR162">
        <v>14</v>
      </c>
      <c r="DS162">
        <v>2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1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1</v>
      </c>
      <c r="EO162">
        <v>0</v>
      </c>
      <c r="EP162">
        <v>0</v>
      </c>
      <c r="EQ162">
        <v>0</v>
      </c>
      <c r="ER162">
        <v>2</v>
      </c>
      <c r="ES162">
        <v>9</v>
      </c>
      <c r="ET162">
        <v>2</v>
      </c>
      <c r="EU162">
        <v>1</v>
      </c>
      <c r="EV162">
        <v>1</v>
      </c>
      <c r="EW162">
        <v>0</v>
      </c>
      <c r="EX162">
        <v>0</v>
      </c>
      <c r="EY162">
        <v>0</v>
      </c>
      <c r="EZ162">
        <v>0</v>
      </c>
      <c r="FA162">
        <v>1</v>
      </c>
      <c r="FB162">
        <v>0</v>
      </c>
      <c r="FC162">
        <v>1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2</v>
      </c>
      <c r="FN162">
        <v>0</v>
      </c>
      <c r="FO162">
        <v>0</v>
      </c>
      <c r="FP162">
        <v>1</v>
      </c>
      <c r="FQ162">
        <v>0</v>
      </c>
      <c r="FR162">
        <v>9</v>
      </c>
      <c r="FS162">
        <v>18</v>
      </c>
      <c r="FT162">
        <v>3</v>
      </c>
      <c r="FU162">
        <v>2</v>
      </c>
      <c r="FV162">
        <v>0</v>
      </c>
      <c r="FW162">
        <v>1</v>
      </c>
      <c r="FX162">
        <v>4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1</v>
      </c>
      <c r="GE162">
        <v>3</v>
      </c>
      <c r="GF162">
        <v>0</v>
      </c>
      <c r="GG162">
        <v>0</v>
      </c>
      <c r="GH162">
        <v>2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2</v>
      </c>
      <c r="GQ162">
        <v>0</v>
      </c>
      <c r="GR162">
        <v>18</v>
      </c>
      <c r="GS162">
        <v>8</v>
      </c>
      <c r="GT162">
        <v>4</v>
      </c>
      <c r="GU162">
        <v>0</v>
      </c>
      <c r="GV162">
        <v>2</v>
      </c>
      <c r="GW162">
        <v>0</v>
      </c>
      <c r="GX162">
        <v>1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1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0</v>
      </c>
      <c r="HO162">
        <v>0</v>
      </c>
      <c r="HP162">
        <v>0</v>
      </c>
      <c r="HQ162">
        <v>0</v>
      </c>
      <c r="HR162">
        <v>8</v>
      </c>
    </row>
    <row r="163" spans="1:226">
      <c r="A163" t="s">
        <v>901</v>
      </c>
      <c r="B163" t="s">
        <v>895</v>
      </c>
      <c r="C163" t="str">
        <f>"320701"</f>
        <v>320701</v>
      </c>
      <c r="D163" t="s">
        <v>897</v>
      </c>
      <c r="E163">
        <v>1</v>
      </c>
      <c r="F163">
        <v>546</v>
      </c>
      <c r="G163">
        <v>370</v>
      </c>
      <c r="H163">
        <v>100</v>
      </c>
      <c r="I163">
        <v>270</v>
      </c>
      <c r="J163">
        <v>0</v>
      </c>
      <c r="K163">
        <v>57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270</v>
      </c>
      <c r="T163">
        <v>0</v>
      </c>
      <c r="U163">
        <v>0</v>
      </c>
      <c r="V163">
        <v>270</v>
      </c>
      <c r="W163">
        <v>4</v>
      </c>
      <c r="X163">
        <v>2</v>
      </c>
      <c r="Y163">
        <v>2</v>
      </c>
      <c r="Z163">
        <v>0</v>
      </c>
      <c r="AA163">
        <v>266</v>
      </c>
      <c r="AB163">
        <v>64</v>
      </c>
      <c r="AC163">
        <v>36</v>
      </c>
      <c r="AD163">
        <v>4</v>
      </c>
      <c r="AE163">
        <v>3</v>
      </c>
      <c r="AF163">
        <v>3</v>
      </c>
      <c r="AG163">
        <v>1</v>
      </c>
      <c r="AH163">
        <v>1</v>
      </c>
      <c r="AI163">
        <v>0</v>
      </c>
      <c r="AJ163">
        <v>2</v>
      </c>
      <c r="AK163">
        <v>0</v>
      </c>
      <c r="AL163">
        <v>0</v>
      </c>
      <c r="AM163">
        <v>4</v>
      </c>
      <c r="AN163">
        <v>1</v>
      </c>
      <c r="AO163">
        <v>0</v>
      </c>
      <c r="AP163">
        <v>2</v>
      </c>
      <c r="AQ163">
        <v>2</v>
      </c>
      <c r="AR163">
        <v>0</v>
      </c>
      <c r="AS163">
        <v>1</v>
      </c>
      <c r="AT163">
        <v>2</v>
      </c>
      <c r="AU163">
        <v>0</v>
      </c>
      <c r="AV163">
        <v>0</v>
      </c>
      <c r="AW163">
        <v>0</v>
      </c>
      <c r="AX163">
        <v>0</v>
      </c>
      <c r="AY163">
        <v>1</v>
      </c>
      <c r="AZ163">
        <v>1</v>
      </c>
      <c r="BA163">
        <v>64</v>
      </c>
      <c r="BB163">
        <v>107</v>
      </c>
      <c r="BC163">
        <v>11</v>
      </c>
      <c r="BD163">
        <v>18</v>
      </c>
      <c r="BE163">
        <v>8</v>
      </c>
      <c r="BF163">
        <v>4</v>
      </c>
      <c r="BG163">
        <v>1</v>
      </c>
      <c r="BH163">
        <v>0</v>
      </c>
      <c r="BI163">
        <v>41</v>
      </c>
      <c r="BJ163">
        <v>2</v>
      </c>
      <c r="BK163">
        <v>2</v>
      </c>
      <c r="BL163">
        <v>0</v>
      </c>
      <c r="BM163">
        <v>2</v>
      </c>
      <c r="BN163">
        <v>0</v>
      </c>
      <c r="BO163">
        <v>0</v>
      </c>
      <c r="BP163">
        <v>0</v>
      </c>
      <c r="BQ163">
        <v>0</v>
      </c>
      <c r="BR163">
        <v>4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14</v>
      </c>
      <c r="CA163">
        <v>107</v>
      </c>
      <c r="CB163">
        <v>2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1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1</v>
      </c>
      <c r="CR163">
        <v>2</v>
      </c>
      <c r="CS163">
        <v>14</v>
      </c>
      <c r="CT163">
        <v>4</v>
      </c>
      <c r="CU163">
        <v>0</v>
      </c>
      <c r="CV163">
        <v>1</v>
      </c>
      <c r="CW163">
        <v>3</v>
      </c>
      <c r="CX163">
        <v>1</v>
      </c>
      <c r="CY163">
        <v>0</v>
      </c>
      <c r="CZ163">
        <v>0</v>
      </c>
      <c r="DA163">
        <v>0</v>
      </c>
      <c r="DB163">
        <v>1</v>
      </c>
      <c r="DC163">
        <v>1</v>
      </c>
      <c r="DD163">
        <v>0</v>
      </c>
      <c r="DE163">
        <v>1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2</v>
      </c>
      <c r="DQ163">
        <v>0</v>
      </c>
      <c r="DR163">
        <v>14</v>
      </c>
      <c r="DS163">
        <v>9</v>
      </c>
      <c r="DT163">
        <v>4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1</v>
      </c>
      <c r="EC163">
        <v>1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1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1</v>
      </c>
      <c r="EQ163">
        <v>1</v>
      </c>
      <c r="ER163">
        <v>9</v>
      </c>
      <c r="ES163">
        <v>20</v>
      </c>
      <c r="ET163">
        <v>7</v>
      </c>
      <c r="EU163">
        <v>1</v>
      </c>
      <c r="EV163">
        <v>0</v>
      </c>
      <c r="EW163">
        <v>2</v>
      </c>
      <c r="EX163">
        <v>1</v>
      </c>
      <c r="EY163">
        <v>1</v>
      </c>
      <c r="EZ163">
        <v>1</v>
      </c>
      <c r="FA163">
        <v>1</v>
      </c>
      <c r="FB163">
        <v>0</v>
      </c>
      <c r="FC163">
        <v>2</v>
      </c>
      <c r="FD163">
        <v>1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1</v>
      </c>
      <c r="FK163">
        <v>1</v>
      </c>
      <c r="FL163">
        <v>0</v>
      </c>
      <c r="FM163">
        <v>0</v>
      </c>
      <c r="FN163">
        <v>1</v>
      </c>
      <c r="FO163">
        <v>0</v>
      </c>
      <c r="FP163">
        <v>0</v>
      </c>
      <c r="FQ163">
        <v>0</v>
      </c>
      <c r="FR163">
        <v>20</v>
      </c>
      <c r="FS163">
        <v>23</v>
      </c>
      <c r="FT163">
        <v>10</v>
      </c>
      <c r="FU163">
        <v>0</v>
      </c>
      <c r="FV163">
        <v>0</v>
      </c>
      <c r="FW163">
        <v>1</v>
      </c>
      <c r="FX163">
        <v>2</v>
      </c>
      <c r="FY163">
        <v>2</v>
      </c>
      <c r="FZ163">
        <v>0</v>
      </c>
      <c r="GA163">
        <v>0</v>
      </c>
      <c r="GB163">
        <v>2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2</v>
      </c>
      <c r="GL163">
        <v>1</v>
      </c>
      <c r="GM163">
        <v>1</v>
      </c>
      <c r="GN163">
        <v>0</v>
      </c>
      <c r="GO163">
        <v>0</v>
      </c>
      <c r="GP163">
        <v>0</v>
      </c>
      <c r="GQ163">
        <v>2</v>
      </c>
      <c r="GR163">
        <v>23</v>
      </c>
      <c r="GS163">
        <v>27</v>
      </c>
      <c r="GT163">
        <v>9</v>
      </c>
      <c r="GU163">
        <v>0</v>
      </c>
      <c r="GV163">
        <v>10</v>
      </c>
      <c r="GW163">
        <v>0</v>
      </c>
      <c r="GX163">
        <v>1</v>
      </c>
      <c r="GY163">
        <v>0</v>
      </c>
      <c r="GZ163">
        <v>1</v>
      </c>
      <c r="HA163">
        <v>0</v>
      </c>
      <c r="HB163">
        <v>0</v>
      </c>
      <c r="HC163">
        <v>0</v>
      </c>
      <c r="HD163">
        <v>2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2</v>
      </c>
      <c r="HL163">
        <v>0</v>
      </c>
      <c r="HM163">
        <v>0</v>
      </c>
      <c r="HN163">
        <v>0</v>
      </c>
      <c r="HO163">
        <v>0</v>
      </c>
      <c r="HP163">
        <v>1</v>
      </c>
      <c r="HQ163">
        <v>1</v>
      </c>
      <c r="HR163">
        <v>27</v>
      </c>
    </row>
    <row r="164" spans="1:226">
      <c r="A164" t="s">
        <v>900</v>
      </c>
      <c r="B164" t="s">
        <v>895</v>
      </c>
      <c r="C164" t="str">
        <f>"320701"</f>
        <v>320701</v>
      </c>
      <c r="D164" t="s">
        <v>897</v>
      </c>
      <c r="E164">
        <v>2</v>
      </c>
      <c r="F164">
        <v>634</v>
      </c>
      <c r="G164">
        <v>481</v>
      </c>
      <c r="H164">
        <v>158</v>
      </c>
      <c r="I164">
        <v>323</v>
      </c>
      <c r="J164">
        <v>0</v>
      </c>
      <c r="K164">
        <v>4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323</v>
      </c>
      <c r="T164">
        <v>0</v>
      </c>
      <c r="U164">
        <v>0</v>
      </c>
      <c r="V164">
        <v>323</v>
      </c>
      <c r="W164">
        <v>9</v>
      </c>
      <c r="X164">
        <v>8</v>
      </c>
      <c r="Y164">
        <v>1</v>
      </c>
      <c r="Z164">
        <v>0</v>
      </c>
      <c r="AA164">
        <v>314</v>
      </c>
      <c r="AB164">
        <v>86</v>
      </c>
      <c r="AC164">
        <v>45</v>
      </c>
      <c r="AD164">
        <v>7</v>
      </c>
      <c r="AE164">
        <v>1</v>
      </c>
      <c r="AF164">
        <v>1</v>
      </c>
      <c r="AG164">
        <v>4</v>
      </c>
      <c r="AH164">
        <v>3</v>
      </c>
      <c r="AI164">
        <v>2</v>
      </c>
      <c r="AJ164">
        <v>3</v>
      </c>
      <c r="AK164">
        <v>0</v>
      </c>
      <c r="AL164">
        <v>2</v>
      </c>
      <c r="AM164">
        <v>0</v>
      </c>
      <c r="AN164">
        <v>0</v>
      </c>
      <c r="AO164">
        <v>0</v>
      </c>
      <c r="AP164">
        <v>5</v>
      </c>
      <c r="AQ164">
        <v>1</v>
      </c>
      <c r="AR164">
        <v>1</v>
      </c>
      <c r="AS164">
        <v>1</v>
      </c>
      <c r="AT164">
        <v>0</v>
      </c>
      <c r="AU164">
        <v>0</v>
      </c>
      <c r="AV164">
        <v>0</v>
      </c>
      <c r="AW164">
        <v>2</v>
      </c>
      <c r="AX164">
        <v>0</v>
      </c>
      <c r="AY164">
        <v>1</v>
      </c>
      <c r="AZ164">
        <v>7</v>
      </c>
      <c r="BA164">
        <v>86</v>
      </c>
      <c r="BB164">
        <v>146</v>
      </c>
      <c r="BC164">
        <v>13</v>
      </c>
      <c r="BD164">
        <v>28</v>
      </c>
      <c r="BE164">
        <v>5</v>
      </c>
      <c r="BF164">
        <v>1</v>
      </c>
      <c r="BG164">
        <v>0</v>
      </c>
      <c r="BH164">
        <v>2</v>
      </c>
      <c r="BI164">
        <v>70</v>
      </c>
      <c r="BJ164">
        <v>3</v>
      </c>
      <c r="BK164">
        <v>8</v>
      </c>
      <c r="BL164">
        <v>0</v>
      </c>
      <c r="BM164">
        <v>0</v>
      </c>
      <c r="BN164">
        <v>2</v>
      </c>
      <c r="BO164">
        <v>1</v>
      </c>
      <c r="BP164">
        <v>0</v>
      </c>
      <c r="BQ164">
        <v>0</v>
      </c>
      <c r="BR164">
        <v>3</v>
      </c>
      <c r="BS164">
        <v>1</v>
      </c>
      <c r="BT164">
        <v>0</v>
      </c>
      <c r="BU164">
        <v>0</v>
      </c>
      <c r="BV164">
        <v>0</v>
      </c>
      <c r="BW164">
        <v>0</v>
      </c>
      <c r="BX164">
        <v>1</v>
      </c>
      <c r="BY164">
        <v>0</v>
      </c>
      <c r="BZ164">
        <v>8</v>
      </c>
      <c r="CA164">
        <v>146</v>
      </c>
      <c r="CB164">
        <v>10</v>
      </c>
      <c r="CC164">
        <v>5</v>
      </c>
      <c r="CD164">
        <v>1</v>
      </c>
      <c r="CE164">
        <v>2</v>
      </c>
      <c r="CF164">
        <v>0</v>
      </c>
      <c r="CG164">
        <v>0</v>
      </c>
      <c r="CH164">
        <v>2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10</v>
      </c>
      <c r="CS164">
        <v>11</v>
      </c>
      <c r="CT164">
        <v>4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1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1</v>
      </c>
      <c r="DN164">
        <v>0</v>
      </c>
      <c r="DO164">
        <v>1</v>
      </c>
      <c r="DP164">
        <v>4</v>
      </c>
      <c r="DQ164">
        <v>0</v>
      </c>
      <c r="DR164">
        <v>11</v>
      </c>
      <c r="DS164">
        <v>6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3</v>
      </c>
      <c r="ED164">
        <v>2</v>
      </c>
      <c r="EE164">
        <v>0</v>
      </c>
      <c r="EF164">
        <v>0</v>
      </c>
      <c r="EG164">
        <v>0</v>
      </c>
      <c r="EH164">
        <v>0</v>
      </c>
      <c r="EI164">
        <v>1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6</v>
      </c>
      <c r="ES164">
        <v>20</v>
      </c>
      <c r="ET164">
        <v>7</v>
      </c>
      <c r="EU164">
        <v>4</v>
      </c>
      <c r="EV164">
        <v>0</v>
      </c>
      <c r="EW164">
        <v>1</v>
      </c>
      <c r="EX164">
        <v>0</v>
      </c>
      <c r="EY164">
        <v>0</v>
      </c>
      <c r="EZ164">
        <v>1</v>
      </c>
      <c r="FA164">
        <v>0</v>
      </c>
      <c r="FB164">
        <v>1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1</v>
      </c>
      <c r="FL164">
        <v>1</v>
      </c>
      <c r="FM164">
        <v>0</v>
      </c>
      <c r="FN164">
        <v>0</v>
      </c>
      <c r="FO164">
        <v>0</v>
      </c>
      <c r="FP164">
        <v>0</v>
      </c>
      <c r="FQ164">
        <v>4</v>
      </c>
      <c r="FR164">
        <v>20</v>
      </c>
      <c r="FS164">
        <v>15</v>
      </c>
      <c r="FT164">
        <v>5</v>
      </c>
      <c r="FU164">
        <v>0</v>
      </c>
      <c r="FV164">
        <v>1</v>
      </c>
      <c r="FW164">
        <v>0</v>
      </c>
      <c r="FX164">
        <v>1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1</v>
      </c>
      <c r="GJ164">
        <v>1</v>
      </c>
      <c r="GK164">
        <v>0</v>
      </c>
      <c r="GL164">
        <v>1</v>
      </c>
      <c r="GM164">
        <v>0</v>
      </c>
      <c r="GN164">
        <v>1</v>
      </c>
      <c r="GO164">
        <v>1</v>
      </c>
      <c r="GP164">
        <v>0</v>
      </c>
      <c r="GQ164">
        <v>3</v>
      </c>
      <c r="GR164">
        <v>15</v>
      </c>
      <c r="GS164">
        <v>20</v>
      </c>
      <c r="GT164">
        <v>9</v>
      </c>
      <c r="GU164">
        <v>2</v>
      </c>
      <c r="GV164">
        <v>5</v>
      </c>
      <c r="GW164">
        <v>0</v>
      </c>
      <c r="GX164">
        <v>0</v>
      </c>
      <c r="GY164">
        <v>0</v>
      </c>
      <c r="GZ164">
        <v>1</v>
      </c>
      <c r="HA164">
        <v>0</v>
      </c>
      <c r="HB164">
        <v>1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2</v>
      </c>
      <c r="HL164">
        <v>0</v>
      </c>
      <c r="HM164">
        <v>0</v>
      </c>
      <c r="HN164">
        <v>0</v>
      </c>
      <c r="HO164">
        <v>0</v>
      </c>
      <c r="HP164">
        <v>0</v>
      </c>
      <c r="HQ164">
        <v>0</v>
      </c>
      <c r="HR164">
        <v>20</v>
      </c>
    </row>
    <row r="165" spans="1:226">
      <c r="A165" t="s">
        <v>899</v>
      </c>
      <c r="B165" t="s">
        <v>895</v>
      </c>
      <c r="C165" t="str">
        <f>"320701"</f>
        <v>320701</v>
      </c>
      <c r="D165" t="s">
        <v>422</v>
      </c>
      <c r="E165">
        <v>3</v>
      </c>
      <c r="F165">
        <v>987</v>
      </c>
      <c r="G165">
        <v>755</v>
      </c>
      <c r="H165">
        <v>235</v>
      </c>
      <c r="I165">
        <v>520</v>
      </c>
      <c r="J165">
        <v>1</v>
      </c>
      <c r="K165">
        <v>14</v>
      </c>
      <c r="L165">
        <v>1</v>
      </c>
      <c r="M165">
        <v>1</v>
      </c>
      <c r="N165">
        <v>0</v>
      </c>
      <c r="O165">
        <v>0</v>
      </c>
      <c r="P165">
        <v>0</v>
      </c>
      <c r="Q165">
        <v>0</v>
      </c>
      <c r="R165">
        <v>1</v>
      </c>
      <c r="S165">
        <v>521</v>
      </c>
      <c r="T165">
        <v>1</v>
      </c>
      <c r="U165">
        <v>0</v>
      </c>
      <c r="V165">
        <v>521</v>
      </c>
      <c r="W165">
        <v>9</v>
      </c>
      <c r="X165">
        <v>3</v>
      </c>
      <c r="Y165">
        <v>6</v>
      </c>
      <c r="Z165">
        <v>0</v>
      </c>
      <c r="AA165">
        <v>512</v>
      </c>
      <c r="AB165">
        <v>101</v>
      </c>
      <c r="AC165">
        <v>52</v>
      </c>
      <c r="AD165">
        <v>7</v>
      </c>
      <c r="AE165">
        <v>6</v>
      </c>
      <c r="AF165">
        <v>3</v>
      </c>
      <c r="AG165">
        <v>4</v>
      </c>
      <c r="AH165">
        <v>4</v>
      </c>
      <c r="AI165">
        <v>0</v>
      </c>
      <c r="AJ165">
        <v>3</v>
      </c>
      <c r="AK165">
        <v>0</v>
      </c>
      <c r="AL165">
        <v>0</v>
      </c>
      <c r="AM165">
        <v>0</v>
      </c>
      <c r="AN165">
        <v>0</v>
      </c>
      <c r="AO165">
        <v>1</v>
      </c>
      <c r="AP165">
        <v>7</v>
      </c>
      <c r="AQ165">
        <v>2</v>
      </c>
      <c r="AR165">
        <v>0</v>
      </c>
      <c r="AS165">
        <v>4</v>
      </c>
      <c r="AT165">
        <v>0</v>
      </c>
      <c r="AU165">
        <v>0</v>
      </c>
      <c r="AV165">
        <v>1</v>
      </c>
      <c r="AW165">
        <v>3</v>
      </c>
      <c r="AX165">
        <v>0</v>
      </c>
      <c r="AY165">
        <v>0</v>
      </c>
      <c r="AZ165">
        <v>4</v>
      </c>
      <c r="BA165">
        <v>101</v>
      </c>
      <c r="BB165">
        <v>221</v>
      </c>
      <c r="BC165">
        <v>8</v>
      </c>
      <c r="BD165">
        <v>37</v>
      </c>
      <c r="BE165">
        <v>5</v>
      </c>
      <c r="BF165">
        <v>10</v>
      </c>
      <c r="BG165">
        <v>3</v>
      </c>
      <c r="BH165">
        <v>4</v>
      </c>
      <c r="BI165">
        <v>127</v>
      </c>
      <c r="BJ165">
        <v>1</v>
      </c>
      <c r="BK165">
        <v>4</v>
      </c>
      <c r="BL165">
        <v>0</v>
      </c>
      <c r="BM165">
        <v>1</v>
      </c>
      <c r="BN165">
        <v>7</v>
      </c>
      <c r="BO165">
        <v>0</v>
      </c>
      <c r="BP165">
        <v>0</v>
      </c>
      <c r="BQ165">
        <v>0</v>
      </c>
      <c r="BR165">
        <v>4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10</v>
      </c>
      <c r="CA165">
        <v>221</v>
      </c>
      <c r="CB165">
        <v>23</v>
      </c>
      <c r="CC165">
        <v>11</v>
      </c>
      <c r="CD165">
        <v>3</v>
      </c>
      <c r="CE165">
        <v>0</v>
      </c>
      <c r="CF165">
        <v>4</v>
      </c>
      <c r="CG165">
        <v>1</v>
      </c>
      <c r="CH165">
        <v>1</v>
      </c>
      <c r="CI165">
        <v>0</v>
      </c>
      <c r="CJ165">
        <v>0</v>
      </c>
      <c r="CK165">
        <v>0</v>
      </c>
      <c r="CL165">
        <v>1</v>
      </c>
      <c r="CM165">
        <v>0</v>
      </c>
      <c r="CN165">
        <v>0</v>
      </c>
      <c r="CO165">
        <v>0</v>
      </c>
      <c r="CP165">
        <v>1</v>
      </c>
      <c r="CQ165">
        <v>1</v>
      </c>
      <c r="CR165">
        <v>23</v>
      </c>
      <c r="CS165">
        <v>18</v>
      </c>
      <c r="CT165">
        <v>8</v>
      </c>
      <c r="CU165">
        <v>1</v>
      </c>
      <c r="CV165">
        <v>1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1</v>
      </c>
      <c r="DE165">
        <v>1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6</v>
      </c>
      <c r="DQ165">
        <v>0</v>
      </c>
      <c r="DR165">
        <v>18</v>
      </c>
      <c r="DS165">
        <v>10</v>
      </c>
      <c r="DT165">
        <v>3</v>
      </c>
      <c r="DU165">
        <v>1</v>
      </c>
      <c r="DV165">
        <v>1</v>
      </c>
      <c r="DW165">
        <v>0</v>
      </c>
      <c r="DX165">
        <v>0</v>
      </c>
      <c r="DY165">
        <v>1</v>
      </c>
      <c r="DZ165">
        <v>1</v>
      </c>
      <c r="EA165">
        <v>0</v>
      </c>
      <c r="EB165">
        <v>0</v>
      </c>
      <c r="EC165">
        <v>1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1</v>
      </c>
      <c r="EL165">
        <v>0</v>
      </c>
      <c r="EM165">
        <v>0</v>
      </c>
      <c r="EN165">
        <v>0</v>
      </c>
      <c r="EO165">
        <v>1</v>
      </c>
      <c r="EP165">
        <v>0</v>
      </c>
      <c r="EQ165">
        <v>0</v>
      </c>
      <c r="ER165">
        <v>10</v>
      </c>
      <c r="ES165">
        <v>45</v>
      </c>
      <c r="ET165">
        <v>12</v>
      </c>
      <c r="EU165">
        <v>14</v>
      </c>
      <c r="EV165">
        <v>0</v>
      </c>
      <c r="EW165">
        <v>3</v>
      </c>
      <c r="EX165">
        <v>0</v>
      </c>
      <c r="EY165">
        <v>1</v>
      </c>
      <c r="EZ165">
        <v>2</v>
      </c>
      <c r="FA165">
        <v>0</v>
      </c>
      <c r="FB165">
        <v>2</v>
      </c>
      <c r="FC165">
        <v>0</v>
      </c>
      <c r="FD165">
        <v>1</v>
      </c>
      <c r="FE165">
        <v>0</v>
      </c>
      <c r="FF165">
        <v>0</v>
      </c>
      <c r="FG165">
        <v>1</v>
      </c>
      <c r="FH165">
        <v>2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1</v>
      </c>
      <c r="FO165">
        <v>0</v>
      </c>
      <c r="FP165">
        <v>0</v>
      </c>
      <c r="FQ165">
        <v>6</v>
      </c>
      <c r="FR165">
        <v>45</v>
      </c>
      <c r="FS165">
        <v>46</v>
      </c>
      <c r="FT165">
        <v>11</v>
      </c>
      <c r="FU165">
        <v>0</v>
      </c>
      <c r="FV165">
        <v>3</v>
      </c>
      <c r="FW165">
        <v>2</v>
      </c>
      <c r="FX165">
        <v>1</v>
      </c>
      <c r="FY165">
        <v>2</v>
      </c>
      <c r="FZ165">
        <v>0</v>
      </c>
      <c r="GA165">
        <v>0</v>
      </c>
      <c r="GB165">
        <v>1</v>
      </c>
      <c r="GC165">
        <v>2</v>
      </c>
      <c r="GD165">
        <v>2</v>
      </c>
      <c r="GE165">
        <v>0</v>
      </c>
      <c r="GF165">
        <v>0</v>
      </c>
      <c r="GG165">
        <v>1</v>
      </c>
      <c r="GH165">
        <v>3</v>
      </c>
      <c r="GI165">
        <v>3</v>
      </c>
      <c r="GJ165">
        <v>1</v>
      </c>
      <c r="GK165">
        <v>0</v>
      </c>
      <c r="GL165">
        <v>0</v>
      </c>
      <c r="GM165">
        <v>4</v>
      </c>
      <c r="GN165">
        <v>3</v>
      </c>
      <c r="GO165">
        <v>1</v>
      </c>
      <c r="GP165">
        <v>2</v>
      </c>
      <c r="GQ165">
        <v>4</v>
      </c>
      <c r="GR165">
        <v>46</v>
      </c>
      <c r="GS165">
        <v>48</v>
      </c>
      <c r="GT165">
        <v>19</v>
      </c>
      <c r="GU165">
        <v>3</v>
      </c>
      <c r="GV165">
        <v>13</v>
      </c>
      <c r="GW165">
        <v>0</v>
      </c>
      <c r="GX165">
        <v>0</v>
      </c>
      <c r="GY165">
        <v>1</v>
      </c>
      <c r="GZ165">
        <v>2</v>
      </c>
      <c r="HA165">
        <v>1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1</v>
      </c>
      <c r="HL165">
        <v>1</v>
      </c>
      <c r="HM165">
        <v>7</v>
      </c>
      <c r="HN165">
        <v>0</v>
      </c>
      <c r="HO165">
        <v>0</v>
      </c>
      <c r="HP165">
        <v>0</v>
      </c>
      <c r="HQ165">
        <v>0</v>
      </c>
      <c r="HR165">
        <v>48</v>
      </c>
    </row>
    <row r="166" spans="1:226">
      <c r="A166" t="s">
        <v>898</v>
      </c>
      <c r="B166" t="s">
        <v>895</v>
      </c>
      <c r="C166" t="str">
        <f>"320701"</f>
        <v>320701</v>
      </c>
      <c r="D166" t="s">
        <v>897</v>
      </c>
      <c r="E166">
        <v>4</v>
      </c>
      <c r="F166">
        <v>629</v>
      </c>
      <c r="G166">
        <v>480</v>
      </c>
      <c r="H166">
        <v>161</v>
      </c>
      <c r="I166">
        <v>319</v>
      </c>
      <c r="J166">
        <v>0</v>
      </c>
      <c r="K166">
        <v>3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319</v>
      </c>
      <c r="T166">
        <v>0</v>
      </c>
      <c r="U166">
        <v>0</v>
      </c>
      <c r="V166">
        <v>319</v>
      </c>
      <c r="W166">
        <v>6</v>
      </c>
      <c r="X166">
        <v>4</v>
      </c>
      <c r="Y166">
        <v>2</v>
      </c>
      <c r="Z166">
        <v>0</v>
      </c>
      <c r="AA166">
        <v>313</v>
      </c>
      <c r="AB166">
        <v>38</v>
      </c>
      <c r="AC166">
        <v>20</v>
      </c>
      <c r="AD166">
        <v>1</v>
      </c>
      <c r="AE166">
        <v>0</v>
      </c>
      <c r="AF166">
        <v>0</v>
      </c>
      <c r="AG166">
        <v>2</v>
      </c>
      <c r="AH166">
        <v>4</v>
      </c>
      <c r="AI166">
        <v>0</v>
      </c>
      <c r="AJ166">
        <v>3</v>
      </c>
      <c r="AK166">
        <v>0</v>
      </c>
      <c r="AL166">
        <v>1</v>
      </c>
      <c r="AM166">
        <v>0</v>
      </c>
      <c r="AN166">
        <v>1</v>
      </c>
      <c r="AO166">
        <v>0</v>
      </c>
      <c r="AP166">
        <v>1</v>
      </c>
      <c r="AQ166">
        <v>0</v>
      </c>
      <c r="AR166">
        <v>0</v>
      </c>
      <c r="AS166">
        <v>4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1</v>
      </c>
      <c r="BA166">
        <v>38</v>
      </c>
      <c r="BB166">
        <v>147</v>
      </c>
      <c r="BC166">
        <v>6</v>
      </c>
      <c r="BD166">
        <v>21</v>
      </c>
      <c r="BE166">
        <v>5</v>
      </c>
      <c r="BF166">
        <v>3</v>
      </c>
      <c r="BG166">
        <v>3</v>
      </c>
      <c r="BH166">
        <v>1</v>
      </c>
      <c r="BI166">
        <v>69</v>
      </c>
      <c r="BJ166">
        <v>4</v>
      </c>
      <c r="BK166">
        <v>7</v>
      </c>
      <c r="BL166">
        <v>1</v>
      </c>
      <c r="BM166">
        <v>1</v>
      </c>
      <c r="BN166">
        <v>3</v>
      </c>
      <c r="BO166">
        <v>1</v>
      </c>
      <c r="BP166">
        <v>0</v>
      </c>
      <c r="BQ166">
        <v>0</v>
      </c>
      <c r="BR166">
        <v>6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16</v>
      </c>
      <c r="CA166">
        <v>147</v>
      </c>
      <c r="CB166">
        <v>11</v>
      </c>
      <c r="CC166">
        <v>3</v>
      </c>
      <c r="CD166">
        <v>0</v>
      </c>
      <c r="CE166">
        <v>0</v>
      </c>
      <c r="CF166">
        <v>2</v>
      </c>
      <c r="CG166">
        <v>0</v>
      </c>
      <c r="CH166">
        <v>2</v>
      </c>
      <c r="CI166">
        <v>0</v>
      </c>
      <c r="CJ166">
        <v>0</v>
      </c>
      <c r="CK166">
        <v>0</v>
      </c>
      <c r="CL166">
        <v>1</v>
      </c>
      <c r="CM166">
        <v>0</v>
      </c>
      <c r="CN166">
        <v>1</v>
      </c>
      <c r="CO166">
        <v>0</v>
      </c>
      <c r="CP166">
        <v>0</v>
      </c>
      <c r="CQ166">
        <v>2</v>
      </c>
      <c r="CR166">
        <v>11</v>
      </c>
      <c r="CS166">
        <v>17</v>
      </c>
      <c r="CT166">
        <v>4</v>
      </c>
      <c r="CU166">
        <v>0</v>
      </c>
      <c r="CV166">
        <v>0</v>
      </c>
      <c r="CW166">
        <v>1</v>
      </c>
      <c r="CX166">
        <v>0</v>
      </c>
      <c r="CY166">
        <v>1</v>
      </c>
      <c r="CZ166">
        <v>0</v>
      </c>
      <c r="DA166">
        <v>1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1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1</v>
      </c>
      <c r="DN166">
        <v>1</v>
      </c>
      <c r="DO166">
        <v>0</v>
      </c>
      <c r="DP166">
        <v>7</v>
      </c>
      <c r="DQ166">
        <v>0</v>
      </c>
      <c r="DR166">
        <v>17</v>
      </c>
      <c r="DS166">
        <v>8</v>
      </c>
      <c r="DT166">
        <v>2</v>
      </c>
      <c r="DU166">
        <v>0</v>
      </c>
      <c r="DV166">
        <v>1</v>
      </c>
      <c r="DW166">
        <v>0</v>
      </c>
      <c r="DX166">
        <v>0</v>
      </c>
      <c r="DY166">
        <v>0</v>
      </c>
      <c r="DZ166">
        <v>0</v>
      </c>
      <c r="EA166">
        <v>1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1</v>
      </c>
      <c r="EK166">
        <v>0</v>
      </c>
      <c r="EL166">
        <v>0</v>
      </c>
      <c r="EM166">
        <v>0</v>
      </c>
      <c r="EN166">
        <v>2</v>
      </c>
      <c r="EO166">
        <v>1</v>
      </c>
      <c r="EP166">
        <v>0</v>
      </c>
      <c r="EQ166">
        <v>0</v>
      </c>
      <c r="ER166">
        <v>8</v>
      </c>
      <c r="ES166">
        <v>36</v>
      </c>
      <c r="ET166">
        <v>10</v>
      </c>
      <c r="EU166">
        <v>12</v>
      </c>
      <c r="EV166">
        <v>0</v>
      </c>
      <c r="EW166">
        <v>4</v>
      </c>
      <c r="EX166">
        <v>1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1</v>
      </c>
      <c r="FO166">
        <v>0</v>
      </c>
      <c r="FP166">
        <v>0</v>
      </c>
      <c r="FQ166">
        <v>8</v>
      </c>
      <c r="FR166">
        <v>36</v>
      </c>
      <c r="FS166">
        <v>28</v>
      </c>
      <c r="FT166">
        <v>9</v>
      </c>
      <c r="FU166">
        <v>1</v>
      </c>
      <c r="FV166">
        <v>1</v>
      </c>
      <c r="FW166">
        <v>3</v>
      </c>
      <c r="FX166">
        <v>3</v>
      </c>
      <c r="FY166">
        <v>1</v>
      </c>
      <c r="FZ166">
        <v>0</v>
      </c>
      <c r="GA166">
        <v>1</v>
      </c>
      <c r="GB166">
        <v>0</v>
      </c>
      <c r="GC166">
        <v>0</v>
      </c>
      <c r="GD166">
        <v>2</v>
      </c>
      <c r="GE166">
        <v>0</v>
      </c>
      <c r="GF166">
        <v>0</v>
      </c>
      <c r="GG166">
        <v>0</v>
      </c>
      <c r="GH166">
        <v>0</v>
      </c>
      <c r="GI166">
        <v>1</v>
      </c>
      <c r="GJ166">
        <v>0</v>
      </c>
      <c r="GK166">
        <v>0</v>
      </c>
      <c r="GL166">
        <v>0</v>
      </c>
      <c r="GM166">
        <v>1</v>
      </c>
      <c r="GN166">
        <v>1</v>
      </c>
      <c r="GO166">
        <v>0</v>
      </c>
      <c r="GP166">
        <v>2</v>
      </c>
      <c r="GQ166">
        <v>2</v>
      </c>
      <c r="GR166">
        <v>28</v>
      </c>
      <c r="GS166">
        <v>28</v>
      </c>
      <c r="GT166">
        <v>10</v>
      </c>
      <c r="GU166">
        <v>1</v>
      </c>
      <c r="GV166">
        <v>9</v>
      </c>
      <c r="GW166">
        <v>0</v>
      </c>
      <c r="GX166">
        <v>1</v>
      </c>
      <c r="GY166">
        <v>1</v>
      </c>
      <c r="GZ166">
        <v>1</v>
      </c>
      <c r="HA166">
        <v>0</v>
      </c>
      <c r="HB166">
        <v>1</v>
      </c>
      <c r="HC166">
        <v>0</v>
      </c>
      <c r="HD166">
        <v>0</v>
      </c>
      <c r="HE166">
        <v>1</v>
      </c>
      <c r="HF166">
        <v>0</v>
      </c>
      <c r="HG166">
        <v>0</v>
      </c>
      <c r="HH166">
        <v>0</v>
      </c>
      <c r="HI166">
        <v>0</v>
      </c>
      <c r="HJ166">
        <v>1</v>
      </c>
      <c r="HK166">
        <v>0</v>
      </c>
      <c r="HL166">
        <v>0</v>
      </c>
      <c r="HM166">
        <v>0</v>
      </c>
      <c r="HN166">
        <v>0</v>
      </c>
      <c r="HO166">
        <v>0</v>
      </c>
      <c r="HP166">
        <v>1</v>
      </c>
      <c r="HQ166">
        <v>1</v>
      </c>
      <c r="HR166">
        <v>28</v>
      </c>
    </row>
    <row r="167" spans="1:226">
      <c r="A167" t="s">
        <v>896</v>
      </c>
      <c r="B167" t="s">
        <v>895</v>
      </c>
      <c r="C167" t="str">
        <f>"320701"</f>
        <v>320701</v>
      </c>
      <c r="D167" t="s">
        <v>894</v>
      </c>
      <c r="E167">
        <v>5</v>
      </c>
      <c r="F167">
        <v>689</v>
      </c>
      <c r="G167">
        <v>420</v>
      </c>
      <c r="H167">
        <v>34</v>
      </c>
      <c r="I167">
        <v>386</v>
      </c>
      <c r="J167">
        <v>0</v>
      </c>
      <c r="K167">
        <v>113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386</v>
      </c>
      <c r="T167">
        <v>0</v>
      </c>
      <c r="U167">
        <v>0</v>
      </c>
      <c r="V167">
        <v>386</v>
      </c>
      <c r="W167">
        <v>7</v>
      </c>
      <c r="X167">
        <v>5</v>
      </c>
      <c r="Y167">
        <v>2</v>
      </c>
      <c r="Z167">
        <v>0</v>
      </c>
      <c r="AA167">
        <v>379</v>
      </c>
      <c r="AB167">
        <v>122</v>
      </c>
      <c r="AC167">
        <v>81</v>
      </c>
      <c r="AD167">
        <v>3</v>
      </c>
      <c r="AE167">
        <v>0</v>
      </c>
      <c r="AF167">
        <v>1</v>
      </c>
      <c r="AG167">
        <v>1</v>
      </c>
      <c r="AH167">
        <v>12</v>
      </c>
      <c r="AI167">
        <v>1</v>
      </c>
      <c r="AJ167">
        <v>5</v>
      </c>
      <c r="AK167">
        <v>0</v>
      </c>
      <c r="AL167">
        <v>2</v>
      </c>
      <c r="AM167">
        <v>0</v>
      </c>
      <c r="AN167">
        <v>1</v>
      </c>
      <c r="AO167">
        <v>3</v>
      </c>
      <c r="AP167">
        <v>4</v>
      </c>
      <c r="AQ167">
        <v>0</v>
      </c>
      <c r="AR167">
        <v>1</v>
      </c>
      <c r="AS167">
        <v>1</v>
      </c>
      <c r="AT167">
        <v>0</v>
      </c>
      <c r="AU167">
        <v>0</v>
      </c>
      <c r="AV167">
        <v>0</v>
      </c>
      <c r="AW167">
        <v>3</v>
      </c>
      <c r="AX167">
        <v>1</v>
      </c>
      <c r="AY167">
        <v>0</v>
      </c>
      <c r="AZ167">
        <v>2</v>
      </c>
      <c r="BA167">
        <v>122</v>
      </c>
      <c r="BB167">
        <v>141</v>
      </c>
      <c r="BC167">
        <v>6</v>
      </c>
      <c r="BD167">
        <v>38</v>
      </c>
      <c r="BE167">
        <v>7</v>
      </c>
      <c r="BF167">
        <v>6</v>
      </c>
      <c r="BG167">
        <v>5</v>
      </c>
      <c r="BH167">
        <v>1</v>
      </c>
      <c r="BI167">
        <v>31</v>
      </c>
      <c r="BJ167">
        <v>4</v>
      </c>
      <c r="BK167">
        <v>6</v>
      </c>
      <c r="BL167">
        <v>1</v>
      </c>
      <c r="BM167">
        <v>2</v>
      </c>
      <c r="BN167">
        <v>3</v>
      </c>
      <c r="BO167">
        <v>1</v>
      </c>
      <c r="BP167">
        <v>1</v>
      </c>
      <c r="BQ167">
        <v>0</v>
      </c>
      <c r="BR167">
        <v>1</v>
      </c>
      <c r="BS167">
        <v>1</v>
      </c>
      <c r="BT167">
        <v>1</v>
      </c>
      <c r="BU167">
        <v>0</v>
      </c>
      <c r="BV167">
        <v>0</v>
      </c>
      <c r="BW167">
        <v>0</v>
      </c>
      <c r="BX167">
        <v>0</v>
      </c>
      <c r="BY167">
        <v>3</v>
      </c>
      <c r="BZ167">
        <v>23</v>
      </c>
      <c r="CA167">
        <v>141</v>
      </c>
      <c r="CB167">
        <v>4</v>
      </c>
      <c r="CC167">
        <v>2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2</v>
      </c>
      <c r="CQ167">
        <v>0</v>
      </c>
      <c r="CR167">
        <v>4</v>
      </c>
      <c r="CS167">
        <v>14</v>
      </c>
      <c r="CT167">
        <v>5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1</v>
      </c>
      <c r="DB167">
        <v>0</v>
      </c>
      <c r="DC167">
        <v>2</v>
      </c>
      <c r="DD167">
        <v>1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5</v>
      </c>
      <c r="DQ167">
        <v>0</v>
      </c>
      <c r="DR167">
        <v>14</v>
      </c>
      <c r="DS167">
        <v>7</v>
      </c>
      <c r="DT167">
        <v>1</v>
      </c>
      <c r="DU167">
        <v>2</v>
      </c>
      <c r="DV167">
        <v>0</v>
      </c>
      <c r="DW167">
        <v>0</v>
      </c>
      <c r="DX167">
        <v>1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1</v>
      </c>
      <c r="EE167">
        <v>0</v>
      </c>
      <c r="EF167">
        <v>0</v>
      </c>
      <c r="EG167">
        <v>0</v>
      </c>
      <c r="EH167">
        <v>0</v>
      </c>
      <c r="EI167">
        <v>1</v>
      </c>
      <c r="EJ167">
        <v>0</v>
      </c>
      <c r="EK167">
        <v>0</v>
      </c>
      <c r="EL167">
        <v>0</v>
      </c>
      <c r="EM167">
        <v>0</v>
      </c>
      <c r="EN167">
        <v>1</v>
      </c>
      <c r="EO167">
        <v>0</v>
      </c>
      <c r="EP167">
        <v>0</v>
      </c>
      <c r="EQ167">
        <v>0</v>
      </c>
      <c r="ER167">
        <v>7</v>
      </c>
      <c r="ES167">
        <v>31</v>
      </c>
      <c r="ET167">
        <v>12</v>
      </c>
      <c r="EU167">
        <v>8</v>
      </c>
      <c r="EV167">
        <v>0</v>
      </c>
      <c r="EW167">
        <v>2</v>
      </c>
      <c r="EX167">
        <v>0</v>
      </c>
      <c r="EY167">
        <v>0</v>
      </c>
      <c r="EZ167">
        <v>0</v>
      </c>
      <c r="FA167">
        <v>1</v>
      </c>
      <c r="FB167">
        <v>2</v>
      </c>
      <c r="FC167">
        <v>1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2</v>
      </c>
      <c r="FK167">
        <v>0</v>
      </c>
      <c r="FL167">
        <v>1</v>
      </c>
      <c r="FM167">
        <v>0</v>
      </c>
      <c r="FN167">
        <v>0</v>
      </c>
      <c r="FO167">
        <v>0</v>
      </c>
      <c r="FP167">
        <v>0</v>
      </c>
      <c r="FQ167">
        <v>2</v>
      </c>
      <c r="FR167">
        <v>31</v>
      </c>
      <c r="FS167">
        <v>34</v>
      </c>
      <c r="FT167">
        <v>11</v>
      </c>
      <c r="FU167">
        <v>2</v>
      </c>
      <c r="FV167">
        <v>2</v>
      </c>
      <c r="FW167">
        <v>2</v>
      </c>
      <c r="FX167">
        <v>4</v>
      </c>
      <c r="FY167">
        <v>1</v>
      </c>
      <c r="FZ167">
        <v>1</v>
      </c>
      <c r="GA167">
        <v>0</v>
      </c>
      <c r="GB167">
        <v>2</v>
      </c>
      <c r="GC167">
        <v>1</v>
      </c>
      <c r="GD167">
        <v>0</v>
      </c>
      <c r="GE167">
        <v>0</v>
      </c>
      <c r="GF167">
        <v>1</v>
      </c>
      <c r="GG167">
        <v>0</v>
      </c>
      <c r="GH167">
        <v>1</v>
      </c>
      <c r="GI167">
        <v>0</v>
      </c>
      <c r="GJ167">
        <v>0</v>
      </c>
      <c r="GK167">
        <v>1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5</v>
      </c>
      <c r="GR167">
        <v>34</v>
      </c>
      <c r="GS167">
        <v>26</v>
      </c>
      <c r="GT167">
        <v>7</v>
      </c>
      <c r="GU167">
        <v>2</v>
      </c>
      <c r="GV167">
        <v>4</v>
      </c>
      <c r="GW167">
        <v>1</v>
      </c>
      <c r="GX167">
        <v>2</v>
      </c>
      <c r="GY167">
        <v>0</v>
      </c>
      <c r="GZ167">
        <v>0</v>
      </c>
      <c r="HA167">
        <v>1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1</v>
      </c>
      <c r="HI167">
        <v>0</v>
      </c>
      <c r="HJ167">
        <v>1</v>
      </c>
      <c r="HK167">
        <v>2</v>
      </c>
      <c r="HL167">
        <v>0</v>
      </c>
      <c r="HM167">
        <v>3</v>
      </c>
      <c r="HN167">
        <v>0</v>
      </c>
      <c r="HO167">
        <v>1</v>
      </c>
      <c r="HP167">
        <v>1</v>
      </c>
      <c r="HQ167">
        <v>0</v>
      </c>
      <c r="HR167">
        <v>26</v>
      </c>
    </row>
    <row r="168" spans="1:226">
      <c r="A168" t="s">
        <v>893</v>
      </c>
      <c r="B168" t="s">
        <v>888</v>
      </c>
      <c r="C168" t="str">
        <f>"320702"</f>
        <v>320702</v>
      </c>
      <c r="D168" t="s">
        <v>892</v>
      </c>
      <c r="E168">
        <v>1</v>
      </c>
      <c r="F168">
        <v>2174</v>
      </c>
      <c r="G168">
        <v>1660</v>
      </c>
      <c r="H168">
        <v>684</v>
      </c>
      <c r="I168">
        <v>976</v>
      </c>
      <c r="J168">
        <v>0</v>
      </c>
      <c r="K168">
        <v>3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976</v>
      </c>
      <c r="T168">
        <v>0</v>
      </c>
      <c r="U168">
        <v>0</v>
      </c>
      <c r="V168">
        <v>976</v>
      </c>
      <c r="W168">
        <v>45</v>
      </c>
      <c r="X168">
        <v>38</v>
      </c>
      <c r="Y168">
        <v>7</v>
      </c>
      <c r="Z168">
        <v>0</v>
      </c>
      <c r="AA168">
        <v>931</v>
      </c>
      <c r="AB168">
        <v>270</v>
      </c>
      <c r="AC168">
        <v>126</v>
      </c>
      <c r="AD168">
        <v>11</v>
      </c>
      <c r="AE168">
        <v>2</v>
      </c>
      <c r="AF168">
        <v>1</v>
      </c>
      <c r="AG168">
        <v>14</v>
      </c>
      <c r="AH168">
        <v>11</v>
      </c>
      <c r="AI168">
        <v>5</v>
      </c>
      <c r="AJ168">
        <v>50</v>
      </c>
      <c r="AK168">
        <v>0</v>
      </c>
      <c r="AL168">
        <v>2</v>
      </c>
      <c r="AM168">
        <v>4</v>
      </c>
      <c r="AN168">
        <v>9</v>
      </c>
      <c r="AO168">
        <v>1</v>
      </c>
      <c r="AP168">
        <v>11</v>
      </c>
      <c r="AQ168">
        <v>2</v>
      </c>
      <c r="AR168">
        <v>3</v>
      </c>
      <c r="AS168">
        <v>4</v>
      </c>
      <c r="AT168">
        <v>2</v>
      </c>
      <c r="AU168">
        <v>0</v>
      </c>
      <c r="AV168">
        <v>0</v>
      </c>
      <c r="AW168">
        <v>4</v>
      </c>
      <c r="AX168">
        <v>1</v>
      </c>
      <c r="AY168">
        <v>6</v>
      </c>
      <c r="AZ168">
        <v>1</v>
      </c>
      <c r="BA168">
        <v>270</v>
      </c>
      <c r="BB168">
        <v>303</v>
      </c>
      <c r="BC168">
        <v>26</v>
      </c>
      <c r="BD168">
        <v>50</v>
      </c>
      <c r="BE168">
        <v>24</v>
      </c>
      <c r="BF168">
        <v>44</v>
      </c>
      <c r="BG168">
        <v>1</v>
      </c>
      <c r="BH168">
        <v>2</v>
      </c>
      <c r="BI168">
        <v>48</v>
      </c>
      <c r="BJ168">
        <v>7</v>
      </c>
      <c r="BK168">
        <v>14</v>
      </c>
      <c r="BL168">
        <v>1</v>
      </c>
      <c r="BM168">
        <v>0</v>
      </c>
      <c r="BN168">
        <v>5</v>
      </c>
      <c r="BO168">
        <v>1</v>
      </c>
      <c r="BP168">
        <v>1</v>
      </c>
      <c r="BQ168">
        <v>0</v>
      </c>
      <c r="BR168">
        <v>7</v>
      </c>
      <c r="BS168">
        <v>0</v>
      </c>
      <c r="BT168">
        <v>0</v>
      </c>
      <c r="BU168">
        <v>0</v>
      </c>
      <c r="BV168">
        <v>17</v>
      </c>
      <c r="BW168">
        <v>1</v>
      </c>
      <c r="BX168">
        <v>1</v>
      </c>
      <c r="BY168">
        <v>4</v>
      </c>
      <c r="BZ168">
        <v>49</v>
      </c>
      <c r="CA168">
        <v>303</v>
      </c>
      <c r="CB168">
        <v>47</v>
      </c>
      <c r="CC168">
        <v>15</v>
      </c>
      <c r="CD168">
        <v>10</v>
      </c>
      <c r="CE168">
        <v>2</v>
      </c>
      <c r="CF168">
        <v>3</v>
      </c>
      <c r="CG168">
        <v>0</v>
      </c>
      <c r="CH168">
        <v>4</v>
      </c>
      <c r="CI168">
        <v>0</v>
      </c>
      <c r="CJ168">
        <v>2</v>
      </c>
      <c r="CK168">
        <v>1</v>
      </c>
      <c r="CL168">
        <v>2</v>
      </c>
      <c r="CM168">
        <v>2</v>
      </c>
      <c r="CN168">
        <v>0</v>
      </c>
      <c r="CO168">
        <v>0</v>
      </c>
      <c r="CP168">
        <v>0</v>
      </c>
      <c r="CQ168">
        <v>6</v>
      </c>
      <c r="CR168">
        <v>47</v>
      </c>
      <c r="CS168">
        <v>39</v>
      </c>
      <c r="CT168">
        <v>14</v>
      </c>
      <c r="CU168">
        <v>2</v>
      </c>
      <c r="CV168">
        <v>3</v>
      </c>
      <c r="CW168">
        <v>2</v>
      </c>
      <c r="CX168">
        <v>0</v>
      </c>
      <c r="CY168">
        <v>3</v>
      </c>
      <c r="CZ168">
        <v>2</v>
      </c>
      <c r="DA168">
        <v>0</v>
      </c>
      <c r="DB168">
        <v>1</v>
      </c>
      <c r="DC168">
        <v>0</v>
      </c>
      <c r="DD168">
        <v>0</v>
      </c>
      <c r="DE168">
        <v>1</v>
      </c>
      <c r="DF168">
        <v>0</v>
      </c>
      <c r="DG168">
        <v>1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10</v>
      </c>
      <c r="DQ168">
        <v>0</v>
      </c>
      <c r="DR168">
        <v>39</v>
      </c>
      <c r="DS168">
        <v>32</v>
      </c>
      <c r="DT168">
        <v>9</v>
      </c>
      <c r="DU168">
        <v>14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1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3</v>
      </c>
      <c r="EL168">
        <v>0</v>
      </c>
      <c r="EM168">
        <v>2</v>
      </c>
      <c r="EN168">
        <v>0</v>
      </c>
      <c r="EO168">
        <v>0</v>
      </c>
      <c r="EP168">
        <v>2</v>
      </c>
      <c r="EQ168">
        <v>1</v>
      </c>
      <c r="ER168">
        <v>32</v>
      </c>
      <c r="ES168">
        <v>80</v>
      </c>
      <c r="ET168">
        <v>13</v>
      </c>
      <c r="EU168">
        <v>33</v>
      </c>
      <c r="EV168">
        <v>1</v>
      </c>
      <c r="EW168">
        <v>2</v>
      </c>
      <c r="EX168">
        <v>1</v>
      </c>
      <c r="EY168">
        <v>3</v>
      </c>
      <c r="EZ168">
        <v>1</v>
      </c>
      <c r="FA168">
        <v>3</v>
      </c>
      <c r="FB168">
        <v>1</v>
      </c>
      <c r="FC168">
        <v>0</v>
      </c>
      <c r="FD168">
        <v>1</v>
      </c>
      <c r="FE168">
        <v>0</v>
      </c>
      <c r="FF168">
        <v>0</v>
      </c>
      <c r="FG168">
        <v>0</v>
      </c>
      <c r="FH168">
        <v>1</v>
      </c>
      <c r="FI168">
        <v>0</v>
      </c>
      <c r="FJ168">
        <v>1</v>
      </c>
      <c r="FK168">
        <v>0</v>
      </c>
      <c r="FL168">
        <v>4</v>
      </c>
      <c r="FM168">
        <v>0</v>
      </c>
      <c r="FN168">
        <v>0</v>
      </c>
      <c r="FO168">
        <v>0</v>
      </c>
      <c r="FP168">
        <v>4</v>
      </c>
      <c r="FQ168">
        <v>11</v>
      </c>
      <c r="FR168">
        <v>80</v>
      </c>
      <c r="FS168">
        <v>68</v>
      </c>
      <c r="FT168">
        <v>25</v>
      </c>
      <c r="FU168">
        <v>3</v>
      </c>
      <c r="FV168">
        <v>5</v>
      </c>
      <c r="FW168">
        <v>2</v>
      </c>
      <c r="FX168">
        <v>5</v>
      </c>
      <c r="FY168">
        <v>2</v>
      </c>
      <c r="FZ168">
        <v>1</v>
      </c>
      <c r="GA168">
        <v>1</v>
      </c>
      <c r="GB168">
        <v>2</v>
      </c>
      <c r="GC168">
        <v>2</v>
      </c>
      <c r="GD168">
        <v>1</v>
      </c>
      <c r="GE168">
        <v>0</v>
      </c>
      <c r="GF168">
        <v>0</v>
      </c>
      <c r="GG168">
        <v>0</v>
      </c>
      <c r="GH168">
        <v>1</v>
      </c>
      <c r="GI168">
        <v>1</v>
      </c>
      <c r="GJ168">
        <v>2</v>
      </c>
      <c r="GK168">
        <v>2</v>
      </c>
      <c r="GL168">
        <v>2</v>
      </c>
      <c r="GM168">
        <v>5</v>
      </c>
      <c r="GN168">
        <v>1</v>
      </c>
      <c r="GO168">
        <v>0</v>
      </c>
      <c r="GP168">
        <v>2</v>
      </c>
      <c r="GQ168">
        <v>3</v>
      </c>
      <c r="GR168">
        <v>68</v>
      </c>
      <c r="GS168">
        <v>92</v>
      </c>
      <c r="GT168">
        <v>26</v>
      </c>
      <c r="GU168">
        <v>4</v>
      </c>
      <c r="GV168">
        <v>31</v>
      </c>
      <c r="GW168">
        <v>1</v>
      </c>
      <c r="GX168">
        <v>0</v>
      </c>
      <c r="GY168">
        <v>3</v>
      </c>
      <c r="GZ168">
        <v>1</v>
      </c>
      <c r="HA168">
        <v>0</v>
      </c>
      <c r="HB168">
        <v>1</v>
      </c>
      <c r="HC168">
        <v>1</v>
      </c>
      <c r="HD168">
        <v>1</v>
      </c>
      <c r="HE168">
        <v>1</v>
      </c>
      <c r="HF168">
        <v>0</v>
      </c>
      <c r="HG168">
        <v>2</v>
      </c>
      <c r="HH168">
        <v>1</v>
      </c>
      <c r="HI168">
        <v>0</v>
      </c>
      <c r="HJ168">
        <v>0</v>
      </c>
      <c r="HK168">
        <v>5</v>
      </c>
      <c r="HL168">
        <v>2</v>
      </c>
      <c r="HM168">
        <v>0</v>
      </c>
      <c r="HN168">
        <v>1</v>
      </c>
      <c r="HO168">
        <v>2</v>
      </c>
      <c r="HP168">
        <v>0</v>
      </c>
      <c r="HQ168">
        <v>9</v>
      </c>
      <c r="HR168">
        <v>92</v>
      </c>
    </row>
    <row r="169" spans="1:226">
      <c r="A169" t="s">
        <v>891</v>
      </c>
      <c r="B169" t="s">
        <v>888</v>
      </c>
      <c r="C169" t="str">
        <f>"320702"</f>
        <v>320702</v>
      </c>
      <c r="D169" t="s">
        <v>890</v>
      </c>
      <c r="E169">
        <v>2</v>
      </c>
      <c r="F169">
        <v>1258</v>
      </c>
      <c r="G169">
        <v>950</v>
      </c>
      <c r="H169">
        <v>635</v>
      </c>
      <c r="I169">
        <v>315</v>
      </c>
      <c r="J169">
        <v>0</v>
      </c>
      <c r="K169">
        <v>1</v>
      </c>
      <c r="L169">
        <v>5</v>
      </c>
      <c r="M169">
        <v>5</v>
      </c>
      <c r="N169">
        <v>0</v>
      </c>
      <c r="O169">
        <v>0</v>
      </c>
      <c r="P169">
        <v>0</v>
      </c>
      <c r="Q169">
        <v>0</v>
      </c>
      <c r="R169">
        <v>5</v>
      </c>
      <c r="S169">
        <v>320</v>
      </c>
      <c r="T169">
        <v>5</v>
      </c>
      <c r="U169">
        <v>0</v>
      </c>
      <c r="V169">
        <v>320</v>
      </c>
      <c r="W169">
        <v>14</v>
      </c>
      <c r="X169">
        <v>13</v>
      </c>
      <c r="Y169">
        <v>1</v>
      </c>
      <c r="Z169">
        <v>0</v>
      </c>
      <c r="AA169">
        <v>306</v>
      </c>
      <c r="AB169">
        <v>128</v>
      </c>
      <c r="AC169">
        <v>58</v>
      </c>
      <c r="AD169">
        <v>4</v>
      </c>
      <c r="AE169">
        <v>5</v>
      </c>
      <c r="AF169">
        <v>1</v>
      </c>
      <c r="AG169">
        <v>7</v>
      </c>
      <c r="AH169">
        <v>6</v>
      </c>
      <c r="AI169">
        <v>4</v>
      </c>
      <c r="AJ169">
        <v>9</v>
      </c>
      <c r="AK169">
        <v>0</v>
      </c>
      <c r="AL169">
        <v>4</v>
      </c>
      <c r="AM169">
        <v>0</v>
      </c>
      <c r="AN169">
        <v>14</v>
      </c>
      <c r="AO169">
        <v>2</v>
      </c>
      <c r="AP169">
        <v>2</v>
      </c>
      <c r="AQ169">
        <v>0</v>
      </c>
      <c r="AR169">
        <v>1</v>
      </c>
      <c r="AS169">
        <v>3</v>
      </c>
      <c r="AT169">
        <v>2</v>
      </c>
      <c r="AU169">
        <v>1</v>
      </c>
      <c r="AV169">
        <v>1</v>
      </c>
      <c r="AW169">
        <v>0</v>
      </c>
      <c r="AX169">
        <v>0</v>
      </c>
      <c r="AY169">
        <v>0</v>
      </c>
      <c r="AZ169">
        <v>4</v>
      </c>
      <c r="BA169">
        <v>128</v>
      </c>
      <c r="BB169">
        <v>73</v>
      </c>
      <c r="BC169">
        <v>4</v>
      </c>
      <c r="BD169">
        <v>19</v>
      </c>
      <c r="BE169">
        <v>4</v>
      </c>
      <c r="BF169">
        <v>8</v>
      </c>
      <c r="BG169">
        <v>0</v>
      </c>
      <c r="BH169">
        <v>1</v>
      </c>
      <c r="BI169">
        <v>7</v>
      </c>
      <c r="BJ169">
        <v>1</v>
      </c>
      <c r="BK169">
        <v>3</v>
      </c>
      <c r="BL169">
        <v>0</v>
      </c>
      <c r="BM169">
        <v>0</v>
      </c>
      <c r="BN169">
        <v>4</v>
      </c>
      <c r="BO169">
        <v>0</v>
      </c>
      <c r="BP169">
        <v>1</v>
      </c>
      <c r="BQ169">
        <v>1</v>
      </c>
      <c r="BR169">
        <v>0</v>
      </c>
      <c r="BS169">
        <v>1</v>
      </c>
      <c r="BT169">
        <v>0</v>
      </c>
      <c r="BU169">
        <v>0</v>
      </c>
      <c r="BV169">
        <v>5</v>
      </c>
      <c r="BW169">
        <v>1</v>
      </c>
      <c r="BX169">
        <v>0</v>
      </c>
      <c r="BY169">
        <v>0</v>
      </c>
      <c r="BZ169">
        <v>13</v>
      </c>
      <c r="CA169">
        <v>73</v>
      </c>
      <c r="CB169">
        <v>12</v>
      </c>
      <c r="CC169">
        <v>3</v>
      </c>
      <c r="CD169">
        <v>3</v>
      </c>
      <c r="CE169">
        <v>1</v>
      </c>
      <c r="CF169">
        <v>0</v>
      </c>
      <c r="CG169">
        <v>0</v>
      </c>
      <c r="CH169">
        <v>2</v>
      </c>
      <c r="CI169">
        <v>0</v>
      </c>
      <c r="CJ169">
        <v>0</v>
      </c>
      <c r="CK169">
        <v>0</v>
      </c>
      <c r="CL169">
        <v>2</v>
      </c>
      <c r="CM169">
        <v>0</v>
      </c>
      <c r="CN169">
        <v>0</v>
      </c>
      <c r="CO169">
        <v>0</v>
      </c>
      <c r="CP169">
        <v>1</v>
      </c>
      <c r="CQ169">
        <v>0</v>
      </c>
      <c r="CR169">
        <v>12</v>
      </c>
      <c r="CS169">
        <v>11</v>
      </c>
      <c r="CT169">
        <v>6</v>
      </c>
      <c r="CU169">
        <v>0</v>
      </c>
      <c r="CV169">
        <v>1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1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3</v>
      </c>
      <c r="DQ169">
        <v>0</v>
      </c>
      <c r="DR169">
        <v>11</v>
      </c>
      <c r="DS169">
        <v>17</v>
      </c>
      <c r="DT169">
        <v>11</v>
      </c>
      <c r="DU169">
        <v>2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1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1</v>
      </c>
      <c r="EL169">
        <v>0</v>
      </c>
      <c r="EM169">
        <v>1</v>
      </c>
      <c r="EN169">
        <v>0</v>
      </c>
      <c r="EO169">
        <v>0</v>
      </c>
      <c r="EP169">
        <v>0</v>
      </c>
      <c r="EQ169">
        <v>1</v>
      </c>
      <c r="ER169">
        <v>17</v>
      </c>
      <c r="ES169">
        <v>12</v>
      </c>
      <c r="ET169">
        <v>2</v>
      </c>
      <c r="EU169">
        <v>3</v>
      </c>
      <c r="EV169">
        <v>1</v>
      </c>
      <c r="EW169">
        <v>1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1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1</v>
      </c>
      <c r="FN169">
        <v>0</v>
      </c>
      <c r="FO169">
        <v>0</v>
      </c>
      <c r="FP169">
        <v>0</v>
      </c>
      <c r="FQ169">
        <v>3</v>
      </c>
      <c r="FR169">
        <v>12</v>
      </c>
      <c r="FS169">
        <v>34</v>
      </c>
      <c r="FT169">
        <v>19</v>
      </c>
      <c r="FU169">
        <v>1</v>
      </c>
      <c r="FV169">
        <v>2</v>
      </c>
      <c r="FW169">
        <v>0</v>
      </c>
      <c r="FX169">
        <v>1</v>
      </c>
      <c r="FY169">
        <v>1</v>
      </c>
      <c r="FZ169">
        <v>0</v>
      </c>
      <c r="GA169">
        <v>1</v>
      </c>
      <c r="GB169">
        <v>0</v>
      </c>
      <c r="GC169">
        <v>2</v>
      </c>
      <c r="GD169">
        <v>1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2</v>
      </c>
      <c r="GN169">
        <v>1</v>
      </c>
      <c r="GO169">
        <v>0</v>
      </c>
      <c r="GP169">
        <v>3</v>
      </c>
      <c r="GQ169">
        <v>0</v>
      </c>
      <c r="GR169">
        <v>34</v>
      </c>
      <c r="GS169">
        <v>19</v>
      </c>
      <c r="GT169">
        <v>8</v>
      </c>
      <c r="GU169">
        <v>2</v>
      </c>
      <c r="GV169">
        <v>3</v>
      </c>
      <c r="GW169">
        <v>0</v>
      </c>
      <c r="GX169">
        <v>0</v>
      </c>
      <c r="GY169">
        <v>2</v>
      </c>
      <c r="GZ169">
        <v>1</v>
      </c>
      <c r="HA169">
        <v>0</v>
      </c>
      <c r="HB169">
        <v>1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  <c r="HM169">
        <v>1</v>
      </c>
      <c r="HN169">
        <v>0</v>
      </c>
      <c r="HO169">
        <v>0</v>
      </c>
      <c r="HP169">
        <v>0</v>
      </c>
      <c r="HQ169">
        <v>1</v>
      </c>
      <c r="HR169">
        <v>19</v>
      </c>
    </row>
    <row r="170" spans="1:226">
      <c r="A170" t="s">
        <v>889</v>
      </c>
      <c r="B170" t="s">
        <v>888</v>
      </c>
      <c r="C170" t="str">
        <f>"320702"</f>
        <v>320702</v>
      </c>
      <c r="D170" t="s">
        <v>422</v>
      </c>
      <c r="E170">
        <v>3</v>
      </c>
      <c r="F170">
        <v>1380</v>
      </c>
      <c r="G170">
        <v>1055</v>
      </c>
      <c r="H170">
        <v>578</v>
      </c>
      <c r="I170">
        <v>477</v>
      </c>
      <c r="J170">
        <v>0</v>
      </c>
      <c r="K170">
        <v>2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476</v>
      </c>
      <c r="T170">
        <v>0</v>
      </c>
      <c r="U170">
        <v>0</v>
      </c>
      <c r="V170">
        <v>476</v>
      </c>
      <c r="W170">
        <v>21</v>
      </c>
      <c r="X170">
        <v>15</v>
      </c>
      <c r="Y170">
        <v>3</v>
      </c>
      <c r="Z170">
        <v>0</v>
      </c>
      <c r="AA170">
        <v>455</v>
      </c>
      <c r="AB170">
        <v>125</v>
      </c>
      <c r="AC170">
        <v>48</v>
      </c>
      <c r="AD170">
        <v>6</v>
      </c>
      <c r="AE170">
        <v>3</v>
      </c>
      <c r="AF170">
        <v>1</v>
      </c>
      <c r="AG170">
        <v>15</v>
      </c>
      <c r="AH170">
        <v>8</v>
      </c>
      <c r="AI170">
        <v>2</v>
      </c>
      <c r="AJ170">
        <v>16</v>
      </c>
      <c r="AK170">
        <v>0</v>
      </c>
      <c r="AL170">
        <v>1</v>
      </c>
      <c r="AM170">
        <v>1</v>
      </c>
      <c r="AN170">
        <v>0</v>
      </c>
      <c r="AO170">
        <v>1</v>
      </c>
      <c r="AP170">
        <v>8</v>
      </c>
      <c r="AQ170">
        <v>2</v>
      </c>
      <c r="AR170">
        <v>1</v>
      </c>
      <c r="AS170">
        <v>1</v>
      </c>
      <c r="AT170">
        <v>0</v>
      </c>
      <c r="AU170">
        <v>2</v>
      </c>
      <c r="AV170">
        <v>0</v>
      </c>
      <c r="AW170">
        <v>6</v>
      </c>
      <c r="AX170">
        <v>0</v>
      </c>
      <c r="AY170">
        <v>1</v>
      </c>
      <c r="AZ170">
        <v>2</v>
      </c>
      <c r="BA170">
        <v>125</v>
      </c>
      <c r="BB170">
        <v>133</v>
      </c>
      <c r="BC170">
        <v>6</v>
      </c>
      <c r="BD170">
        <v>29</v>
      </c>
      <c r="BE170">
        <v>11</v>
      </c>
      <c r="BF170">
        <v>7</v>
      </c>
      <c r="BG170">
        <v>1</v>
      </c>
      <c r="BH170">
        <v>5</v>
      </c>
      <c r="BI170">
        <v>15</v>
      </c>
      <c r="BJ170">
        <v>6</v>
      </c>
      <c r="BK170">
        <v>7</v>
      </c>
      <c r="BL170">
        <v>1</v>
      </c>
      <c r="BM170">
        <v>2</v>
      </c>
      <c r="BN170">
        <v>1</v>
      </c>
      <c r="BO170">
        <v>0</v>
      </c>
      <c r="BP170">
        <v>0</v>
      </c>
      <c r="BQ170">
        <v>0</v>
      </c>
      <c r="BR170">
        <v>4</v>
      </c>
      <c r="BS170">
        <v>2</v>
      </c>
      <c r="BT170">
        <v>0</v>
      </c>
      <c r="BU170">
        <v>0</v>
      </c>
      <c r="BV170">
        <v>2</v>
      </c>
      <c r="BW170">
        <v>1</v>
      </c>
      <c r="BX170">
        <v>0</v>
      </c>
      <c r="BY170">
        <v>2</v>
      </c>
      <c r="BZ170">
        <v>31</v>
      </c>
      <c r="CA170">
        <v>133</v>
      </c>
      <c r="CB170">
        <v>21</v>
      </c>
      <c r="CC170">
        <v>5</v>
      </c>
      <c r="CD170">
        <v>2</v>
      </c>
      <c r="CE170">
        <v>0</v>
      </c>
      <c r="CF170">
        <v>4</v>
      </c>
      <c r="CG170">
        <v>0</v>
      </c>
      <c r="CH170">
        <v>2</v>
      </c>
      <c r="CI170">
        <v>1</v>
      </c>
      <c r="CJ170">
        <v>1</v>
      </c>
      <c r="CK170">
        <v>0</v>
      </c>
      <c r="CL170">
        <v>1</v>
      </c>
      <c r="CM170">
        <v>0</v>
      </c>
      <c r="CN170">
        <v>2</v>
      </c>
      <c r="CO170">
        <v>0</v>
      </c>
      <c r="CP170">
        <v>2</v>
      </c>
      <c r="CQ170">
        <v>1</v>
      </c>
      <c r="CR170">
        <v>21</v>
      </c>
      <c r="CS170">
        <v>21</v>
      </c>
      <c r="CT170">
        <v>6</v>
      </c>
      <c r="CU170">
        <v>0</v>
      </c>
      <c r="CV170">
        <v>0</v>
      </c>
      <c r="CW170">
        <v>2</v>
      </c>
      <c r="CX170">
        <v>0</v>
      </c>
      <c r="CY170">
        <v>0</v>
      </c>
      <c r="CZ170">
        <v>0</v>
      </c>
      <c r="DA170">
        <v>0</v>
      </c>
      <c r="DB170">
        <v>1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1</v>
      </c>
      <c r="DI170">
        <v>0</v>
      </c>
      <c r="DJ170">
        <v>0</v>
      </c>
      <c r="DK170">
        <v>0</v>
      </c>
      <c r="DL170">
        <v>1</v>
      </c>
      <c r="DM170">
        <v>1</v>
      </c>
      <c r="DN170">
        <v>0</v>
      </c>
      <c r="DO170">
        <v>0</v>
      </c>
      <c r="DP170">
        <v>9</v>
      </c>
      <c r="DQ170">
        <v>0</v>
      </c>
      <c r="DR170">
        <v>21</v>
      </c>
      <c r="DS170">
        <v>43</v>
      </c>
      <c r="DT170">
        <v>21</v>
      </c>
      <c r="DU170">
        <v>4</v>
      </c>
      <c r="DV170">
        <v>1</v>
      </c>
      <c r="DW170">
        <v>0</v>
      </c>
      <c r="DX170">
        <v>0</v>
      </c>
      <c r="DY170">
        <v>1</v>
      </c>
      <c r="DZ170">
        <v>3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1</v>
      </c>
      <c r="EG170">
        <v>0</v>
      </c>
      <c r="EH170">
        <v>0</v>
      </c>
      <c r="EI170">
        <v>1</v>
      </c>
      <c r="EJ170">
        <v>0</v>
      </c>
      <c r="EK170">
        <v>0</v>
      </c>
      <c r="EL170">
        <v>0</v>
      </c>
      <c r="EM170">
        <v>0</v>
      </c>
      <c r="EN170">
        <v>4</v>
      </c>
      <c r="EO170">
        <v>1</v>
      </c>
      <c r="EP170">
        <v>5</v>
      </c>
      <c r="EQ170">
        <v>1</v>
      </c>
      <c r="ER170">
        <v>43</v>
      </c>
      <c r="ES170">
        <v>47</v>
      </c>
      <c r="ET170">
        <v>11</v>
      </c>
      <c r="EU170">
        <v>17</v>
      </c>
      <c r="EV170">
        <v>0</v>
      </c>
      <c r="EW170">
        <v>2</v>
      </c>
      <c r="EX170">
        <v>2</v>
      </c>
      <c r="EY170">
        <v>2</v>
      </c>
      <c r="EZ170">
        <v>3</v>
      </c>
      <c r="FA170">
        <v>0</v>
      </c>
      <c r="FB170">
        <v>0</v>
      </c>
      <c r="FC170">
        <v>0</v>
      </c>
      <c r="FD170">
        <v>1</v>
      </c>
      <c r="FE170">
        <v>0</v>
      </c>
      <c r="FF170">
        <v>0</v>
      </c>
      <c r="FG170">
        <v>1</v>
      </c>
      <c r="FH170">
        <v>1</v>
      </c>
      <c r="FI170">
        <v>0</v>
      </c>
      <c r="FJ170">
        <v>0</v>
      </c>
      <c r="FK170">
        <v>0</v>
      </c>
      <c r="FL170">
        <v>0</v>
      </c>
      <c r="FM170">
        <v>1</v>
      </c>
      <c r="FN170">
        <v>1</v>
      </c>
      <c r="FO170">
        <v>0</v>
      </c>
      <c r="FP170">
        <v>1</v>
      </c>
      <c r="FQ170">
        <v>4</v>
      </c>
      <c r="FR170">
        <v>47</v>
      </c>
      <c r="FS170">
        <v>45</v>
      </c>
      <c r="FT170">
        <v>10</v>
      </c>
      <c r="FU170">
        <v>2</v>
      </c>
      <c r="FV170">
        <v>3</v>
      </c>
      <c r="FW170">
        <v>1</v>
      </c>
      <c r="FX170">
        <v>1</v>
      </c>
      <c r="FY170">
        <v>1</v>
      </c>
      <c r="FZ170">
        <v>1</v>
      </c>
      <c r="GA170">
        <v>3</v>
      </c>
      <c r="GB170">
        <v>0</v>
      </c>
      <c r="GC170">
        <v>3</v>
      </c>
      <c r="GD170">
        <v>2</v>
      </c>
      <c r="GE170">
        <v>2</v>
      </c>
      <c r="GF170">
        <v>1</v>
      </c>
      <c r="GG170">
        <v>1</v>
      </c>
      <c r="GH170">
        <v>0</v>
      </c>
      <c r="GI170">
        <v>1</v>
      </c>
      <c r="GJ170">
        <v>1</v>
      </c>
      <c r="GK170">
        <v>0</v>
      </c>
      <c r="GL170">
        <v>2</v>
      </c>
      <c r="GM170">
        <v>2</v>
      </c>
      <c r="GN170">
        <v>6</v>
      </c>
      <c r="GO170">
        <v>0</v>
      </c>
      <c r="GP170">
        <v>0</v>
      </c>
      <c r="GQ170">
        <v>2</v>
      </c>
      <c r="GR170">
        <v>45</v>
      </c>
      <c r="GS170">
        <v>20</v>
      </c>
      <c r="GT170">
        <v>6</v>
      </c>
      <c r="GU170">
        <v>0</v>
      </c>
      <c r="GV170">
        <v>3</v>
      </c>
      <c r="GW170">
        <v>1</v>
      </c>
      <c r="GX170">
        <v>1</v>
      </c>
      <c r="GY170">
        <v>1</v>
      </c>
      <c r="GZ170">
        <v>0</v>
      </c>
      <c r="HA170">
        <v>1</v>
      </c>
      <c r="HB170">
        <v>1</v>
      </c>
      <c r="HC170">
        <v>0</v>
      </c>
      <c r="HD170">
        <v>0</v>
      </c>
      <c r="HE170">
        <v>2</v>
      </c>
      <c r="HF170">
        <v>0</v>
      </c>
      <c r="HG170">
        <v>0</v>
      </c>
      <c r="HH170">
        <v>0</v>
      </c>
      <c r="HI170">
        <v>1</v>
      </c>
      <c r="HJ170">
        <v>0</v>
      </c>
      <c r="HK170">
        <v>0</v>
      </c>
      <c r="HL170">
        <v>0</v>
      </c>
      <c r="HM170">
        <v>0</v>
      </c>
      <c r="HN170">
        <v>0</v>
      </c>
      <c r="HO170">
        <v>1</v>
      </c>
      <c r="HP170">
        <v>0</v>
      </c>
      <c r="HQ170">
        <v>2</v>
      </c>
      <c r="HR170">
        <v>20</v>
      </c>
    </row>
    <row r="171" spans="1:226">
      <c r="A171" t="s">
        <v>887</v>
      </c>
      <c r="B171" t="s">
        <v>863</v>
      </c>
      <c r="C171" t="str">
        <f>"320703"</f>
        <v>320703</v>
      </c>
      <c r="D171" t="s">
        <v>886</v>
      </c>
      <c r="E171">
        <v>1</v>
      </c>
      <c r="F171">
        <v>1593</v>
      </c>
      <c r="G171">
        <v>1145</v>
      </c>
      <c r="H171">
        <v>401</v>
      </c>
      <c r="I171">
        <v>744</v>
      </c>
      <c r="J171">
        <v>1</v>
      </c>
      <c r="K171">
        <v>77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744</v>
      </c>
      <c r="T171">
        <v>0</v>
      </c>
      <c r="U171">
        <v>0</v>
      </c>
      <c r="V171">
        <v>744</v>
      </c>
      <c r="W171">
        <v>11</v>
      </c>
      <c r="X171">
        <v>7</v>
      </c>
      <c r="Y171">
        <v>4</v>
      </c>
      <c r="Z171">
        <v>0</v>
      </c>
      <c r="AA171">
        <v>733</v>
      </c>
      <c r="AB171">
        <v>226</v>
      </c>
      <c r="AC171">
        <v>134</v>
      </c>
      <c r="AD171">
        <v>13</v>
      </c>
      <c r="AE171">
        <v>5</v>
      </c>
      <c r="AF171">
        <v>7</v>
      </c>
      <c r="AG171">
        <v>12</v>
      </c>
      <c r="AH171">
        <v>7</v>
      </c>
      <c r="AI171">
        <v>4</v>
      </c>
      <c r="AJ171">
        <v>13</v>
      </c>
      <c r="AK171">
        <v>0</v>
      </c>
      <c r="AL171">
        <v>0</v>
      </c>
      <c r="AM171">
        <v>1</v>
      </c>
      <c r="AN171">
        <v>1</v>
      </c>
      <c r="AO171">
        <v>4</v>
      </c>
      <c r="AP171">
        <v>6</v>
      </c>
      <c r="AQ171">
        <v>0</v>
      </c>
      <c r="AR171">
        <v>0</v>
      </c>
      <c r="AS171">
        <v>5</v>
      </c>
      <c r="AT171">
        <v>2</v>
      </c>
      <c r="AU171">
        <v>3</v>
      </c>
      <c r="AV171">
        <v>1</v>
      </c>
      <c r="AW171">
        <v>1</v>
      </c>
      <c r="AX171">
        <v>1</v>
      </c>
      <c r="AY171">
        <v>1</v>
      </c>
      <c r="AZ171">
        <v>5</v>
      </c>
      <c r="BA171">
        <v>226</v>
      </c>
      <c r="BB171">
        <v>253</v>
      </c>
      <c r="BC171">
        <v>15</v>
      </c>
      <c r="BD171">
        <v>98</v>
      </c>
      <c r="BE171">
        <v>9</v>
      </c>
      <c r="BF171">
        <v>6</v>
      </c>
      <c r="BG171">
        <v>2</v>
      </c>
      <c r="BH171">
        <v>2</v>
      </c>
      <c r="BI171">
        <v>51</v>
      </c>
      <c r="BJ171">
        <v>3</v>
      </c>
      <c r="BK171">
        <v>11</v>
      </c>
      <c r="BL171">
        <v>1</v>
      </c>
      <c r="BM171">
        <v>1</v>
      </c>
      <c r="BN171">
        <v>2</v>
      </c>
      <c r="BO171">
        <v>2</v>
      </c>
      <c r="BP171">
        <v>1</v>
      </c>
      <c r="BQ171">
        <v>0</v>
      </c>
      <c r="BR171">
        <v>6</v>
      </c>
      <c r="BS171">
        <v>1</v>
      </c>
      <c r="BT171">
        <v>0</v>
      </c>
      <c r="BU171">
        <v>0</v>
      </c>
      <c r="BV171">
        <v>1</v>
      </c>
      <c r="BW171">
        <v>1</v>
      </c>
      <c r="BX171">
        <v>1</v>
      </c>
      <c r="BY171">
        <v>3</v>
      </c>
      <c r="BZ171">
        <v>36</v>
      </c>
      <c r="CA171">
        <v>253</v>
      </c>
      <c r="CB171">
        <v>24</v>
      </c>
      <c r="CC171">
        <v>11</v>
      </c>
      <c r="CD171">
        <v>4</v>
      </c>
      <c r="CE171">
        <v>2</v>
      </c>
      <c r="CF171">
        <v>1</v>
      </c>
      <c r="CG171">
        <v>0</v>
      </c>
      <c r="CH171">
        <v>0</v>
      </c>
      <c r="CI171">
        <v>0</v>
      </c>
      <c r="CJ171">
        <v>2</v>
      </c>
      <c r="CK171">
        <v>1</v>
      </c>
      <c r="CL171">
        <v>0</v>
      </c>
      <c r="CM171">
        <v>1</v>
      </c>
      <c r="CN171">
        <v>0</v>
      </c>
      <c r="CO171">
        <v>0</v>
      </c>
      <c r="CP171">
        <v>1</v>
      </c>
      <c r="CQ171">
        <v>1</v>
      </c>
      <c r="CR171">
        <v>24</v>
      </c>
      <c r="CS171">
        <v>23</v>
      </c>
      <c r="CT171">
        <v>11</v>
      </c>
      <c r="CU171">
        <v>1</v>
      </c>
      <c r="CV171">
        <v>0</v>
      </c>
      <c r="CW171">
        <v>0</v>
      </c>
      <c r="CX171">
        <v>2</v>
      </c>
      <c r="CY171">
        <v>0</v>
      </c>
      <c r="CZ171">
        <v>0</v>
      </c>
      <c r="DA171">
        <v>0</v>
      </c>
      <c r="DB171">
        <v>0</v>
      </c>
      <c r="DC171">
        <v>1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8</v>
      </c>
      <c r="DQ171">
        <v>0</v>
      </c>
      <c r="DR171">
        <v>23</v>
      </c>
      <c r="DS171">
        <v>17</v>
      </c>
      <c r="DT171">
        <v>6</v>
      </c>
      <c r="DU171">
        <v>2</v>
      </c>
      <c r="DV171">
        <v>0</v>
      </c>
      <c r="DW171">
        <v>1</v>
      </c>
      <c r="DX171">
        <v>1</v>
      </c>
      <c r="DY171">
        <v>2</v>
      </c>
      <c r="DZ171">
        <v>0</v>
      </c>
      <c r="EA171">
        <v>2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1</v>
      </c>
      <c r="EL171">
        <v>0</v>
      </c>
      <c r="EM171">
        <v>1</v>
      </c>
      <c r="EN171">
        <v>0</v>
      </c>
      <c r="EO171">
        <v>0</v>
      </c>
      <c r="EP171">
        <v>1</v>
      </c>
      <c r="EQ171">
        <v>0</v>
      </c>
      <c r="ER171">
        <v>17</v>
      </c>
      <c r="ES171">
        <v>81</v>
      </c>
      <c r="ET171">
        <v>26</v>
      </c>
      <c r="EU171">
        <v>20</v>
      </c>
      <c r="EV171">
        <v>1</v>
      </c>
      <c r="EW171">
        <v>5</v>
      </c>
      <c r="EX171">
        <v>2</v>
      </c>
      <c r="EY171">
        <v>2</v>
      </c>
      <c r="EZ171">
        <v>4</v>
      </c>
      <c r="FA171">
        <v>3</v>
      </c>
      <c r="FB171">
        <v>0</v>
      </c>
      <c r="FC171">
        <v>0</v>
      </c>
      <c r="FD171">
        <v>1</v>
      </c>
      <c r="FE171">
        <v>1</v>
      </c>
      <c r="FF171">
        <v>1</v>
      </c>
      <c r="FG171">
        <v>0</v>
      </c>
      <c r="FH171">
        <v>0</v>
      </c>
      <c r="FI171">
        <v>0</v>
      </c>
      <c r="FJ171">
        <v>2</v>
      </c>
      <c r="FK171">
        <v>1</v>
      </c>
      <c r="FL171">
        <v>1</v>
      </c>
      <c r="FM171">
        <v>1</v>
      </c>
      <c r="FN171">
        <v>1</v>
      </c>
      <c r="FO171">
        <v>0</v>
      </c>
      <c r="FP171">
        <v>0</v>
      </c>
      <c r="FQ171">
        <v>9</v>
      </c>
      <c r="FR171">
        <v>81</v>
      </c>
      <c r="FS171">
        <v>42</v>
      </c>
      <c r="FT171">
        <v>14</v>
      </c>
      <c r="FU171">
        <v>1</v>
      </c>
      <c r="FV171">
        <v>2</v>
      </c>
      <c r="FW171">
        <v>5</v>
      </c>
      <c r="FX171">
        <v>0</v>
      </c>
      <c r="FY171">
        <v>2</v>
      </c>
      <c r="FZ171">
        <v>0</v>
      </c>
      <c r="GA171">
        <v>2</v>
      </c>
      <c r="GB171">
        <v>2</v>
      </c>
      <c r="GC171">
        <v>0</v>
      </c>
      <c r="GD171">
        <v>1</v>
      </c>
      <c r="GE171">
        <v>0</v>
      </c>
      <c r="GF171">
        <v>1</v>
      </c>
      <c r="GG171">
        <v>0</v>
      </c>
      <c r="GH171">
        <v>0</v>
      </c>
      <c r="GI171">
        <v>0</v>
      </c>
      <c r="GJ171">
        <v>1</v>
      </c>
      <c r="GK171">
        <v>0</v>
      </c>
      <c r="GL171">
        <v>1</v>
      </c>
      <c r="GM171">
        <v>1</v>
      </c>
      <c r="GN171">
        <v>4</v>
      </c>
      <c r="GO171">
        <v>1</v>
      </c>
      <c r="GP171">
        <v>0</v>
      </c>
      <c r="GQ171">
        <v>4</v>
      </c>
      <c r="GR171">
        <v>42</v>
      </c>
      <c r="GS171">
        <v>67</v>
      </c>
      <c r="GT171">
        <v>17</v>
      </c>
      <c r="GU171">
        <v>5</v>
      </c>
      <c r="GV171">
        <v>30</v>
      </c>
      <c r="GW171">
        <v>0</v>
      </c>
      <c r="GX171">
        <v>1</v>
      </c>
      <c r="GY171">
        <v>0</v>
      </c>
      <c r="GZ171">
        <v>1</v>
      </c>
      <c r="HA171">
        <v>0</v>
      </c>
      <c r="HB171">
        <v>0</v>
      </c>
      <c r="HC171">
        <v>3</v>
      </c>
      <c r="HD171">
        <v>0</v>
      </c>
      <c r="HE171">
        <v>0</v>
      </c>
      <c r="HF171">
        <v>0</v>
      </c>
      <c r="HG171">
        <v>1</v>
      </c>
      <c r="HH171">
        <v>0</v>
      </c>
      <c r="HI171">
        <v>0</v>
      </c>
      <c r="HJ171">
        <v>2</v>
      </c>
      <c r="HK171">
        <v>0</v>
      </c>
      <c r="HL171">
        <v>3</v>
      </c>
      <c r="HM171">
        <v>0</v>
      </c>
      <c r="HN171">
        <v>0</v>
      </c>
      <c r="HO171">
        <v>0</v>
      </c>
      <c r="HP171">
        <v>0</v>
      </c>
      <c r="HQ171">
        <v>4</v>
      </c>
      <c r="HR171">
        <v>67</v>
      </c>
    </row>
    <row r="172" spans="1:226">
      <c r="A172" t="s">
        <v>885</v>
      </c>
      <c r="B172" t="s">
        <v>863</v>
      </c>
      <c r="C172" t="str">
        <f>"320703"</f>
        <v>320703</v>
      </c>
      <c r="D172" t="s">
        <v>884</v>
      </c>
      <c r="E172">
        <v>2</v>
      </c>
      <c r="F172">
        <v>1563</v>
      </c>
      <c r="G172">
        <v>1200</v>
      </c>
      <c r="H172">
        <v>434</v>
      </c>
      <c r="I172">
        <v>766</v>
      </c>
      <c r="J172">
        <v>0</v>
      </c>
      <c r="K172">
        <v>6</v>
      </c>
      <c r="L172">
        <v>1</v>
      </c>
      <c r="M172">
        <v>1</v>
      </c>
      <c r="N172">
        <v>0</v>
      </c>
      <c r="O172">
        <v>0</v>
      </c>
      <c r="P172">
        <v>0</v>
      </c>
      <c r="Q172">
        <v>0</v>
      </c>
      <c r="R172">
        <v>1</v>
      </c>
      <c r="S172">
        <v>767</v>
      </c>
      <c r="T172">
        <v>1</v>
      </c>
      <c r="U172">
        <v>0</v>
      </c>
      <c r="V172">
        <v>767</v>
      </c>
      <c r="W172">
        <v>23</v>
      </c>
      <c r="X172">
        <v>14</v>
      </c>
      <c r="Y172">
        <v>9</v>
      </c>
      <c r="Z172">
        <v>0</v>
      </c>
      <c r="AA172">
        <v>744</v>
      </c>
      <c r="AB172">
        <v>206</v>
      </c>
      <c r="AC172">
        <v>110</v>
      </c>
      <c r="AD172">
        <v>18</v>
      </c>
      <c r="AE172">
        <v>4</v>
      </c>
      <c r="AF172">
        <v>14</v>
      </c>
      <c r="AG172">
        <v>13</v>
      </c>
      <c r="AH172">
        <v>2</v>
      </c>
      <c r="AI172">
        <v>4</v>
      </c>
      <c r="AJ172">
        <v>4</v>
      </c>
      <c r="AK172">
        <v>0</v>
      </c>
      <c r="AL172">
        <v>2</v>
      </c>
      <c r="AM172">
        <v>1</v>
      </c>
      <c r="AN172">
        <v>2</v>
      </c>
      <c r="AO172">
        <v>0</v>
      </c>
      <c r="AP172">
        <v>13</v>
      </c>
      <c r="AQ172">
        <v>2</v>
      </c>
      <c r="AR172">
        <v>0</v>
      </c>
      <c r="AS172">
        <v>8</v>
      </c>
      <c r="AT172">
        <v>1</v>
      </c>
      <c r="AU172">
        <v>0</v>
      </c>
      <c r="AV172">
        <v>4</v>
      </c>
      <c r="AW172">
        <v>1</v>
      </c>
      <c r="AX172">
        <v>0</v>
      </c>
      <c r="AY172">
        <v>0</v>
      </c>
      <c r="AZ172">
        <v>3</v>
      </c>
      <c r="BA172">
        <v>206</v>
      </c>
      <c r="BB172">
        <v>267</v>
      </c>
      <c r="BC172">
        <v>11</v>
      </c>
      <c r="BD172">
        <v>99</v>
      </c>
      <c r="BE172">
        <v>17</v>
      </c>
      <c r="BF172">
        <v>13</v>
      </c>
      <c r="BG172">
        <v>6</v>
      </c>
      <c r="BH172">
        <v>1</v>
      </c>
      <c r="BI172">
        <v>49</v>
      </c>
      <c r="BJ172">
        <v>2</v>
      </c>
      <c r="BK172">
        <v>10</v>
      </c>
      <c r="BL172">
        <v>0</v>
      </c>
      <c r="BM172">
        <v>3</v>
      </c>
      <c r="BN172">
        <v>7</v>
      </c>
      <c r="BO172">
        <v>0</v>
      </c>
      <c r="BP172">
        <v>0</v>
      </c>
      <c r="BQ172">
        <v>1</v>
      </c>
      <c r="BR172">
        <v>4</v>
      </c>
      <c r="BS172">
        <v>1</v>
      </c>
      <c r="BT172">
        <v>0</v>
      </c>
      <c r="BU172">
        <v>0</v>
      </c>
      <c r="BV172">
        <v>4</v>
      </c>
      <c r="BW172">
        <v>1</v>
      </c>
      <c r="BX172">
        <v>0</v>
      </c>
      <c r="BY172">
        <v>3</v>
      </c>
      <c r="BZ172">
        <v>35</v>
      </c>
      <c r="CA172">
        <v>267</v>
      </c>
      <c r="CB172">
        <v>27</v>
      </c>
      <c r="CC172">
        <v>9</v>
      </c>
      <c r="CD172">
        <v>4</v>
      </c>
      <c r="CE172">
        <v>1</v>
      </c>
      <c r="CF172">
        <v>4</v>
      </c>
      <c r="CG172">
        <v>2</v>
      </c>
      <c r="CH172">
        <v>1</v>
      </c>
      <c r="CI172">
        <v>1</v>
      </c>
      <c r="CJ172">
        <v>0</v>
      </c>
      <c r="CK172">
        <v>1</v>
      </c>
      <c r="CL172">
        <v>0</v>
      </c>
      <c r="CM172">
        <v>0</v>
      </c>
      <c r="CN172">
        <v>2</v>
      </c>
      <c r="CO172">
        <v>1</v>
      </c>
      <c r="CP172">
        <v>0</v>
      </c>
      <c r="CQ172">
        <v>1</v>
      </c>
      <c r="CR172">
        <v>27</v>
      </c>
      <c r="CS172">
        <v>32</v>
      </c>
      <c r="CT172">
        <v>10</v>
      </c>
      <c r="CU172">
        <v>0</v>
      </c>
      <c r="CV172">
        <v>1</v>
      </c>
      <c r="CW172">
        <v>0</v>
      </c>
      <c r="CX172">
        <v>1</v>
      </c>
      <c r="CY172">
        <v>0</v>
      </c>
      <c r="CZ172">
        <v>0</v>
      </c>
      <c r="DA172">
        <v>3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1</v>
      </c>
      <c r="DO172">
        <v>1</v>
      </c>
      <c r="DP172">
        <v>14</v>
      </c>
      <c r="DQ172">
        <v>1</v>
      </c>
      <c r="DR172">
        <v>32</v>
      </c>
      <c r="DS172">
        <v>14</v>
      </c>
      <c r="DT172">
        <v>5</v>
      </c>
      <c r="DU172">
        <v>1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1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3</v>
      </c>
      <c r="EL172">
        <v>0</v>
      </c>
      <c r="EM172">
        <v>0</v>
      </c>
      <c r="EN172">
        <v>0</v>
      </c>
      <c r="EO172">
        <v>0</v>
      </c>
      <c r="EP172">
        <v>3</v>
      </c>
      <c r="EQ172">
        <v>1</v>
      </c>
      <c r="ER172">
        <v>14</v>
      </c>
      <c r="ES172">
        <v>94</v>
      </c>
      <c r="ET172">
        <v>18</v>
      </c>
      <c r="EU172">
        <v>39</v>
      </c>
      <c r="EV172">
        <v>4</v>
      </c>
      <c r="EW172">
        <v>6</v>
      </c>
      <c r="EX172">
        <v>2</v>
      </c>
      <c r="EY172">
        <v>0</v>
      </c>
      <c r="EZ172">
        <v>3</v>
      </c>
      <c r="FA172">
        <v>1</v>
      </c>
      <c r="FB172">
        <v>1</v>
      </c>
      <c r="FC172">
        <v>0</v>
      </c>
      <c r="FD172">
        <v>0</v>
      </c>
      <c r="FE172">
        <v>0</v>
      </c>
      <c r="FF172">
        <v>0</v>
      </c>
      <c r="FG172">
        <v>2</v>
      </c>
      <c r="FH172">
        <v>1</v>
      </c>
      <c r="FI172">
        <v>0</v>
      </c>
      <c r="FJ172">
        <v>5</v>
      </c>
      <c r="FK172">
        <v>0</v>
      </c>
      <c r="FL172">
        <v>5</v>
      </c>
      <c r="FM172">
        <v>0</v>
      </c>
      <c r="FN172">
        <v>0</v>
      </c>
      <c r="FO172">
        <v>0</v>
      </c>
      <c r="FP172">
        <v>1</v>
      </c>
      <c r="FQ172">
        <v>6</v>
      </c>
      <c r="FR172">
        <v>94</v>
      </c>
      <c r="FS172">
        <v>49</v>
      </c>
      <c r="FT172">
        <v>13</v>
      </c>
      <c r="FU172">
        <v>4</v>
      </c>
      <c r="FV172">
        <v>1</v>
      </c>
      <c r="FW172">
        <v>3</v>
      </c>
      <c r="FX172">
        <v>2</v>
      </c>
      <c r="FY172">
        <v>0</v>
      </c>
      <c r="FZ172">
        <v>1</v>
      </c>
      <c r="GA172">
        <v>0</v>
      </c>
      <c r="GB172">
        <v>0</v>
      </c>
      <c r="GC172">
        <v>1</v>
      </c>
      <c r="GD172">
        <v>2</v>
      </c>
      <c r="GE172">
        <v>1</v>
      </c>
      <c r="GF172">
        <v>0</v>
      </c>
      <c r="GG172">
        <v>0</v>
      </c>
      <c r="GH172">
        <v>2</v>
      </c>
      <c r="GI172">
        <v>0</v>
      </c>
      <c r="GJ172">
        <v>0</v>
      </c>
      <c r="GK172">
        <v>2</v>
      </c>
      <c r="GL172">
        <v>2</v>
      </c>
      <c r="GM172">
        <v>4</v>
      </c>
      <c r="GN172">
        <v>2</v>
      </c>
      <c r="GO172">
        <v>0</v>
      </c>
      <c r="GP172">
        <v>3</v>
      </c>
      <c r="GQ172">
        <v>6</v>
      </c>
      <c r="GR172">
        <v>49</v>
      </c>
      <c r="GS172">
        <v>55</v>
      </c>
      <c r="GT172">
        <v>5</v>
      </c>
      <c r="GU172">
        <v>0</v>
      </c>
      <c r="GV172">
        <v>27</v>
      </c>
      <c r="GW172">
        <v>1</v>
      </c>
      <c r="GX172">
        <v>3</v>
      </c>
      <c r="GY172">
        <v>1</v>
      </c>
      <c r="GZ172">
        <v>0</v>
      </c>
      <c r="HA172">
        <v>0</v>
      </c>
      <c r="HB172">
        <v>1</v>
      </c>
      <c r="HC172">
        <v>2</v>
      </c>
      <c r="HD172">
        <v>1</v>
      </c>
      <c r="HE172">
        <v>1</v>
      </c>
      <c r="HF172">
        <v>1</v>
      </c>
      <c r="HG172">
        <v>1</v>
      </c>
      <c r="HH172">
        <v>1</v>
      </c>
      <c r="HI172">
        <v>0</v>
      </c>
      <c r="HJ172">
        <v>1</v>
      </c>
      <c r="HK172">
        <v>2</v>
      </c>
      <c r="HL172">
        <v>2</v>
      </c>
      <c r="HM172">
        <v>1</v>
      </c>
      <c r="HN172">
        <v>0</v>
      </c>
      <c r="HO172">
        <v>3</v>
      </c>
      <c r="HP172">
        <v>0</v>
      </c>
      <c r="HQ172">
        <v>1</v>
      </c>
      <c r="HR172">
        <v>55</v>
      </c>
    </row>
    <row r="173" spans="1:226">
      <c r="A173" t="s">
        <v>883</v>
      </c>
      <c r="B173" t="s">
        <v>863</v>
      </c>
      <c r="C173" t="str">
        <f>"320703"</f>
        <v>320703</v>
      </c>
      <c r="D173" t="s">
        <v>882</v>
      </c>
      <c r="E173">
        <v>3</v>
      </c>
      <c r="F173">
        <v>1550</v>
      </c>
      <c r="G173">
        <v>1180</v>
      </c>
      <c r="H173">
        <v>464</v>
      </c>
      <c r="I173">
        <v>716</v>
      </c>
      <c r="J173">
        <v>0</v>
      </c>
      <c r="K173">
        <v>1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716</v>
      </c>
      <c r="T173">
        <v>0</v>
      </c>
      <c r="U173">
        <v>0</v>
      </c>
      <c r="V173">
        <v>716</v>
      </c>
      <c r="W173">
        <v>17</v>
      </c>
      <c r="X173">
        <v>11</v>
      </c>
      <c r="Y173">
        <v>6</v>
      </c>
      <c r="Z173">
        <v>0</v>
      </c>
      <c r="AA173">
        <v>699</v>
      </c>
      <c r="AB173">
        <v>178</v>
      </c>
      <c r="AC173">
        <v>99</v>
      </c>
      <c r="AD173">
        <v>9</v>
      </c>
      <c r="AE173">
        <v>7</v>
      </c>
      <c r="AF173">
        <v>5</v>
      </c>
      <c r="AG173">
        <v>11</v>
      </c>
      <c r="AH173">
        <v>6</v>
      </c>
      <c r="AI173">
        <v>1</v>
      </c>
      <c r="AJ173">
        <v>9</v>
      </c>
      <c r="AK173">
        <v>1</v>
      </c>
      <c r="AL173">
        <v>2</v>
      </c>
      <c r="AM173">
        <v>0</v>
      </c>
      <c r="AN173">
        <v>1</v>
      </c>
      <c r="AO173">
        <v>0</v>
      </c>
      <c r="AP173">
        <v>8</v>
      </c>
      <c r="AQ173">
        <v>0</v>
      </c>
      <c r="AR173">
        <v>0</v>
      </c>
      <c r="AS173">
        <v>7</v>
      </c>
      <c r="AT173">
        <v>1</v>
      </c>
      <c r="AU173">
        <v>2</v>
      </c>
      <c r="AV173">
        <v>3</v>
      </c>
      <c r="AW173">
        <v>3</v>
      </c>
      <c r="AX173">
        <v>0</v>
      </c>
      <c r="AY173">
        <v>2</v>
      </c>
      <c r="AZ173">
        <v>1</v>
      </c>
      <c r="BA173">
        <v>178</v>
      </c>
      <c r="BB173">
        <v>249</v>
      </c>
      <c r="BC173">
        <v>12</v>
      </c>
      <c r="BD173">
        <v>94</v>
      </c>
      <c r="BE173">
        <v>12</v>
      </c>
      <c r="BF173">
        <v>8</v>
      </c>
      <c r="BG173">
        <v>1</v>
      </c>
      <c r="BH173">
        <v>1</v>
      </c>
      <c r="BI173">
        <v>52</v>
      </c>
      <c r="BJ173">
        <v>2</v>
      </c>
      <c r="BK173">
        <v>14</v>
      </c>
      <c r="BL173">
        <v>3</v>
      </c>
      <c r="BM173">
        <v>0</v>
      </c>
      <c r="BN173">
        <v>5</v>
      </c>
      <c r="BO173">
        <v>3</v>
      </c>
      <c r="BP173">
        <v>1</v>
      </c>
      <c r="BQ173">
        <v>0</v>
      </c>
      <c r="BR173">
        <v>3</v>
      </c>
      <c r="BS173">
        <v>1</v>
      </c>
      <c r="BT173">
        <v>0</v>
      </c>
      <c r="BU173">
        <v>0</v>
      </c>
      <c r="BV173">
        <v>0</v>
      </c>
      <c r="BW173">
        <v>3</v>
      </c>
      <c r="BX173">
        <v>0</v>
      </c>
      <c r="BY173">
        <v>0</v>
      </c>
      <c r="BZ173">
        <v>34</v>
      </c>
      <c r="CA173">
        <v>249</v>
      </c>
      <c r="CB173">
        <v>27</v>
      </c>
      <c r="CC173">
        <v>9</v>
      </c>
      <c r="CD173">
        <v>4</v>
      </c>
      <c r="CE173">
        <v>0</v>
      </c>
      <c r="CF173">
        <v>4</v>
      </c>
      <c r="CG173">
        <v>1</v>
      </c>
      <c r="CH173">
        <v>3</v>
      </c>
      <c r="CI173">
        <v>1</v>
      </c>
      <c r="CJ173">
        <v>0</v>
      </c>
      <c r="CK173">
        <v>1</v>
      </c>
      <c r="CL173">
        <v>1</v>
      </c>
      <c r="CM173">
        <v>2</v>
      </c>
      <c r="CN173">
        <v>0</v>
      </c>
      <c r="CO173">
        <v>0</v>
      </c>
      <c r="CP173">
        <v>0</v>
      </c>
      <c r="CQ173">
        <v>1</v>
      </c>
      <c r="CR173">
        <v>27</v>
      </c>
      <c r="CS173">
        <v>31</v>
      </c>
      <c r="CT173">
        <v>7</v>
      </c>
      <c r="CU173">
        <v>0</v>
      </c>
      <c r="CV173">
        <v>2</v>
      </c>
      <c r="CW173">
        <v>0</v>
      </c>
      <c r="CX173">
        <v>0</v>
      </c>
      <c r="CY173">
        <v>2</v>
      </c>
      <c r="CZ173">
        <v>0</v>
      </c>
      <c r="DA173">
        <v>0</v>
      </c>
      <c r="DB173">
        <v>0</v>
      </c>
      <c r="DC173">
        <v>1</v>
      </c>
      <c r="DD173">
        <v>0</v>
      </c>
      <c r="DE173">
        <v>4</v>
      </c>
      <c r="DF173">
        <v>1</v>
      </c>
      <c r="DG173">
        <v>1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13</v>
      </c>
      <c r="DQ173">
        <v>0</v>
      </c>
      <c r="DR173">
        <v>31</v>
      </c>
      <c r="DS173">
        <v>24</v>
      </c>
      <c r="DT173">
        <v>13</v>
      </c>
      <c r="DU173">
        <v>3</v>
      </c>
      <c r="DV173">
        <v>1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1</v>
      </c>
      <c r="EF173">
        <v>1</v>
      </c>
      <c r="EG173">
        <v>0</v>
      </c>
      <c r="EH173">
        <v>0</v>
      </c>
      <c r="EI173">
        <v>1</v>
      </c>
      <c r="EJ173">
        <v>0</v>
      </c>
      <c r="EK173">
        <v>2</v>
      </c>
      <c r="EL173">
        <v>0</v>
      </c>
      <c r="EM173">
        <v>0</v>
      </c>
      <c r="EN173">
        <v>0</v>
      </c>
      <c r="EO173">
        <v>0</v>
      </c>
      <c r="EP173">
        <v>2</v>
      </c>
      <c r="EQ173">
        <v>0</v>
      </c>
      <c r="ER173">
        <v>24</v>
      </c>
      <c r="ES173">
        <v>61</v>
      </c>
      <c r="ET173">
        <v>16</v>
      </c>
      <c r="EU173">
        <v>20</v>
      </c>
      <c r="EV173">
        <v>4</v>
      </c>
      <c r="EW173">
        <v>2</v>
      </c>
      <c r="EX173">
        <v>0</v>
      </c>
      <c r="EY173">
        <v>2</v>
      </c>
      <c r="EZ173">
        <v>3</v>
      </c>
      <c r="FA173">
        <v>1</v>
      </c>
      <c r="FB173">
        <v>2</v>
      </c>
      <c r="FC173">
        <v>0</v>
      </c>
      <c r="FD173">
        <v>1</v>
      </c>
      <c r="FE173">
        <v>0</v>
      </c>
      <c r="FF173">
        <v>0</v>
      </c>
      <c r="FG173">
        <v>0</v>
      </c>
      <c r="FH173">
        <v>1</v>
      </c>
      <c r="FI173">
        <v>0</v>
      </c>
      <c r="FJ173">
        <v>3</v>
      </c>
      <c r="FK173">
        <v>1</v>
      </c>
      <c r="FL173">
        <v>0</v>
      </c>
      <c r="FM173">
        <v>2</v>
      </c>
      <c r="FN173">
        <v>0</v>
      </c>
      <c r="FO173">
        <v>0</v>
      </c>
      <c r="FP173">
        <v>0</v>
      </c>
      <c r="FQ173">
        <v>3</v>
      </c>
      <c r="FR173">
        <v>61</v>
      </c>
      <c r="FS173">
        <v>34</v>
      </c>
      <c r="FT173">
        <v>11</v>
      </c>
      <c r="FU173">
        <v>3</v>
      </c>
      <c r="FV173">
        <v>0</v>
      </c>
      <c r="FW173">
        <v>2</v>
      </c>
      <c r="FX173">
        <v>2</v>
      </c>
      <c r="FY173">
        <v>1</v>
      </c>
      <c r="FZ173">
        <v>0</v>
      </c>
      <c r="GA173">
        <v>2</v>
      </c>
      <c r="GB173">
        <v>1</v>
      </c>
      <c r="GC173">
        <v>0</v>
      </c>
      <c r="GD173">
        <v>2</v>
      </c>
      <c r="GE173">
        <v>0</v>
      </c>
      <c r="GF173">
        <v>0</v>
      </c>
      <c r="GG173">
        <v>1</v>
      </c>
      <c r="GH173">
        <v>0</v>
      </c>
      <c r="GI173">
        <v>0</v>
      </c>
      <c r="GJ173">
        <v>1</v>
      </c>
      <c r="GK173">
        <v>0</v>
      </c>
      <c r="GL173">
        <v>0</v>
      </c>
      <c r="GM173">
        <v>1</v>
      </c>
      <c r="GN173">
        <v>4</v>
      </c>
      <c r="GO173">
        <v>0</v>
      </c>
      <c r="GP173">
        <v>0</v>
      </c>
      <c r="GQ173">
        <v>3</v>
      </c>
      <c r="GR173">
        <v>34</v>
      </c>
      <c r="GS173">
        <v>95</v>
      </c>
      <c r="GT173">
        <v>26</v>
      </c>
      <c r="GU173">
        <v>5</v>
      </c>
      <c r="GV173">
        <v>37</v>
      </c>
      <c r="GW173">
        <v>3</v>
      </c>
      <c r="GX173">
        <v>1</v>
      </c>
      <c r="GY173">
        <v>0</v>
      </c>
      <c r="GZ173">
        <v>1</v>
      </c>
      <c r="HA173">
        <v>1</v>
      </c>
      <c r="HB173">
        <v>0</v>
      </c>
      <c r="HC173">
        <v>1</v>
      </c>
      <c r="HD173">
        <v>1</v>
      </c>
      <c r="HE173">
        <v>2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2</v>
      </c>
      <c r="HL173">
        <v>1</v>
      </c>
      <c r="HM173">
        <v>2</v>
      </c>
      <c r="HN173">
        <v>5</v>
      </c>
      <c r="HO173">
        <v>1</v>
      </c>
      <c r="HP173">
        <v>4</v>
      </c>
      <c r="HQ173">
        <v>2</v>
      </c>
      <c r="HR173">
        <v>95</v>
      </c>
    </row>
    <row r="174" spans="1:226">
      <c r="A174" t="s">
        <v>881</v>
      </c>
      <c r="B174" t="s">
        <v>863</v>
      </c>
      <c r="C174" t="str">
        <f>"320703"</f>
        <v>320703</v>
      </c>
      <c r="D174" t="s">
        <v>880</v>
      </c>
      <c r="E174">
        <v>4</v>
      </c>
      <c r="F174">
        <v>1597</v>
      </c>
      <c r="G174">
        <v>1210</v>
      </c>
      <c r="H174">
        <v>454</v>
      </c>
      <c r="I174">
        <v>756</v>
      </c>
      <c r="J174">
        <v>1</v>
      </c>
      <c r="K174">
        <v>3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756</v>
      </c>
      <c r="T174">
        <v>0</v>
      </c>
      <c r="U174">
        <v>0</v>
      </c>
      <c r="V174">
        <v>756</v>
      </c>
      <c r="W174">
        <v>14</v>
      </c>
      <c r="X174">
        <v>12</v>
      </c>
      <c r="Y174">
        <v>2</v>
      </c>
      <c r="Z174">
        <v>0</v>
      </c>
      <c r="AA174">
        <v>742</v>
      </c>
      <c r="AB174">
        <v>158</v>
      </c>
      <c r="AC174">
        <v>100</v>
      </c>
      <c r="AD174">
        <v>4</v>
      </c>
      <c r="AE174">
        <v>4</v>
      </c>
      <c r="AF174">
        <v>1</v>
      </c>
      <c r="AG174">
        <v>7</v>
      </c>
      <c r="AH174">
        <v>2</v>
      </c>
      <c r="AI174">
        <v>0</v>
      </c>
      <c r="AJ174">
        <v>14</v>
      </c>
      <c r="AK174">
        <v>0</v>
      </c>
      <c r="AL174">
        <v>1</v>
      </c>
      <c r="AM174">
        <v>0</v>
      </c>
      <c r="AN174">
        <v>0</v>
      </c>
      <c r="AO174">
        <v>3</v>
      </c>
      <c r="AP174">
        <v>10</v>
      </c>
      <c r="AQ174">
        <v>1</v>
      </c>
      <c r="AR174">
        <v>0</v>
      </c>
      <c r="AS174">
        <v>6</v>
      </c>
      <c r="AT174">
        <v>1</v>
      </c>
      <c r="AU174">
        <v>0</v>
      </c>
      <c r="AV174">
        <v>2</v>
      </c>
      <c r="AW174">
        <v>0</v>
      </c>
      <c r="AX174">
        <v>0</v>
      </c>
      <c r="AY174">
        <v>0</v>
      </c>
      <c r="AZ174">
        <v>2</v>
      </c>
      <c r="BA174">
        <v>158</v>
      </c>
      <c r="BB174">
        <v>307</v>
      </c>
      <c r="BC174">
        <v>21</v>
      </c>
      <c r="BD174">
        <v>131</v>
      </c>
      <c r="BE174">
        <v>19</v>
      </c>
      <c r="BF174">
        <v>7</v>
      </c>
      <c r="BG174">
        <v>2</v>
      </c>
      <c r="BH174">
        <v>3</v>
      </c>
      <c r="BI174">
        <v>50</v>
      </c>
      <c r="BJ174">
        <v>3</v>
      </c>
      <c r="BK174">
        <v>9</v>
      </c>
      <c r="BL174">
        <v>2</v>
      </c>
      <c r="BM174">
        <v>0</v>
      </c>
      <c r="BN174">
        <v>7</v>
      </c>
      <c r="BO174">
        <v>1</v>
      </c>
      <c r="BP174">
        <v>1</v>
      </c>
      <c r="BQ174">
        <v>0</v>
      </c>
      <c r="BR174">
        <v>4</v>
      </c>
      <c r="BS174">
        <v>1</v>
      </c>
      <c r="BT174">
        <v>0</v>
      </c>
      <c r="BU174">
        <v>0</v>
      </c>
      <c r="BV174">
        <v>1</v>
      </c>
      <c r="BW174">
        <v>1</v>
      </c>
      <c r="BX174">
        <v>1</v>
      </c>
      <c r="BY174">
        <v>1</v>
      </c>
      <c r="BZ174">
        <v>42</v>
      </c>
      <c r="CA174">
        <v>307</v>
      </c>
      <c r="CB174">
        <v>40</v>
      </c>
      <c r="CC174">
        <v>15</v>
      </c>
      <c r="CD174">
        <v>9</v>
      </c>
      <c r="CE174">
        <v>1</v>
      </c>
      <c r="CF174">
        <v>1</v>
      </c>
      <c r="CG174">
        <v>2</v>
      </c>
      <c r="CH174">
        <v>1</v>
      </c>
      <c r="CI174">
        <v>1</v>
      </c>
      <c r="CJ174">
        <v>0</v>
      </c>
      <c r="CK174">
        <v>0</v>
      </c>
      <c r="CL174">
        <v>1</v>
      </c>
      <c r="CM174">
        <v>1</v>
      </c>
      <c r="CN174">
        <v>2</v>
      </c>
      <c r="CO174">
        <v>2</v>
      </c>
      <c r="CP174">
        <v>0</v>
      </c>
      <c r="CQ174">
        <v>4</v>
      </c>
      <c r="CR174">
        <v>40</v>
      </c>
      <c r="CS174">
        <v>24</v>
      </c>
      <c r="CT174">
        <v>9</v>
      </c>
      <c r="CU174">
        <v>2</v>
      </c>
      <c r="CV174">
        <v>1</v>
      </c>
      <c r="CW174">
        <v>1</v>
      </c>
      <c r="CX174">
        <v>2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1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2</v>
      </c>
      <c r="DO174">
        <v>0</v>
      </c>
      <c r="DP174">
        <v>6</v>
      </c>
      <c r="DQ174">
        <v>0</v>
      </c>
      <c r="DR174">
        <v>24</v>
      </c>
      <c r="DS174">
        <v>17</v>
      </c>
      <c r="DT174">
        <v>6</v>
      </c>
      <c r="DU174">
        <v>3</v>
      </c>
      <c r="DV174">
        <v>0</v>
      </c>
      <c r="DW174">
        <v>0</v>
      </c>
      <c r="DX174">
        <v>0</v>
      </c>
      <c r="DY174">
        <v>0</v>
      </c>
      <c r="DZ174">
        <v>1</v>
      </c>
      <c r="EA174">
        <v>0</v>
      </c>
      <c r="EB174">
        <v>0</v>
      </c>
      <c r="EC174">
        <v>1</v>
      </c>
      <c r="ED174">
        <v>0</v>
      </c>
      <c r="EE174">
        <v>0</v>
      </c>
      <c r="EF174">
        <v>1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4</v>
      </c>
      <c r="EO174">
        <v>0</v>
      </c>
      <c r="EP174">
        <v>1</v>
      </c>
      <c r="EQ174">
        <v>0</v>
      </c>
      <c r="ER174">
        <v>17</v>
      </c>
      <c r="ES174">
        <v>64</v>
      </c>
      <c r="ET174">
        <v>16</v>
      </c>
      <c r="EU174">
        <v>19</v>
      </c>
      <c r="EV174">
        <v>2</v>
      </c>
      <c r="EW174">
        <v>3</v>
      </c>
      <c r="EX174">
        <v>2</v>
      </c>
      <c r="EY174">
        <v>2</v>
      </c>
      <c r="EZ174">
        <v>1</v>
      </c>
      <c r="FA174">
        <v>1</v>
      </c>
      <c r="FB174">
        <v>3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1</v>
      </c>
      <c r="FI174">
        <v>0</v>
      </c>
      <c r="FJ174">
        <v>0</v>
      </c>
      <c r="FK174">
        <v>2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12</v>
      </c>
      <c r="FR174">
        <v>64</v>
      </c>
      <c r="FS174">
        <v>50</v>
      </c>
      <c r="FT174">
        <v>23</v>
      </c>
      <c r="FU174">
        <v>1</v>
      </c>
      <c r="FV174">
        <v>2</v>
      </c>
      <c r="FW174">
        <v>3</v>
      </c>
      <c r="FX174">
        <v>2</v>
      </c>
      <c r="FY174">
        <v>0</v>
      </c>
      <c r="FZ174">
        <v>0</v>
      </c>
      <c r="GA174">
        <v>2</v>
      </c>
      <c r="GB174">
        <v>0</v>
      </c>
      <c r="GC174">
        <v>1</v>
      </c>
      <c r="GD174">
        <v>2</v>
      </c>
      <c r="GE174">
        <v>0</v>
      </c>
      <c r="GF174">
        <v>0</v>
      </c>
      <c r="GG174">
        <v>0</v>
      </c>
      <c r="GH174">
        <v>3</v>
      </c>
      <c r="GI174">
        <v>1</v>
      </c>
      <c r="GJ174">
        <v>1</v>
      </c>
      <c r="GK174">
        <v>0</v>
      </c>
      <c r="GL174">
        <v>1</v>
      </c>
      <c r="GM174">
        <v>5</v>
      </c>
      <c r="GN174">
        <v>1</v>
      </c>
      <c r="GO174">
        <v>0</v>
      </c>
      <c r="GP174">
        <v>0</v>
      </c>
      <c r="GQ174">
        <v>2</v>
      </c>
      <c r="GR174">
        <v>50</v>
      </c>
      <c r="GS174">
        <v>82</v>
      </c>
      <c r="GT174">
        <v>23</v>
      </c>
      <c r="GU174">
        <v>4</v>
      </c>
      <c r="GV174">
        <v>37</v>
      </c>
      <c r="GW174">
        <v>1</v>
      </c>
      <c r="GX174">
        <v>1</v>
      </c>
      <c r="GY174">
        <v>0</v>
      </c>
      <c r="GZ174">
        <v>1</v>
      </c>
      <c r="HA174">
        <v>1</v>
      </c>
      <c r="HB174">
        <v>0</v>
      </c>
      <c r="HC174">
        <v>1</v>
      </c>
      <c r="HD174">
        <v>1</v>
      </c>
      <c r="HE174">
        <v>3</v>
      </c>
      <c r="HF174">
        <v>0</v>
      </c>
      <c r="HG174">
        <v>1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2</v>
      </c>
      <c r="HO174">
        <v>2</v>
      </c>
      <c r="HP174">
        <v>4</v>
      </c>
      <c r="HQ174">
        <v>0</v>
      </c>
      <c r="HR174">
        <v>82</v>
      </c>
    </row>
    <row r="175" spans="1:226">
      <c r="A175" t="s">
        <v>879</v>
      </c>
      <c r="B175" t="s">
        <v>863</v>
      </c>
      <c r="C175" t="str">
        <f>"320703"</f>
        <v>320703</v>
      </c>
      <c r="D175" t="s">
        <v>878</v>
      </c>
      <c r="E175">
        <v>5</v>
      </c>
      <c r="F175">
        <v>1595</v>
      </c>
      <c r="G175">
        <v>1210</v>
      </c>
      <c r="H175">
        <v>453</v>
      </c>
      <c r="I175">
        <v>757</v>
      </c>
      <c r="J175">
        <v>0</v>
      </c>
      <c r="K175">
        <v>5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757</v>
      </c>
      <c r="T175">
        <v>0</v>
      </c>
      <c r="U175">
        <v>0</v>
      </c>
      <c r="V175">
        <v>757</v>
      </c>
      <c r="W175">
        <v>19</v>
      </c>
      <c r="X175">
        <v>11</v>
      </c>
      <c r="Y175">
        <v>8</v>
      </c>
      <c r="Z175">
        <v>0</v>
      </c>
      <c r="AA175">
        <v>738</v>
      </c>
      <c r="AB175">
        <v>180</v>
      </c>
      <c r="AC175">
        <v>92</v>
      </c>
      <c r="AD175">
        <v>9</v>
      </c>
      <c r="AE175">
        <v>3</v>
      </c>
      <c r="AF175">
        <v>10</v>
      </c>
      <c r="AG175">
        <v>13</v>
      </c>
      <c r="AH175">
        <v>7</v>
      </c>
      <c r="AI175">
        <v>6</v>
      </c>
      <c r="AJ175">
        <v>4</v>
      </c>
      <c r="AK175">
        <v>1</v>
      </c>
      <c r="AL175">
        <v>0</v>
      </c>
      <c r="AM175">
        <v>1</v>
      </c>
      <c r="AN175">
        <v>0</v>
      </c>
      <c r="AO175">
        <v>4</v>
      </c>
      <c r="AP175">
        <v>8</v>
      </c>
      <c r="AQ175">
        <v>0</v>
      </c>
      <c r="AR175">
        <v>2</v>
      </c>
      <c r="AS175">
        <v>9</v>
      </c>
      <c r="AT175">
        <v>0</v>
      </c>
      <c r="AU175">
        <v>3</v>
      </c>
      <c r="AV175">
        <v>3</v>
      </c>
      <c r="AW175">
        <v>0</v>
      </c>
      <c r="AX175">
        <v>1</v>
      </c>
      <c r="AY175">
        <v>2</v>
      </c>
      <c r="AZ175">
        <v>2</v>
      </c>
      <c r="BA175">
        <v>180</v>
      </c>
      <c r="BB175">
        <v>310</v>
      </c>
      <c r="BC175">
        <v>18</v>
      </c>
      <c r="BD175">
        <v>124</v>
      </c>
      <c r="BE175">
        <v>9</v>
      </c>
      <c r="BF175">
        <v>11</v>
      </c>
      <c r="BG175">
        <v>3</v>
      </c>
      <c r="BH175">
        <v>2</v>
      </c>
      <c r="BI175">
        <v>64</v>
      </c>
      <c r="BJ175">
        <v>1</v>
      </c>
      <c r="BK175">
        <v>17</v>
      </c>
      <c r="BL175">
        <v>2</v>
      </c>
      <c r="BM175">
        <v>0</v>
      </c>
      <c r="BN175">
        <v>6</v>
      </c>
      <c r="BO175">
        <v>0</v>
      </c>
      <c r="BP175">
        <v>0</v>
      </c>
      <c r="BQ175">
        <v>0</v>
      </c>
      <c r="BR175">
        <v>4</v>
      </c>
      <c r="BS175">
        <v>1</v>
      </c>
      <c r="BT175">
        <v>0</v>
      </c>
      <c r="BU175">
        <v>0</v>
      </c>
      <c r="BV175">
        <v>1</v>
      </c>
      <c r="BW175">
        <v>4</v>
      </c>
      <c r="BX175">
        <v>1</v>
      </c>
      <c r="BY175">
        <v>1</v>
      </c>
      <c r="BZ175">
        <v>41</v>
      </c>
      <c r="CA175">
        <v>310</v>
      </c>
      <c r="CB175">
        <v>18</v>
      </c>
      <c r="CC175">
        <v>3</v>
      </c>
      <c r="CD175">
        <v>5</v>
      </c>
      <c r="CE175">
        <v>1</v>
      </c>
      <c r="CF175">
        <v>3</v>
      </c>
      <c r="CG175">
        <v>0</v>
      </c>
      <c r="CH175">
        <v>0</v>
      </c>
      <c r="CI175">
        <v>1</v>
      </c>
      <c r="CJ175">
        <v>0</v>
      </c>
      <c r="CK175">
        <v>1</v>
      </c>
      <c r="CL175">
        <v>1</v>
      </c>
      <c r="CM175">
        <v>0</v>
      </c>
      <c r="CN175">
        <v>1</v>
      </c>
      <c r="CO175">
        <v>0</v>
      </c>
      <c r="CP175">
        <v>0</v>
      </c>
      <c r="CQ175">
        <v>2</v>
      </c>
      <c r="CR175">
        <v>18</v>
      </c>
      <c r="CS175">
        <v>29</v>
      </c>
      <c r="CT175">
        <v>11</v>
      </c>
      <c r="CU175">
        <v>0</v>
      </c>
      <c r="CV175">
        <v>2</v>
      </c>
      <c r="CW175">
        <v>0</v>
      </c>
      <c r="CX175">
        <v>1</v>
      </c>
      <c r="CY175">
        <v>1</v>
      </c>
      <c r="CZ175">
        <v>0</v>
      </c>
      <c r="DA175">
        <v>0</v>
      </c>
      <c r="DB175">
        <v>0</v>
      </c>
      <c r="DC175">
        <v>2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1</v>
      </c>
      <c r="DJ175">
        <v>0</v>
      </c>
      <c r="DK175">
        <v>0</v>
      </c>
      <c r="DL175">
        <v>0</v>
      </c>
      <c r="DM175">
        <v>2</v>
      </c>
      <c r="DN175">
        <v>1</v>
      </c>
      <c r="DO175">
        <v>2</v>
      </c>
      <c r="DP175">
        <v>6</v>
      </c>
      <c r="DQ175">
        <v>0</v>
      </c>
      <c r="DR175">
        <v>29</v>
      </c>
      <c r="DS175">
        <v>16</v>
      </c>
      <c r="DT175">
        <v>6</v>
      </c>
      <c r="DU175">
        <v>1</v>
      </c>
      <c r="DV175">
        <v>0</v>
      </c>
      <c r="DW175">
        <v>1</v>
      </c>
      <c r="DX175">
        <v>1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3</v>
      </c>
      <c r="EJ175">
        <v>1</v>
      </c>
      <c r="EK175">
        <v>0</v>
      </c>
      <c r="EL175">
        <v>0</v>
      </c>
      <c r="EM175">
        <v>0</v>
      </c>
      <c r="EN175">
        <v>1</v>
      </c>
      <c r="EO175">
        <v>0</v>
      </c>
      <c r="EP175">
        <v>2</v>
      </c>
      <c r="EQ175">
        <v>0</v>
      </c>
      <c r="ER175">
        <v>16</v>
      </c>
      <c r="ES175">
        <v>58</v>
      </c>
      <c r="ET175">
        <v>19</v>
      </c>
      <c r="EU175">
        <v>15</v>
      </c>
      <c r="EV175">
        <v>0</v>
      </c>
      <c r="EW175">
        <v>2</v>
      </c>
      <c r="EX175">
        <v>1</v>
      </c>
      <c r="EY175">
        <v>3</v>
      </c>
      <c r="EZ175">
        <v>2</v>
      </c>
      <c r="FA175">
        <v>1</v>
      </c>
      <c r="FB175">
        <v>2</v>
      </c>
      <c r="FC175">
        <v>0</v>
      </c>
      <c r="FD175">
        <v>0</v>
      </c>
      <c r="FE175">
        <v>1</v>
      </c>
      <c r="FF175">
        <v>2</v>
      </c>
      <c r="FG175">
        <v>0</v>
      </c>
      <c r="FH175">
        <v>1</v>
      </c>
      <c r="FI175">
        <v>0</v>
      </c>
      <c r="FJ175">
        <v>1</v>
      </c>
      <c r="FK175">
        <v>0</v>
      </c>
      <c r="FL175">
        <v>2</v>
      </c>
      <c r="FM175">
        <v>0</v>
      </c>
      <c r="FN175">
        <v>1</v>
      </c>
      <c r="FO175">
        <v>0</v>
      </c>
      <c r="FP175">
        <v>2</v>
      </c>
      <c r="FQ175">
        <v>3</v>
      </c>
      <c r="FR175">
        <v>58</v>
      </c>
      <c r="FS175">
        <v>53</v>
      </c>
      <c r="FT175">
        <v>14</v>
      </c>
      <c r="FU175">
        <v>1</v>
      </c>
      <c r="FV175">
        <v>3</v>
      </c>
      <c r="FW175">
        <v>5</v>
      </c>
      <c r="FX175">
        <v>1</v>
      </c>
      <c r="FY175">
        <v>4</v>
      </c>
      <c r="FZ175">
        <v>0</v>
      </c>
      <c r="GA175">
        <v>1</v>
      </c>
      <c r="GB175">
        <v>2</v>
      </c>
      <c r="GC175">
        <v>0</v>
      </c>
      <c r="GD175">
        <v>1</v>
      </c>
      <c r="GE175">
        <v>0</v>
      </c>
      <c r="GF175">
        <v>1</v>
      </c>
      <c r="GG175">
        <v>0</v>
      </c>
      <c r="GH175">
        <v>1</v>
      </c>
      <c r="GI175">
        <v>0</v>
      </c>
      <c r="GJ175">
        <v>1</v>
      </c>
      <c r="GK175">
        <v>0</v>
      </c>
      <c r="GL175">
        <v>1</v>
      </c>
      <c r="GM175">
        <v>2</v>
      </c>
      <c r="GN175">
        <v>4</v>
      </c>
      <c r="GO175">
        <v>2</v>
      </c>
      <c r="GP175">
        <v>3</v>
      </c>
      <c r="GQ175">
        <v>6</v>
      </c>
      <c r="GR175">
        <v>53</v>
      </c>
      <c r="GS175">
        <v>74</v>
      </c>
      <c r="GT175">
        <v>24</v>
      </c>
      <c r="GU175">
        <v>4</v>
      </c>
      <c r="GV175">
        <v>27</v>
      </c>
      <c r="GW175">
        <v>0</v>
      </c>
      <c r="GX175">
        <v>3</v>
      </c>
      <c r="GY175">
        <v>2</v>
      </c>
      <c r="GZ175">
        <v>2</v>
      </c>
      <c r="HA175">
        <v>0</v>
      </c>
      <c r="HB175">
        <v>0</v>
      </c>
      <c r="HC175">
        <v>0</v>
      </c>
      <c r="HD175">
        <v>0</v>
      </c>
      <c r="HE175">
        <v>1</v>
      </c>
      <c r="HF175">
        <v>1</v>
      </c>
      <c r="HG175">
        <v>0</v>
      </c>
      <c r="HH175">
        <v>0</v>
      </c>
      <c r="HI175">
        <v>0</v>
      </c>
      <c r="HJ175">
        <v>0</v>
      </c>
      <c r="HK175">
        <v>2</v>
      </c>
      <c r="HL175">
        <v>0</v>
      </c>
      <c r="HM175">
        <v>2</v>
      </c>
      <c r="HN175">
        <v>0</v>
      </c>
      <c r="HO175">
        <v>2</v>
      </c>
      <c r="HP175">
        <v>1</v>
      </c>
      <c r="HQ175">
        <v>3</v>
      </c>
      <c r="HR175">
        <v>74</v>
      </c>
    </row>
    <row r="176" spans="1:226">
      <c r="A176" t="s">
        <v>877</v>
      </c>
      <c r="B176" t="s">
        <v>863</v>
      </c>
      <c r="C176" t="str">
        <f>"320703"</f>
        <v>320703</v>
      </c>
      <c r="D176" t="s">
        <v>422</v>
      </c>
      <c r="E176">
        <v>6</v>
      </c>
      <c r="F176">
        <v>768</v>
      </c>
      <c r="G176">
        <v>560</v>
      </c>
      <c r="H176">
        <v>292</v>
      </c>
      <c r="I176">
        <v>268</v>
      </c>
      <c r="J176">
        <v>0</v>
      </c>
      <c r="K176">
        <v>4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268</v>
      </c>
      <c r="T176">
        <v>0</v>
      </c>
      <c r="U176">
        <v>0</v>
      </c>
      <c r="V176">
        <v>268</v>
      </c>
      <c r="W176">
        <v>9</v>
      </c>
      <c r="X176">
        <v>9</v>
      </c>
      <c r="Y176">
        <v>0</v>
      </c>
      <c r="Z176">
        <v>0</v>
      </c>
      <c r="AA176">
        <v>259</v>
      </c>
      <c r="AB176">
        <v>75</v>
      </c>
      <c r="AC176">
        <v>34</v>
      </c>
      <c r="AD176">
        <v>5</v>
      </c>
      <c r="AE176">
        <v>3</v>
      </c>
      <c r="AF176">
        <v>1</v>
      </c>
      <c r="AG176">
        <v>9</v>
      </c>
      <c r="AH176">
        <v>2</v>
      </c>
      <c r="AI176">
        <v>2</v>
      </c>
      <c r="AJ176">
        <v>3</v>
      </c>
      <c r="AK176">
        <v>0</v>
      </c>
      <c r="AL176">
        <v>3</v>
      </c>
      <c r="AM176">
        <v>2</v>
      </c>
      <c r="AN176">
        <v>1</v>
      </c>
      <c r="AO176">
        <v>0</v>
      </c>
      <c r="AP176">
        <v>2</v>
      </c>
      <c r="AQ176">
        <v>0</v>
      </c>
      <c r="AR176">
        <v>0</v>
      </c>
      <c r="AS176">
        <v>2</v>
      </c>
      <c r="AT176">
        <v>2</v>
      </c>
      <c r="AU176">
        <v>1</v>
      </c>
      <c r="AV176">
        <v>2</v>
      </c>
      <c r="AW176">
        <v>1</v>
      </c>
      <c r="AX176">
        <v>0</v>
      </c>
      <c r="AY176">
        <v>0</v>
      </c>
      <c r="AZ176">
        <v>0</v>
      </c>
      <c r="BA176">
        <v>75</v>
      </c>
      <c r="BB176">
        <v>90</v>
      </c>
      <c r="BC176">
        <v>6</v>
      </c>
      <c r="BD176">
        <v>33</v>
      </c>
      <c r="BE176">
        <v>4</v>
      </c>
      <c r="BF176">
        <v>6</v>
      </c>
      <c r="BG176">
        <v>2</v>
      </c>
      <c r="BH176">
        <v>2</v>
      </c>
      <c r="BI176">
        <v>7</v>
      </c>
      <c r="BJ176">
        <v>0</v>
      </c>
      <c r="BK176">
        <v>7</v>
      </c>
      <c r="BL176">
        <v>2</v>
      </c>
      <c r="BM176">
        <v>0</v>
      </c>
      <c r="BN176">
        <v>1</v>
      </c>
      <c r="BO176">
        <v>1</v>
      </c>
      <c r="BP176">
        <v>0</v>
      </c>
      <c r="BQ176">
        <v>0</v>
      </c>
      <c r="BR176">
        <v>6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13</v>
      </c>
      <c r="CA176">
        <v>90</v>
      </c>
      <c r="CB176">
        <v>13</v>
      </c>
      <c r="CC176">
        <v>3</v>
      </c>
      <c r="CD176">
        <v>1</v>
      </c>
      <c r="CE176">
        <v>0</v>
      </c>
      <c r="CF176">
        <v>0</v>
      </c>
      <c r="CG176">
        <v>0</v>
      </c>
      <c r="CH176">
        <v>2</v>
      </c>
      <c r="CI176">
        <v>0</v>
      </c>
      <c r="CJ176">
        <v>1</v>
      </c>
      <c r="CK176">
        <v>1</v>
      </c>
      <c r="CL176">
        <v>1</v>
      </c>
      <c r="CM176">
        <v>0</v>
      </c>
      <c r="CN176">
        <v>2</v>
      </c>
      <c r="CO176">
        <v>0</v>
      </c>
      <c r="CP176">
        <v>0</v>
      </c>
      <c r="CQ176">
        <v>2</v>
      </c>
      <c r="CR176">
        <v>13</v>
      </c>
      <c r="CS176">
        <v>10</v>
      </c>
      <c r="CT176">
        <v>3</v>
      </c>
      <c r="CU176">
        <v>0</v>
      </c>
      <c r="CV176">
        <v>1</v>
      </c>
      <c r="CW176">
        <v>1</v>
      </c>
      <c r="CX176">
        <v>0</v>
      </c>
      <c r="CY176">
        <v>2</v>
      </c>
      <c r="CZ176">
        <v>1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2</v>
      </c>
      <c r="DQ176">
        <v>0</v>
      </c>
      <c r="DR176">
        <v>10</v>
      </c>
      <c r="DS176">
        <v>18</v>
      </c>
      <c r="DT176">
        <v>14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2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2</v>
      </c>
      <c r="EO176">
        <v>0</v>
      </c>
      <c r="EP176">
        <v>0</v>
      </c>
      <c r="EQ176">
        <v>0</v>
      </c>
      <c r="ER176">
        <v>18</v>
      </c>
      <c r="ES176">
        <v>16</v>
      </c>
      <c r="ET176">
        <v>4</v>
      </c>
      <c r="EU176">
        <v>3</v>
      </c>
      <c r="EV176">
        <v>1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1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1</v>
      </c>
      <c r="FK176">
        <v>0</v>
      </c>
      <c r="FL176">
        <v>0</v>
      </c>
      <c r="FM176">
        <v>0</v>
      </c>
      <c r="FN176">
        <v>1</v>
      </c>
      <c r="FO176">
        <v>1</v>
      </c>
      <c r="FP176">
        <v>0</v>
      </c>
      <c r="FQ176">
        <v>4</v>
      </c>
      <c r="FR176">
        <v>16</v>
      </c>
      <c r="FS176">
        <v>11</v>
      </c>
      <c r="FT176">
        <v>6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1</v>
      </c>
      <c r="GA176">
        <v>0</v>
      </c>
      <c r="GB176">
        <v>1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1</v>
      </c>
      <c r="GO176">
        <v>0</v>
      </c>
      <c r="GP176">
        <v>1</v>
      </c>
      <c r="GQ176">
        <v>1</v>
      </c>
      <c r="GR176">
        <v>11</v>
      </c>
      <c r="GS176">
        <v>26</v>
      </c>
      <c r="GT176">
        <v>1</v>
      </c>
      <c r="GU176">
        <v>0</v>
      </c>
      <c r="GV176">
        <v>13</v>
      </c>
      <c r="GW176">
        <v>1</v>
      </c>
      <c r="GX176">
        <v>0</v>
      </c>
      <c r="GY176">
        <v>0</v>
      </c>
      <c r="GZ176">
        <v>0</v>
      </c>
      <c r="HA176">
        <v>1</v>
      </c>
      <c r="HB176">
        <v>1</v>
      </c>
      <c r="HC176">
        <v>0</v>
      </c>
      <c r="HD176">
        <v>0</v>
      </c>
      <c r="HE176">
        <v>0</v>
      </c>
      <c r="HF176">
        <v>1</v>
      </c>
      <c r="HG176">
        <v>0</v>
      </c>
      <c r="HH176">
        <v>1</v>
      </c>
      <c r="HI176">
        <v>0</v>
      </c>
      <c r="HJ176">
        <v>0</v>
      </c>
      <c r="HK176">
        <v>1</v>
      </c>
      <c r="HL176">
        <v>1</v>
      </c>
      <c r="HM176">
        <v>0</v>
      </c>
      <c r="HN176">
        <v>1</v>
      </c>
      <c r="HO176">
        <v>2</v>
      </c>
      <c r="HP176">
        <v>0</v>
      </c>
      <c r="HQ176">
        <v>2</v>
      </c>
      <c r="HR176">
        <v>26</v>
      </c>
    </row>
    <row r="177" spans="1:226">
      <c r="A177" t="s">
        <v>876</v>
      </c>
      <c r="B177" t="s">
        <v>863</v>
      </c>
      <c r="C177" t="str">
        <f>"320703"</f>
        <v>320703</v>
      </c>
      <c r="D177" t="s">
        <v>875</v>
      </c>
      <c r="E177">
        <v>7</v>
      </c>
      <c r="F177">
        <v>833</v>
      </c>
      <c r="G177">
        <v>620</v>
      </c>
      <c r="H177">
        <v>371</v>
      </c>
      <c r="I177">
        <v>249</v>
      </c>
      <c r="J177">
        <v>0</v>
      </c>
      <c r="K177">
        <v>2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249</v>
      </c>
      <c r="T177">
        <v>0</v>
      </c>
      <c r="U177">
        <v>0</v>
      </c>
      <c r="V177">
        <v>249</v>
      </c>
      <c r="W177">
        <v>5</v>
      </c>
      <c r="X177">
        <v>1</v>
      </c>
      <c r="Y177">
        <v>4</v>
      </c>
      <c r="Z177">
        <v>0</v>
      </c>
      <c r="AA177">
        <v>244</v>
      </c>
      <c r="AB177">
        <v>54</v>
      </c>
      <c r="AC177">
        <v>35</v>
      </c>
      <c r="AD177">
        <v>1</v>
      </c>
      <c r="AE177">
        <v>1</v>
      </c>
      <c r="AF177">
        <v>1</v>
      </c>
      <c r="AG177">
        <v>2</v>
      </c>
      <c r="AH177">
        <v>2</v>
      </c>
      <c r="AI177">
        <v>0</v>
      </c>
      <c r="AJ177">
        <v>1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5</v>
      </c>
      <c r="AQ177">
        <v>0</v>
      </c>
      <c r="AR177">
        <v>1</v>
      </c>
      <c r="AS177">
        <v>1</v>
      </c>
      <c r="AT177">
        <v>1</v>
      </c>
      <c r="AU177">
        <v>1</v>
      </c>
      <c r="AV177">
        <v>0</v>
      </c>
      <c r="AW177">
        <v>1</v>
      </c>
      <c r="AX177">
        <v>0</v>
      </c>
      <c r="AY177">
        <v>0</v>
      </c>
      <c r="AZ177">
        <v>1</v>
      </c>
      <c r="BA177">
        <v>54</v>
      </c>
      <c r="BB177">
        <v>95</v>
      </c>
      <c r="BC177">
        <v>4</v>
      </c>
      <c r="BD177">
        <v>24</v>
      </c>
      <c r="BE177">
        <v>3</v>
      </c>
      <c r="BF177">
        <v>3</v>
      </c>
      <c r="BG177">
        <v>0</v>
      </c>
      <c r="BH177">
        <v>0</v>
      </c>
      <c r="BI177">
        <v>37</v>
      </c>
      <c r="BJ177">
        <v>1</v>
      </c>
      <c r="BK177">
        <v>3</v>
      </c>
      <c r="BL177">
        <v>0</v>
      </c>
      <c r="BM177">
        <v>0</v>
      </c>
      <c r="BN177">
        <v>4</v>
      </c>
      <c r="BO177">
        <v>0</v>
      </c>
      <c r="BP177">
        <v>0</v>
      </c>
      <c r="BQ177">
        <v>1</v>
      </c>
      <c r="BR177">
        <v>2</v>
      </c>
      <c r="BS177">
        <v>1</v>
      </c>
      <c r="BT177">
        <v>0</v>
      </c>
      <c r="BU177">
        <v>0</v>
      </c>
      <c r="BV177">
        <v>1</v>
      </c>
      <c r="BW177">
        <v>0</v>
      </c>
      <c r="BX177">
        <v>0</v>
      </c>
      <c r="BY177">
        <v>0</v>
      </c>
      <c r="BZ177">
        <v>11</v>
      </c>
      <c r="CA177">
        <v>95</v>
      </c>
      <c r="CB177">
        <v>10</v>
      </c>
      <c r="CC177">
        <v>7</v>
      </c>
      <c r="CD177">
        <v>0</v>
      </c>
      <c r="CE177">
        <v>0</v>
      </c>
      <c r="CF177">
        <v>0</v>
      </c>
      <c r="CG177">
        <v>1</v>
      </c>
      <c r="CH177">
        <v>1</v>
      </c>
      <c r="CI177">
        <v>1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10</v>
      </c>
      <c r="CS177">
        <v>4</v>
      </c>
      <c r="CT177">
        <v>2</v>
      </c>
      <c r="CU177">
        <v>0</v>
      </c>
      <c r="CV177">
        <v>0</v>
      </c>
      <c r="CW177">
        <v>0</v>
      </c>
      <c r="CX177">
        <v>0</v>
      </c>
      <c r="CY177">
        <v>1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1</v>
      </c>
      <c r="DQ177">
        <v>0</v>
      </c>
      <c r="DR177">
        <v>4</v>
      </c>
      <c r="DS177">
        <v>16</v>
      </c>
      <c r="DT177">
        <v>7</v>
      </c>
      <c r="DU177">
        <v>1</v>
      </c>
      <c r="DV177">
        <v>0</v>
      </c>
      <c r="DW177">
        <v>1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1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2</v>
      </c>
      <c r="EL177">
        <v>0</v>
      </c>
      <c r="EM177">
        <v>1</v>
      </c>
      <c r="EN177">
        <v>0</v>
      </c>
      <c r="EO177">
        <v>1</v>
      </c>
      <c r="EP177">
        <v>1</v>
      </c>
      <c r="EQ177">
        <v>1</v>
      </c>
      <c r="ER177">
        <v>16</v>
      </c>
      <c r="ES177">
        <v>16</v>
      </c>
      <c r="ET177">
        <v>8</v>
      </c>
      <c r="EU177">
        <v>0</v>
      </c>
      <c r="EV177">
        <v>2</v>
      </c>
      <c r="EW177">
        <v>0</v>
      </c>
      <c r="EX177">
        <v>1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1</v>
      </c>
      <c r="FF177">
        <v>0</v>
      </c>
      <c r="FG177">
        <v>1</v>
      </c>
      <c r="FH177">
        <v>0</v>
      </c>
      <c r="FI177">
        <v>0</v>
      </c>
      <c r="FJ177">
        <v>0</v>
      </c>
      <c r="FK177">
        <v>1</v>
      </c>
      <c r="FL177">
        <v>1</v>
      </c>
      <c r="FM177">
        <v>0</v>
      </c>
      <c r="FN177">
        <v>0</v>
      </c>
      <c r="FO177">
        <v>0</v>
      </c>
      <c r="FP177">
        <v>1</v>
      </c>
      <c r="FQ177">
        <v>0</v>
      </c>
      <c r="FR177">
        <v>16</v>
      </c>
      <c r="FS177">
        <v>23</v>
      </c>
      <c r="FT177">
        <v>12</v>
      </c>
      <c r="FU177">
        <v>0</v>
      </c>
      <c r="FV177">
        <v>0</v>
      </c>
      <c r="FW177">
        <v>1</v>
      </c>
      <c r="FX177">
        <v>0</v>
      </c>
      <c r="FY177">
        <v>0</v>
      </c>
      <c r="FZ177">
        <v>0</v>
      </c>
      <c r="GA177">
        <v>1</v>
      </c>
      <c r="GB177">
        <v>1</v>
      </c>
      <c r="GC177">
        <v>0</v>
      </c>
      <c r="GD177">
        <v>0</v>
      </c>
      <c r="GE177">
        <v>0</v>
      </c>
      <c r="GF177">
        <v>0</v>
      </c>
      <c r="GG177">
        <v>1</v>
      </c>
      <c r="GH177">
        <v>0</v>
      </c>
      <c r="GI177">
        <v>2</v>
      </c>
      <c r="GJ177">
        <v>0</v>
      </c>
      <c r="GK177">
        <v>2</v>
      </c>
      <c r="GL177">
        <v>0</v>
      </c>
      <c r="GM177">
        <v>1</v>
      </c>
      <c r="GN177">
        <v>1</v>
      </c>
      <c r="GO177">
        <v>0</v>
      </c>
      <c r="GP177">
        <v>0</v>
      </c>
      <c r="GQ177">
        <v>1</v>
      </c>
      <c r="GR177">
        <v>23</v>
      </c>
      <c r="GS177">
        <v>26</v>
      </c>
      <c r="GT177">
        <v>3</v>
      </c>
      <c r="GU177">
        <v>2</v>
      </c>
      <c r="GV177">
        <v>16</v>
      </c>
      <c r="GW177">
        <v>1</v>
      </c>
      <c r="GX177">
        <v>0</v>
      </c>
      <c r="GY177">
        <v>1</v>
      </c>
      <c r="GZ177">
        <v>0</v>
      </c>
      <c r="HA177">
        <v>0</v>
      </c>
      <c r="HB177">
        <v>1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1</v>
      </c>
      <c r="HL177">
        <v>0</v>
      </c>
      <c r="HM177">
        <v>0</v>
      </c>
      <c r="HN177">
        <v>1</v>
      </c>
      <c r="HO177">
        <v>0</v>
      </c>
      <c r="HP177">
        <v>0</v>
      </c>
      <c r="HQ177">
        <v>0</v>
      </c>
      <c r="HR177">
        <v>26</v>
      </c>
    </row>
    <row r="178" spans="1:226">
      <c r="A178" t="s">
        <v>874</v>
      </c>
      <c r="B178" t="s">
        <v>863</v>
      </c>
      <c r="C178" t="str">
        <f>"320703"</f>
        <v>320703</v>
      </c>
      <c r="D178" t="s">
        <v>871</v>
      </c>
      <c r="E178">
        <v>8</v>
      </c>
      <c r="F178">
        <v>890</v>
      </c>
      <c r="G178">
        <v>660</v>
      </c>
      <c r="H178">
        <v>380</v>
      </c>
      <c r="I178">
        <v>280</v>
      </c>
      <c r="J178">
        <v>0</v>
      </c>
      <c r="K178">
        <v>5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280</v>
      </c>
      <c r="T178">
        <v>0</v>
      </c>
      <c r="U178">
        <v>0</v>
      </c>
      <c r="V178">
        <v>280</v>
      </c>
      <c r="W178">
        <v>17</v>
      </c>
      <c r="X178">
        <v>9</v>
      </c>
      <c r="Y178">
        <v>8</v>
      </c>
      <c r="Z178">
        <v>0</v>
      </c>
      <c r="AA178">
        <v>263</v>
      </c>
      <c r="AB178">
        <v>82</v>
      </c>
      <c r="AC178">
        <v>53</v>
      </c>
      <c r="AD178">
        <v>1</v>
      </c>
      <c r="AE178">
        <v>0</v>
      </c>
      <c r="AF178">
        <v>1</v>
      </c>
      <c r="AG178">
        <v>7</v>
      </c>
      <c r="AH178">
        <v>4</v>
      </c>
      <c r="AI178">
        <v>4</v>
      </c>
      <c r="AJ178">
        <v>1</v>
      </c>
      <c r="AK178">
        <v>1</v>
      </c>
      <c r="AL178">
        <v>0</v>
      </c>
      <c r="AM178">
        <v>0</v>
      </c>
      <c r="AN178">
        <v>0</v>
      </c>
      <c r="AO178">
        <v>1</v>
      </c>
      <c r="AP178">
        <v>1</v>
      </c>
      <c r="AQ178">
        <v>0</v>
      </c>
      <c r="AR178">
        <v>0</v>
      </c>
      <c r="AS178">
        <v>3</v>
      </c>
      <c r="AT178">
        <v>0</v>
      </c>
      <c r="AU178">
        <v>0</v>
      </c>
      <c r="AV178">
        <v>3</v>
      </c>
      <c r="AW178">
        <v>0</v>
      </c>
      <c r="AX178">
        <v>0</v>
      </c>
      <c r="AY178">
        <v>1</v>
      </c>
      <c r="AZ178">
        <v>1</v>
      </c>
      <c r="BA178">
        <v>82</v>
      </c>
      <c r="BB178">
        <v>69</v>
      </c>
      <c r="BC178">
        <v>3</v>
      </c>
      <c r="BD178">
        <v>24</v>
      </c>
      <c r="BE178">
        <v>4</v>
      </c>
      <c r="BF178">
        <v>1</v>
      </c>
      <c r="BG178">
        <v>1</v>
      </c>
      <c r="BH178">
        <v>1</v>
      </c>
      <c r="BI178">
        <v>11</v>
      </c>
      <c r="BJ178">
        <v>0</v>
      </c>
      <c r="BK178">
        <v>5</v>
      </c>
      <c r="BL178">
        <v>2</v>
      </c>
      <c r="BM178">
        <v>0</v>
      </c>
      <c r="BN178">
        <v>2</v>
      </c>
      <c r="BO178">
        <v>0</v>
      </c>
      <c r="BP178">
        <v>0</v>
      </c>
      <c r="BQ178">
        <v>0</v>
      </c>
      <c r="BR178">
        <v>1</v>
      </c>
      <c r="BS178">
        <v>0</v>
      </c>
      <c r="BT178">
        <v>0</v>
      </c>
      <c r="BU178">
        <v>1</v>
      </c>
      <c r="BV178">
        <v>1</v>
      </c>
      <c r="BW178">
        <v>0</v>
      </c>
      <c r="BX178">
        <v>0</v>
      </c>
      <c r="BY178">
        <v>0</v>
      </c>
      <c r="BZ178">
        <v>12</v>
      </c>
      <c r="CA178">
        <v>69</v>
      </c>
      <c r="CB178">
        <v>8</v>
      </c>
      <c r="CC178">
        <v>2</v>
      </c>
      <c r="CD178">
        <v>0</v>
      </c>
      <c r="CE178">
        <v>0</v>
      </c>
      <c r="CF178">
        <v>2</v>
      </c>
      <c r="CG178">
        <v>0</v>
      </c>
      <c r="CH178">
        <v>0</v>
      </c>
      <c r="CI178">
        <v>0</v>
      </c>
      <c r="CJ178">
        <v>1</v>
      </c>
      <c r="CK178">
        <v>1</v>
      </c>
      <c r="CL178">
        <v>0</v>
      </c>
      <c r="CM178">
        <v>0</v>
      </c>
      <c r="CN178">
        <v>1</v>
      </c>
      <c r="CO178">
        <v>1</v>
      </c>
      <c r="CP178">
        <v>0</v>
      </c>
      <c r="CQ178">
        <v>0</v>
      </c>
      <c r="CR178">
        <v>8</v>
      </c>
      <c r="CS178">
        <v>11</v>
      </c>
      <c r="CT178">
        <v>2</v>
      </c>
      <c r="CU178">
        <v>2</v>
      </c>
      <c r="CV178">
        <v>1</v>
      </c>
      <c r="CW178">
        <v>0</v>
      </c>
      <c r="CX178">
        <v>1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1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3</v>
      </c>
      <c r="DQ178">
        <v>1</v>
      </c>
      <c r="DR178">
        <v>11</v>
      </c>
      <c r="DS178">
        <v>23</v>
      </c>
      <c r="DT178">
        <v>11</v>
      </c>
      <c r="DU178">
        <v>1</v>
      </c>
      <c r="DV178">
        <v>1</v>
      </c>
      <c r="DW178">
        <v>1</v>
      </c>
      <c r="DX178">
        <v>0</v>
      </c>
      <c r="DY178">
        <v>0</v>
      </c>
      <c r="DZ178">
        <v>0</v>
      </c>
      <c r="EA178">
        <v>0</v>
      </c>
      <c r="EB178">
        <v>1</v>
      </c>
      <c r="EC178">
        <v>1</v>
      </c>
      <c r="ED178">
        <v>0</v>
      </c>
      <c r="EE178">
        <v>1</v>
      </c>
      <c r="EF178">
        <v>0</v>
      </c>
      <c r="EG178">
        <v>0</v>
      </c>
      <c r="EH178">
        <v>1</v>
      </c>
      <c r="EI178">
        <v>1</v>
      </c>
      <c r="EJ178">
        <v>1</v>
      </c>
      <c r="EK178">
        <v>0</v>
      </c>
      <c r="EL178">
        <v>0</v>
      </c>
      <c r="EM178">
        <v>0</v>
      </c>
      <c r="EN178">
        <v>0</v>
      </c>
      <c r="EO178">
        <v>1</v>
      </c>
      <c r="EP178">
        <v>2</v>
      </c>
      <c r="EQ178">
        <v>0</v>
      </c>
      <c r="ER178">
        <v>23</v>
      </c>
      <c r="ES178">
        <v>15</v>
      </c>
      <c r="ET178">
        <v>6</v>
      </c>
      <c r="EU178">
        <v>5</v>
      </c>
      <c r="EV178">
        <v>0</v>
      </c>
      <c r="EW178">
        <v>0</v>
      </c>
      <c r="EX178">
        <v>0</v>
      </c>
      <c r="EY178">
        <v>1</v>
      </c>
      <c r="EZ178">
        <v>0</v>
      </c>
      <c r="FA178">
        <v>0</v>
      </c>
      <c r="FB178">
        <v>0</v>
      </c>
      <c r="FC178">
        <v>1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1</v>
      </c>
      <c r="FP178">
        <v>1</v>
      </c>
      <c r="FQ178">
        <v>0</v>
      </c>
      <c r="FR178">
        <v>15</v>
      </c>
      <c r="FS178">
        <v>35</v>
      </c>
      <c r="FT178">
        <v>9</v>
      </c>
      <c r="FU178">
        <v>4</v>
      </c>
      <c r="FV178">
        <v>2</v>
      </c>
      <c r="FW178">
        <v>1</v>
      </c>
      <c r="FX178">
        <v>2</v>
      </c>
      <c r="FY178">
        <v>1</v>
      </c>
      <c r="FZ178">
        <v>0</v>
      </c>
      <c r="GA178">
        <v>2</v>
      </c>
      <c r="GB178">
        <v>0</v>
      </c>
      <c r="GC178">
        <v>1</v>
      </c>
      <c r="GD178">
        <v>0</v>
      </c>
      <c r="GE178">
        <v>0</v>
      </c>
      <c r="GF178">
        <v>0</v>
      </c>
      <c r="GG178">
        <v>0</v>
      </c>
      <c r="GH178">
        <v>1</v>
      </c>
      <c r="GI178">
        <v>1</v>
      </c>
      <c r="GJ178">
        <v>0</v>
      </c>
      <c r="GK178">
        <v>5</v>
      </c>
      <c r="GL178">
        <v>1</v>
      </c>
      <c r="GM178">
        <v>2</v>
      </c>
      <c r="GN178">
        <v>0</v>
      </c>
      <c r="GO178">
        <v>0</v>
      </c>
      <c r="GP178">
        <v>0</v>
      </c>
      <c r="GQ178">
        <v>3</v>
      </c>
      <c r="GR178">
        <v>35</v>
      </c>
      <c r="GS178">
        <v>20</v>
      </c>
      <c r="GT178">
        <v>1</v>
      </c>
      <c r="GU178">
        <v>1</v>
      </c>
      <c r="GV178">
        <v>15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2</v>
      </c>
      <c r="HL178">
        <v>0</v>
      </c>
      <c r="HM178">
        <v>0</v>
      </c>
      <c r="HN178">
        <v>0</v>
      </c>
      <c r="HO178">
        <v>0</v>
      </c>
      <c r="HP178">
        <v>0</v>
      </c>
      <c r="HQ178">
        <v>1</v>
      </c>
      <c r="HR178">
        <v>20</v>
      </c>
    </row>
    <row r="179" spans="1:226">
      <c r="A179" t="s">
        <v>873</v>
      </c>
      <c r="B179" t="s">
        <v>863</v>
      </c>
      <c r="C179" t="str">
        <f>"320703"</f>
        <v>320703</v>
      </c>
      <c r="D179" t="s">
        <v>786</v>
      </c>
      <c r="E179">
        <v>9</v>
      </c>
      <c r="F179">
        <v>676</v>
      </c>
      <c r="G179">
        <v>515</v>
      </c>
      <c r="H179">
        <v>304</v>
      </c>
      <c r="I179">
        <v>211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211</v>
      </c>
      <c r="T179">
        <v>0</v>
      </c>
      <c r="U179">
        <v>0</v>
      </c>
      <c r="V179">
        <v>211</v>
      </c>
      <c r="W179">
        <v>9</v>
      </c>
      <c r="X179">
        <v>6</v>
      </c>
      <c r="Y179">
        <v>3</v>
      </c>
      <c r="Z179">
        <v>0</v>
      </c>
      <c r="AA179">
        <v>202</v>
      </c>
      <c r="AB179">
        <v>60</v>
      </c>
      <c r="AC179">
        <v>23</v>
      </c>
      <c r="AD179">
        <v>1</v>
      </c>
      <c r="AE179">
        <v>2</v>
      </c>
      <c r="AF179">
        <v>0</v>
      </c>
      <c r="AG179">
        <v>3</v>
      </c>
      <c r="AH179">
        <v>2</v>
      </c>
      <c r="AI179">
        <v>1</v>
      </c>
      <c r="AJ179">
        <v>1</v>
      </c>
      <c r="AK179">
        <v>0</v>
      </c>
      <c r="AL179">
        <v>0</v>
      </c>
      <c r="AM179">
        <v>0</v>
      </c>
      <c r="AN179">
        <v>0</v>
      </c>
      <c r="AO179">
        <v>1</v>
      </c>
      <c r="AP179">
        <v>22</v>
      </c>
      <c r="AQ179">
        <v>0</v>
      </c>
      <c r="AR179">
        <v>0</v>
      </c>
      <c r="AS179">
        <v>1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2</v>
      </c>
      <c r="AZ179">
        <v>1</v>
      </c>
      <c r="BA179">
        <v>60</v>
      </c>
      <c r="BB179">
        <v>57</v>
      </c>
      <c r="BC179">
        <v>7</v>
      </c>
      <c r="BD179">
        <v>13</v>
      </c>
      <c r="BE179">
        <v>2</v>
      </c>
      <c r="BF179">
        <v>0</v>
      </c>
      <c r="BG179">
        <v>0</v>
      </c>
      <c r="BH179">
        <v>1</v>
      </c>
      <c r="BI179">
        <v>11</v>
      </c>
      <c r="BJ179">
        <v>0</v>
      </c>
      <c r="BK179">
        <v>10</v>
      </c>
      <c r="BL179">
        <v>1</v>
      </c>
      <c r="BM179">
        <v>1</v>
      </c>
      <c r="BN179">
        <v>3</v>
      </c>
      <c r="BO179">
        <v>0</v>
      </c>
      <c r="BP179">
        <v>0</v>
      </c>
      <c r="BQ179">
        <v>0</v>
      </c>
      <c r="BR179">
        <v>2</v>
      </c>
      <c r="BS179">
        <v>0</v>
      </c>
      <c r="BT179">
        <v>0</v>
      </c>
      <c r="BU179">
        <v>0</v>
      </c>
      <c r="BV179">
        <v>1</v>
      </c>
      <c r="BW179">
        <v>0</v>
      </c>
      <c r="BX179">
        <v>0</v>
      </c>
      <c r="BY179">
        <v>1</v>
      </c>
      <c r="BZ179">
        <v>4</v>
      </c>
      <c r="CA179">
        <v>57</v>
      </c>
      <c r="CB179">
        <v>7</v>
      </c>
      <c r="CC179">
        <v>1</v>
      </c>
      <c r="CD179">
        <v>1</v>
      </c>
      <c r="CE179">
        <v>0</v>
      </c>
      <c r="CF179">
        <v>3</v>
      </c>
      <c r="CG179">
        <v>0</v>
      </c>
      <c r="CH179">
        <v>1</v>
      </c>
      <c r="CI179">
        <v>0</v>
      </c>
      <c r="CJ179">
        <v>0</v>
      </c>
      <c r="CK179">
        <v>0</v>
      </c>
      <c r="CL179">
        <v>1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7</v>
      </c>
      <c r="CS179">
        <v>8</v>
      </c>
      <c r="CT179">
        <v>4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4</v>
      </c>
      <c r="DR179">
        <v>8</v>
      </c>
      <c r="DS179">
        <v>6</v>
      </c>
      <c r="DT179">
        <v>3</v>
      </c>
      <c r="DU179">
        <v>1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1</v>
      </c>
      <c r="EJ179">
        <v>0</v>
      </c>
      <c r="EK179">
        <v>0</v>
      </c>
      <c r="EL179">
        <v>0</v>
      </c>
      <c r="EM179">
        <v>0</v>
      </c>
      <c r="EN179">
        <v>1</v>
      </c>
      <c r="EO179">
        <v>0</v>
      </c>
      <c r="EP179">
        <v>0</v>
      </c>
      <c r="EQ179">
        <v>0</v>
      </c>
      <c r="ER179">
        <v>6</v>
      </c>
      <c r="ES179">
        <v>31</v>
      </c>
      <c r="ET179">
        <v>2</v>
      </c>
      <c r="EU179">
        <v>10</v>
      </c>
      <c r="EV179">
        <v>2</v>
      </c>
      <c r="EW179">
        <v>1</v>
      </c>
      <c r="EX179">
        <v>0</v>
      </c>
      <c r="EY179">
        <v>0</v>
      </c>
      <c r="EZ179">
        <v>0</v>
      </c>
      <c r="FA179">
        <v>6</v>
      </c>
      <c r="FB179">
        <v>1</v>
      </c>
      <c r="FC179">
        <v>0</v>
      </c>
      <c r="FD179">
        <v>0</v>
      </c>
      <c r="FE179">
        <v>0</v>
      </c>
      <c r="FF179">
        <v>1</v>
      </c>
      <c r="FG179">
        <v>0</v>
      </c>
      <c r="FH179">
        <v>0</v>
      </c>
      <c r="FI179">
        <v>0</v>
      </c>
      <c r="FJ179">
        <v>2</v>
      </c>
      <c r="FK179">
        <v>0</v>
      </c>
      <c r="FL179">
        <v>0</v>
      </c>
      <c r="FM179">
        <v>1</v>
      </c>
      <c r="FN179">
        <v>1</v>
      </c>
      <c r="FO179">
        <v>0</v>
      </c>
      <c r="FP179">
        <v>1</v>
      </c>
      <c r="FQ179">
        <v>3</v>
      </c>
      <c r="FR179">
        <v>31</v>
      </c>
      <c r="FS179">
        <v>18</v>
      </c>
      <c r="FT179">
        <v>6</v>
      </c>
      <c r="FU179">
        <v>2</v>
      </c>
      <c r="FV179">
        <v>2</v>
      </c>
      <c r="FW179">
        <v>1</v>
      </c>
      <c r="FX179">
        <v>0</v>
      </c>
      <c r="FY179">
        <v>0</v>
      </c>
      <c r="FZ179">
        <v>0</v>
      </c>
      <c r="GA179">
        <v>0</v>
      </c>
      <c r="GB179">
        <v>1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1</v>
      </c>
      <c r="GJ179">
        <v>0</v>
      </c>
      <c r="GK179">
        <v>0</v>
      </c>
      <c r="GL179">
        <v>1</v>
      </c>
      <c r="GM179">
        <v>2</v>
      </c>
      <c r="GN179">
        <v>0</v>
      </c>
      <c r="GO179">
        <v>0</v>
      </c>
      <c r="GP179">
        <v>0</v>
      </c>
      <c r="GQ179">
        <v>2</v>
      </c>
      <c r="GR179">
        <v>18</v>
      </c>
      <c r="GS179">
        <v>15</v>
      </c>
      <c r="GT179">
        <v>5</v>
      </c>
      <c r="GU179">
        <v>0</v>
      </c>
      <c r="GV179">
        <v>5</v>
      </c>
      <c r="GW179">
        <v>1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1</v>
      </c>
      <c r="HL179">
        <v>0</v>
      </c>
      <c r="HM179">
        <v>1</v>
      </c>
      <c r="HN179">
        <v>1</v>
      </c>
      <c r="HO179">
        <v>0</v>
      </c>
      <c r="HP179">
        <v>0</v>
      </c>
      <c r="HQ179">
        <v>1</v>
      </c>
      <c r="HR179">
        <v>15</v>
      </c>
    </row>
    <row r="180" spans="1:226">
      <c r="A180" t="s">
        <v>872</v>
      </c>
      <c r="B180" t="s">
        <v>863</v>
      </c>
      <c r="C180" t="str">
        <f>"320703"</f>
        <v>320703</v>
      </c>
      <c r="D180" t="s">
        <v>871</v>
      </c>
      <c r="E180">
        <v>10</v>
      </c>
      <c r="F180">
        <v>712</v>
      </c>
      <c r="G180">
        <v>550</v>
      </c>
      <c r="H180">
        <v>358</v>
      </c>
      <c r="I180">
        <v>192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192</v>
      </c>
      <c r="T180">
        <v>0</v>
      </c>
      <c r="U180">
        <v>0</v>
      </c>
      <c r="V180">
        <v>192</v>
      </c>
      <c r="W180">
        <v>8</v>
      </c>
      <c r="X180">
        <v>5</v>
      </c>
      <c r="Y180">
        <v>3</v>
      </c>
      <c r="Z180">
        <v>0</v>
      </c>
      <c r="AA180">
        <v>184</v>
      </c>
      <c r="AB180">
        <v>52</v>
      </c>
      <c r="AC180">
        <v>22</v>
      </c>
      <c r="AD180">
        <v>3</v>
      </c>
      <c r="AE180">
        <v>5</v>
      </c>
      <c r="AF180">
        <v>1</v>
      </c>
      <c r="AG180">
        <v>5</v>
      </c>
      <c r="AH180">
        <v>4</v>
      </c>
      <c r="AI180">
        <v>0</v>
      </c>
      <c r="AJ180">
        <v>3</v>
      </c>
      <c r="AK180">
        <v>0</v>
      </c>
      <c r="AL180">
        <v>0</v>
      </c>
      <c r="AM180">
        <v>0</v>
      </c>
      <c r="AN180">
        <v>0</v>
      </c>
      <c r="AO180">
        <v>2</v>
      </c>
      <c r="AP180">
        <v>4</v>
      </c>
      <c r="AQ180">
        <v>1</v>
      </c>
      <c r="AR180">
        <v>1</v>
      </c>
      <c r="AS180">
        <v>0</v>
      </c>
      <c r="AT180">
        <v>0</v>
      </c>
      <c r="AU180">
        <v>0</v>
      </c>
      <c r="AV180">
        <v>0</v>
      </c>
      <c r="AW180">
        <v>1</v>
      </c>
      <c r="AX180">
        <v>0</v>
      </c>
      <c r="AY180">
        <v>0</v>
      </c>
      <c r="AZ180">
        <v>0</v>
      </c>
      <c r="BA180">
        <v>52</v>
      </c>
      <c r="BB180">
        <v>62</v>
      </c>
      <c r="BC180">
        <v>4</v>
      </c>
      <c r="BD180">
        <v>24</v>
      </c>
      <c r="BE180">
        <v>2</v>
      </c>
      <c r="BF180">
        <v>5</v>
      </c>
      <c r="BG180">
        <v>1</v>
      </c>
      <c r="BH180">
        <v>1</v>
      </c>
      <c r="BI180">
        <v>9</v>
      </c>
      <c r="BJ180">
        <v>1</v>
      </c>
      <c r="BK180">
        <v>2</v>
      </c>
      <c r="BL180">
        <v>0</v>
      </c>
      <c r="BM180">
        <v>0</v>
      </c>
      <c r="BN180">
        <v>1</v>
      </c>
      <c r="BO180">
        <v>1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1</v>
      </c>
      <c r="BX180">
        <v>0</v>
      </c>
      <c r="BY180">
        <v>0</v>
      </c>
      <c r="BZ180">
        <v>10</v>
      </c>
      <c r="CA180">
        <v>62</v>
      </c>
      <c r="CB180">
        <v>5</v>
      </c>
      <c r="CC180">
        <v>0</v>
      </c>
      <c r="CD180">
        <v>0</v>
      </c>
      <c r="CE180">
        <v>2</v>
      </c>
      <c r="CF180">
        <v>1</v>
      </c>
      <c r="CG180">
        <v>1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1</v>
      </c>
      <c r="CP180">
        <v>0</v>
      </c>
      <c r="CQ180">
        <v>0</v>
      </c>
      <c r="CR180">
        <v>5</v>
      </c>
      <c r="CS180">
        <v>10</v>
      </c>
      <c r="CT180">
        <v>4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1</v>
      </c>
      <c r="DB180">
        <v>0</v>
      </c>
      <c r="DC180">
        <v>1</v>
      </c>
      <c r="DD180">
        <v>0</v>
      </c>
      <c r="DE180">
        <v>0</v>
      </c>
      <c r="DF180">
        <v>1</v>
      </c>
      <c r="DG180">
        <v>1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2</v>
      </c>
      <c r="DQ180">
        <v>0</v>
      </c>
      <c r="DR180">
        <v>10</v>
      </c>
      <c r="DS180">
        <v>14</v>
      </c>
      <c r="DT180">
        <v>3</v>
      </c>
      <c r="DU180">
        <v>2</v>
      </c>
      <c r="DV180">
        <v>1</v>
      </c>
      <c r="DW180">
        <v>1</v>
      </c>
      <c r="DX180">
        <v>0</v>
      </c>
      <c r="DY180">
        <v>1</v>
      </c>
      <c r="DZ180">
        <v>0</v>
      </c>
      <c r="EA180">
        <v>0</v>
      </c>
      <c r="EB180">
        <v>0</v>
      </c>
      <c r="EC180">
        <v>1</v>
      </c>
      <c r="ED180">
        <v>0</v>
      </c>
      <c r="EE180">
        <v>0</v>
      </c>
      <c r="EF180">
        <v>0</v>
      </c>
      <c r="EG180">
        <v>1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1</v>
      </c>
      <c r="EN180">
        <v>1</v>
      </c>
      <c r="EO180">
        <v>0</v>
      </c>
      <c r="EP180">
        <v>2</v>
      </c>
      <c r="EQ180">
        <v>0</v>
      </c>
      <c r="ER180">
        <v>14</v>
      </c>
      <c r="ES180">
        <v>12</v>
      </c>
      <c r="ET180">
        <v>5</v>
      </c>
      <c r="EU180">
        <v>1</v>
      </c>
      <c r="EV180">
        <v>0</v>
      </c>
      <c r="EW180">
        <v>1</v>
      </c>
      <c r="EX180">
        <v>0</v>
      </c>
      <c r="EY180">
        <v>1</v>
      </c>
      <c r="EZ180">
        <v>0</v>
      </c>
      <c r="FA180">
        <v>0</v>
      </c>
      <c r="FB180">
        <v>0</v>
      </c>
      <c r="FC180">
        <v>1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3</v>
      </c>
      <c r="FR180">
        <v>12</v>
      </c>
      <c r="FS180">
        <v>19</v>
      </c>
      <c r="FT180">
        <v>7</v>
      </c>
      <c r="FU180">
        <v>0</v>
      </c>
      <c r="FV180">
        <v>0</v>
      </c>
      <c r="FW180">
        <v>2</v>
      </c>
      <c r="FX180">
        <v>0</v>
      </c>
      <c r="FY180">
        <v>2</v>
      </c>
      <c r="FZ180">
        <v>0</v>
      </c>
      <c r="GA180">
        <v>0</v>
      </c>
      <c r="GB180">
        <v>0</v>
      </c>
      <c r="GC180">
        <v>1</v>
      </c>
      <c r="GD180">
        <v>2</v>
      </c>
      <c r="GE180">
        <v>0</v>
      </c>
      <c r="GF180">
        <v>0</v>
      </c>
      <c r="GG180">
        <v>0</v>
      </c>
      <c r="GH180">
        <v>1</v>
      </c>
      <c r="GI180">
        <v>0</v>
      </c>
      <c r="GJ180">
        <v>0</v>
      </c>
      <c r="GK180">
        <v>0</v>
      </c>
      <c r="GL180">
        <v>0</v>
      </c>
      <c r="GM180">
        <v>1</v>
      </c>
      <c r="GN180">
        <v>2</v>
      </c>
      <c r="GO180">
        <v>0</v>
      </c>
      <c r="GP180">
        <v>0</v>
      </c>
      <c r="GQ180">
        <v>1</v>
      </c>
      <c r="GR180">
        <v>19</v>
      </c>
      <c r="GS180">
        <v>10</v>
      </c>
      <c r="GT180">
        <v>3</v>
      </c>
      <c r="GU180">
        <v>0</v>
      </c>
      <c r="GV180">
        <v>4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1</v>
      </c>
      <c r="HL180">
        <v>0</v>
      </c>
      <c r="HM180">
        <v>0</v>
      </c>
      <c r="HN180">
        <v>1</v>
      </c>
      <c r="HO180">
        <v>0</v>
      </c>
      <c r="HP180">
        <v>1</v>
      </c>
      <c r="HQ180">
        <v>0</v>
      </c>
      <c r="HR180">
        <v>10</v>
      </c>
    </row>
    <row r="181" spans="1:226">
      <c r="A181" t="s">
        <v>870</v>
      </c>
      <c r="B181" t="s">
        <v>863</v>
      </c>
      <c r="C181" t="str">
        <f>"320703"</f>
        <v>320703</v>
      </c>
      <c r="D181" t="s">
        <v>869</v>
      </c>
      <c r="E181">
        <v>11</v>
      </c>
      <c r="F181">
        <v>68</v>
      </c>
      <c r="G181">
        <v>70</v>
      </c>
      <c r="H181">
        <v>43</v>
      </c>
      <c r="I181">
        <v>27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27</v>
      </c>
      <c r="T181">
        <v>0</v>
      </c>
      <c r="U181">
        <v>0</v>
      </c>
      <c r="V181">
        <v>27</v>
      </c>
      <c r="W181">
        <v>1</v>
      </c>
      <c r="X181">
        <v>1</v>
      </c>
      <c r="Y181">
        <v>0</v>
      </c>
      <c r="Z181">
        <v>0</v>
      </c>
      <c r="AA181">
        <v>26</v>
      </c>
      <c r="AB181">
        <v>6</v>
      </c>
      <c r="AC181">
        <v>3</v>
      </c>
      <c r="AD181">
        <v>1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1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1</v>
      </c>
      <c r="AY181">
        <v>0</v>
      </c>
      <c r="AZ181">
        <v>0</v>
      </c>
      <c r="BA181">
        <v>6</v>
      </c>
      <c r="BB181">
        <v>8</v>
      </c>
      <c r="BC181">
        <v>1</v>
      </c>
      <c r="BD181">
        <v>0</v>
      </c>
      <c r="BE181">
        <v>0</v>
      </c>
      <c r="BF181">
        <v>1</v>
      </c>
      <c r="BG181">
        <v>0</v>
      </c>
      <c r="BH181">
        <v>0</v>
      </c>
      <c r="BI181">
        <v>1</v>
      </c>
      <c r="BJ181">
        <v>1</v>
      </c>
      <c r="BK181">
        <v>2</v>
      </c>
      <c r="BL181">
        <v>0</v>
      </c>
      <c r="BM181">
        <v>1</v>
      </c>
      <c r="BN181">
        <v>0</v>
      </c>
      <c r="BO181">
        <v>0</v>
      </c>
      <c r="BP181">
        <v>0</v>
      </c>
      <c r="BQ181">
        <v>1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8</v>
      </c>
      <c r="CB181">
        <v>3</v>
      </c>
      <c r="CC181">
        <v>2</v>
      </c>
      <c r="CD181">
        <v>0</v>
      </c>
      <c r="CE181">
        <v>1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3</v>
      </c>
      <c r="CS181">
        <v>2</v>
      </c>
      <c r="CT181">
        <v>0</v>
      </c>
      <c r="CU181">
        <v>0</v>
      </c>
      <c r="CV181">
        <v>1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1</v>
      </c>
      <c r="DO181">
        <v>0</v>
      </c>
      <c r="DP181">
        <v>0</v>
      </c>
      <c r="DQ181">
        <v>0</v>
      </c>
      <c r="DR181">
        <v>2</v>
      </c>
      <c r="DS181">
        <v>4</v>
      </c>
      <c r="DT181">
        <v>0</v>
      </c>
      <c r="DU181">
        <v>0</v>
      </c>
      <c r="DV181">
        <v>1</v>
      </c>
      <c r="DW181">
        <v>0</v>
      </c>
      <c r="DX181">
        <v>0</v>
      </c>
      <c r="DY181">
        <v>1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1</v>
      </c>
      <c r="EO181">
        <v>0</v>
      </c>
      <c r="EP181">
        <v>0</v>
      </c>
      <c r="EQ181">
        <v>1</v>
      </c>
      <c r="ER181">
        <v>4</v>
      </c>
      <c r="ES181">
        <v>2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1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1</v>
      </c>
      <c r="FN181">
        <v>0</v>
      </c>
      <c r="FO181">
        <v>0</v>
      </c>
      <c r="FP181">
        <v>0</v>
      </c>
      <c r="FQ181">
        <v>0</v>
      </c>
      <c r="FR181">
        <v>2</v>
      </c>
      <c r="FS181">
        <v>1</v>
      </c>
      <c r="FT181">
        <v>1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1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0</v>
      </c>
    </row>
    <row r="182" spans="1:226">
      <c r="A182" t="s">
        <v>868</v>
      </c>
      <c r="B182" t="s">
        <v>863</v>
      </c>
      <c r="C182" t="str">
        <f>"320703"</f>
        <v>320703</v>
      </c>
      <c r="D182" t="s">
        <v>867</v>
      </c>
      <c r="E182">
        <v>12</v>
      </c>
      <c r="F182">
        <v>16</v>
      </c>
      <c r="G182">
        <v>30</v>
      </c>
      <c r="H182">
        <v>25</v>
      </c>
      <c r="I182">
        <v>5</v>
      </c>
      <c r="J182">
        <v>0</v>
      </c>
      <c r="K182">
        <v>4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5</v>
      </c>
      <c r="T182">
        <v>0</v>
      </c>
      <c r="U182">
        <v>0</v>
      </c>
      <c r="V182">
        <v>5</v>
      </c>
      <c r="W182">
        <v>0</v>
      </c>
      <c r="X182">
        <v>0</v>
      </c>
      <c r="Y182">
        <v>0</v>
      </c>
      <c r="Z182">
        <v>0</v>
      </c>
      <c r="AA182">
        <v>5</v>
      </c>
      <c r="AB182">
        <v>1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1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1</v>
      </c>
      <c r="BB182">
        <v>1</v>
      </c>
      <c r="BC182">
        <v>0</v>
      </c>
      <c r="BD182">
        <v>0</v>
      </c>
      <c r="BE182">
        <v>1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1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1</v>
      </c>
      <c r="ET182">
        <v>0</v>
      </c>
      <c r="EU182">
        <v>1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1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2</v>
      </c>
      <c r="GT182">
        <v>0</v>
      </c>
      <c r="GU182">
        <v>0</v>
      </c>
      <c r="GV182">
        <v>2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0</v>
      </c>
      <c r="HL182">
        <v>0</v>
      </c>
      <c r="HM182">
        <v>0</v>
      </c>
      <c r="HN182">
        <v>0</v>
      </c>
      <c r="HO182">
        <v>0</v>
      </c>
      <c r="HP182">
        <v>0</v>
      </c>
      <c r="HQ182">
        <v>0</v>
      </c>
      <c r="HR182">
        <v>2</v>
      </c>
    </row>
    <row r="183" spans="1:226">
      <c r="A183" t="s">
        <v>866</v>
      </c>
      <c r="B183" t="s">
        <v>863</v>
      </c>
      <c r="C183" t="str">
        <f>"320703"</f>
        <v>320703</v>
      </c>
      <c r="D183" t="s">
        <v>865</v>
      </c>
      <c r="E183">
        <v>13</v>
      </c>
      <c r="F183">
        <v>46</v>
      </c>
      <c r="G183">
        <v>50</v>
      </c>
      <c r="H183">
        <v>11</v>
      </c>
      <c r="I183">
        <v>39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39</v>
      </c>
      <c r="T183">
        <v>0</v>
      </c>
      <c r="U183">
        <v>0</v>
      </c>
      <c r="V183">
        <v>39</v>
      </c>
      <c r="W183">
        <v>3</v>
      </c>
      <c r="X183">
        <v>0</v>
      </c>
      <c r="Y183">
        <v>3</v>
      </c>
      <c r="Z183">
        <v>0</v>
      </c>
      <c r="AA183">
        <v>36</v>
      </c>
      <c r="AB183">
        <v>6</v>
      </c>
      <c r="AC183">
        <v>2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1</v>
      </c>
      <c r="AJ183">
        <v>0</v>
      </c>
      <c r="AK183">
        <v>0</v>
      </c>
      <c r="AL183">
        <v>0</v>
      </c>
      <c r="AM183">
        <v>1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1</v>
      </c>
      <c r="AU183">
        <v>0</v>
      </c>
      <c r="AV183">
        <v>1</v>
      </c>
      <c r="AW183">
        <v>0</v>
      </c>
      <c r="AX183">
        <v>0</v>
      </c>
      <c r="AY183">
        <v>0</v>
      </c>
      <c r="AZ183">
        <v>0</v>
      </c>
      <c r="BA183">
        <v>6</v>
      </c>
      <c r="BB183">
        <v>14</v>
      </c>
      <c r="BC183">
        <v>0</v>
      </c>
      <c r="BD183">
        <v>0</v>
      </c>
      <c r="BE183">
        <v>2</v>
      </c>
      <c r="BF183">
        <v>2</v>
      </c>
      <c r="BG183">
        <v>0</v>
      </c>
      <c r="BH183">
        <v>1</v>
      </c>
      <c r="BI183">
        <v>0</v>
      </c>
      <c r="BJ183">
        <v>0</v>
      </c>
      <c r="BK183">
        <v>1</v>
      </c>
      <c r="BL183">
        <v>0</v>
      </c>
      <c r="BM183">
        <v>1</v>
      </c>
      <c r="BN183">
        <v>0</v>
      </c>
      <c r="BO183">
        <v>1</v>
      </c>
      <c r="BP183">
        <v>0</v>
      </c>
      <c r="BQ183">
        <v>2</v>
      </c>
      <c r="BR183">
        <v>0</v>
      </c>
      <c r="BS183">
        <v>0</v>
      </c>
      <c r="BT183">
        <v>0</v>
      </c>
      <c r="BU183">
        <v>1</v>
      </c>
      <c r="BV183">
        <v>0</v>
      </c>
      <c r="BW183">
        <v>1</v>
      </c>
      <c r="BX183">
        <v>0</v>
      </c>
      <c r="BY183">
        <v>0</v>
      </c>
      <c r="BZ183">
        <v>2</v>
      </c>
      <c r="CA183">
        <v>14</v>
      </c>
      <c r="CB183">
        <v>4</v>
      </c>
      <c r="CC183">
        <v>0</v>
      </c>
      <c r="CD183">
        <v>0</v>
      </c>
      <c r="CE183">
        <v>1</v>
      </c>
      <c r="CF183">
        <v>0</v>
      </c>
      <c r="CG183">
        <v>0</v>
      </c>
      <c r="CH183">
        <v>1</v>
      </c>
      <c r="CI183">
        <v>0</v>
      </c>
      <c r="CJ183">
        <v>0</v>
      </c>
      <c r="CK183">
        <v>1</v>
      </c>
      <c r="CL183">
        <v>1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4</v>
      </c>
      <c r="CS183">
        <v>2</v>
      </c>
      <c r="CT183">
        <v>0</v>
      </c>
      <c r="CU183">
        <v>1</v>
      </c>
      <c r="CV183">
        <v>0</v>
      </c>
      <c r="CW183">
        <v>0</v>
      </c>
      <c r="CX183">
        <v>1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2</v>
      </c>
      <c r="DS183">
        <v>1</v>
      </c>
      <c r="DT183">
        <v>0</v>
      </c>
      <c r="DU183">
        <v>0</v>
      </c>
      <c r="DV183">
        <v>0</v>
      </c>
      <c r="DW183">
        <v>0</v>
      </c>
      <c r="DX183">
        <v>1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1</v>
      </c>
      <c r="ES183">
        <v>3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1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1</v>
      </c>
      <c r="FP183">
        <v>0</v>
      </c>
      <c r="FQ183">
        <v>1</v>
      </c>
      <c r="FR183">
        <v>3</v>
      </c>
      <c r="FS183">
        <v>6</v>
      </c>
      <c r="FT183">
        <v>0</v>
      </c>
      <c r="FU183">
        <v>2</v>
      </c>
      <c r="FV183">
        <v>0</v>
      </c>
      <c r="FW183">
        <v>1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1</v>
      </c>
      <c r="GF183">
        <v>0</v>
      </c>
      <c r="GG183">
        <v>1</v>
      </c>
      <c r="GH183">
        <v>0</v>
      </c>
      <c r="GI183">
        <v>0</v>
      </c>
      <c r="GJ183">
        <v>1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6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0</v>
      </c>
      <c r="HL183">
        <v>0</v>
      </c>
      <c r="HM183">
        <v>0</v>
      </c>
      <c r="HN183">
        <v>0</v>
      </c>
      <c r="HO183">
        <v>0</v>
      </c>
      <c r="HP183">
        <v>0</v>
      </c>
      <c r="HQ183">
        <v>0</v>
      </c>
      <c r="HR183">
        <v>0</v>
      </c>
    </row>
    <row r="184" spans="1:226">
      <c r="A184" t="s">
        <v>864</v>
      </c>
      <c r="B184" t="s">
        <v>863</v>
      </c>
      <c r="C184" t="str">
        <f>"320703"</f>
        <v>320703</v>
      </c>
      <c r="D184" t="s">
        <v>862</v>
      </c>
      <c r="E184">
        <v>14</v>
      </c>
      <c r="F184">
        <v>115</v>
      </c>
      <c r="G184">
        <v>120</v>
      </c>
      <c r="H184">
        <v>48</v>
      </c>
      <c r="I184">
        <v>72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72</v>
      </c>
      <c r="T184">
        <v>0</v>
      </c>
      <c r="U184">
        <v>0</v>
      </c>
      <c r="V184">
        <v>72</v>
      </c>
      <c r="W184">
        <v>9</v>
      </c>
      <c r="X184">
        <v>7</v>
      </c>
      <c r="Y184">
        <v>2</v>
      </c>
      <c r="Z184">
        <v>0</v>
      </c>
      <c r="AA184">
        <v>63</v>
      </c>
      <c r="AB184">
        <v>6</v>
      </c>
      <c r="AC184">
        <v>1</v>
      </c>
      <c r="AD184">
        <v>0</v>
      </c>
      <c r="AE184">
        <v>0</v>
      </c>
      <c r="AF184">
        <v>1</v>
      </c>
      <c r="AG184">
        <v>1</v>
      </c>
      <c r="AH184">
        <v>0</v>
      </c>
      <c r="AI184">
        <v>0</v>
      </c>
      <c r="AJ184">
        <v>1</v>
      </c>
      <c r="AK184">
        <v>0</v>
      </c>
      <c r="AL184">
        <v>0</v>
      </c>
      <c r="AM184">
        <v>0</v>
      </c>
      <c r="AN184">
        <v>0</v>
      </c>
      <c r="AO184">
        <v>1</v>
      </c>
      <c r="AP184">
        <v>0</v>
      </c>
      <c r="AQ184">
        <v>0</v>
      </c>
      <c r="AR184">
        <v>0</v>
      </c>
      <c r="AS184">
        <v>1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6</v>
      </c>
      <c r="BB184">
        <v>43</v>
      </c>
      <c r="BC184">
        <v>4</v>
      </c>
      <c r="BD184">
        <v>6</v>
      </c>
      <c r="BE184">
        <v>5</v>
      </c>
      <c r="BF184">
        <v>2</v>
      </c>
      <c r="BG184">
        <v>0</v>
      </c>
      <c r="BH184">
        <v>2</v>
      </c>
      <c r="BI184">
        <v>2</v>
      </c>
      <c r="BJ184">
        <v>0</v>
      </c>
      <c r="BK184">
        <v>9</v>
      </c>
      <c r="BL184">
        <v>4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1</v>
      </c>
      <c r="BS184">
        <v>0</v>
      </c>
      <c r="BT184">
        <v>1</v>
      </c>
      <c r="BU184">
        <v>0</v>
      </c>
      <c r="BV184">
        <v>0</v>
      </c>
      <c r="BW184">
        <v>1</v>
      </c>
      <c r="BX184">
        <v>0</v>
      </c>
      <c r="BY184">
        <v>2</v>
      </c>
      <c r="BZ184">
        <v>4</v>
      </c>
      <c r="CA184">
        <v>43</v>
      </c>
      <c r="CB184">
        <v>1</v>
      </c>
      <c r="CC184">
        <v>1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1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1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1</v>
      </c>
      <c r="FO184">
        <v>0</v>
      </c>
      <c r="FP184">
        <v>0</v>
      </c>
      <c r="FQ184">
        <v>0</v>
      </c>
      <c r="FR184">
        <v>1</v>
      </c>
      <c r="FS184">
        <v>10</v>
      </c>
      <c r="FT184">
        <v>2</v>
      </c>
      <c r="FU184">
        <v>0</v>
      </c>
      <c r="FV184">
        <v>1</v>
      </c>
      <c r="FW184">
        <v>0</v>
      </c>
      <c r="FX184">
        <v>1</v>
      </c>
      <c r="FY184">
        <v>0</v>
      </c>
      <c r="FZ184">
        <v>0</v>
      </c>
      <c r="GA184">
        <v>1</v>
      </c>
      <c r="GB184">
        <v>0</v>
      </c>
      <c r="GC184">
        <v>0</v>
      </c>
      <c r="GD184">
        <v>1</v>
      </c>
      <c r="GE184">
        <v>0</v>
      </c>
      <c r="GF184">
        <v>0</v>
      </c>
      <c r="GG184">
        <v>0</v>
      </c>
      <c r="GH184">
        <v>0</v>
      </c>
      <c r="GI184">
        <v>1</v>
      </c>
      <c r="GJ184">
        <v>0</v>
      </c>
      <c r="GK184">
        <v>0</v>
      </c>
      <c r="GL184">
        <v>2</v>
      </c>
      <c r="GM184">
        <v>0</v>
      </c>
      <c r="GN184">
        <v>1</v>
      </c>
      <c r="GO184">
        <v>0</v>
      </c>
      <c r="GP184">
        <v>0</v>
      </c>
      <c r="GQ184">
        <v>0</v>
      </c>
      <c r="GR184">
        <v>10</v>
      </c>
      <c r="GS184">
        <v>2</v>
      </c>
      <c r="GT184">
        <v>0</v>
      </c>
      <c r="GU184">
        <v>0</v>
      </c>
      <c r="GV184">
        <v>1</v>
      </c>
      <c r="GW184">
        <v>0</v>
      </c>
      <c r="GX184">
        <v>0</v>
      </c>
      <c r="GY184">
        <v>0</v>
      </c>
      <c r="GZ184">
        <v>0</v>
      </c>
      <c r="HA184">
        <v>1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>
        <v>0</v>
      </c>
      <c r="HN184">
        <v>0</v>
      </c>
      <c r="HO184">
        <v>0</v>
      </c>
      <c r="HP184">
        <v>0</v>
      </c>
      <c r="HQ184">
        <v>0</v>
      </c>
      <c r="HR184">
        <v>2</v>
      </c>
    </row>
    <row r="185" spans="1:226">
      <c r="A185" t="s">
        <v>861</v>
      </c>
      <c r="B185" t="s">
        <v>853</v>
      </c>
      <c r="C185" t="str">
        <f>"320704"</f>
        <v>320704</v>
      </c>
      <c r="D185" t="s">
        <v>167</v>
      </c>
      <c r="E185">
        <v>1</v>
      </c>
      <c r="F185">
        <v>1143</v>
      </c>
      <c r="G185">
        <v>855</v>
      </c>
      <c r="H185">
        <v>312</v>
      </c>
      <c r="I185">
        <v>543</v>
      </c>
      <c r="J185">
        <v>0</v>
      </c>
      <c r="K185">
        <v>9</v>
      </c>
      <c r="L185">
        <v>4</v>
      </c>
      <c r="M185">
        <v>4</v>
      </c>
      <c r="N185">
        <v>0</v>
      </c>
      <c r="O185">
        <v>0</v>
      </c>
      <c r="P185">
        <v>0</v>
      </c>
      <c r="Q185">
        <v>0</v>
      </c>
      <c r="R185">
        <v>4</v>
      </c>
      <c r="S185">
        <v>546</v>
      </c>
      <c r="T185">
        <v>4</v>
      </c>
      <c r="U185">
        <v>0</v>
      </c>
      <c r="V185">
        <v>546</v>
      </c>
      <c r="W185">
        <v>19</v>
      </c>
      <c r="X185">
        <v>13</v>
      </c>
      <c r="Y185">
        <v>6</v>
      </c>
      <c r="Z185">
        <v>0</v>
      </c>
      <c r="AA185">
        <v>527</v>
      </c>
      <c r="AB185">
        <v>142</v>
      </c>
      <c r="AC185">
        <v>84</v>
      </c>
      <c r="AD185">
        <v>5</v>
      </c>
      <c r="AE185">
        <v>3</v>
      </c>
      <c r="AF185">
        <v>3</v>
      </c>
      <c r="AG185">
        <v>9</v>
      </c>
      <c r="AH185">
        <v>1</v>
      </c>
      <c r="AI185">
        <v>2</v>
      </c>
      <c r="AJ185">
        <v>14</v>
      </c>
      <c r="AK185">
        <v>1</v>
      </c>
      <c r="AL185">
        <v>1</v>
      </c>
      <c r="AM185">
        <v>0</v>
      </c>
      <c r="AN185">
        <v>3</v>
      </c>
      <c r="AO185">
        <v>0</v>
      </c>
      <c r="AP185">
        <v>0</v>
      </c>
      <c r="AQ185">
        <v>0</v>
      </c>
      <c r="AR185">
        <v>3</v>
      </c>
      <c r="AS185">
        <v>0</v>
      </c>
      <c r="AT185">
        <v>1</v>
      </c>
      <c r="AU185">
        <v>1</v>
      </c>
      <c r="AV185">
        <v>1</v>
      </c>
      <c r="AW185">
        <v>0</v>
      </c>
      <c r="AX185">
        <v>0</v>
      </c>
      <c r="AY185">
        <v>0</v>
      </c>
      <c r="AZ185">
        <v>10</v>
      </c>
      <c r="BA185">
        <v>142</v>
      </c>
      <c r="BB185">
        <v>200</v>
      </c>
      <c r="BC185">
        <v>11</v>
      </c>
      <c r="BD185">
        <v>33</v>
      </c>
      <c r="BE185">
        <v>7</v>
      </c>
      <c r="BF185">
        <v>3</v>
      </c>
      <c r="BG185">
        <v>0</v>
      </c>
      <c r="BH185">
        <v>3</v>
      </c>
      <c r="BI185">
        <v>6</v>
      </c>
      <c r="BJ185">
        <v>1</v>
      </c>
      <c r="BK185">
        <v>23</v>
      </c>
      <c r="BL185">
        <v>1</v>
      </c>
      <c r="BM185">
        <v>1</v>
      </c>
      <c r="BN185">
        <v>84</v>
      </c>
      <c r="BO185">
        <v>0</v>
      </c>
      <c r="BP185">
        <v>0</v>
      </c>
      <c r="BQ185">
        <v>0</v>
      </c>
      <c r="BR185">
        <v>6</v>
      </c>
      <c r="BS185">
        <v>2</v>
      </c>
      <c r="BT185">
        <v>1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18</v>
      </c>
      <c r="CA185">
        <v>200</v>
      </c>
      <c r="CB185">
        <v>24</v>
      </c>
      <c r="CC185">
        <v>7</v>
      </c>
      <c r="CD185">
        <v>6</v>
      </c>
      <c r="CE185">
        <v>1</v>
      </c>
      <c r="CF185">
        <v>2</v>
      </c>
      <c r="CG185">
        <v>3</v>
      </c>
      <c r="CH185">
        <v>2</v>
      </c>
      <c r="CI185">
        <v>0</v>
      </c>
      <c r="CJ185">
        <v>1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2</v>
      </c>
      <c r="CQ185">
        <v>0</v>
      </c>
      <c r="CR185">
        <v>24</v>
      </c>
      <c r="CS185">
        <v>13</v>
      </c>
      <c r="CT185">
        <v>8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1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3</v>
      </c>
      <c r="DQ185">
        <v>1</v>
      </c>
      <c r="DR185">
        <v>13</v>
      </c>
      <c r="DS185">
        <v>12</v>
      </c>
      <c r="DT185">
        <v>3</v>
      </c>
      <c r="DU185">
        <v>0</v>
      </c>
      <c r="DV185">
        <v>0</v>
      </c>
      <c r="DW185">
        <v>0</v>
      </c>
      <c r="DX185">
        <v>1</v>
      </c>
      <c r="DY185">
        <v>0</v>
      </c>
      <c r="DZ185">
        <v>0</v>
      </c>
      <c r="EA185">
        <v>0</v>
      </c>
      <c r="EB185">
        <v>1</v>
      </c>
      <c r="EC185">
        <v>3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1</v>
      </c>
      <c r="EJ185">
        <v>0</v>
      </c>
      <c r="EK185">
        <v>1</v>
      </c>
      <c r="EL185">
        <v>0</v>
      </c>
      <c r="EM185">
        <v>0</v>
      </c>
      <c r="EN185">
        <v>0</v>
      </c>
      <c r="EO185">
        <v>0</v>
      </c>
      <c r="EP185">
        <v>2</v>
      </c>
      <c r="EQ185">
        <v>0</v>
      </c>
      <c r="ER185">
        <v>12</v>
      </c>
      <c r="ES185">
        <v>41</v>
      </c>
      <c r="ET185">
        <v>8</v>
      </c>
      <c r="EU185">
        <v>5</v>
      </c>
      <c r="EV185">
        <v>0</v>
      </c>
      <c r="EW185">
        <v>2</v>
      </c>
      <c r="EX185">
        <v>0</v>
      </c>
      <c r="EY185">
        <v>0</v>
      </c>
      <c r="EZ185">
        <v>1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2</v>
      </c>
      <c r="FI185">
        <v>0</v>
      </c>
      <c r="FJ185">
        <v>0</v>
      </c>
      <c r="FK185">
        <v>0</v>
      </c>
      <c r="FL185">
        <v>0</v>
      </c>
      <c r="FM185">
        <v>1</v>
      </c>
      <c r="FN185">
        <v>0</v>
      </c>
      <c r="FO185">
        <v>0</v>
      </c>
      <c r="FP185">
        <v>0</v>
      </c>
      <c r="FQ185">
        <v>22</v>
      </c>
      <c r="FR185">
        <v>41</v>
      </c>
      <c r="FS185">
        <v>51</v>
      </c>
      <c r="FT185">
        <v>12</v>
      </c>
      <c r="FU185">
        <v>4</v>
      </c>
      <c r="FV185">
        <v>0</v>
      </c>
      <c r="FW185">
        <v>1</v>
      </c>
      <c r="FX185">
        <v>2</v>
      </c>
      <c r="FY185">
        <v>11</v>
      </c>
      <c r="FZ185">
        <v>0</v>
      </c>
      <c r="GA185">
        <v>4</v>
      </c>
      <c r="GB185">
        <v>5</v>
      </c>
      <c r="GC185">
        <v>0</v>
      </c>
      <c r="GD185">
        <v>1</v>
      </c>
      <c r="GE185">
        <v>1</v>
      </c>
      <c r="GF185">
        <v>0</v>
      </c>
      <c r="GG185">
        <v>0</v>
      </c>
      <c r="GH185">
        <v>1</v>
      </c>
      <c r="GI185">
        <v>0</v>
      </c>
      <c r="GJ185">
        <v>1</v>
      </c>
      <c r="GK185">
        <v>0</v>
      </c>
      <c r="GL185">
        <v>2</v>
      </c>
      <c r="GM185">
        <v>1</v>
      </c>
      <c r="GN185">
        <v>2</v>
      </c>
      <c r="GO185">
        <v>0</v>
      </c>
      <c r="GP185">
        <v>0</v>
      </c>
      <c r="GQ185">
        <v>3</v>
      </c>
      <c r="GR185">
        <v>51</v>
      </c>
      <c r="GS185">
        <v>44</v>
      </c>
      <c r="GT185">
        <v>23</v>
      </c>
      <c r="GU185">
        <v>3</v>
      </c>
      <c r="GV185">
        <v>6</v>
      </c>
      <c r="GW185">
        <v>1</v>
      </c>
      <c r="GX185">
        <v>0</v>
      </c>
      <c r="GY185">
        <v>1</v>
      </c>
      <c r="GZ185">
        <v>1</v>
      </c>
      <c r="HA185">
        <v>2</v>
      </c>
      <c r="HB185">
        <v>0</v>
      </c>
      <c r="HC185">
        <v>0</v>
      </c>
      <c r="HD185">
        <v>0</v>
      </c>
      <c r="HE185">
        <v>1</v>
      </c>
      <c r="HF185">
        <v>1</v>
      </c>
      <c r="HG185">
        <v>1</v>
      </c>
      <c r="HH185">
        <v>0</v>
      </c>
      <c r="HI185">
        <v>0</v>
      </c>
      <c r="HJ185">
        <v>0</v>
      </c>
      <c r="HK185">
        <v>1</v>
      </c>
      <c r="HL185">
        <v>0</v>
      </c>
      <c r="HM185">
        <v>0</v>
      </c>
      <c r="HN185">
        <v>0</v>
      </c>
      <c r="HO185">
        <v>0</v>
      </c>
      <c r="HP185">
        <v>0</v>
      </c>
      <c r="HQ185">
        <v>3</v>
      </c>
      <c r="HR185">
        <v>44</v>
      </c>
    </row>
    <row r="186" spans="1:226">
      <c r="A186" t="s">
        <v>860</v>
      </c>
      <c r="B186" t="s">
        <v>853</v>
      </c>
      <c r="C186" t="str">
        <f>"320704"</f>
        <v>320704</v>
      </c>
      <c r="D186" t="s">
        <v>859</v>
      </c>
      <c r="E186">
        <v>2</v>
      </c>
      <c r="F186">
        <v>1015</v>
      </c>
      <c r="G186">
        <v>780</v>
      </c>
      <c r="H186">
        <v>316</v>
      </c>
      <c r="I186">
        <v>464</v>
      </c>
      <c r="J186">
        <v>1</v>
      </c>
      <c r="K186">
        <v>8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464</v>
      </c>
      <c r="T186">
        <v>0</v>
      </c>
      <c r="U186">
        <v>0</v>
      </c>
      <c r="V186">
        <v>464</v>
      </c>
      <c r="W186">
        <v>18</v>
      </c>
      <c r="X186">
        <v>16</v>
      </c>
      <c r="Y186">
        <v>2</v>
      </c>
      <c r="Z186">
        <v>0</v>
      </c>
      <c r="AA186">
        <v>446</v>
      </c>
      <c r="AB186">
        <v>133</v>
      </c>
      <c r="AC186">
        <v>63</v>
      </c>
      <c r="AD186">
        <v>8</v>
      </c>
      <c r="AE186">
        <v>3</v>
      </c>
      <c r="AF186">
        <v>1</v>
      </c>
      <c r="AG186">
        <v>8</v>
      </c>
      <c r="AH186">
        <v>6</v>
      </c>
      <c r="AI186">
        <v>7</v>
      </c>
      <c r="AJ186">
        <v>26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2</v>
      </c>
      <c r="AS186">
        <v>3</v>
      </c>
      <c r="AT186">
        <v>0</v>
      </c>
      <c r="AU186">
        <v>1</v>
      </c>
      <c r="AV186">
        <v>1</v>
      </c>
      <c r="AW186">
        <v>0</v>
      </c>
      <c r="AX186">
        <v>0</v>
      </c>
      <c r="AY186">
        <v>0</v>
      </c>
      <c r="AZ186">
        <v>4</v>
      </c>
      <c r="BA186">
        <v>133</v>
      </c>
      <c r="BB186">
        <v>158</v>
      </c>
      <c r="BC186">
        <v>12</v>
      </c>
      <c r="BD186">
        <v>38</v>
      </c>
      <c r="BE186">
        <v>5</v>
      </c>
      <c r="BF186">
        <v>1</v>
      </c>
      <c r="BG186">
        <v>1</v>
      </c>
      <c r="BH186">
        <v>1</v>
      </c>
      <c r="BI186">
        <v>2</v>
      </c>
      <c r="BJ186">
        <v>3</v>
      </c>
      <c r="BK186">
        <v>18</v>
      </c>
      <c r="BL186">
        <v>1</v>
      </c>
      <c r="BM186">
        <v>0</v>
      </c>
      <c r="BN186">
        <v>47</v>
      </c>
      <c r="BO186">
        <v>4</v>
      </c>
      <c r="BP186">
        <v>0</v>
      </c>
      <c r="BQ186">
        <v>0</v>
      </c>
      <c r="BR186">
        <v>10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1</v>
      </c>
      <c r="BY186">
        <v>0</v>
      </c>
      <c r="BZ186">
        <v>14</v>
      </c>
      <c r="CA186">
        <v>158</v>
      </c>
      <c r="CB186">
        <v>11</v>
      </c>
      <c r="CC186">
        <v>1</v>
      </c>
      <c r="CD186">
        <v>4</v>
      </c>
      <c r="CE186">
        <v>1</v>
      </c>
      <c r="CF186">
        <v>0</v>
      </c>
      <c r="CG186">
        <v>2</v>
      </c>
      <c r="CH186">
        <v>0</v>
      </c>
      <c r="CI186">
        <v>1</v>
      </c>
      <c r="CJ186">
        <v>0</v>
      </c>
      <c r="CK186">
        <v>0</v>
      </c>
      <c r="CL186">
        <v>1</v>
      </c>
      <c r="CM186">
        <v>0</v>
      </c>
      <c r="CN186">
        <v>0</v>
      </c>
      <c r="CO186">
        <v>1</v>
      </c>
      <c r="CP186">
        <v>0</v>
      </c>
      <c r="CQ186">
        <v>0</v>
      </c>
      <c r="CR186">
        <v>11</v>
      </c>
      <c r="CS186">
        <v>7</v>
      </c>
      <c r="CT186">
        <v>1</v>
      </c>
      <c r="CU186">
        <v>1</v>
      </c>
      <c r="CV186">
        <v>1</v>
      </c>
      <c r="CW186">
        <v>0</v>
      </c>
      <c r="CX186">
        <v>0</v>
      </c>
      <c r="CY186">
        <v>1</v>
      </c>
      <c r="CZ186">
        <v>0</v>
      </c>
      <c r="DA186">
        <v>0</v>
      </c>
      <c r="DB186">
        <v>0</v>
      </c>
      <c r="DC186">
        <v>1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1</v>
      </c>
      <c r="DO186">
        <v>0</v>
      </c>
      <c r="DP186">
        <v>1</v>
      </c>
      <c r="DQ186">
        <v>0</v>
      </c>
      <c r="DR186">
        <v>7</v>
      </c>
      <c r="DS186">
        <v>14</v>
      </c>
      <c r="DT186">
        <v>3</v>
      </c>
      <c r="DU186">
        <v>0</v>
      </c>
      <c r="DV186">
        <v>0</v>
      </c>
      <c r="DW186">
        <v>0</v>
      </c>
      <c r="DX186">
        <v>1</v>
      </c>
      <c r="DY186">
        <v>0</v>
      </c>
      <c r="DZ186">
        <v>0</v>
      </c>
      <c r="EA186">
        <v>0</v>
      </c>
      <c r="EB186">
        <v>0</v>
      </c>
      <c r="EC186">
        <v>6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2</v>
      </c>
      <c r="EL186">
        <v>0</v>
      </c>
      <c r="EM186">
        <v>0</v>
      </c>
      <c r="EN186">
        <v>0</v>
      </c>
      <c r="EO186">
        <v>0</v>
      </c>
      <c r="EP186">
        <v>1</v>
      </c>
      <c r="EQ186">
        <v>1</v>
      </c>
      <c r="ER186">
        <v>14</v>
      </c>
      <c r="ES186">
        <v>36</v>
      </c>
      <c r="ET186">
        <v>0</v>
      </c>
      <c r="EU186">
        <v>3</v>
      </c>
      <c r="EV186">
        <v>0</v>
      </c>
      <c r="EW186">
        <v>0</v>
      </c>
      <c r="EX186">
        <v>0</v>
      </c>
      <c r="EY186">
        <v>2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1</v>
      </c>
      <c r="FH186">
        <v>1</v>
      </c>
      <c r="FI186">
        <v>0</v>
      </c>
      <c r="FJ186">
        <v>0</v>
      </c>
      <c r="FK186">
        <v>0</v>
      </c>
      <c r="FL186">
        <v>4</v>
      </c>
      <c r="FM186">
        <v>0</v>
      </c>
      <c r="FN186">
        <v>0</v>
      </c>
      <c r="FO186">
        <v>0</v>
      </c>
      <c r="FP186">
        <v>1</v>
      </c>
      <c r="FQ186">
        <v>24</v>
      </c>
      <c r="FR186">
        <v>36</v>
      </c>
      <c r="FS186">
        <v>41</v>
      </c>
      <c r="FT186">
        <v>17</v>
      </c>
      <c r="FU186">
        <v>4</v>
      </c>
      <c r="FV186">
        <v>2</v>
      </c>
      <c r="FW186">
        <v>1</v>
      </c>
      <c r="FX186">
        <v>0</v>
      </c>
      <c r="FY186">
        <v>0</v>
      </c>
      <c r="FZ186">
        <v>0</v>
      </c>
      <c r="GA186">
        <v>3</v>
      </c>
      <c r="GB186">
        <v>2</v>
      </c>
      <c r="GC186">
        <v>0</v>
      </c>
      <c r="GD186">
        <v>1</v>
      </c>
      <c r="GE186">
        <v>0</v>
      </c>
      <c r="GF186">
        <v>0</v>
      </c>
      <c r="GG186">
        <v>0</v>
      </c>
      <c r="GH186">
        <v>2</v>
      </c>
      <c r="GI186">
        <v>2</v>
      </c>
      <c r="GJ186">
        <v>0</v>
      </c>
      <c r="GK186">
        <v>1</v>
      </c>
      <c r="GL186">
        <v>1</v>
      </c>
      <c r="GM186">
        <v>1</v>
      </c>
      <c r="GN186">
        <v>2</v>
      </c>
      <c r="GO186">
        <v>0</v>
      </c>
      <c r="GP186">
        <v>1</v>
      </c>
      <c r="GQ186">
        <v>1</v>
      </c>
      <c r="GR186">
        <v>41</v>
      </c>
      <c r="GS186">
        <v>46</v>
      </c>
      <c r="GT186">
        <v>13</v>
      </c>
      <c r="GU186">
        <v>4</v>
      </c>
      <c r="GV186">
        <v>7</v>
      </c>
      <c r="GW186">
        <v>0</v>
      </c>
      <c r="GX186">
        <v>2</v>
      </c>
      <c r="GY186">
        <v>1</v>
      </c>
      <c r="GZ186">
        <v>7</v>
      </c>
      <c r="HA186">
        <v>2</v>
      </c>
      <c r="HB186">
        <v>1</v>
      </c>
      <c r="HC186">
        <v>1</v>
      </c>
      <c r="HD186">
        <v>0</v>
      </c>
      <c r="HE186">
        <v>1</v>
      </c>
      <c r="HF186">
        <v>0</v>
      </c>
      <c r="HG186">
        <v>1</v>
      </c>
      <c r="HH186">
        <v>0</v>
      </c>
      <c r="HI186">
        <v>0</v>
      </c>
      <c r="HJ186">
        <v>1</v>
      </c>
      <c r="HK186">
        <v>0</v>
      </c>
      <c r="HL186">
        <v>0</v>
      </c>
      <c r="HM186">
        <v>0</v>
      </c>
      <c r="HN186">
        <v>1</v>
      </c>
      <c r="HO186">
        <v>2</v>
      </c>
      <c r="HP186">
        <v>1</v>
      </c>
      <c r="HQ186">
        <v>1</v>
      </c>
      <c r="HR186">
        <v>46</v>
      </c>
    </row>
    <row r="187" spans="1:226">
      <c r="A187" t="s">
        <v>858</v>
      </c>
      <c r="B187" t="s">
        <v>853</v>
      </c>
      <c r="C187" t="str">
        <f>"320704"</f>
        <v>320704</v>
      </c>
      <c r="D187" t="s">
        <v>857</v>
      </c>
      <c r="E187">
        <v>3</v>
      </c>
      <c r="F187">
        <v>1202</v>
      </c>
      <c r="G187">
        <v>860</v>
      </c>
      <c r="H187">
        <v>375</v>
      </c>
      <c r="I187">
        <v>485</v>
      </c>
      <c r="J187">
        <v>0</v>
      </c>
      <c r="K187">
        <v>74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485</v>
      </c>
      <c r="T187">
        <v>0</v>
      </c>
      <c r="U187">
        <v>0</v>
      </c>
      <c r="V187">
        <v>485</v>
      </c>
      <c r="W187">
        <v>17</v>
      </c>
      <c r="X187">
        <v>12</v>
      </c>
      <c r="Y187">
        <v>5</v>
      </c>
      <c r="Z187">
        <v>0</v>
      </c>
      <c r="AA187">
        <v>468</v>
      </c>
      <c r="AB187">
        <v>147</v>
      </c>
      <c r="AC187">
        <v>79</v>
      </c>
      <c r="AD187">
        <v>14</v>
      </c>
      <c r="AE187">
        <v>4</v>
      </c>
      <c r="AF187">
        <v>1</v>
      </c>
      <c r="AG187">
        <v>6</v>
      </c>
      <c r="AH187">
        <v>4</v>
      </c>
      <c r="AI187">
        <v>0</v>
      </c>
      <c r="AJ187">
        <v>8</v>
      </c>
      <c r="AK187">
        <v>0</v>
      </c>
      <c r="AL187">
        <v>1</v>
      </c>
      <c r="AM187">
        <v>0</v>
      </c>
      <c r="AN187">
        <v>1</v>
      </c>
      <c r="AO187">
        <v>1</v>
      </c>
      <c r="AP187">
        <v>2</v>
      </c>
      <c r="AQ187">
        <v>1</v>
      </c>
      <c r="AR187">
        <v>1</v>
      </c>
      <c r="AS187">
        <v>1</v>
      </c>
      <c r="AT187">
        <v>0</v>
      </c>
      <c r="AU187">
        <v>0</v>
      </c>
      <c r="AV187">
        <v>8</v>
      </c>
      <c r="AW187">
        <v>3</v>
      </c>
      <c r="AX187">
        <v>1</v>
      </c>
      <c r="AY187">
        <v>0</v>
      </c>
      <c r="AZ187">
        <v>11</v>
      </c>
      <c r="BA187">
        <v>147</v>
      </c>
      <c r="BB187">
        <v>144</v>
      </c>
      <c r="BC187">
        <v>13</v>
      </c>
      <c r="BD187">
        <v>24</v>
      </c>
      <c r="BE187">
        <v>8</v>
      </c>
      <c r="BF187">
        <v>2</v>
      </c>
      <c r="BG187">
        <v>2</v>
      </c>
      <c r="BH187">
        <v>1</v>
      </c>
      <c r="BI187">
        <v>4</v>
      </c>
      <c r="BJ187">
        <v>1</v>
      </c>
      <c r="BK187">
        <v>19</v>
      </c>
      <c r="BL187">
        <v>1</v>
      </c>
      <c r="BM187">
        <v>2</v>
      </c>
      <c r="BN187">
        <v>39</v>
      </c>
      <c r="BO187">
        <v>3</v>
      </c>
      <c r="BP187">
        <v>0</v>
      </c>
      <c r="BQ187">
        <v>0</v>
      </c>
      <c r="BR187">
        <v>3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2</v>
      </c>
      <c r="BZ187">
        <v>20</v>
      </c>
      <c r="CA187">
        <v>144</v>
      </c>
      <c r="CB187">
        <v>12</v>
      </c>
      <c r="CC187">
        <v>2</v>
      </c>
      <c r="CD187">
        <v>1</v>
      </c>
      <c r="CE187">
        <v>2</v>
      </c>
      <c r="CF187">
        <v>1</v>
      </c>
      <c r="CG187">
        <v>1</v>
      </c>
      <c r="CH187">
        <v>2</v>
      </c>
      <c r="CI187">
        <v>1</v>
      </c>
      <c r="CJ187">
        <v>0</v>
      </c>
      <c r="CK187">
        <v>1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1</v>
      </c>
      <c r="CR187">
        <v>12</v>
      </c>
      <c r="CS187">
        <v>30</v>
      </c>
      <c r="CT187">
        <v>5</v>
      </c>
      <c r="CU187">
        <v>1</v>
      </c>
      <c r="CV187">
        <v>1</v>
      </c>
      <c r="CW187">
        <v>0</v>
      </c>
      <c r="CX187">
        <v>0</v>
      </c>
      <c r="CY187">
        <v>1</v>
      </c>
      <c r="CZ187">
        <v>0</v>
      </c>
      <c r="DA187">
        <v>0</v>
      </c>
      <c r="DB187">
        <v>0</v>
      </c>
      <c r="DC187">
        <v>1</v>
      </c>
      <c r="DD187">
        <v>1</v>
      </c>
      <c r="DE187">
        <v>0</v>
      </c>
      <c r="DF187">
        <v>0</v>
      </c>
      <c r="DG187">
        <v>1</v>
      </c>
      <c r="DH187">
        <v>0</v>
      </c>
      <c r="DI187">
        <v>0</v>
      </c>
      <c r="DJ187">
        <v>1</v>
      </c>
      <c r="DK187">
        <v>0</v>
      </c>
      <c r="DL187">
        <v>0</v>
      </c>
      <c r="DM187">
        <v>0</v>
      </c>
      <c r="DN187">
        <v>1</v>
      </c>
      <c r="DO187">
        <v>0</v>
      </c>
      <c r="DP187">
        <v>16</v>
      </c>
      <c r="DQ187">
        <v>1</v>
      </c>
      <c r="DR187">
        <v>30</v>
      </c>
      <c r="DS187">
        <v>8</v>
      </c>
      <c r="DT187">
        <v>1</v>
      </c>
      <c r="DU187">
        <v>0</v>
      </c>
      <c r="DV187">
        <v>0</v>
      </c>
      <c r="DW187">
        <v>0</v>
      </c>
      <c r="DX187">
        <v>0</v>
      </c>
      <c r="DY187">
        <v>1</v>
      </c>
      <c r="DZ187">
        <v>1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1</v>
      </c>
      <c r="EN187">
        <v>1</v>
      </c>
      <c r="EO187">
        <v>0</v>
      </c>
      <c r="EP187">
        <v>2</v>
      </c>
      <c r="EQ187">
        <v>1</v>
      </c>
      <c r="ER187">
        <v>8</v>
      </c>
      <c r="ES187">
        <v>30</v>
      </c>
      <c r="ET187">
        <v>5</v>
      </c>
      <c r="EU187">
        <v>4</v>
      </c>
      <c r="EV187">
        <v>0</v>
      </c>
      <c r="EW187">
        <v>1</v>
      </c>
      <c r="EX187">
        <v>1</v>
      </c>
      <c r="EY187">
        <v>3</v>
      </c>
      <c r="EZ187">
        <v>2</v>
      </c>
      <c r="FA187">
        <v>1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2</v>
      </c>
      <c r="FK187">
        <v>0</v>
      </c>
      <c r="FL187">
        <v>2</v>
      </c>
      <c r="FM187">
        <v>0</v>
      </c>
      <c r="FN187">
        <v>0</v>
      </c>
      <c r="FO187">
        <v>0</v>
      </c>
      <c r="FP187">
        <v>0</v>
      </c>
      <c r="FQ187">
        <v>9</v>
      </c>
      <c r="FR187">
        <v>30</v>
      </c>
      <c r="FS187">
        <v>37</v>
      </c>
      <c r="FT187">
        <v>19</v>
      </c>
      <c r="FU187">
        <v>1</v>
      </c>
      <c r="FV187">
        <v>1</v>
      </c>
      <c r="FW187">
        <v>1</v>
      </c>
      <c r="FX187">
        <v>1</v>
      </c>
      <c r="FY187">
        <v>2</v>
      </c>
      <c r="FZ187">
        <v>0</v>
      </c>
      <c r="GA187">
        <v>2</v>
      </c>
      <c r="GB187">
        <v>1</v>
      </c>
      <c r="GC187">
        <v>1</v>
      </c>
      <c r="GD187">
        <v>1</v>
      </c>
      <c r="GE187">
        <v>0</v>
      </c>
      <c r="GF187">
        <v>0</v>
      </c>
      <c r="GG187">
        <v>0</v>
      </c>
      <c r="GH187">
        <v>1</v>
      </c>
      <c r="GI187">
        <v>0</v>
      </c>
      <c r="GJ187">
        <v>0</v>
      </c>
      <c r="GK187">
        <v>0</v>
      </c>
      <c r="GL187">
        <v>0</v>
      </c>
      <c r="GM187">
        <v>1</v>
      </c>
      <c r="GN187">
        <v>4</v>
      </c>
      <c r="GO187">
        <v>0</v>
      </c>
      <c r="GP187">
        <v>1</v>
      </c>
      <c r="GQ187">
        <v>0</v>
      </c>
      <c r="GR187">
        <v>37</v>
      </c>
      <c r="GS187">
        <v>60</v>
      </c>
      <c r="GT187">
        <v>28</v>
      </c>
      <c r="GU187">
        <v>7</v>
      </c>
      <c r="GV187">
        <v>7</v>
      </c>
      <c r="GW187">
        <v>0</v>
      </c>
      <c r="GX187">
        <v>0</v>
      </c>
      <c r="GY187">
        <v>0</v>
      </c>
      <c r="GZ187">
        <v>3</v>
      </c>
      <c r="HA187">
        <v>1</v>
      </c>
      <c r="HB187">
        <v>2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2</v>
      </c>
      <c r="HK187">
        <v>0</v>
      </c>
      <c r="HL187">
        <v>0</v>
      </c>
      <c r="HM187">
        <v>2</v>
      </c>
      <c r="HN187">
        <v>1</v>
      </c>
      <c r="HO187">
        <v>2</v>
      </c>
      <c r="HP187">
        <v>1</v>
      </c>
      <c r="HQ187">
        <v>4</v>
      </c>
      <c r="HR187">
        <v>60</v>
      </c>
    </row>
    <row r="188" spans="1:226">
      <c r="A188" t="s">
        <v>856</v>
      </c>
      <c r="B188" t="s">
        <v>853</v>
      </c>
      <c r="C188" t="str">
        <f>"320704"</f>
        <v>320704</v>
      </c>
      <c r="D188" t="s">
        <v>855</v>
      </c>
      <c r="E188">
        <v>4</v>
      </c>
      <c r="F188">
        <v>1267</v>
      </c>
      <c r="G188">
        <v>935</v>
      </c>
      <c r="H188">
        <v>342</v>
      </c>
      <c r="I188">
        <v>593</v>
      </c>
      <c r="J188">
        <v>0</v>
      </c>
      <c r="K188">
        <v>28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592</v>
      </c>
      <c r="T188">
        <v>0</v>
      </c>
      <c r="U188">
        <v>0</v>
      </c>
      <c r="V188">
        <v>592</v>
      </c>
      <c r="W188">
        <v>13</v>
      </c>
      <c r="X188">
        <v>8</v>
      </c>
      <c r="Y188">
        <v>5</v>
      </c>
      <c r="Z188">
        <v>0</v>
      </c>
      <c r="AA188">
        <v>579</v>
      </c>
      <c r="AB188">
        <v>159</v>
      </c>
      <c r="AC188">
        <v>93</v>
      </c>
      <c r="AD188">
        <v>7</v>
      </c>
      <c r="AE188">
        <v>0</v>
      </c>
      <c r="AF188">
        <v>2</v>
      </c>
      <c r="AG188">
        <v>16</v>
      </c>
      <c r="AH188">
        <v>5</v>
      </c>
      <c r="AI188">
        <v>2</v>
      </c>
      <c r="AJ188">
        <v>20</v>
      </c>
      <c r="AK188">
        <v>0</v>
      </c>
      <c r="AL188">
        <v>0</v>
      </c>
      <c r="AM188">
        <v>0</v>
      </c>
      <c r="AN188">
        <v>2</v>
      </c>
      <c r="AO188">
        <v>0</v>
      </c>
      <c r="AP188">
        <v>3</v>
      </c>
      <c r="AQ188">
        <v>2</v>
      </c>
      <c r="AR188">
        <v>0</v>
      </c>
      <c r="AS188">
        <v>2</v>
      </c>
      <c r="AT188">
        <v>1</v>
      </c>
      <c r="AU188">
        <v>0</v>
      </c>
      <c r="AV188">
        <v>1</v>
      </c>
      <c r="AW188">
        <v>0</v>
      </c>
      <c r="AX188">
        <v>2</v>
      </c>
      <c r="AY188">
        <v>0</v>
      </c>
      <c r="AZ188">
        <v>1</v>
      </c>
      <c r="BA188">
        <v>159</v>
      </c>
      <c r="BB188">
        <v>248</v>
      </c>
      <c r="BC188">
        <v>19</v>
      </c>
      <c r="BD188">
        <v>47</v>
      </c>
      <c r="BE188">
        <v>18</v>
      </c>
      <c r="BF188">
        <v>9</v>
      </c>
      <c r="BG188">
        <v>0</v>
      </c>
      <c r="BH188">
        <v>7</v>
      </c>
      <c r="BI188">
        <v>6</v>
      </c>
      <c r="BJ188">
        <v>1</v>
      </c>
      <c r="BK188">
        <v>41</v>
      </c>
      <c r="BL188">
        <v>2</v>
      </c>
      <c r="BM188">
        <v>0</v>
      </c>
      <c r="BN188">
        <v>50</v>
      </c>
      <c r="BO188">
        <v>2</v>
      </c>
      <c r="BP188">
        <v>0</v>
      </c>
      <c r="BQ188">
        <v>0</v>
      </c>
      <c r="BR188">
        <v>7</v>
      </c>
      <c r="BS188">
        <v>1</v>
      </c>
      <c r="BT188">
        <v>0</v>
      </c>
      <c r="BU188">
        <v>0</v>
      </c>
      <c r="BV188">
        <v>0</v>
      </c>
      <c r="BW188">
        <v>1</v>
      </c>
      <c r="BX188">
        <v>1</v>
      </c>
      <c r="BY188">
        <v>0</v>
      </c>
      <c r="BZ188">
        <v>36</v>
      </c>
      <c r="CA188">
        <v>248</v>
      </c>
      <c r="CB188">
        <v>15</v>
      </c>
      <c r="CC188">
        <v>3</v>
      </c>
      <c r="CD188">
        <v>3</v>
      </c>
      <c r="CE188">
        <v>3</v>
      </c>
      <c r="CF188">
        <v>0</v>
      </c>
      <c r="CG188">
        <v>1</v>
      </c>
      <c r="CH188">
        <v>1</v>
      </c>
      <c r="CI188">
        <v>1</v>
      </c>
      <c r="CJ188">
        <v>0</v>
      </c>
      <c r="CK188">
        <v>0</v>
      </c>
      <c r="CL188">
        <v>2</v>
      </c>
      <c r="CM188">
        <v>0</v>
      </c>
      <c r="CN188">
        <v>1</v>
      </c>
      <c r="CO188">
        <v>0</v>
      </c>
      <c r="CP188">
        <v>0</v>
      </c>
      <c r="CQ188">
        <v>0</v>
      </c>
      <c r="CR188">
        <v>15</v>
      </c>
      <c r="CS188">
        <v>16</v>
      </c>
      <c r="CT188">
        <v>7</v>
      </c>
      <c r="CU188">
        <v>0</v>
      </c>
      <c r="CV188">
        <v>1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1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7</v>
      </c>
      <c r="DQ188">
        <v>0</v>
      </c>
      <c r="DR188">
        <v>16</v>
      </c>
      <c r="DS188">
        <v>9</v>
      </c>
      <c r="DT188">
        <v>3</v>
      </c>
      <c r="DU188">
        <v>2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1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1</v>
      </c>
      <c r="EO188">
        <v>0</v>
      </c>
      <c r="EP188">
        <v>2</v>
      </c>
      <c r="EQ188">
        <v>0</v>
      </c>
      <c r="ER188">
        <v>9</v>
      </c>
      <c r="ES188">
        <v>32</v>
      </c>
      <c r="ET188">
        <v>6</v>
      </c>
      <c r="EU188">
        <v>5</v>
      </c>
      <c r="EV188">
        <v>0</v>
      </c>
      <c r="EW188">
        <v>0</v>
      </c>
      <c r="EX188">
        <v>3</v>
      </c>
      <c r="EY188">
        <v>3</v>
      </c>
      <c r="EZ188">
        <v>0</v>
      </c>
      <c r="FA188">
        <v>0</v>
      </c>
      <c r="FB188">
        <v>1</v>
      </c>
      <c r="FC188">
        <v>0</v>
      </c>
      <c r="FD188">
        <v>0</v>
      </c>
      <c r="FE188">
        <v>0</v>
      </c>
      <c r="FF188">
        <v>0</v>
      </c>
      <c r="FG188">
        <v>1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2</v>
      </c>
      <c r="FO188">
        <v>0</v>
      </c>
      <c r="FP188">
        <v>0</v>
      </c>
      <c r="FQ188">
        <v>11</v>
      </c>
      <c r="FR188">
        <v>32</v>
      </c>
      <c r="FS188">
        <v>46</v>
      </c>
      <c r="FT188">
        <v>17</v>
      </c>
      <c r="FU188">
        <v>4</v>
      </c>
      <c r="FV188">
        <v>0</v>
      </c>
      <c r="FW188">
        <v>3</v>
      </c>
      <c r="FX188">
        <v>2</v>
      </c>
      <c r="FY188">
        <v>3</v>
      </c>
      <c r="FZ188">
        <v>0</v>
      </c>
      <c r="GA188">
        <v>2</v>
      </c>
      <c r="GB188">
        <v>2</v>
      </c>
      <c r="GC188">
        <v>3</v>
      </c>
      <c r="GD188">
        <v>0</v>
      </c>
      <c r="GE188">
        <v>0</v>
      </c>
      <c r="GF188">
        <v>1</v>
      </c>
      <c r="GG188">
        <v>0</v>
      </c>
      <c r="GH188">
        <v>0</v>
      </c>
      <c r="GI188">
        <v>0</v>
      </c>
      <c r="GJ188">
        <v>0</v>
      </c>
      <c r="GK188">
        <v>2</v>
      </c>
      <c r="GL188">
        <v>0</v>
      </c>
      <c r="GM188">
        <v>0</v>
      </c>
      <c r="GN188">
        <v>1</v>
      </c>
      <c r="GO188">
        <v>0</v>
      </c>
      <c r="GP188">
        <v>1</v>
      </c>
      <c r="GQ188">
        <v>5</v>
      </c>
      <c r="GR188">
        <v>46</v>
      </c>
      <c r="GS188">
        <v>54</v>
      </c>
      <c r="GT188">
        <v>26</v>
      </c>
      <c r="GU188">
        <v>1</v>
      </c>
      <c r="GV188">
        <v>3</v>
      </c>
      <c r="GW188">
        <v>1</v>
      </c>
      <c r="GX188">
        <v>1</v>
      </c>
      <c r="GY188">
        <v>0</v>
      </c>
      <c r="GZ188">
        <v>7</v>
      </c>
      <c r="HA188">
        <v>0</v>
      </c>
      <c r="HB188">
        <v>1</v>
      </c>
      <c r="HC188">
        <v>2</v>
      </c>
      <c r="HD188">
        <v>1</v>
      </c>
      <c r="HE188">
        <v>0</v>
      </c>
      <c r="HF188">
        <v>1</v>
      </c>
      <c r="HG188">
        <v>1</v>
      </c>
      <c r="HH188">
        <v>0</v>
      </c>
      <c r="HI188">
        <v>0</v>
      </c>
      <c r="HJ188">
        <v>0</v>
      </c>
      <c r="HK188">
        <v>3</v>
      </c>
      <c r="HL188">
        <v>2</v>
      </c>
      <c r="HM188">
        <v>1</v>
      </c>
      <c r="HN188">
        <v>1</v>
      </c>
      <c r="HO188">
        <v>0</v>
      </c>
      <c r="HP188">
        <v>1</v>
      </c>
      <c r="HQ188">
        <v>1</v>
      </c>
      <c r="HR188">
        <v>54</v>
      </c>
    </row>
    <row r="189" spans="1:226">
      <c r="A189" t="s">
        <v>854</v>
      </c>
      <c r="B189" t="s">
        <v>853</v>
      </c>
      <c r="C189" t="str">
        <f>"320704"</f>
        <v>320704</v>
      </c>
      <c r="D189" t="s">
        <v>852</v>
      </c>
      <c r="E189">
        <v>5</v>
      </c>
      <c r="F189">
        <v>870</v>
      </c>
      <c r="G189">
        <v>660</v>
      </c>
      <c r="H189">
        <v>254</v>
      </c>
      <c r="I189">
        <v>406</v>
      </c>
      <c r="J189">
        <v>0</v>
      </c>
      <c r="K189">
        <v>5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406</v>
      </c>
      <c r="T189">
        <v>0</v>
      </c>
      <c r="U189">
        <v>0</v>
      </c>
      <c r="V189">
        <v>406</v>
      </c>
      <c r="W189">
        <v>7</v>
      </c>
      <c r="X189">
        <v>3</v>
      </c>
      <c r="Y189">
        <v>4</v>
      </c>
      <c r="Z189">
        <v>0</v>
      </c>
      <c r="AA189">
        <v>399</v>
      </c>
      <c r="AB189">
        <v>98</v>
      </c>
      <c r="AC189">
        <v>45</v>
      </c>
      <c r="AD189">
        <v>4</v>
      </c>
      <c r="AE189">
        <v>0</v>
      </c>
      <c r="AF189">
        <v>2</v>
      </c>
      <c r="AG189">
        <v>3</v>
      </c>
      <c r="AH189">
        <v>4</v>
      </c>
      <c r="AI189">
        <v>0</v>
      </c>
      <c r="AJ189">
        <v>18</v>
      </c>
      <c r="AK189">
        <v>2</v>
      </c>
      <c r="AL189">
        <v>2</v>
      </c>
      <c r="AM189">
        <v>0</v>
      </c>
      <c r="AN189">
        <v>3</v>
      </c>
      <c r="AO189">
        <v>0</v>
      </c>
      <c r="AP189">
        <v>0</v>
      </c>
      <c r="AQ189">
        <v>1</v>
      </c>
      <c r="AR189">
        <v>0</v>
      </c>
      <c r="AS189">
        <v>1</v>
      </c>
      <c r="AT189">
        <v>0</v>
      </c>
      <c r="AU189">
        <v>1</v>
      </c>
      <c r="AV189">
        <v>0</v>
      </c>
      <c r="AW189">
        <v>2</v>
      </c>
      <c r="AX189">
        <v>0</v>
      </c>
      <c r="AY189">
        <v>0</v>
      </c>
      <c r="AZ189">
        <v>10</v>
      </c>
      <c r="BA189">
        <v>98</v>
      </c>
      <c r="BB189">
        <v>144</v>
      </c>
      <c r="BC189">
        <v>14</v>
      </c>
      <c r="BD189">
        <v>15</v>
      </c>
      <c r="BE189">
        <v>11</v>
      </c>
      <c r="BF189">
        <v>3</v>
      </c>
      <c r="BG189">
        <v>0</v>
      </c>
      <c r="BH189">
        <v>1</v>
      </c>
      <c r="BI189">
        <v>1</v>
      </c>
      <c r="BJ189">
        <v>2</v>
      </c>
      <c r="BK189">
        <v>24</v>
      </c>
      <c r="BL189">
        <v>0</v>
      </c>
      <c r="BM189">
        <v>0</v>
      </c>
      <c r="BN189">
        <v>41</v>
      </c>
      <c r="BO189">
        <v>0</v>
      </c>
      <c r="BP189">
        <v>0</v>
      </c>
      <c r="BQ189">
        <v>0</v>
      </c>
      <c r="BR189">
        <v>4</v>
      </c>
      <c r="BS189">
        <v>1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1</v>
      </c>
      <c r="BZ189">
        <v>26</v>
      </c>
      <c r="CA189">
        <v>144</v>
      </c>
      <c r="CB189">
        <v>22</v>
      </c>
      <c r="CC189">
        <v>10</v>
      </c>
      <c r="CD189">
        <v>4</v>
      </c>
      <c r="CE189">
        <v>0</v>
      </c>
      <c r="CF189">
        <v>0</v>
      </c>
      <c r="CG189">
        <v>0</v>
      </c>
      <c r="CH189">
        <v>1</v>
      </c>
      <c r="CI189">
        <v>0</v>
      </c>
      <c r="CJ189">
        <v>1</v>
      </c>
      <c r="CK189">
        <v>0</v>
      </c>
      <c r="CL189">
        <v>3</v>
      </c>
      <c r="CM189">
        <v>0</v>
      </c>
      <c r="CN189">
        <v>0</v>
      </c>
      <c r="CO189">
        <v>1</v>
      </c>
      <c r="CP189">
        <v>0</v>
      </c>
      <c r="CQ189">
        <v>2</v>
      </c>
      <c r="CR189">
        <v>22</v>
      </c>
      <c r="CS189">
        <v>14</v>
      </c>
      <c r="CT189">
        <v>2</v>
      </c>
      <c r="CU189">
        <v>1</v>
      </c>
      <c r="CV189">
        <v>1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1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9</v>
      </c>
      <c r="DQ189">
        <v>0</v>
      </c>
      <c r="DR189">
        <v>14</v>
      </c>
      <c r="DS189">
        <v>12</v>
      </c>
      <c r="DT189">
        <v>2</v>
      </c>
      <c r="DU189">
        <v>0</v>
      </c>
      <c r="DV189">
        <v>0</v>
      </c>
      <c r="DW189">
        <v>1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3</v>
      </c>
      <c r="ED189">
        <v>0</v>
      </c>
      <c r="EE189">
        <v>0</v>
      </c>
      <c r="EF189">
        <v>0</v>
      </c>
      <c r="EG189">
        <v>0</v>
      </c>
      <c r="EH189">
        <v>2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3</v>
      </c>
      <c r="EO189">
        <v>0</v>
      </c>
      <c r="EP189">
        <v>1</v>
      </c>
      <c r="EQ189">
        <v>0</v>
      </c>
      <c r="ER189">
        <v>12</v>
      </c>
      <c r="ES189">
        <v>44</v>
      </c>
      <c r="ET189">
        <v>11</v>
      </c>
      <c r="EU189">
        <v>7</v>
      </c>
      <c r="EV189">
        <v>0</v>
      </c>
      <c r="EW189">
        <v>1</v>
      </c>
      <c r="EX189">
        <v>0</v>
      </c>
      <c r="EY189">
        <v>8</v>
      </c>
      <c r="EZ189">
        <v>0</v>
      </c>
      <c r="FA189">
        <v>0</v>
      </c>
      <c r="FB189">
        <v>0</v>
      </c>
      <c r="FC189">
        <v>0</v>
      </c>
      <c r="FD189">
        <v>1</v>
      </c>
      <c r="FE189">
        <v>0</v>
      </c>
      <c r="FF189">
        <v>0</v>
      </c>
      <c r="FG189">
        <v>2</v>
      </c>
      <c r="FH189">
        <v>0</v>
      </c>
      <c r="FI189">
        <v>0</v>
      </c>
      <c r="FJ189">
        <v>0</v>
      </c>
      <c r="FK189">
        <v>0</v>
      </c>
      <c r="FL189">
        <v>3</v>
      </c>
      <c r="FM189">
        <v>0</v>
      </c>
      <c r="FN189">
        <v>2</v>
      </c>
      <c r="FO189">
        <v>0</v>
      </c>
      <c r="FP189">
        <v>0</v>
      </c>
      <c r="FQ189">
        <v>9</v>
      </c>
      <c r="FR189">
        <v>44</v>
      </c>
      <c r="FS189">
        <v>25</v>
      </c>
      <c r="FT189">
        <v>6</v>
      </c>
      <c r="FU189">
        <v>0</v>
      </c>
      <c r="FV189">
        <v>1</v>
      </c>
      <c r="FW189">
        <v>1</v>
      </c>
      <c r="FX189">
        <v>0</v>
      </c>
      <c r="FY189">
        <v>2</v>
      </c>
      <c r="FZ189">
        <v>0</v>
      </c>
      <c r="GA189">
        <v>1</v>
      </c>
      <c r="GB189">
        <v>1</v>
      </c>
      <c r="GC189">
        <v>0</v>
      </c>
      <c r="GD189">
        <v>1</v>
      </c>
      <c r="GE189">
        <v>1</v>
      </c>
      <c r="GF189">
        <v>0</v>
      </c>
      <c r="GG189">
        <v>1</v>
      </c>
      <c r="GH189">
        <v>1</v>
      </c>
      <c r="GI189">
        <v>0</v>
      </c>
      <c r="GJ189">
        <v>0</v>
      </c>
      <c r="GK189">
        <v>0</v>
      </c>
      <c r="GL189">
        <v>0</v>
      </c>
      <c r="GM189">
        <v>3</v>
      </c>
      <c r="GN189">
        <v>1</v>
      </c>
      <c r="GO189">
        <v>1</v>
      </c>
      <c r="GP189">
        <v>1</v>
      </c>
      <c r="GQ189">
        <v>3</v>
      </c>
      <c r="GR189">
        <v>25</v>
      </c>
      <c r="GS189">
        <v>40</v>
      </c>
      <c r="GT189">
        <v>17</v>
      </c>
      <c r="GU189">
        <v>6</v>
      </c>
      <c r="GV189">
        <v>3</v>
      </c>
      <c r="GW189">
        <v>0</v>
      </c>
      <c r="GX189">
        <v>0</v>
      </c>
      <c r="GY189">
        <v>1</v>
      </c>
      <c r="GZ189">
        <v>2</v>
      </c>
      <c r="HA189">
        <v>1</v>
      </c>
      <c r="HB189">
        <v>1</v>
      </c>
      <c r="HC189">
        <v>0</v>
      </c>
      <c r="HD189">
        <v>4</v>
      </c>
      <c r="HE189">
        <v>0</v>
      </c>
      <c r="HF189">
        <v>1</v>
      </c>
      <c r="HG189">
        <v>1</v>
      </c>
      <c r="HH189">
        <v>0</v>
      </c>
      <c r="HI189">
        <v>1</v>
      </c>
      <c r="HJ189">
        <v>0</v>
      </c>
      <c r="HK189">
        <v>1</v>
      </c>
      <c r="HL189">
        <v>0</v>
      </c>
      <c r="HM189">
        <v>0</v>
      </c>
      <c r="HN189">
        <v>0</v>
      </c>
      <c r="HO189">
        <v>0</v>
      </c>
      <c r="HP189">
        <v>0</v>
      </c>
      <c r="HQ189">
        <v>1</v>
      </c>
      <c r="HR189">
        <v>40</v>
      </c>
    </row>
    <row r="190" spans="1:226">
      <c r="A190" t="s">
        <v>851</v>
      </c>
      <c r="B190" t="s">
        <v>847</v>
      </c>
      <c r="C190" t="str">
        <f>"320705"</f>
        <v>320705</v>
      </c>
      <c r="D190" t="s">
        <v>516</v>
      </c>
      <c r="E190">
        <v>1</v>
      </c>
      <c r="F190">
        <v>906</v>
      </c>
      <c r="G190">
        <v>686</v>
      </c>
      <c r="H190">
        <v>371</v>
      </c>
      <c r="I190">
        <v>315</v>
      </c>
      <c r="J190">
        <v>2</v>
      </c>
      <c r="K190">
        <v>1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315</v>
      </c>
      <c r="T190">
        <v>0</v>
      </c>
      <c r="U190">
        <v>0</v>
      </c>
      <c r="V190">
        <v>315</v>
      </c>
      <c r="W190">
        <v>10</v>
      </c>
      <c r="X190">
        <v>5</v>
      </c>
      <c r="Y190">
        <v>5</v>
      </c>
      <c r="Z190">
        <v>0</v>
      </c>
      <c r="AA190">
        <v>305</v>
      </c>
      <c r="AB190">
        <v>70</v>
      </c>
      <c r="AC190">
        <v>34</v>
      </c>
      <c r="AD190">
        <v>3</v>
      </c>
      <c r="AE190">
        <v>1</v>
      </c>
      <c r="AF190">
        <v>1</v>
      </c>
      <c r="AG190">
        <v>5</v>
      </c>
      <c r="AH190">
        <v>2</v>
      </c>
      <c r="AI190">
        <v>1</v>
      </c>
      <c r="AJ190">
        <v>3</v>
      </c>
      <c r="AK190">
        <v>0</v>
      </c>
      <c r="AL190">
        <v>0</v>
      </c>
      <c r="AM190">
        <v>8</v>
      </c>
      <c r="AN190">
        <v>0</v>
      </c>
      <c r="AO190">
        <v>1</v>
      </c>
      <c r="AP190">
        <v>2</v>
      </c>
      <c r="AQ190">
        <v>1</v>
      </c>
      <c r="AR190">
        <v>1</v>
      </c>
      <c r="AS190">
        <v>3</v>
      </c>
      <c r="AT190">
        <v>0</v>
      </c>
      <c r="AU190">
        <v>2</v>
      </c>
      <c r="AV190">
        <v>2</v>
      </c>
      <c r="AW190">
        <v>0</v>
      </c>
      <c r="AX190">
        <v>0</v>
      </c>
      <c r="AY190">
        <v>0</v>
      </c>
      <c r="AZ190">
        <v>0</v>
      </c>
      <c r="BA190">
        <v>70</v>
      </c>
      <c r="BB190">
        <v>119</v>
      </c>
      <c r="BC190">
        <v>7</v>
      </c>
      <c r="BD190">
        <v>31</v>
      </c>
      <c r="BE190">
        <v>4</v>
      </c>
      <c r="BF190">
        <v>2</v>
      </c>
      <c r="BG190">
        <v>1</v>
      </c>
      <c r="BH190">
        <v>1</v>
      </c>
      <c r="BI190">
        <v>48</v>
      </c>
      <c r="BJ190">
        <v>3</v>
      </c>
      <c r="BK190">
        <v>4</v>
      </c>
      <c r="BL190">
        <v>0</v>
      </c>
      <c r="BM190">
        <v>0</v>
      </c>
      <c r="BN190">
        <v>1</v>
      </c>
      <c r="BO190">
        <v>1</v>
      </c>
      <c r="BP190">
        <v>0</v>
      </c>
      <c r="BQ190">
        <v>1</v>
      </c>
      <c r="BR190">
        <v>0</v>
      </c>
      <c r="BS190">
        <v>1</v>
      </c>
      <c r="BT190">
        <v>1</v>
      </c>
      <c r="BU190">
        <v>0</v>
      </c>
      <c r="BV190">
        <v>1</v>
      </c>
      <c r="BW190">
        <v>0</v>
      </c>
      <c r="BX190">
        <v>0</v>
      </c>
      <c r="BY190">
        <v>0</v>
      </c>
      <c r="BZ190">
        <v>12</v>
      </c>
      <c r="CA190">
        <v>119</v>
      </c>
      <c r="CB190">
        <v>11</v>
      </c>
      <c r="CC190">
        <v>5</v>
      </c>
      <c r="CD190">
        <v>4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1</v>
      </c>
      <c r="CM190">
        <v>0</v>
      </c>
      <c r="CN190">
        <v>0</v>
      </c>
      <c r="CO190">
        <v>0</v>
      </c>
      <c r="CP190">
        <v>0</v>
      </c>
      <c r="CQ190">
        <v>1</v>
      </c>
      <c r="CR190">
        <v>11</v>
      </c>
      <c r="CS190">
        <v>9</v>
      </c>
      <c r="CT190">
        <v>5</v>
      </c>
      <c r="CU190">
        <v>0</v>
      </c>
      <c r="CV190">
        <v>1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3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9</v>
      </c>
      <c r="DS190">
        <v>20</v>
      </c>
      <c r="DT190">
        <v>1</v>
      </c>
      <c r="DU190">
        <v>7</v>
      </c>
      <c r="DV190">
        <v>0</v>
      </c>
      <c r="DW190">
        <v>0</v>
      </c>
      <c r="DX190">
        <v>1</v>
      </c>
      <c r="DY190">
        <v>3</v>
      </c>
      <c r="DZ190">
        <v>2</v>
      </c>
      <c r="EA190">
        <v>2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1</v>
      </c>
      <c r="EL190">
        <v>0</v>
      </c>
      <c r="EM190">
        <v>1</v>
      </c>
      <c r="EN190">
        <v>0</v>
      </c>
      <c r="EO190">
        <v>0</v>
      </c>
      <c r="EP190">
        <v>2</v>
      </c>
      <c r="EQ190">
        <v>0</v>
      </c>
      <c r="ER190">
        <v>20</v>
      </c>
      <c r="ES190">
        <v>28</v>
      </c>
      <c r="ET190">
        <v>6</v>
      </c>
      <c r="EU190">
        <v>9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1</v>
      </c>
      <c r="FC190">
        <v>1</v>
      </c>
      <c r="FD190">
        <v>0</v>
      </c>
      <c r="FE190">
        <v>2</v>
      </c>
      <c r="FF190">
        <v>0</v>
      </c>
      <c r="FG190">
        <v>0</v>
      </c>
      <c r="FH190">
        <v>0</v>
      </c>
      <c r="FI190">
        <v>0</v>
      </c>
      <c r="FJ190">
        <v>1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8</v>
      </c>
      <c r="FR190">
        <v>28</v>
      </c>
      <c r="FS190">
        <v>24</v>
      </c>
      <c r="FT190">
        <v>12</v>
      </c>
      <c r="FU190">
        <v>2</v>
      </c>
      <c r="FV190">
        <v>1</v>
      </c>
      <c r="FW190">
        <v>1</v>
      </c>
      <c r="FX190">
        <v>0</v>
      </c>
      <c r="FY190">
        <v>0</v>
      </c>
      <c r="FZ190">
        <v>0</v>
      </c>
      <c r="GA190">
        <v>2</v>
      </c>
      <c r="GB190">
        <v>0</v>
      </c>
      <c r="GC190">
        <v>0</v>
      </c>
      <c r="GD190">
        <v>0</v>
      </c>
      <c r="GE190">
        <v>0</v>
      </c>
      <c r="GF190">
        <v>1</v>
      </c>
      <c r="GG190">
        <v>0</v>
      </c>
      <c r="GH190">
        <v>1</v>
      </c>
      <c r="GI190">
        <v>0</v>
      </c>
      <c r="GJ190">
        <v>1</v>
      </c>
      <c r="GK190">
        <v>1</v>
      </c>
      <c r="GL190">
        <v>0</v>
      </c>
      <c r="GM190">
        <v>0</v>
      </c>
      <c r="GN190">
        <v>1</v>
      </c>
      <c r="GO190">
        <v>0</v>
      </c>
      <c r="GP190">
        <v>1</v>
      </c>
      <c r="GQ190">
        <v>0</v>
      </c>
      <c r="GR190">
        <v>24</v>
      </c>
      <c r="GS190">
        <v>24</v>
      </c>
      <c r="GT190">
        <v>6</v>
      </c>
      <c r="GU190">
        <v>1</v>
      </c>
      <c r="GV190">
        <v>13</v>
      </c>
      <c r="GW190">
        <v>0</v>
      </c>
      <c r="GX190">
        <v>1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v>2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0</v>
      </c>
      <c r="HK190">
        <v>0</v>
      </c>
      <c r="HL190">
        <v>0</v>
      </c>
      <c r="HM190">
        <v>1</v>
      </c>
      <c r="HN190">
        <v>0</v>
      </c>
      <c r="HO190">
        <v>0</v>
      </c>
      <c r="HP190">
        <v>0</v>
      </c>
      <c r="HQ190">
        <v>0</v>
      </c>
      <c r="HR190">
        <v>24</v>
      </c>
    </row>
    <row r="191" spans="1:226">
      <c r="A191" t="s">
        <v>850</v>
      </c>
      <c r="B191" t="s">
        <v>847</v>
      </c>
      <c r="C191" t="str">
        <f>"320705"</f>
        <v>320705</v>
      </c>
      <c r="D191" t="s">
        <v>422</v>
      </c>
      <c r="E191">
        <v>2</v>
      </c>
      <c r="F191">
        <v>963</v>
      </c>
      <c r="G191">
        <v>725</v>
      </c>
      <c r="H191">
        <v>395</v>
      </c>
      <c r="I191">
        <v>330</v>
      </c>
      <c r="J191">
        <v>0</v>
      </c>
      <c r="K191">
        <v>1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330</v>
      </c>
      <c r="T191">
        <v>0</v>
      </c>
      <c r="U191">
        <v>0</v>
      </c>
      <c r="V191">
        <v>330</v>
      </c>
      <c r="W191">
        <v>21</v>
      </c>
      <c r="X191">
        <v>16</v>
      </c>
      <c r="Y191">
        <v>5</v>
      </c>
      <c r="Z191">
        <v>0</v>
      </c>
      <c r="AA191">
        <v>309</v>
      </c>
      <c r="AB191">
        <v>107</v>
      </c>
      <c r="AC191">
        <v>68</v>
      </c>
      <c r="AD191">
        <v>8</v>
      </c>
      <c r="AE191">
        <v>1</v>
      </c>
      <c r="AF191">
        <v>2</v>
      </c>
      <c r="AG191">
        <v>7</v>
      </c>
      <c r="AH191">
        <v>2</v>
      </c>
      <c r="AI191">
        <v>1</v>
      </c>
      <c r="AJ191">
        <v>2</v>
      </c>
      <c r="AK191">
        <v>2</v>
      </c>
      <c r="AL191">
        <v>0</v>
      </c>
      <c r="AM191">
        <v>0</v>
      </c>
      <c r="AN191">
        <v>1</v>
      </c>
      <c r="AO191">
        <v>0</v>
      </c>
      <c r="AP191">
        <v>3</v>
      </c>
      <c r="AQ191">
        <v>0</v>
      </c>
      <c r="AR191">
        <v>0</v>
      </c>
      <c r="AS191">
        <v>5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2</v>
      </c>
      <c r="AZ191">
        <v>3</v>
      </c>
      <c r="BA191">
        <v>107</v>
      </c>
      <c r="BB191">
        <v>97</v>
      </c>
      <c r="BC191">
        <v>2</v>
      </c>
      <c r="BD191">
        <v>10</v>
      </c>
      <c r="BE191">
        <v>4</v>
      </c>
      <c r="BF191">
        <v>8</v>
      </c>
      <c r="BG191">
        <v>0</v>
      </c>
      <c r="BH191">
        <v>1</v>
      </c>
      <c r="BI191">
        <v>50</v>
      </c>
      <c r="BJ191">
        <v>3</v>
      </c>
      <c r="BK191">
        <v>5</v>
      </c>
      <c r="BL191">
        <v>0</v>
      </c>
      <c r="BM191">
        <v>0</v>
      </c>
      <c r="BN191">
        <v>0</v>
      </c>
      <c r="BO191">
        <v>1</v>
      </c>
      <c r="BP191">
        <v>0</v>
      </c>
      <c r="BQ191">
        <v>1</v>
      </c>
      <c r="BR191">
        <v>1</v>
      </c>
      <c r="BS191">
        <v>4</v>
      </c>
      <c r="BT191">
        <v>0</v>
      </c>
      <c r="BU191">
        <v>0</v>
      </c>
      <c r="BV191">
        <v>0</v>
      </c>
      <c r="BW191">
        <v>1</v>
      </c>
      <c r="BX191">
        <v>0</v>
      </c>
      <c r="BY191">
        <v>0</v>
      </c>
      <c r="BZ191">
        <v>6</v>
      </c>
      <c r="CA191">
        <v>97</v>
      </c>
      <c r="CB191">
        <v>8</v>
      </c>
      <c r="CC191">
        <v>2</v>
      </c>
      <c r="CD191">
        <v>1</v>
      </c>
      <c r="CE191">
        <v>1</v>
      </c>
      <c r="CF191">
        <v>0</v>
      </c>
      <c r="CG191">
        <v>1</v>
      </c>
      <c r="CH191">
        <v>1</v>
      </c>
      <c r="CI191">
        <v>0</v>
      </c>
      <c r="CJ191">
        <v>2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8</v>
      </c>
      <c r="CS191">
        <v>12</v>
      </c>
      <c r="CT191">
        <v>1</v>
      </c>
      <c r="CU191">
        <v>0</v>
      </c>
      <c r="CV191">
        <v>0</v>
      </c>
      <c r="CW191">
        <v>0</v>
      </c>
      <c r="CX191">
        <v>1</v>
      </c>
      <c r="CY191">
        <v>0</v>
      </c>
      <c r="CZ191">
        <v>1</v>
      </c>
      <c r="DA191">
        <v>0</v>
      </c>
      <c r="DB191">
        <v>2</v>
      </c>
      <c r="DC191">
        <v>0</v>
      </c>
      <c r="DD191">
        <v>0</v>
      </c>
      <c r="DE191">
        <v>1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1</v>
      </c>
      <c r="DM191">
        <v>0</v>
      </c>
      <c r="DN191">
        <v>0</v>
      </c>
      <c r="DO191">
        <v>0</v>
      </c>
      <c r="DP191">
        <v>4</v>
      </c>
      <c r="DQ191">
        <v>1</v>
      </c>
      <c r="DR191">
        <v>12</v>
      </c>
      <c r="DS191">
        <v>12</v>
      </c>
      <c r="DT191">
        <v>4</v>
      </c>
      <c r="DU191">
        <v>4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1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3</v>
      </c>
      <c r="EQ191">
        <v>0</v>
      </c>
      <c r="ER191">
        <v>12</v>
      </c>
      <c r="ES191">
        <v>27</v>
      </c>
      <c r="ET191">
        <v>4</v>
      </c>
      <c r="EU191">
        <v>13</v>
      </c>
      <c r="EV191">
        <v>1</v>
      </c>
      <c r="EW191">
        <v>1</v>
      </c>
      <c r="EX191">
        <v>0</v>
      </c>
      <c r="EY191">
        <v>1</v>
      </c>
      <c r="EZ191">
        <v>0</v>
      </c>
      <c r="FA191">
        <v>1</v>
      </c>
      <c r="FB191">
        <v>0</v>
      </c>
      <c r="FC191">
        <v>0</v>
      </c>
      <c r="FD191">
        <v>0</v>
      </c>
      <c r="FE191">
        <v>0</v>
      </c>
      <c r="FF191">
        <v>1</v>
      </c>
      <c r="FG191">
        <v>0</v>
      </c>
      <c r="FH191">
        <v>1</v>
      </c>
      <c r="FI191">
        <v>0</v>
      </c>
      <c r="FJ191">
        <v>0</v>
      </c>
      <c r="FK191">
        <v>1</v>
      </c>
      <c r="FL191">
        <v>0</v>
      </c>
      <c r="FM191">
        <v>1</v>
      </c>
      <c r="FN191">
        <v>0</v>
      </c>
      <c r="FO191">
        <v>0</v>
      </c>
      <c r="FP191">
        <v>1</v>
      </c>
      <c r="FQ191">
        <v>1</v>
      </c>
      <c r="FR191">
        <v>27</v>
      </c>
      <c r="FS191">
        <v>35</v>
      </c>
      <c r="FT191">
        <v>16</v>
      </c>
      <c r="FU191">
        <v>1</v>
      </c>
      <c r="FV191">
        <v>3</v>
      </c>
      <c r="FW191">
        <v>2</v>
      </c>
      <c r="FX191">
        <v>1</v>
      </c>
      <c r="FY191">
        <v>2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1</v>
      </c>
      <c r="GF191">
        <v>0</v>
      </c>
      <c r="GG191">
        <v>1</v>
      </c>
      <c r="GH191">
        <v>0</v>
      </c>
      <c r="GI191">
        <v>0</v>
      </c>
      <c r="GJ191">
        <v>1</v>
      </c>
      <c r="GK191">
        <v>0</v>
      </c>
      <c r="GL191">
        <v>0</v>
      </c>
      <c r="GM191">
        <v>2</v>
      </c>
      <c r="GN191">
        <v>3</v>
      </c>
      <c r="GO191">
        <v>0</v>
      </c>
      <c r="GP191">
        <v>2</v>
      </c>
      <c r="GQ191">
        <v>0</v>
      </c>
      <c r="GR191">
        <v>35</v>
      </c>
      <c r="GS191">
        <v>11</v>
      </c>
      <c r="GT191">
        <v>2</v>
      </c>
      <c r="GU191">
        <v>0</v>
      </c>
      <c r="GV191">
        <v>6</v>
      </c>
      <c r="GW191">
        <v>0</v>
      </c>
      <c r="GX191">
        <v>0</v>
      </c>
      <c r="GY191">
        <v>2</v>
      </c>
      <c r="GZ191">
        <v>0</v>
      </c>
      <c r="HA191">
        <v>0</v>
      </c>
      <c r="HB191">
        <v>0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0</v>
      </c>
      <c r="HL191">
        <v>0</v>
      </c>
      <c r="HM191">
        <v>0</v>
      </c>
      <c r="HN191">
        <v>0</v>
      </c>
      <c r="HO191">
        <v>0</v>
      </c>
      <c r="HP191">
        <v>0</v>
      </c>
      <c r="HQ191">
        <v>1</v>
      </c>
      <c r="HR191">
        <v>11</v>
      </c>
    </row>
    <row r="192" spans="1:226">
      <c r="A192" t="s">
        <v>849</v>
      </c>
      <c r="B192" t="s">
        <v>847</v>
      </c>
      <c r="C192" t="str">
        <f>"320705"</f>
        <v>320705</v>
      </c>
      <c r="D192" t="s">
        <v>516</v>
      </c>
      <c r="E192">
        <v>3</v>
      </c>
      <c r="F192">
        <v>546</v>
      </c>
      <c r="G192">
        <v>420</v>
      </c>
      <c r="H192">
        <v>291</v>
      </c>
      <c r="I192">
        <v>129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129</v>
      </c>
      <c r="T192">
        <v>0</v>
      </c>
      <c r="U192">
        <v>0</v>
      </c>
      <c r="V192">
        <v>129</v>
      </c>
      <c r="W192">
        <v>6</v>
      </c>
      <c r="X192">
        <v>4</v>
      </c>
      <c r="Y192">
        <v>2</v>
      </c>
      <c r="Z192">
        <v>0</v>
      </c>
      <c r="AA192">
        <v>123</v>
      </c>
      <c r="AB192">
        <v>27</v>
      </c>
      <c r="AC192">
        <v>9</v>
      </c>
      <c r="AD192">
        <v>2</v>
      </c>
      <c r="AE192">
        <v>0</v>
      </c>
      <c r="AF192">
        <v>1</v>
      </c>
      <c r="AG192">
        <v>0</v>
      </c>
      <c r="AH192">
        <v>4</v>
      </c>
      <c r="AI192">
        <v>1</v>
      </c>
      <c r="AJ192">
        <v>0</v>
      </c>
      <c r="AK192">
        <v>0</v>
      </c>
      <c r="AL192">
        <v>0</v>
      </c>
      <c r="AM192">
        <v>1</v>
      </c>
      <c r="AN192">
        <v>0</v>
      </c>
      <c r="AO192">
        <v>0</v>
      </c>
      <c r="AP192">
        <v>5</v>
      </c>
      <c r="AQ192">
        <v>2</v>
      </c>
      <c r="AR192">
        <v>0</v>
      </c>
      <c r="AS192">
        <v>1</v>
      </c>
      <c r="AT192">
        <v>0</v>
      </c>
      <c r="AU192">
        <v>0</v>
      </c>
      <c r="AV192">
        <v>0</v>
      </c>
      <c r="AW192">
        <v>0</v>
      </c>
      <c r="AX192">
        <v>1</v>
      </c>
      <c r="AY192">
        <v>0</v>
      </c>
      <c r="AZ192">
        <v>0</v>
      </c>
      <c r="BA192">
        <v>27</v>
      </c>
      <c r="BB192">
        <v>53</v>
      </c>
      <c r="BC192">
        <v>2</v>
      </c>
      <c r="BD192">
        <v>10</v>
      </c>
      <c r="BE192">
        <v>1</v>
      </c>
      <c r="BF192">
        <v>2</v>
      </c>
      <c r="BG192">
        <v>0</v>
      </c>
      <c r="BH192">
        <v>2</v>
      </c>
      <c r="BI192">
        <v>16</v>
      </c>
      <c r="BJ192">
        <v>1</v>
      </c>
      <c r="BK192">
        <v>2</v>
      </c>
      <c r="BL192">
        <v>0</v>
      </c>
      <c r="BM192">
        <v>0</v>
      </c>
      <c r="BN192">
        <v>1</v>
      </c>
      <c r="BO192">
        <v>0</v>
      </c>
      <c r="BP192">
        <v>0</v>
      </c>
      <c r="BQ192">
        <v>0</v>
      </c>
      <c r="BR192">
        <v>1</v>
      </c>
      <c r="BS192">
        <v>1</v>
      </c>
      <c r="BT192">
        <v>0</v>
      </c>
      <c r="BU192">
        <v>0</v>
      </c>
      <c r="BV192">
        <v>1</v>
      </c>
      <c r="BW192">
        <v>0</v>
      </c>
      <c r="BX192">
        <v>0</v>
      </c>
      <c r="BY192">
        <v>1</v>
      </c>
      <c r="BZ192">
        <v>12</v>
      </c>
      <c r="CA192">
        <v>53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5</v>
      </c>
      <c r="CT192">
        <v>2</v>
      </c>
      <c r="CU192">
        <v>0</v>
      </c>
      <c r="CV192">
        <v>1</v>
      </c>
      <c r="CW192">
        <v>1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1</v>
      </c>
      <c r="DQ192">
        <v>0</v>
      </c>
      <c r="DR192">
        <v>5</v>
      </c>
      <c r="DS192">
        <v>10</v>
      </c>
      <c r="DT192">
        <v>3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1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1</v>
      </c>
      <c r="EL192">
        <v>0</v>
      </c>
      <c r="EM192">
        <v>4</v>
      </c>
      <c r="EN192">
        <v>0</v>
      </c>
      <c r="EO192">
        <v>0</v>
      </c>
      <c r="EP192">
        <v>0</v>
      </c>
      <c r="EQ192">
        <v>1</v>
      </c>
      <c r="ER192">
        <v>10</v>
      </c>
      <c r="ES192">
        <v>14</v>
      </c>
      <c r="ET192">
        <v>1</v>
      </c>
      <c r="EU192">
        <v>5</v>
      </c>
      <c r="EV192">
        <v>0</v>
      </c>
      <c r="EW192">
        <v>0</v>
      </c>
      <c r="EX192">
        <v>0</v>
      </c>
      <c r="EY192">
        <v>0</v>
      </c>
      <c r="EZ192">
        <v>2</v>
      </c>
      <c r="FA192">
        <v>0</v>
      </c>
      <c r="FB192">
        <v>1</v>
      </c>
      <c r="FC192">
        <v>0</v>
      </c>
      <c r="FD192">
        <v>0</v>
      </c>
      <c r="FE192">
        <v>0</v>
      </c>
      <c r="FF192">
        <v>1</v>
      </c>
      <c r="FG192">
        <v>0</v>
      </c>
      <c r="FH192">
        <v>0</v>
      </c>
      <c r="FI192">
        <v>0</v>
      </c>
      <c r="FJ192">
        <v>2</v>
      </c>
      <c r="FK192">
        <v>0</v>
      </c>
      <c r="FL192">
        <v>1</v>
      </c>
      <c r="FM192">
        <v>0</v>
      </c>
      <c r="FN192">
        <v>0</v>
      </c>
      <c r="FO192">
        <v>0</v>
      </c>
      <c r="FP192">
        <v>0</v>
      </c>
      <c r="FQ192">
        <v>1</v>
      </c>
      <c r="FR192">
        <v>14</v>
      </c>
      <c r="FS192">
        <v>9</v>
      </c>
      <c r="FT192">
        <v>2</v>
      </c>
      <c r="FU192">
        <v>0</v>
      </c>
      <c r="FV192">
        <v>0</v>
      </c>
      <c r="FW192">
        <v>1</v>
      </c>
      <c r="FX192">
        <v>2</v>
      </c>
      <c r="FY192">
        <v>0</v>
      </c>
      <c r="FZ192">
        <v>1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1</v>
      </c>
      <c r="GG192">
        <v>1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1</v>
      </c>
      <c r="GO192">
        <v>0</v>
      </c>
      <c r="GP192">
        <v>0</v>
      </c>
      <c r="GQ192">
        <v>0</v>
      </c>
      <c r="GR192">
        <v>9</v>
      </c>
      <c r="GS192">
        <v>5</v>
      </c>
      <c r="GT192">
        <v>1</v>
      </c>
      <c r="GU192">
        <v>0</v>
      </c>
      <c r="GV192">
        <v>2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1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0</v>
      </c>
      <c r="HL192">
        <v>0</v>
      </c>
      <c r="HM192">
        <v>1</v>
      </c>
      <c r="HN192">
        <v>0</v>
      </c>
      <c r="HO192">
        <v>0</v>
      </c>
      <c r="HP192">
        <v>0</v>
      </c>
      <c r="HQ192">
        <v>0</v>
      </c>
      <c r="HR192">
        <v>5</v>
      </c>
    </row>
    <row r="193" spans="1:226">
      <c r="A193" t="s">
        <v>848</v>
      </c>
      <c r="B193" t="s">
        <v>847</v>
      </c>
      <c r="C193" t="str">
        <f>"320705"</f>
        <v>320705</v>
      </c>
      <c r="D193" t="s">
        <v>516</v>
      </c>
      <c r="E193">
        <v>4</v>
      </c>
      <c r="F193">
        <v>975</v>
      </c>
      <c r="G193">
        <v>745</v>
      </c>
      <c r="H193">
        <v>434</v>
      </c>
      <c r="I193">
        <v>311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311</v>
      </c>
      <c r="T193">
        <v>0</v>
      </c>
      <c r="U193">
        <v>0</v>
      </c>
      <c r="V193">
        <v>311</v>
      </c>
      <c r="W193">
        <v>14</v>
      </c>
      <c r="X193">
        <v>10</v>
      </c>
      <c r="Y193">
        <v>4</v>
      </c>
      <c r="Z193">
        <v>0</v>
      </c>
      <c r="AA193">
        <v>297</v>
      </c>
      <c r="AB193">
        <v>49</v>
      </c>
      <c r="AC193">
        <v>16</v>
      </c>
      <c r="AD193">
        <v>2</v>
      </c>
      <c r="AE193">
        <v>0</v>
      </c>
      <c r="AF193">
        <v>2</v>
      </c>
      <c r="AG193">
        <v>6</v>
      </c>
      <c r="AH193">
        <v>4</v>
      </c>
      <c r="AI193">
        <v>0</v>
      </c>
      <c r="AJ193">
        <v>0</v>
      </c>
      <c r="AK193">
        <v>0</v>
      </c>
      <c r="AL193">
        <v>4</v>
      </c>
      <c r="AM193">
        <v>7</v>
      </c>
      <c r="AN193">
        <v>3</v>
      </c>
      <c r="AO193">
        <v>1</v>
      </c>
      <c r="AP193">
        <v>1</v>
      </c>
      <c r="AQ193">
        <v>0</v>
      </c>
      <c r="AR193">
        <v>1</v>
      </c>
      <c r="AS193">
        <v>1</v>
      </c>
      <c r="AT193">
        <v>0</v>
      </c>
      <c r="AU193">
        <v>1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49</v>
      </c>
      <c r="BB193">
        <v>115</v>
      </c>
      <c r="BC193">
        <v>10</v>
      </c>
      <c r="BD193">
        <v>31</v>
      </c>
      <c r="BE193">
        <v>1</v>
      </c>
      <c r="BF193">
        <v>4</v>
      </c>
      <c r="BG193">
        <v>1</v>
      </c>
      <c r="BH193">
        <v>1</v>
      </c>
      <c r="BI193">
        <v>38</v>
      </c>
      <c r="BJ193">
        <v>3</v>
      </c>
      <c r="BK193">
        <v>2</v>
      </c>
      <c r="BL193">
        <v>1</v>
      </c>
      <c r="BM193">
        <v>0</v>
      </c>
      <c r="BN193">
        <v>0</v>
      </c>
      <c r="BO193">
        <v>0</v>
      </c>
      <c r="BP193">
        <v>0</v>
      </c>
      <c r="BQ193">
        <v>1</v>
      </c>
      <c r="BR193">
        <v>2</v>
      </c>
      <c r="BS193">
        <v>0</v>
      </c>
      <c r="BT193">
        <v>0</v>
      </c>
      <c r="BU193">
        <v>0</v>
      </c>
      <c r="BV193">
        <v>1</v>
      </c>
      <c r="BW193">
        <v>0</v>
      </c>
      <c r="BX193">
        <v>0</v>
      </c>
      <c r="BY193">
        <v>0</v>
      </c>
      <c r="BZ193">
        <v>19</v>
      </c>
      <c r="CA193">
        <v>115</v>
      </c>
      <c r="CB193">
        <v>7</v>
      </c>
      <c r="CC193">
        <v>1</v>
      </c>
      <c r="CD193">
        <v>1</v>
      </c>
      <c r="CE193">
        <v>0</v>
      </c>
      <c r="CF193">
        <v>1</v>
      </c>
      <c r="CG193">
        <v>1</v>
      </c>
      <c r="CH193">
        <v>2</v>
      </c>
      <c r="CI193">
        <v>0</v>
      </c>
      <c r="CJ193">
        <v>0</v>
      </c>
      <c r="CK193">
        <v>0</v>
      </c>
      <c r="CL193">
        <v>1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7</v>
      </c>
      <c r="CS193">
        <v>9</v>
      </c>
      <c r="CT193">
        <v>1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1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1</v>
      </c>
      <c r="DN193">
        <v>0</v>
      </c>
      <c r="DO193">
        <v>0</v>
      </c>
      <c r="DP193">
        <v>6</v>
      </c>
      <c r="DQ193">
        <v>0</v>
      </c>
      <c r="DR193">
        <v>9</v>
      </c>
      <c r="DS193">
        <v>33</v>
      </c>
      <c r="DT193">
        <v>14</v>
      </c>
      <c r="DU193">
        <v>10</v>
      </c>
      <c r="DV193">
        <v>1</v>
      </c>
      <c r="DW193">
        <v>0</v>
      </c>
      <c r="DX193">
        <v>0</v>
      </c>
      <c r="DY193">
        <v>0</v>
      </c>
      <c r="DZ193">
        <v>0</v>
      </c>
      <c r="EA193">
        <v>1</v>
      </c>
      <c r="EB193">
        <v>1</v>
      </c>
      <c r="EC193">
        <v>0</v>
      </c>
      <c r="ED193">
        <v>0</v>
      </c>
      <c r="EE193">
        <v>0</v>
      </c>
      <c r="EF193">
        <v>0</v>
      </c>
      <c r="EG193">
        <v>1</v>
      </c>
      <c r="EH193">
        <v>0</v>
      </c>
      <c r="EI193">
        <v>1</v>
      </c>
      <c r="EJ193">
        <v>1</v>
      </c>
      <c r="EK193">
        <v>0</v>
      </c>
      <c r="EL193">
        <v>0</v>
      </c>
      <c r="EM193">
        <v>0</v>
      </c>
      <c r="EN193">
        <v>1</v>
      </c>
      <c r="EO193">
        <v>2</v>
      </c>
      <c r="EP193">
        <v>0</v>
      </c>
      <c r="EQ193">
        <v>0</v>
      </c>
      <c r="ER193">
        <v>33</v>
      </c>
      <c r="ES193">
        <v>22</v>
      </c>
      <c r="ET193">
        <v>7</v>
      </c>
      <c r="EU193">
        <v>7</v>
      </c>
      <c r="EV193">
        <v>2</v>
      </c>
      <c r="EW193">
        <v>1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1</v>
      </c>
      <c r="FK193">
        <v>0</v>
      </c>
      <c r="FL193">
        <v>0</v>
      </c>
      <c r="FM193">
        <v>0</v>
      </c>
      <c r="FN193">
        <v>1</v>
      </c>
      <c r="FO193">
        <v>1</v>
      </c>
      <c r="FP193">
        <v>0</v>
      </c>
      <c r="FQ193">
        <v>2</v>
      </c>
      <c r="FR193">
        <v>22</v>
      </c>
      <c r="FS193">
        <v>40</v>
      </c>
      <c r="FT193">
        <v>13</v>
      </c>
      <c r="FU193">
        <v>2</v>
      </c>
      <c r="FV193">
        <v>1</v>
      </c>
      <c r="FW193">
        <v>1</v>
      </c>
      <c r="FX193">
        <v>2</v>
      </c>
      <c r="FY193">
        <v>0</v>
      </c>
      <c r="FZ193">
        <v>1</v>
      </c>
      <c r="GA193">
        <v>1</v>
      </c>
      <c r="GB193">
        <v>0</v>
      </c>
      <c r="GC193">
        <v>0</v>
      </c>
      <c r="GD193">
        <v>0</v>
      </c>
      <c r="GE193">
        <v>1</v>
      </c>
      <c r="GF193">
        <v>2</v>
      </c>
      <c r="GG193">
        <v>0</v>
      </c>
      <c r="GH193">
        <v>2</v>
      </c>
      <c r="GI193">
        <v>1</v>
      </c>
      <c r="GJ193">
        <v>4</v>
      </c>
      <c r="GK193">
        <v>0</v>
      </c>
      <c r="GL193">
        <v>2</v>
      </c>
      <c r="GM193">
        <v>1</v>
      </c>
      <c r="GN193">
        <v>1</v>
      </c>
      <c r="GO193">
        <v>1</v>
      </c>
      <c r="GP193">
        <v>1</v>
      </c>
      <c r="GQ193">
        <v>3</v>
      </c>
      <c r="GR193">
        <v>40</v>
      </c>
      <c r="GS193">
        <v>22</v>
      </c>
      <c r="GT193">
        <v>5</v>
      </c>
      <c r="GU193">
        <v>3</v>
      </c>
      <c r="GV193">
        <v>7</v>
      </c>
      <c r="GW193">
        <v>0</v>
      </c>
      <c r="GX193">
        <v>0</v>
      </c>
      <c r="GY193">
        <v>0</v>
      </c>
      <c r="GZ193">
        <v>1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1</v>
      </c>
      <c r="HL193">
        <v>0</v>
      </c>
      <c r="HM193">
        <v>1</v>
      </c>
      <c r="HN193">
        <v>1</v>
      </c>
      <c r="HO193">
        <v>0</v>
      </c>
      <c r="HP193">
        <v>0</v>
      </c>
      <c r="HQ193">
        <v>3</v>
      </c>
      <c r="HR193">
        <v>22</v>
      </c>
    </row>
    <row r="194" spans="1:226">
      <c r="A194" t="s">
        <v>846</v>
      </c>
      <c r="B194" t="s">
        <v>830</v>
      </c>
      <c r="C194" t="str">
        <f>"320706"</f>
        <v>320706</v>
      </c>
      <c r="D194" t="s">
        <v>637</v>
      </c>
      <c r="E194">
        <v>1</v>
      </c>
      <c r="F194">
        <v>740</v>
      </c>
      <c r="G194">
        <v>575</v>
      </c>
      <c r="H194">
        <v>209</v>
      </c>
      <c r="I194">
        <v>366</v>
      </c>
      <c r="J194">
        <v>0</v>
      </c>
      <c r="K194">
        <v>1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366</v>
      </c>
      <c r="T194">
        <v>0</v>
      </c>
      <c r="U194">
        <v>0</v>
      </c>
      <c r="V194">
        <v>366</v>
      </c>
      <c r="W194">
        <v>17</v>
      </c>
      <c r="X194">
        <v>15</v>
      </c>
      <c r="Y194">
        <v>2</v>
      </c>
      <c r="Z194">
        <v>0</v>
      </c>
      <c r="AA194">
        <v>349</v>
      </c>
      <c r="AB194">
        <v>90</v>
      </c>
      <c r="AC194">
        <v>41</v>
      </c>
      <c r="AD194">
        <v>5</v>
      </c>
      <c r="AE194">
        <v>1</v>
      </c>
      <c r="AF194">
        <v>1</v>
      </c>
      <c r="AG194">
        <v>10</v>
      </c>
      <c r="AH194">
        <v>3</v>
      </c>
      <c r="AI194">
        <v>3</v>
      </c>
      <c r="AJ194">
        <v>7</v>
      </c>
      <c r="AK194">
        <v>2</v>
      </c>
      <c r="AL194">
        <v>2</v>
      </c>
      <c r="AM194">
        <v>0</v>
      </c>
      <c r="AN194">
        <v>0</v>
      </c>
      <c r="AO194">
        <v>1</v>
      </c>
      <c r="AP194">
        <v>2</v>
      </c>
      <c r="AQ194">
        <v>2</v>
      </c>
      <c r="AR194">
        <v>2</v>
      </c>
      <c r="AS194">
        <v>0</v>
      </c>
      <c r="AT194">
        <v>0</v>
      </c>
      <c r="AU194">
        <v>2</v>
      </c>
      <c r="AV194">
        <v>2</v>
      </c>
      <c r="AW194">
        <v>0</v>
      </c>
      <c r="AX194">
        <v>0</v>
      </c>
      <c r="AY194">
        <v>2</v>
      </c>
      <c r="AZ194">
        <v>2</v>
      </c>
      <c r="BA194">
        <v>90</v>
      </c>
      <c r="BB194">
        <v>99</v>
      </c>
      <c r="BC194">
        <v>6</v>
      </c>
      <c r="BD194">
        <v>34</v>
      </c>
      <c r="BE194">
        <v>6</v>
      </c>
      <c r="BF194">
        <v>3</v>
      </c>
      <c r="BG194">
        <v>0</v>
      </c>
      <c r="BH194">
        <v>0</v>
      </c>
      <c r="BI194">
        <v>2</v>
      </c>
      <c r="BJ194">
        <v>4</v>
      </c>
      <c r="BK194">
        <v>13</v>
      </c>
      <c r="BL194">
        <v>0</v>
      </c>
      <c r="BM194">
        <v>2</v>
      </c>
      <c r="BN194">
        <v>4</v>
      </c>
      <c r="BO194">
        <v>0</v>
      </c>
      <c r="BP194">
        <v>0</v>
      </c>
      <c r="BQ194">
        <v>0</v>
      </c>
      <c r="BR194">
        <v>4</v>
      </c>
      <c r="BS194">
        <v>1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1</v>
      </c>
      <c r="BZ194">
        <v>19</v>
      </c>
      <c r="CA194">
        <v>99</v>
      </c>
      <c r="CB194">
        <v>11</v>
      </c>
      <c r="CC194">
        <v>6</v>
      </c>
      <c r="CD194">
        <v>1</v>
      </c>
      <c r="CE194">
        <v>0</v>
      </c>
      <c r="CF194">
        <v>1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1</v>
      </c>
      <c r="CO194">
        <v>0</v>
      </c>
      <c r="CP194">
        <v>0</v>
      </c>
      <c r="CQ194">
        <v>2</v>
      </c>
      <c r="CR194">
        <v>11</v>
      </c>
      <c r="CS194">
        <v>21</v>
      </c>
      <c r="CT194">
        <v>11</v>
      </c>
      <c r="CU194">
        <v>1</v>
      </c>
      <c r="CV194">
        <v>1</v>
      </c>
      <c r="CW194">
        <v>0</v>
      </c>
      <c r="CX194">
        <v>0</v>
      </c>
      <c r="CY194">
        <v>1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2</v>
      </c>
      <c r="DM194">
        <v>0</v>
      </c>
      <c r="DN194">
        <v>0</v>
      </c>
      <c r="DO194">
        <v>1</v>
      </c>
      <c r="DP194">
        <v>4</v>
      </c>
      <c r="DQ194">
        <v>0</v>
      </c>
      <c r="DR194">
        <v>21</v>
      </c>
      <c r="DS194">
        <v>36</v>
      </c>
      <c r="DT194">
        <v>6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30</v>
      </c>
      <c r="EQ194">
        <v>0</v>
      </c>
      <c r="ER194">
        <v>36</v>
      </c>
      <c r="ES194">
        <v>36</v>
      </c>
      <c r="ET194">
        <v>5</v>
      </c>
      <c r="EU194">
        <v>19</v>
      </c>
      <c r="EV194">
        <v>1</v>
      </c>
      <c r="EW194">
        <v>0</v>
      </c>
      <c r="EX194">
        <v>0</v>
      </c>
      <c r="EY194">
        <v>2</v>
      </c>
      <c r="EZ194">
        <v>2</v>
      </c>
      <c r="FA194">
        <v>0</v>
      </c>
      <c r="FB194">
        <v>2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2</v>
      </c>
      <c r="FO194">
        <v>0</v>
      </c>
      <c r="FP194">
        <v>0</v>
      </c>
      <c r="FQ194">
        <v>3</v>
      </c>
      <c r="FR194">
        <v>36</v>
      </c>
      <c r="FS194">
        <v>27</v>
      </c>
      <c r="FT194">
        <v>11</v>
      </c>
      <c r="FU194">
        <v>0</v>
      </c>
      <c r="FV194">
        <v>2</v>
      </c>
      <c r="FW194">
        <v>0</v>
      </c>
      <c r="FX194">
        <v>1</v>
      </c>
      <c r="FY194">
        <v>2</v>
      </c>
      <c r="FZ194">
        <v>1</v>
      </c>
      <c r="GA194">
        <v>0</v>
      </c>
      <c r="GB194">
        <v>2</v>
      </c>
      <c r="GC194">
        <v>1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1</v>
      </c>
      <c r="GK194">
        <v>1</v>
      </c>
      <c r="GL194">
        <v>0</v>
      </c>
      <c r="GM194">
        <v>1</v>
      </c>
      <c r="GN194">
        <v>1</v>
      </c>
      <c r="GO194">
        <v>0</v>
      </c>
      <c r="GP194">
        <v>2</v>
      </c>
      <c r="GQ194">
        <v>1</v>
      </c>
      <c r="GR194">
        <v>27</v>
      </c>
      <c r="GS194">
        <v>29</v>
      </c>
      <c r="GT194">
        <v>12</v>
      </c>
      <c r="GU194">
        <v>4</v>
      </c>
      <c r="GV194">
        <v>3</v>
      </c>
      <c r="GW194">
        <v>2</v>
      </c>
      <c r="GX194">
        <v>0</v>
      </c>
      <c r="GY194">
        <v>1</v>
      </c>
      <c r="GZ194">
        <v>1</v>
      </c>
      <c r="HA194">
        <v>0</v>
      </c>
      <c r="HB194">
        <v>0</v>
      </c>
      <c r="HC194">
        <v>1</v>
      </c>
      <c r="HD194">
        <v>0</v>
      </c>
      <c r="HE194">
        <v>0</v>
      </c>
      <c r="HF194">
        <v>1</v>
      </c>
      <c r="HG194">
        <v>0</v>
      </c>
      <c r="HH194">
        <v>0</v>
      </c>
      <c r="HI194">
        <v>0</v>
      </c>
      <c r="HJ194">
        <v>1</v>
      </c>
      <c r="HK194">
        <v>1</v>
      </c>
      <c r="HL194">
        <v>0</v>
      </c>
      <c r="HM194">
        <v>0</v>
      </c>
      <c r="HN194">
        <v>2</v>
      </c>
      <c r="HO194">
        <v>0</v>
      </c>
      <c r="HP194">
        <v>0</v>
      </c>
      <c r="HQ194">
        <v>0</v>
      </c>
      <c r="HR194">
        <v>29</v>
      </c>
    </row>
    <row r="195" spans="1:226">
      <c r="A195" t="s">
        <v>845</v>
      </c>
      <c r="B195" t="s">
        <v>830</v>
      </c>
      <c r="C195" t="str">
        <f>"320706"</f>
        <v>320706</v>
      </c>
      <c r="D195" t="s">
        <v>726</v>
      </c>
      <c r="E195">
        <v>2</v>
      </c>
      <c r="F195">
        <v>1187</v>
      </c>
      <c r="G195">
        <v>894</v>
      </c>
      <c r="H195">
        <v>368</v>
      </c>
      <c r="I195">
        <v>526</v>
      </c>
      <c r="J195">
        <v>0</v>
      </c>
      <c r="K195">
        <v>4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525</v>
      </c>
      <c r="T195">
        <v>0</v>
      </c>
      <c r="U195">
        <v>0</v>
      </c>
      <c r="V195">
        <v>525</v>
      </c>
      <c r="W195">
        <v>23</v>
      </c>
      <c r="X195">
        <v>19</v>
      </c>
      <c r="Y195">
        <v>4</v>
      </c>
      <c r="Z195">
        <v>0</v>
      </c>
      <c r="AA195">
        <v>502</v>
      </c>
      <c r="AB195">
        <v>115</v>
      </c>
      <c r="AC195">
        <v>55</v>
      </c>
      <c r="AD195">
        <v>7</v>
      </c>
      <c r="AE195">
        <v>3</v>
      </c>
      <c r="AF195">
        <v>4</v>
      </c>
      <c r="AG195">
        <v>12</v>
      </c>
      <c r="AH195">
        <v>1</v>
      </c>
      <c r="AI195">
        <v>1</v>
      </c>
      <c r="AJ195">
        <v>17</v>
      </c>
      <c r="AK195">
        <v>0</v>
      </c>
      <c r="AL195">
        <v>1</v>
      </c>
      <c r="AM195">
        <v>2</v>
      </c>
      <c r="AN195">
        <v>2</v>
      </c>
      <c r="AO195">
        <v>0</v>
      </c>
      <c r="AP195">
        <v>0</v>
      </c>
      <c r="AQ195">
        <v>1</v>
      </c>
      <c r="AR195">
        <v>1</v>
      </c>
      <c r="AS195">
        <v>0</v>
      </c>
      <c r="AT195">
        <v>1</v>
      </c>
      <c r="AU195">
        <v>0</v>
      </c>
      <c r="AV195">
        <v>2</v>
      </c>
      <c r="AW195">
        <v>1</v>
      </c>
      <c r="AX195">
        <v>0</v>
      </c>
      <c r="AY195">
        <v>2</v>
      </c>
      <c r="AZ195">
        <v>2</v>
      </c>
      <c r="BA195">
        <v>115</v>
      </c>
      <c r="BB195">
        <v>161</v>
      </c>
      <c r="BC195">
        <v>8</v>
      </c>
      <c r="BD195">
        <v>42</v>
      </c>
      <c r="BE195">
        <v>8</v>
      </c>
      <c r="BF195">
        <v>6</v>
      </c>
      <c r="BG195">
        <v>3</v>
      </c>
      <c r="BH195">
        <v>2</v>
      </c>
      <c r="BI195">
        <v>2</v>
      </c>
      <c r="BJ195">
        <v>0</v>
      </c>
      <c r="BK195">
        <v>55</v>
      </c>
      <c r="BL195">
        <v>1</v>
      </c>
      <c r="BM195">
        <v>0</v>
      </c>
      <c r="BN195">
        <v>7</v>
      </c>
      <c r="BO195">
        <v>0</v>
      </c>
      <c r="BP195">
        <v>1</v>
      </c>
      <c r="BQ195">
        <v>0</v>
      </c>
      <c r="BR195">
        <v>0</v>
      </c>
      <c r="BS195">
        <v>2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24</v>
      </c>
      <c r="CA195">
        <v>161</v>
      </c>
      <c r="CB195">
        <v>30</v>
      </c>
      <c r="CC195">
        <v>8</v>
      </c>
      <c r="CD195">
        <v>10</v>
      </c>
      <c r="CE195">
        <v>1</v>
      </c>
      <c r="CF195">
        <v>1</v>
      </c>
      <c r="CG195">
        <v>2</v>
      </c>
      <c r="CH195">
        <v>3</v>
      </c>
      <c r="CI195">
        <v>0</v>
      </c>
      <c r="CJ195">
        <v>0</v>
      </c>
      <c r="CK195">
        <v>0</v>
      </c>
      <c r="CL195">
        <v>3</v>
      </c>
      <c r="CM195">
        <v>1</v>
      </c>
      <c r="CN195">
        <v>0</v>
      </c>
      <c r="CO195">
        <v>0</v>
      </c>
      <c r="CP195">
        <v>0</v>
      </c>
      <c r="CQ195">
        <v>1</v>
      </c>
      <c r="CR195">
        <v>30</v>
      </c>
      <c r="CS195">
        <v>30</v>
      </c>
      <c r="CT195">
        <v>12</v>
      </c>
      <c r="CU195">
        <v>2</v>
      </c>
      <c r="CV195">
        <v>1</v>
      </c>
      <c r="CW195">
        <v>0</v>
      </c>
      <c r="CX195">
        <v>0</v>
      </c>
      <c r="CY195">
        <v>0</v>
      </c>
      <c r="CZ195">
        <v>1</v>
      </c>
      <c r="DA195">
        <v>4</v>
      </c>
      <c r="DB195">
        <v>0</v>
      </c>
      <c r="DC195">
        <v>2</v>
      </c>
      <c r="DD195">
        <v>0</v>
      </c>
      <c r="DE195">
        <v>1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7</v>
      </c>
      <c r="DQ195">
        <v>0</v>
      </c>
      <c r="DR195">
        <v>30</v>
      </c>
      <c r="DS195">
        <v>42</v>
      </c>
      <c r="DT195">
        <v>7</v>
      </c>
      <c r="DU195">
        <v>0</v>
      </c>
      <c r="DV195">
        <v>0</v>
      </c>
      <c r="DW195">
        <v>0</v>
      </c>
      <c r="DX195">
        <v>1</v>
      </c>
      <c r="DY195">
        <v>0</v>
      </c>
      <c r="DZ195">
        <v>0</v>
      </c>
      <c r="EA195">
        <v>0</v>
      </c>
      <c r="EB195">
        <v>0</v>
      </c>
      <c r="EC195">
        <v>1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1</v>
      </c>
      <c r="EK195">
        <v>0</v>
      </c>
      <c r="EL195">
        <v>0</v>
      </c>
      <c r="EM195">
        <v>0</v>
      </c>
      <c r="EN195">
        <v>1</v>
      </c>
      <c r="EO195">
        <v>0</v>
      </c>
      <c r="EP195">
        <v>31</v>
      </c>
      <c r="EQ195">
        <v>0</v>
      </c>
      <c r="ER195">
        <v>42</v>
      </c>
      <c r="ES195">
        <v>46</v>
      </c>
      <c r="ET195">
        <v>10</v>
      </c>
      <c r="EU195">
        <v>20</v>
      </c>
      <c r="EV195">
        <v>1</v>
      </c>
      <c r="EW195">
        <v>0</v>
      </c>
      <c r="EX195">
        <v>0</v>
      </c>
      <c r="EY195">
        <v>1</v>
      </c>
      <c r="EZ195">
        <v>0</v>
      </c>
      <c r="FA195">
        <v>0</v>
      </c>
      <c r="FB195">
        <v>1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1</v>
      </c>
      <c r="FL195">
        <v>0</v>
      </c>
      <c r="FM195">
        <v>0</v>
      </c>
      <c r="FN195">
        <v>0</v>
      </c>
      <c r="FO195">
        <v>0</v>
      </c>
      <c r="FP195">
        <v>1</v>
      </c>
      <c r="FQ195">
        <v>11</v>
      </c>
      <c r="FR195">
        <v>46</v>
      </c>
      <c r="FS195">
        <v>45</v>
      </c>
      <c r="FT195">
        <v>16</v>
      </c>
      <c r="FU195">
        <v>4</v>
      </c>
      <c r="FV195">
        <v>3</v>
      </c>
      <c r="FW195">
        <v>1</v>
      </c>
      <c r="FX195">
        <v>1</v>
      </c>
      <c r="FY195">
        <v>3</v>
      </c>
      <c r="FZ195">
        <v>0</v>
      </c>
      <c r="GA195">
        <v>0</v>
      </c>
      <c r="GB195">
        <v>1</v>
      </c>
      <c r="GC195">
        <v>0</v>
      </c>
      <c r="GD195">
        <v>2</v>
      </c>
      <c r="GE195">
        <v>0</v>
      </c>
      <c r="GF195">
        <v>0</v>
      </c>
      <c r="GG195">
        <v>0</v>
      </c>
      <c r="GH195">
        <v>2</v>
      </c>
      <c r="GI195">
        <v>1</v>
      </c>
      <c r="GJ195">
        <v>0</v>
      </c>
      <c r="GK195">
        <v>1</v>
      </c>
      <c r="GL195">
        <v>1</v>
      </c>
      <c r="GM195">
        <v>1</v>
      </c>
      <c r="GN195">
        <v>2</v>
      </c>
      <c r="GO195">
        <v>0</v>
      </c>
      <c r="GP195">
        <v>1</v>
      </c>
      <c r="GQ195">
        <v>5</v>
      </c>
      <c r="GR195">
        <v>45</v>
      </c>
      <c r="GS195">
        <v>33</v>
      </c>
      <c r="GT195">
        <v>14</v>
      </c>
      <c r="GU195">
        <v>4</v>
      </c>
      <c r="GV195">
        <v>4</v>
      </c>
      <c r="GW195">
        <v>1</v>
      </c>
      <c r="GX195">
        <v>1</v>
      </c>
      <c r="GY195">
        <v>1</v>
      </c>
      <c r="GZ195">
        <v>1</v>
      </c>
      <c r="HA195">
        <v>1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1</v>
      </c>
      <c r="HH195">
        <v>0</v>
      </c>
      <c r="HI195">
        <v>0</v>
      </c>
      <c r="HJ195">
        <v>0</v>
      </c>
      <c r="HK195">
        <v>2</v>
      </c>
      <c r="HL195">
        <v>1</v>
      </c>
      <c r="HM195">
        <v>1</v>
      </c>
      <c r="HN195">
        <v>0</v>
      </c>
      <c r="HO195">
        <v>0</v>
      </c>
      <c r="HP195">
        <v>0</v>
      </c>
      <c r="HQ195">
        <v>1</v>
      </c>
      <c r="HR195">
        <v>33</v>
      </c>
    </row>
    <row r="196" spans="1:226">
      <c r="A196" t="s">
        <v>844</v>
      </c>
      <c r="B196" t="s">
        <v>830</v>
      </c>
      <c r="C196" t="str">
        <f>"320706"</f>
        <v>320706</v>
      </c>
      <c r="D196" t="s">
        <v>812</v>
      </c>
      <c r="E196">
        <v>3</v>
      </c>
      <c r="F196">
        <v>1257</v>
      </c>
      <c r="G196">
        <v>955</v>
      </c>
      <c r="H196">
        <v>366</v>
      </c>
      <c r="I196">
        <v>589</v>
      </c>
      <c r="J196">
        <v>0</v>
      </c>
      <c r="K196">
        <v>6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589</v>
      </c>
      <c r="T196">
        <v>0</v>
      </c>
      <c r="U196">
        <v>0</v>
      </c>
      <c r="V196">
        <v>589</v>
      </c>
      <c r="W196">
        <v>23</v>
      </c>
      <c r="X196">
        <v>16</v>
      </c>
      <c r="Y196">
        <v>7</v>
      </c>
      <c r="Z196">
        <v>0</v>
      </c>
      <c r="AA196">
        <v>566</v>
      </c>
      <c r="AB196">
        <v>158</v>
      </c>
      <c r="AC196">
        <v>88</v>
      </c>
      <c r="AD196">
        <v>5</v>
      </c>
      <c r="AE196">
        <v>3</v>
      </c>
      <c r="AF196">
        <v>4</v>
      </c>
      <c r="AG196">
        <v>8</v>
      </c>
      <c r="AH196">
        <v>9</v>
      </c>
      <c r="AI196">
        <v>3</v>
      </c>
      <c r="AJ196">
        <v>21</v>
      </c>
      <c r="AK196">
        <v>1</v>
      </c>
      <c r="AL196">
        <v>1</v>
      </c>
      <c r="AM196">
        <v>0</v>
      </c>
      <c r="AN196">
        <v>0</v>
      </c>
      <c r="AO196">
        <v>2</v>
      </c>
      <c r="AP196">
        <v>0</v>
      </c>
      <c r="AQ196">
        <v>0</v>
      </c>
      <c r="AR196">
        <v>3</v>
      </c>
      <c r="AS196">
        <v>2</v>
      </c>
      <c r="AT196">
        <v>0</v>
      </c>
      <c r="AU196">
        <v>1</v>
      </c>
      <c r="AV196">
        <v>1</v>
      </c>
      <c r="AW196">
        <v>1</v>
      </c>
      <c r="AX196">
        <v>0</v>
      </c>
      <c r="AY196">
        <v>0</v>
      </c>
      <c r="AZ196">
        <v>5</v>
      </c>
      <c r="BA196">
        <v>158</v>
      </c>
      <c r="BB196">
        <v>159</v>
      </c>
      <c r="BC196">
        <v>4</v>
      </c>
      <c r="BD196">
        <v>39</v>
      </c>
      <c r="BE196">
        <v>21</v>
      </c>
      <c r="BF196">
        <v>3</v>
      </c>
      <c r="BG196">
        <v>0</v>
      </c>
      <c r="BH196">
        <v>0</v>
      </c>
      <c r="BI196">
        <v>5</v>
      </c>
      <c r="BJ196">
        <v>1</v>
      </c>
      <c r="BK196">
        <v>46</v>
      </c>
      <c r="BL196">
        <v>0</v>
      </c>
      <c r="BM196">
        <v>1</v>
      </c>
      <c r="BN196">
        <v>8</v>
      </c>
      <c r="BO196">
        <v>1</v>
      </c>
      <c r="BP196">
        <v>1</v>
      </c>
      <c r="BQ196">
        <v>0</v>
      </c>
      <c r="BR196">
        <v>4</v>
      </c>
      <c r="BS196">
        <v>1</v>
      </c>
      <c r="BT196">
        <v>0</v>
      </c>
      <c r="BU196">
        <v>0</v>
      </c>
      <c r="BV196">
        <v>0</v>
      </c>
      <c r="BW196">
        <v>0</v>
      </c>
      <c r="BX196">
        <v>2</v>
      </c>
      <c r="BY196">
        <v>0</v>
      </c>
      <c r="BZ196">
        <v>22</v>
      </c>
      <c r="CA196">
        <v>159</v>
      </c>
      <c r="CB196">
        <v>23</v>
      </c>
      <c r="CC196">
        <v>10</v>
      </c>
      <c r="CD196">
        <v>2</v>
      </c>
      <c r="CE196">
        <v>1</v>
      </c>
      <c r="CF196">
        <v>3</v>
      </c>
      <c r="CG196">
        <v>1</v>
      </c>
      <c r="CH196">
        <v>2</v>
      </c>
      <c r="CI196">
        <v>0</v>
      </c>
      <c r="CJ196">
        <v>0</v>
      </c>
      <c r="CK196">
        <v>0</v>
      </c>
      <c r="CL196">
        <v>2</v>
      </c>
      <c r="CM196">
        <v>1</v>
      </c>
      <c r="CN196">
        <v>0</v>
      </c>
      <c r="CO196">
        <v>0</v>
      </c>
      <c r="CP196">
        <v>1</v>
      </c>
      <c r="CQ196">
        <v>0</v>
      </c>
      <c r="CR196">
        <v>23</v>
      </c>
      <c r="CS196">
        <v>24</v>
      </c>
      <c r="CT196">
        <v>11</v>
      </c>
      <c r="CU196">
        <v>0</v>
      </c>
      <c r="CV196">
        <v>1</v>
      </c>
      <c r="CW196">
        <v>1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1</v>
      </c>
      <c r="DF196">
        <v>0</v>
      </c>
      <c r="DG196">
        <v>1</v>
      </c>
      <c r="DH196">
        <v>0</v>
      </c>
      <c r="DI196">
        <v>0</v>
      </c>
      <c r="DJ196">
        <v>0</v>
      </c>
      <c r="DK196">
        <v>1</v>
      </c>
      <c r="DL196">
        <v>0</v>
      </c>
      <c r="DM196">
        <v>1</v>
      </c>
      <c r="DN196">
        <v>0</v>
      </c>
      <c r="DO196">
        <v>0</v>
      </c>
      <c r="DP196">
        <v>7</v>
      </c>
      <c r="DQ196">
        <v>0</v>
      </c>
      <c r="DR196">
        <v>24</v>
      </c>
      <c r="DS196">
        <v>63</v>
      </c>
      <c r="DT196">
        <v>14</v>
      </c>
      <c r="DU196">
        <v>1</v>
      </c>
      <c r="DV196">
        <v>0</v>
      </c>
      <c r="DW196">
        <v>1</v>
      </c>
      <c r="DX196">
        <v>0</v>
      </c>
      <c r="DY196">
        <v>0</v>
      </c>
      <c r="DZ196">
        <v>0</v>
      </c>
      <c r="EA196">
        <v>0</v>
      </c>
      <c r="EB196">
        <v>2</v>
      </c>
      <c r="EC196">
        <v>0</v>
      </c>
      <c r="ED196">
        <v>0</v>
      </c>
      <c r="EE196">
        <v>1</v>
      </c>
      <c r="EF196">
        <v>1</v>
      </c>
      <c r="EG196">
        <v>1</v>
      </c>
      <c r="EH196">
        <v>0</v>
      </c>
      <c r="EI196">
        <v>0</v>
      </c>
      <c r="EJ196">
        <v>0</v>
      </c>
      <c r="EK196">
        <v>1</v>
      </c>
      <c r="EL196">
        <v>0</v>
      </c>
      <c r="EM196">
        <v>0</v>
      </c>
      <c r="EN196">
        <v>1</v>
      </c>
      <c r="EO196">
        <v>1</v>
      </c>
      <c r="EP196">
        <v>39</v>
      </c>
      <c r="EQ196">
        <v>0</v>
      </c>
      <c r="ER196">
        <v>63</v>
      </c>
      <c r="ES196">
        <v>42</v>
      </c>
      <c r="ET196">
        <v>3</v>
      </c>
      <c r="EU196">
        <v>20</v>
      </c>
      <c r="EV196">
        <v>1</v>
      </c>
      <c r="EW196">
        <v>1</v>
      </c>
      <c r="EX196">
        <v>1</v>
      </c>
      <c r="EY196">
        <v>1</v>
      </c>
      <c r="EZ196">
        <v>1</v>
      </c>
      <c r="FA196">
        <v>1</v>
      </c>
      <c r="FB196">
        <v>0</v>
      </c>
      <c r="FC196">
        <v>0</v>
      </c>
      <c r="FD196">
        <v>1</v>
      </c>
      <c r="FE196">
        <v>0</v>
      </c>
      <c r="FF196">
        <v>0</v>
      </c>
      <c r="FG196">
        <v>0</v>
      </c>
      <c r="FH196">
        <v>1</v>
      </c>
      <c r="FI196">
        <v>1</v>
      </c>
      <c r="FJ196">
        <v>2</v>
      </c>
      <c r="FK196">
        <v>0</v>
      </c>
      <c r="FL196">
        <v>0</v>
      </c>
      <c r="FM196">
        <v>0</v>
      </c>
      <c r="FN196">
        <v>1</v>
      </c>
      <c r="FO196">
        <v>0</v>
      </c>
      <c r="FP196">
        <v>0</v>
      </c>
      <c r="FQ196">
        <v>7</v>
      </c>
      <c r="FR196">
        <v>42</v>
      </c>
      <c r="FS196">
        <v>50</v>
      </c>
      <c r="FT196">
        <v>13</v>
      </c>
      <c r="FU196">
        <v>4</v>
      </c>
      <c r="FV196">
        <v>0</v>
      </c>
      <c r="FW196">
        <v>1</v>
      </c>
      <c r="FX196">
        <v>4</v>
      </c>
      <c r="FY196">
        <v>5</v>
      </c>
      <c r="FZ196">
        <v>0</v>
      </c>
      <c r="GA196">
        <v>1</v>
      </c>
      <c r="GB196">
        <v>0</v>
      </c>
      <c r="GC196">
        <v>1</v>
      </c>
      <c r="GD196">
        <v>0</v>
      </c>
      <c r="GE196">
        <v>0</v>
      </c>
      <c r="GF196">
        <v>0</v>
      </c>
      <c r="GG196">
        <v>0</v>
      </c>
      <c r="GH196">
        <v>3</v>
      </c>
      <c r="GI196">
        <v>0</v>
      </c>
      <c r="GJ196">
        <v>3</v>
      </c>
      <c r="GK196">
        <v>1</v>
      </c>
      <c r="GL196">
        <v>3</v>
      </c>
      <c r="GM196">
        <v>7</v>
      </c>
      <c r="GN196">
        <v>4</v>
      </c>
      <c r="GO196">
        <v>0</v>
      </c>
      <c r="GP196">
        <v>0</v>
      </c>
      <c r="GQ196">
        <v>0</v>
      </c>
      <c r="GR196">
        <v>50</v>
      </c>
      <c r="GS196">
        <v>47</v>
      </c>
      <c r="GT196">
        <v>14</v>
      </c>
      <c r="GU196">
        <v>4</v>
      </c>
      <c r="GV196">
        <v>11</v>
      </c>
      <c r="GW196">
        <v>0</v>
      </c>
      <c r="GX196">
        <v>0</v>
      </c>
      <c r="GY196">
        <v>0</v>
      </c>
      <c r="GZ196">
        <v>3</v>
      </c>
      <c r="HA196">
        <v>0</v>
      </c>
      <c r="HB196">
        <v>0</v>
      </c>
      <c r="HC196">
        <v>2</v>
      </c>
      <c r="HD196">
        <v>0</v>
      </c>
      <c r="HE196">
        <v>1</v>
      </c>
      <c r="HF196">
        <v>1</v>
      </c>
      <c r="HG196">
        <v>0</v>
      </c>
      <c r="HH196">
        <v>0</v>
      </c>
      <c r="HI196">
        <v>0</v>
      </c>
      <c r="HJ196">
        <v>0</v>
      </c>
      <c r="HK196">
        <v>3</v>
      </c>
      <c r="HL196">
        <v>1</v>
      </c>
      <c r="HM196">
        <v>0</v>
      </c>
      <c r="HN196">
        <v>2</v>
      </c>
      <c r="HO196">
        <v>0</v>
      </c>
      <c r="HP196">
        <v>1</v>
      </c>
      <c r="HQ196">
        <v>4</v>
      </c>
      <c r="HR196">
        <v>47</v>
      </c>
    </row>
    <row r="197" spans="1:226">
      <c r="A197" t="s">
        <v>843</v>
      </c>
      <c r="B197" t="s">
        <v>830</v>
      </c>
      <c r="C197" t="str">
        <f>"320706"</f>
        <v>320706</v>
      </c>
      <c r="D197" t="s">
        <v>842</v>
      </c>
      <c r="E197">
        <v>4</v>
      </c>
      <c r="F197">
        <v>738</v>
      </c>
      <c r="G197">
        <v>555</v>
      </c>
      <c r="H197">
        <v>224</v>
      </c>
      <c r="I197">
        <v>331</v>
      </c>
      <c r="J197">
        <v>0</v>
      </c>
      <c r="K197">
        <v>2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330</v>
      </c>
      <c r="T197">
        <v>0</v>
      </c>
      <c r="U197">
        <v>0</v>
      </c>
      <c r="V197">
        <v>330</v>
      </c>
      <c r="W197">
        <v>11</v>
      </c>
      <c r="X197">
        <v>10</v>
      </c>
      <c r="Y197">
        <v>1</v>
      </c>
      <c r="Z197">
        <v>0</v>
      </c>
      <c r="AA197">
        <v>319</v>
      </c>
      <c r="AB197">
        <v>81</v>
      </c>
      <c r="AC197">
        <v>30</v>
      </c>
      <c r="AD197">
        <v>7</v>
      </c>
      <c r="AE197">
        <v>1</v>
      </c>
      <c r="AF197">
        <v>0</v>
      </c>
      <c r="AG197">
        <v>8</v>
      </c>
      <c r="AH197">
        <v>3</v>
      </c>
      <c r="AI197">
        <v>0</v>
      </c>
      <c r="AJ197">
        <v>19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1</v>
      </c>
      <c r="AR197">
        <v>2</v>
      </c>
      <c r="AS197">
        <v>3</v>
      </c>
      <c r="AT197">
        <v>3</v>
      </c>
      <c r="AU197">
        <v>0</v>
      </c>
      <c r="AV197">
        <v>1</v>
      </c>
      <c r="AW197">
        <v>1</v>
      </c>
      <c r="AX197">
        <v>0</v>
      </c>
      <c r="AY197">
        <v>0</v>
      </c>
      <c r="AZ197">
        <v>2</v>
      </c>
      <c r="BA197">
        <v>81</v>
      </c>
      <c r="BB197">
        <v>110</v>
      </c>
      <c r="BC197">
        <v>6</v>
      </c>
      <c r="BD197">
        <v>37</v>
      </c>
      <c r="BE197">
        <v>3</v>
      </c>
      <c r="BF197">
        <v>2</v>
      </c>
      <c r="BG197">
        <v>1</v>
      </c>
      <c r="BH197">
        <v>2</v>
      </c>
      <c r="BI197">
        <v>3</v>
      </c>
      <c r="BJ197">
        <v>2</v>
      </c>
      <c r="BK197">
        <v>25</v>
      </c>
      <c r="BL197">
        <v>1</v>
      </c>
      <c r="BM197">
        <v>1</v>
      </c>
      <c r="BN197">
        <v>1</v>
      </c>
      <c r="BO197">
        <v>0</v>
      </c>
      <c r="BP197">
        <v>0</v>
      </c>
      <c r="BQ197">
        <v>0</v>
      </c>
      <c r="BR197">
        <v>4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22</v>
      </c>
      <c r="CA197">
        <v>110</v>
      </c>
      <c r="CB197">
        <v>14</v>
      </c>
      <c r="CC197">
        <v>3</v>
      </c>
      <c r="CD197">
        <v>3</v>
      </c>
      <c r="CE197">
        <v>1</v>
      </c>
      <c r="CF197">
        <v>1</v>
      </c>
      <c r="CG197">
        <v>0</v>
      </c>
      <c r="CH197">
        <v>0</v>
      </c>
      <c r="CI197">
        <v>0</v>
      </c>
      <c r="CJ197">
        <v>2</v>
      </c>
      <c r="CK197">
        <v>0</v>
      </c>
      <c r="CL197">
        <v>1</v>
      </c>
      <c r="CM197">
        <v>1</v>
      </c>
      <c r="CN197">
        <v>1</v>
      </c>
      <c r="CO197">
        <v>0</v>
      </c>
      <c r="CP197">
        <v>0</v>
      </c>
      <c r="CQ197">
        <v>1</v>
      </c>
      <c r="CR197">
        <v>14</v>
      </c>
      <c r="CS197">
        <v>14</v>
      </c>
      <c r="CT197">
        <v>7</v>
      </c>
      <c r="CU197">
        <v>1</v>
      </c>
      <c r="CV197">
        <v>1</v>
      </c>
      <c r="CW197">
        <v>0</v>
      </c>
      <c r="CX197">
        <v>0</v>
      </c>
      <c r="CY197">
        <v>0</v>
      </c>
      <c r="CZ197">
        <v>0</v>
      </c>
      <c r="DA197">
        <v>1</v>
      </c>
      <c r="DB197">
        <v>0</v>
      </c>
      <c r="DC197">
        <v>1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3</v>
      </c>
      <c r="DR197">
        <v>14</v>
      </c>
      <c r="DS197">
        <v>24</v>
      </c>
      <c r="DT197">
        <v>6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18</v>
      </c>
      <c r="EQ197">
        <v>0</v>
      </c>
      <c r="ER197">
        <v>24</v>
      </c>
      <c r="ES197">
        <v>31</v>
      </c>
      <c r="ET197">
        <v>6</v>
      </c>
      <c r="EU197">
        <v>11</v>
      </c>
      <c r="EV197">
        <v>0</v>
      </c>
      <c r="EW197">
        <v>1</v>
      </c>
      <c r="EX197">
        <v>1</v>
      </c>
      <c r="EY197">
        <v>6</v>
      </c>
      <c r="EZ197">
        <v>0</v>
      </c>
      <c r="FA197">
        <v>0</v>
      </c>
      <c r="FB197">
        <v>0</v>
      </c>
      <c r="FC197">
        <v>1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5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31</v>
      </c>
      <c r="FS197">
        <v>29</v>
      </c>
      <c r="FT197">
        <v>12</v>
      </c>
      <c r="FU197">
        <v>1</v>
      </c>
      <c r="FV197">
        <v>0</v>
      </c>
      <c r="FW197">
        <v>1</v>
      </c>
      <c r="FX197">
        <v>3</v>
      </c>
      <c r="FY197">
        <v>1</v>
      </c>
      <c r="FZ197">
        <v>0</v>
      </c>
      <c r="GA197">
        <v>1</v>
      </c>
      <c r="GB197">
        <v>0</v>
      </c>
      <c r="GC197">
        <v>1</v>
      </c>
      <c r="GD197">
        <v>0</v>
      </c>
      <c r="GE197">
        <v>0</v>
      </c>
      <c r="GF197">
        <v>0</v>
      </c>
      <c r="GG197">
        <v>0</v>
      </c>
      <c r="GH197">
        <v>2</v>
      </c>
      <c r="GI197">
        <v>0</v>
      </c>
      <c r="GJ197">
        <v>2</v>
      </c>
      <c r="GK197">
        <v>0</v>
      </c>
      <c r="GL197">
        <v>0</v>
      </c>
      <c r="GM197">
        <v>3</v>
      </c>
      <c r="GN197">
        <v>2</v>
      </c>
      <c r="GO197">
        <v>0</v>
      </c>
      <c r="GP197">
        <v>0</v>
      </c>
      <c r="GQ197">
        <v>0</v>
      </c>
      <c r="GR197">
        <v>29</v>
      </c>
      <c r="GS197">
        <v>16</v>
      </c>
      <c r="GT197">
        <v>7</v>
      </c>
      <c r="GU197">
        <v>0</v>
      </c>
      <c r="GV197">
        <v>4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0</v>
      </c>
      <c r="HC197">
        <v>0</v>
      </c>
      <c r="HD197">
        <v>0</v>
      </c>
      <c r="HE197">
        <v>0</v>
      </c>
      <c r="HF197">
        <v>0</v>
      </c>
      <c r="HG197">
        <v>0</v>
      </c>
      <c r="HH197">
        <v>0</v>
      </c>
      <c r="HI197">
        <v>0</v>
      </c>
      <c r="HJ197">
        <v>0</v>
      </c>
      <c r="HK197">
        <v>1</v>
      </c>
      <c r="HL197">
        <v>0</v>
      </c>
      <c r="HM197">
        <v>0</v>
      </c>
      <c r="HN197">
        <v>0</v>
      </c>
      <c r="HO197">
        <v>2</v>
      </c>
      <c r="HP197">
        <v>0</v>
      </c>
      <c r="HQ197">
        <v>2</v>
      </c>
      <c r="HR197">
        <v>16</v>
      </c>
    </row>
    <row r="198" spans="1:226">
      <c r="A198" t="s">
        <v>841</v>
      </c>
      <c r="B198" t="s">
        <v>830</v>
      </c>
      <c r="C198" t="str">
        <f>"320706"</f>
        <v>320706</v>
      </c>
      <c r="D198" t="s">
        <v>447</v>
      </c>
      <c r="E198">
        <v>5</v>
      </c>
      <c r="F198">
        <v>551</v>
      </c>
      <c r="G198">
        <v>415</v>
      </c>
      <c r="H198">
        <v>201</v>
      </c>
      <c r="I198">
        <v>214</v>
      </c>
      <c r="J198">
        <v>0</v>
      </c>
      <c r="K198">
        <v>2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214</v>
      </c>
      <c r="T198">
        <v>0</v>
      </c>
      <c r="U198">
        <v>0</v>
      </c>
      <c r="V198">
        <v>214</v>
      </c>
      <c r="W198">
        <v>6</v>
      </c>
      <c r="X198">
        <v>3</v>
      </c>
      <c r="Y198">
        <v>3</v>
      </c>
      <c r="Z198">
        <v>0</v>
      </c>
      <c r="AA198">
        <v>208</v>
      </c>
      <c r="AB198">
        <v>48</v>
      </c>
      <c r="AC198">
        <v>30</v>
      </c>
      <c r="AD198">
        <v>3</v>
      </c>
      <c r="AE198">
        <v>2</v>
      </c>
      <c r="AF198">
        <v>0</v>
      </c>
      <c r="AG198">
        <v>3</v>
      </c>
      <c r="AH198">
        <v>3</v>
      </c>
      <c r="AI198">
        <v>0</v>
      </c>
      <c r="AJ198">
        <v>0</v>
      </c>
      <c r="AK198">
        <v>0</v>
      </c>
      <c r="AL198">
        <v>1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1</v>
      </c>
      <c r="AT198">
        <v>0</v>
      </c>
      <c r="AU198">
        <v>0</v>
      </c>
      <c r="AV198">
        <v>1</v>
      </c>
      <c r="AW198">
        <v>1</v>
      </c>
      <c r="AX198">
        <v>0</v>
      </c>
      <c r="AY198">
        <v>0</v>
      </c>
      <c r="AZ198">
        <v>3</v>
      </c>
      <c r="BA198">
        <v>48</v>
      </c>
      <c r="BB198">
        <v>69</v>
      </c>
      <c r="BC198">
        <v>8</v>
      </c>
      <c r="BD198">
        <v>20</v>
      </c>
      <c r="BE198">
        <v>3</v>
      </c>
      <c r="BF198">
        <v>2</v>
      </c>
      <c r="BG198">
        <v>1</v>
      </c>
      <c r="BH198">
        <v>0</v>
      </c>
      <c r="BI198">
        <v>0</v>
      </c>
      <c r="BJ198">
        <v>2</v>
      </c>
      <c r="BK198">
        <v>16</v>
      </c>
      <c r="BL198">
        <v>1</v>
      </c>
      <c r="BM198">
        <v>0</v>
      </c>
      <c r="BN198">
        <v>1</v>
      </c>
      <c r="BO198">
        <v>1</v>
      </c>
      <c r="BP198">
        <v>0</v>
      </c>
      <c r="BQ198">
        <v>0</v>
      </c>
      <c r="BR198">
        <v>2</v>
      </c>
      <c r="BS198">
        <v>1</v>
      </c>
      <c r="BT198">
        <v>1</v>
      </c>
      <c r="BU198">
        <v>0</v>
      </c>
      <c r="BV198">
        <v>0</v>
      </c>
      <c r="BW198">
        <v>1</v>
      </c>
      <c r="BX198">
        <v>0</v>
      </c>
      <c r="BY198">
        <v>0</v>
      </c>
      <c r="BZ198">
        <v>9</v>
      </c>
      <c r="CA198">
        <v>69</v>
      </c>
      <c r="CB198">
        <v>10</v>
      </c>
      <c r="CC198">
        <v>2</v>
      </c>
      <c r="CD198">
        <v>0</v>
      </c>
      <c r="CE198">
        <v>0</v>
      </c>
      <c r="CF198">
        <v>3</v>
      </c>
      <c r="CG198">
        <v>0</v>
      </c>
      <c r="CH198">
        <v>0</v>
      </c>
      <c r="CI198">
        <v>0</v>
      </c>
      <c r="CJ198">
        <v>1</v>
      </c>
      <c r="CK198">
        <v>2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2</v>
      </c>
      <c r="CR198">
        <v>10</v>
      </c>
      <c r="CS198">
        <v>19</v>
      </c>
      <c r="CT198">
        <v>8</v>
      </c>
      <c r="CU198">
        <v>1</v>
      </c>
      <c r="CV198">
        <v>1</v>
      </c>
      <c r="CW198">
        <v>1</v>
      </c>
      <c r="CX198">
        <v>0</v>
      </c>
      <c r="CY198">
        <v>1</v>
      </c>
      <c r="CZ198">
        <v>1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6</v>
      </c>
      <c r="DQ198">
        <v>0</v>
      </c>
      <c r="DR198">
        <v>19</v>
      </c>
      <c r="DS198">
        <v>17</v>
      </c>
      <c r="DT198">
        <v>8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1</v>
      </c>
      <c r="EB198">
        <v>0</v>
      </c>
      <c r="EC198">
        <v>1</v>
      </c>
      <c r="ED198">
        <v>0</v>
      </c>
      <c r="EE198">
        <v>0</v>
      </c>
      <c r="EF198">
        <v>0</v>
      </c>
      <c r="EG198">
        <v>1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6</v>
      </c>
      <c r="EQ198">
        <v>0</v>
      </c>
      <c r="ER198">
        <v>17</v>
      </c>
      <c r="ES198">
        <v>16</v>
      </c>
      <c r="ET198">
        <v>1</v>
      </c>
      <c r="EU198">
        <v>3</v>
      </c>
      <c r="EV198">
        <v>1</v>
      </c>
      <c r="EW198">
        <v>2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1</v>
      </c>
      <c r="FI198">
        <v>0</v>
      </c>
      <c r="FJ198">
        <v>0</v>
      </c>
      <c r="FK198">
        <v>0</v>
      </c>
      <c r="FL198">
        <v>1</v>
      </c>
      <c r="FM198">
        <v>0</v>
      </c>
      <c r="FN198">
        <v>1</v>
      </c>
      <c r="FO198">
        <v>0</v>
      </c>
      <c r="FP198">
        <v>0</v>
      </c>
      <c r="FQ198">
        <v>6</v>
      </c>
      <c r="FR198">
        <v>16</v>
      </c>
      <c r="FS198">
        <v>16</v>
      </c>
      <c r="FT198">
        <v>8</v>
      </c>
      <c r="FU198">
        <v>1</v>
      </c>
      <c r="FV198">
        <v>1</v>
      </c>
      <c r="FW198">
        <v>0</v>
      </c>
      <c r="FX198">
        <v>1</v>
      </c>
      <c r="FY198">
        <v>1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1</v>
      </c>
      <c r="GJ198">
        <v>0</v>
      </c>
      <c r="GK198">
        <v>0</v>
      </c>
      <c r="GL198">
        <v>0</v>
      </c>
      <c r="GM198">
        <v>0</v>
      </c>
      <c r="GN198">
        <v>1</v>
      </c>
      <c r="GO198">
        <v>0</v>
      </c>
      <c r="GP198">
        <v>2</v>
      </c>
      <c r="GQ198">
        <v>0</v>
      </c>
      <c r="GR198">
        <v>16</v>
      </c>
      <c r="GS198">
        <v>13</v>
      </c>
      <c r="GT198">
        <v>5</v>
      </c>
      <c r="GU198">
        <v>1</v>
      </c>
      <c r="GV198">
        <v>6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0</v>
      </c>
      <c r="HC198">
        <v>0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0</v>
      </c>
      <c r="HK198">
        <v>0</v>
      </c>
      <c r="HL198">
        <v>0</v>
      </c>
      <c r="HM198">
        <v>0</v>
      </c>
      <c r="HN198">
        <v>0</v>
      </c>
      <c r="HO198">
        <v>0</v>
      </c>
      <c r="HP198">
        <v>0</v>
      </c>
      <c r="HQ198">
        <v>1</v>
      </c>
      <c r="HR198">
        <v>13</v>
      </c>
    </row>
    <row r="199" spans="1:226">
      <c r="A199" t="s">
        <v>840</v>
      </c>
      <c r="B199" t="s">
        <v>830</v>
      </c>
      <c r="C199" t="str">
        <f>"320706"</f>
        <v>320706</v>
      </c>
      <c r="D199" t="s">
        <v>447</v>
      </c>
      <c r="E199">
        <v>6</v>
      </c>
      <c r="F199">
        <v>609</v>
      </c>
      <c r="G199">
        <v>460</v>
      </c>
      <c r="H199">
        <v>237</v>
      </c>
      <c r="I199">
        <v>223</v>
      </c>
      <c r="J199">
        <v>0</v>
      </c>
      <c r="K199">
        <v>1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223</v>
      </c>
      <c r="T199">
        <v>0</v>
      </c>
      <c r="U199">
        <v>0</v>
      </c>
      <c r="V199">
        <v>223</v>
      </c>
      <c r="W199">
        <v>4</v>
      </c>
      <c r="X199">
        <v>2</v>
      </c>
      <c r="Y199">
        <v>2</v>
      </c>
      <c r="Z199">
        <v>0</v>
      </c>
      <c r="AA199">
        <v>219</v>
      </c>
      <c r="AB199">
        <v>78</v>
      </c>
      <c r="AC199">
        <v>36</v>
      </c>
      <c r="AD199">
        <v>4</v>
      </c>
      <c r="AE199">
        <v>2</v>
      </c>
      <c r="AF199">
        <v>1</v>
      </c>
      <c r="AG199">
        <v>4</v>
      </c>
      <c r="AH199">
        <v>1</v>
      </c>
      <c r="AI199">
        <v>1</v>
      </c>
      <c r="AJ199">
        <v>20</v>
      </c>
      <c r="AK199">
        <v>0</v>
      </c>
      <c r="AL199">
        <v>1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2</v>
      </c>
      <c r="AT199">
        <v>0</v>
      </c>
      <c r="AU199">
        <v>0</v>
      </c>
      <c r="AV199">
        <v>0</v>
      </c>
      <c r="AW199">
        <v>4</v>
      </c>
      <c r="AX199">
        <v>1</v>
      </c>
      <c r="AY199">
        <v>0</v>
      </c>
      <c r="AZ199">
        <v>1</v>
      </c>
      <c r="BA199">
        <v>78</v>
      </c>
      <c r="BB199">
        <v>64</v>
      </c>
      <c r="BC199">
        <v>3</v>
      </c>
      <c r="BD199">
        <v>32</v>
      </c>
      <c r="BE199">
        <v>2</v>
      </c>
      <c r="BF199">
        <v>1</v>
      </c>
      <c r="BG199">
        <v>1</v>
      </c>
      <c r="BH199">
        <v>0</v>
      </c>
      <c r="BI199">
        <v>1</v>
      </c>
      <c r="BJ199">
        <v>1</v>
      </c>
      <c r="BK199">
        <v>10</v>
      </c>
      <c r="BL199">
        <v>2</v>
      </c>
      <c r="BM199">
        <v>0</v>
      </c>
      <c r="BN199">
        <v>3</v>
      </c>
      <c r="BO199">
        <v>1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1</v>
      </c>
      <c r="BZ199">
        <v>6</v>
      </c>
      <c r="CA199">
        <v>64</v>
      </c>
      <c r="CB199">
        <v>2</v>
      </c>
      <c r="CC199">
        <v>0</v>
      </c>
      <c r="CD199">
        <v>1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1</v>
      </c>
      <c r="CP199">
        <v>0</v>
      </c>
      <c r="CQ199">
        <v>0</v>
      </c>
      <c r="CR199">
        <v>2</v>
      </c>
      <c r="CS199">
        <v>4</v>
      </c>
      <c r="CT199">
        <v>2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1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1</v>
      </c>
      <c r="DQ199">
        <v>0</v>
      </c>
      <c r="DR199">
        <v>4</v>
      </c>
      <c r="DS199">
        <v>25</v>
      </c>
      <c r="DT199">
        <v>9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1</v>
      </c>
      <c r="EE199">
        <v>0</v>
      </c>
      <c r="EF199">
        <v>0</v>
      </c>
      <c r="EG199">
        <v>1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1</v>
      </c>
      <c r="EO199">
        <v>0</v>
      </c>
      <c r="EP199">
        <v>13</v>
      </c>
      <c r="EQ199">
        <v>0</v>
      </c>
      <c r="ER199">
        <v>25</v>
      </c>
      <c r="ES199">
        <v>21</v>
      </c>
      <c r="ET199">
        <v>2</v>
      </c>
      <c r="EU199">
        <v>6</v>
      </c>
      <c r="EV199">
        <v>0</v>
      </c>
      <c r="EW199">
        <v>5</v>
      </c>
      <c r="EX199">
        <v>2</v>
      </c>
      <c r="EY199">
        <v>1</v>
      </c>
      <c r="EZ199">
        <v>1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1</v>
      </c>
      <c r="FQ199">
        <v>3</v>
      </c>
      <c r="FR199">
        <v>21</v>
      </c>
      <c r="FS199">
        <v>17</v>
      </c>
      <c r="FT199">
        <v>4</v>
      </c>
      <c r="FU199">
        <v>1</v>
      </c>
      <c r="FV199">
        <v>2</v>
      </c>
      <c r="FW199">
        <v>1</v>
      </c>
      <c r="FX199">
        <v>1</v>
      </c>
      <c r="FY199">
        <v>1</v>
      </c>
      <c r="FZ199">
        <v>0</v>
      </c>
      <c r="GA199">
        <v>0</v>
      </c>
      <c r="GB199">
        <v>0</v>
      </c>
      <c r="GC199">
        <v>2</v>
      </c>
      <c r="GD199">
        <v>0</v>
      </c>
      <c r="GE199">
        <v>0</v>
      </c>
      <c r="GF199">
        <v>0</v>
      </c>
      <c r="GG199">
        <v>0</v>
      </c>
      <c r="GH199">
        <v>2</v>
      </c>
      <c r="GI199">
        <v>1</v>
      </c>
      <c r="GJ199">
        <v>0</v>
      </c>
      <c r="GK199">
        <v>0</v>
      </c>
      <c r="GL199">
        <v>0</v>
      </c>
      <c r="GM199">
        <v>0</v>
      </c>
      <c r="GN199">
        <v>1</v>
      </c>
      <c r="GO199">
        <v>0</v>
      </c>
      <c r="GP199">
        <v>1</v>
      </c>
      <c r="GQ199">
        <v>0</v>
      </c>
      <c r="GR199">
        <v>17</v>
      </c>
      <c r="GS199">
        <v>8</v>
      </c>
      <c r="GT199">
        <v>1</v>
      </c>
      <c r="GU199">
        <v>0</v>
      </c>
      <c r="GV199">
        <v>2</v>
      </c>
      <c r="GW199">
        <v>0</v>
      </c>
      <c r="GX199">
        <v>0</v>
      </c>
      <c r="GY199">
        <v>0</v>
      </c>
      <c r="GZ199">
        <v>1</v>
      </c>
      <c r="HA199">
        <v>0</v>
      </c>
      <c r="HB199">
        <v>0</v>
      </c>
      <c r="HC199">
        <v>0</v>
      </c>
      <c r="HD199">
        <v>0</v>
      </c>
      <c r="HE199">
        <v>3</v>
      </c>
      <c r="HF199">
        <v>0</v>
      </c>
      <c r="HG199">
        <v>0</v>
      </c>
      <c r="HH199">
        <v>0</v>
      </c>
      <c r="HI199">
        <v>0</v>
      </c>
      <c r="HJ199">
        <v>0</v>
      </c>
      <c r="HK199">
        <v>0</v>
      </c>
      <c r="HL199">
        <v>0</v>
      </c>
      <c r="HM199">
        <v>0</v>
      </c>
      <c r="HN199">
        <v>0</v>
      </c>
      <c r="HO199">
        <v>0</v>
      </c>
      <c r="HP199">
        <v>1</v>
      </c>
      <c r="HQ199">
        <v>0</v>
      </c>
      <c r="HR199">
        <v>8</v>
      </c>
    </row>
    <row r="200" spans="1:226">
      <c r="A200" t="s">
        <v>839</v>
      </c>
      <c r="B200" t="s">
        <v>830</v>
      </c>
      <c r="C200" t="str">
        <f>"320706"</f>
        <v>320706</v>
      </c>
      <c r="D200" t="s">
        <v>835</v>
      </c>
      <c r="E200">
        <v>7</v>
      </c>
      <c r="F200">
        <v>668</v>
      </c>
      <c r="G200">
        <v>500</v>
      </c>
      <c r="H200">
        <v>227</v>
      </c>
      <c r="I200">
        <v>273</v>
      </c>
      <c r="J200">
        <v>1</v>
      </c>
      <c r="K200">
        <v>8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273</v>
      </c>
      <c r="T200">
        <v>0</v>
      </c>
      <c r="U200">
        <v>0</v>
      </c>
      <c r="V200">
        <v>273</v>
      </c>
      <c r="W200">
        <v>8</v>
      </c>
      <c r="X200">
        <v>5</v>
      </c>
      <c r="Y200">
        <v>3</v>
      </c>
      <c r="Z200">
        <v>0</v>
      </c>
      <c r="AA200">
        <v>265</v>
      </c>
      <c r="AB200">
        <v>100</v>
      </c>
      <c r="AC200">
        <v>53</v>
      </c>
      <c r="AD200">
        <v>9</v>
      </c>
      <c r="AE200">
        <v>1</v>
      </c>
      <c r="AF200">
        <v>2</v>
      </c>
      <c r="AG200">
        <v>7</v>
      </c>
      <c r="AH200">
        <v>6</v>
      </c>
      <c r="AI200">
        <v>1</v>
      </c>
      <c r="AJ200">
        <v>8</v>
      </c>
      <c r="AK200">
        <v>1</v>
      </c>
      <c r="AL200">
        <v>1</v>
      </c>
      <c r="AM200">
        <v>0</v>
      </c>
      <c r="AN200">
        <v>1</v>
      </c>
      <c r="AO200">
        <v>0</v>
      </c>
      <c r="AP200">
        <v>0</v>
      </c>
      <c r="AQ200">
        <v>1</v>
      </c>
      <c r="AR200">
        <v>2</v>
      </c>
      <c r="AS200">
        <v>3</v>
      </c>
      <c r="AT200">
        <v>0</v>
      </c>
      <c r="AU200">
        <v>0</v>
      </c>
      <c r="AV200">
        <v>0</v>
      </c>
      <c r="AW200">
        <v>0</v>
      </c>
      <c r="AX200">
        <v>1</v>
      </c>
      <c r="AY200">
        <v>0</v>
      </c>
      <c r="AZ200">
        <v>3</v>
      </c>
      <c r="BA200">
        <v>100</v>
      </c>
      <c r="BB200">
        <v>89</v>
      </c>
      <c r="BC200">
        <v>9</v>
      </c>
      <c r="BD200">
        <v>18</v>
      </c>
      <c r="BE200">
        <v>7</v>
      </c>
      <c r="BF200">
        <v>2</v>
      </c>
      <c r="BG200">
        <v>0</v>
      </c>
      <c r="BH200">
        <v>1</v>
      </c>
      <c r="BI200">
        <v>5</v>
      </c>
      <c r="BJ200">
        <v>3</v>
      </c>
      <c r="BK200">
        <v>14</v>
      </c>
      <c r="BL200">
        <v>3</v>
      </c>
      <c r="BM200">
        <v>0</v>
      </c>
      <c r="BN200">
        <v>9</v>
      </c>
      <c r="BO200">
        <v>0</v>
      </c>
      <c r="BP200">
        <v>0</v>
      </c>
      <c r="BQ200">
        <v>0</v>
      </c>
      <c r="BR200">
        <v>4</v>
      </c>
      <c r="BS200">
        <v>0</v>
      </c>
      <c r="BT200">
        <v>0</v>
      </c>
      <c r="BU200">
        <v>0</v>
      </c>
      <c r="BV200">
        <v>0</v>
      </c>
      <c r="BW200">
        <v>3</v>
      </c>
      <c r="BX200">
        <v>0</v>
      </c>
      <c r="BY200">
        <v>0</v>
      </c>
      <c r="BZ200">
        <v>11</v>
      </c>
      <c r="CA200">
        <v>89</v>
      </c>
      <c r="CB200">
        <v>6</v>
      </c>
      <c r="CC200">
        <v>2</v>
      </c>
      <c r="CD200">
        <v>1</v>
      </c>
      <c r="CE200">
        <v>0</v>
      </c>
      <c r="CF200">
        <v>0</v>
      </c>
      <c r="CG200">
        <v>0</v>
      </c>
      <c r="CH200">
        <v>1</v>
      </c>
      <c r="CI200">
        <v>0</v>
      </c>
      <c r="CJ200">
        <v>1</v>
      </c>
      <c r="CK200">
        <v>0</v>
      </c>
      <c r="CL200">
        <v>1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6</v>
      </c>
      <c r="CS200">
        <v>9</v>
      </c>
      <c r="CT200">
        <v>0</v>
      </c>
      <c r="CU200">
        <v>1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3</v>
      </c>
      <c r="DB200">
        <v>0</v>
      </c>
      <c r="DC200">
        <v>0</v>
      </c>
      <c r="DD200">
        <v>0</v>
      </c>
      <c r="DE200">
        <v>1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1</v>
      </c>
      <c r="DP200">
        <v>3</v>
      </c>
      <c r="DQ200">
        <v>0</v>
      </c>
      <c r="DR200">
        <v>9</v>
      </c>
      <c r="DS200">
        <v>7</v>
      </c>
      <c r="DT200">
        <v>2</v>
      </c>
      <c r="DU200">
        <v>0</v>
      </c>
      <c r="DV200">
        <v>0</v>
      </c>
      <c r="DW200">
        <v>1</v>
      </c>
      <c r="DX200">
        <v>2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1</v>
      </c>
      <c r="EP200">
        <v>1</v>
      </c>
      <c r="EQ200">
        <v>0</v>
      </c>
      <c r="ER200">
        <v>7</v>
      </c>
      <c r="ES200">
        <v>27</v>
      </c>
      <c r="ET200">
        <v>7</v>
      </c>
      <c r="EU200">
        <v>9</v>
      </c>
      <c r="EV200">
        <v>1</v>
      </c>
      <c r="EW200">
        <v>1</v>
      </c>
      <c r="EX200">
        <v>0</v>
      </c>
      <c r="EY200">
        <v>2</v>
      </c>
      <c r="EZ200">
        <v>1</v>
      </c>
      <c r="FA200">
        <v>0</v>
      </c>
      <c r="FB200">
        <v>1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1</v>
      </c>
      <c r="FI200">
        <v>0</v>
      </c>
      <c r="FJ200">
        <v>0</v>
      </c>
      <c r="FK200">
        <v>0</v>
      </c>
      <c r="FL200">
        <v>0</v>
      </c>
      <c r="FM200">
        <v>2</v>
      </c>
      <c r="FN200">
        <v>0</v>
      </c>
      <c r="FO200">
        <v>0</v>
      </c>
      <c r="FP200">
        <v>2</v>
      </c>
      <c r="FQ200">
        <v>0</v>
      </c>
      <c r="FR200">
        <v>27</v>
      </c>
      <c r="FS200">
        <v>20</v>
      </c>
      <c r="FT200">
        <v>5</v>
      </c>
      <c r="FU200">
        <v>2</v>
      </c>
      <c r="FV200">
        <v>1</v>
      </c>
      <c r="FW200">
        <v>0</v>
      </c>
      <c r="FX200">
        <v>1</v>
      </c>
      <c r="FY200">
        <v>2</v>
      </c>
      <c r="FZ200">
        <v>0</v>
      </c>
      <c r="GA200">
        <v>3</v>
      </c>
      <c r="GB200">
        <v>0</v>
      </c>
      <c r="GC200">
        <v>0</v>
      </c>
      <c r="GD200">
        <v>1</v>
      </c>
      <c r="GE200">
        <v>1</v>
      </c>
      <c r="GF200">
        <v>0</v>
      </c>
      <c r="GG200">
        <v>0</v>
      </c>
      <c r="GH200">
        <v>0</v>
      </c>
      <c r="GI200">
        <v>1</v>
      </c>
      <c r="GJ200">
        <v>1</v>
      </c>
      <c r="GK200">
        <v>0</v>
      </c>
      <c r="GL200">
        <v>0</v>
      </c>
      <c r="GM200">
        <v>0</v>
      </c>
      <c r="GN200">
        <v>1</v>
      </c>
      <c r="GO200">
        <v>1</v>
      </c>
      <c r="GP200">
        <v>0</v>
      </c>
      <c r="GQ200">
        <v>0</v>
      </c>
      <c r="GR200">
        <v>20</v>
      </c>
      <c r="GS200">
        <v>7</v>
      </c>
      <c r="GT200">
        <v>4</v>
      </c>
      <c r="GU200">
        <v>1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0</v>
      </c>
      <c r="HB200">
        <v>0</v>
      </c>
      <c r="HC200">
        <v>0</v>
      </c>
      <c r="HD200">
        <v>0</v>
      </c>
      <c r="HE200">
        <v>0</v>
      </c>
      <c r="HF200">
        <v>0</v>
      </c>
      <c r="HG200">
        <v>0</v>
      </c>
      <c r="HH200">
        <v>1</v>
      </c>
      <c r="HI200">
        <v>0</v>
      </c>
      <c r="HJ200">
        <v>0</v>
      </c>
      <c r="HK200">
        <v>0</v>
      </c>
      <c r="HL200">
        <v>1</v>
      </c>
      <c r="HM200">
        <v>0</v>
      </c>
      <c r="HN200">
        <v>0</v>
      </c>
      <c r="HO200">
        <v>0</v>
      </c>
      <c r="HP200">
        <v>0</v>
      </c>
      <c r="HQ200">
        <v>0</v>
      </c>
      <c r="HR200">
        <v>7</v>
      </c>
    </row>
    <row r="201" spans="1:226">
      <c r="A201" t="s">
        <v>838</v>
      </c>
      <c r="B201" t="s">
        <v>830</v>
      </c>
      <c r="C201" t="str">
        <f>"320706"</f>
        <v>320706</v>
      </c>
      <c r="D201" t="s">
        <v>447</v>
      </c>
      <c r="E201">
        <v>8</v>
      </c>
      <c r="F201">
        <v>712</v>
      </c>
      <c r="G201">
        <v>550</v>
      </c>
      <c r="H201">
        <v>253</v>
      </c>
      <c r="I201">
        <v>297</v>
      </c>
      <c r="J201">
        <v>0</v>
      </c>
      <c r="K201">
        <v>4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297</v>
      </c>
      <c r="T201">
        <v>0</v>
      </c>
      <c r="U201">
        <v>0</v>
      </c>
      <c r="V201">
        <v>297</v>
      </c>
      <c r="W201">
        <v>17</v>
      </c>
      <c r="X201">
        <v>16</v>
      </c>
      <c r="Y201">
        <v>1</v>
      </c>
      <c r="Z201">
        <v>0</v>
      </c>
      <c r="AA201">
        <v>280</v>
      </c>
      <c r="AB201">
        <v>69</v>
      </c>
      <c r="AC201">
        <v>29</v>
      </c>
      <c r="AD201">
        <v>7</v>
      </c>
      <c r="AE201">
        <v>2</v>
      </c>
      <c r="AF201">
        <v>1</v>
      </c>
      <c r="AG201">
        <v>9</v>
      </c>
      <c r="AH201">
        <v>3</v>
      </c>
      <c r="AI201">
        <v>1</v>
      </c>
      <c r="AJ201">
        <v>8</v>
      </c>
      <c r="AK201">
        <v>1</v>
      </c>
      <c r="AL201">
        <v>0</v>
      </c>
      <c r="AM201">
        <v>0</v>
      </c>
      <c r="AN201">
        <v>0</v>
      </c>
      <c r="AO201">
        <v>0</v>
      </c>
      <c r="AP201">
        <v>1</v>
      </c>
      <c r="AQ201">
        <v>2</v>
      </c>
      <c r="AR201">
        <v>0</v>
      </c>
      <c r="AS201">
        <v>1</v>
      </c>
      <c r="AT201">
        <v>0</v>
      </c>
      <c r="AU201">
        <v>0</v>
      </c>
      <c r="AV201">
        <v>2</v>
      </c>
      <c r="AW201">
        <v>0</v>
      </c>
      <c r="AX201">
        <v>0</v>
      </c>
      <c r="AY201">
        <v>0</v>
      </c>
      <c r="AZ201">
        <v>2</v>
      </c>
      <c r="BA201">
        <v>69</v>
      </c>
      <c r="BB201">
        <v>107</v>
      </c>
      <c r="BC201">
        <v>5</v>
      </c>
      <c r="BD201">
        <v>24</v>
      </c>
      <c r="BE201">
        <v>3</v>
      </c>
      <c r="BF201">
        <v>0</v>
      </c>
      <c r="BG201">
        <v>0</v>
      </c>
      <c r="BH201">
        <v>2</v>
      </c>
      <c r="BI201">
        <v>30</v>
      </c>
      <c r="BJ201">
        <v>1</v>
      </c>
      <c r="BK201">
        <v>15</v>
      </c>
      <c r="BL201">
        <v>2</v>
      </c>
      <c r="BM201">
        <v>1</v>
      </c>
      <c r="BN201">
        <v>2</v>
      </c>
      <c r="BO201">
        <v>0</v>
      </c>
      <c r="BP201">
        <v>1</v>
      </c>
      <c r="BQ201">
        <v>0</v>
      </c>
      <c r="BR201">
        <v>6</v>
      </c>
      <c r="BS201">
        <v>1</v>
      </c>
      <c r="BT201">
        <v>0</v>
      </c>
      <c r="BU201">
        <v>1</v>
      </c>
      <c r="BV201">
        <v>0</v>
      </c>
      <c r="BW201">
        <v>0</v>
      </c>
      <c r="BX201">
        <v>0</v>
      </c>
      <c r="BY201">
        <v>0</v>
      </c>
      <c r="BZ201">
        <v>13</v>
      </c>
      <c r="CA201">
        <v>107</v>
      </c>
      <c r="CB201">
        <v>4</v>
      </c>
      <c r="CC201">
        <v>2</v>
      </c>
      <c r="CD201">
        <v>0</v>
      </c>
      <c r="CE201">
        <v>1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1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4</v>
      </c>
      <c r="CS201">
        <v>13</v>
      </c>
      <c r="CT201">
        <v>6</v>
      </c>
      <c r="CU201">
        <v>1</v>
      </c>
      <c r="CV201">
        <v>0</v>
      </c>
      <c r="CW201">
        <v>2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1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3</v>
      </c>
      <c r="DQ201">
        <v>0</v>
      </c>
      <c r="DR201">
        <v>13</v>
      </c>
      <c r="DS201">
        <v>24</v>
      </c>
      <c r="DT201">
        <v>4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1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19</v>
      </c>
      <c r="EQ201">
        <v>0</v>
      </c>
      <c r="ER201">
        <v>24</v>
      </c>
      <c r="ES201">
        <v>28</v>
      </c>
      <c r="ET201">
        <v>9</v>
      </c>
      <c r="EU201">
        <v>5</v>
      </c>
      <c r="EV201">
        <v>0</v>
      </c>
      <c r="EW201">
        <v>1</v>
      </c>
      <c r="EX201">
        <v>0</v>
      </c>
      <c r="EY201">
        <v>0</v>
      </c>
      <c r="EZ201">
        <v>0</v>
      </c>
      <c r="FA201">
        <v>2</v>
      </c>
      <c r="FB201">
        <v>1</v>
      </c>
      <c r="FC201">
        <v>0</v>
      </c>
      <c r="FD201">
        <v>0</v>
      </c>
      <c r="FE201">
        <v>1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2</v>
      </c>
      <c r="FN201">
        <v>1</v>
      </c>
      <c r="FO201">
        <v>0</v>
      </c>
      <c r="FP201">
        <v>1</v>
      </c>
      <c r="FQ201">
        <v>5</v>
      </c>
      <c r="FR201">
        <v>28</v>
      </c>
      <c r="FS201">
        <v>14</v>
      </c>
      <c r="FT201">
        <v>5</v>
      </c>
      <c r="FU201">
        <v>1</v>
      </c>
      <c r="FV201">
        <v>0</v>
      </c>
      <c r="FW201">
        <v>0</v>
      </c>
      <c r="FX201">
        <v>2</v>
      </c>
      <c r="FY201">
        <v>1</v>
      </c>
      <c r="FZ201">
        <v>0</v>
      </c>
      <c r="GA201">
        <v>0</v>
      </c>
      <c r="GB201">
        <v>0</v>
      </c>
      <c r="GC201">
        <v>0</v>
      </c>
      <c r="GD201">
        <v>1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1</v>
      </c>
      <c r="GM201">
        <v>0</v>
      </c>
      <c r="GN201">
        <v>1</v>
      </c>
      <c r="GO201">
        <v>0</v>
      </c>
      <c r="GP201">
        <v>0</v>
      </c>
      <c r="GQ201">
        <v>2</v>
      </c>
      <c r="GR201">
        <v>14</v>
      </c>
      <c r="GS201">
        <v>21</v>
      </c>
      <c r="GT201">
        <v>7</v>
      </c>
      <c r="GU201">
        <v>1</v>
      </c>
      <c r="GV201">
        <v>3</v>
      </c>
      <c r="GW201">
        <v>0</v>
      </c>
      <c r="GX201">
        <v>4</v>
      </c>
      <c r="GY201">
        <v>1</v>
      </c>
      <c r="GZ201">
        <v>1</v>
      </c>
      <c r="HA201">
        <v>0</v>
      </c>
      <c r="HB201">
        <v>0</v>
      </c>
      <c r="HC201">
        <v>0</v>
      </c>
      <c r="HD201">
        <v>0</v>
      </c>
      <c r="HE201">
        <v>1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1</v>
      </c>
      <c r="HL201">
        <v>0</v>
      </c>
      <c r="HM201">
        <v>0</v>
      </c>
      <c r="HN201">
        <v>0</v>
      </c>
      <c r="HO201">
        <v>0</v>
      </c>
      <c r="HP201">
        <v>0</v>
      </c>
      <c r="HQ201">
        <v>2</v>
      </c>
      <c r="HR201">
        <v>21</v>
      </c>
    </row>
    <row r="202" spans="1:226">
      <c r="A202" t="s">
        <v>837</v>
      </c>
      <c r="B202" t="s">
        <v>830</v>
      </c>
      <c r="C202" t="str">
        <f>"320706"</f>
        <v>320706</v>
      </c>
      <c r="D202" t="s">
        <v>637</v>
      </c>
      <c r="E202">
        <v>9</v>
      </c>
      <c r="F202">
        <v>566</v>
      </c>
      <c r="G202">
        <v>430</v>
      </c>
      <c r="H202">
        <v>250</v>
      </c>
      <c r="I202">
        <v>180</v>
      </c>
      <c r="J202">
        <v>0</v>
      </c>
      <c r="K202">
        <v>3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180</v>
      </c>
      <c r="T202">
        <v>0</v>
      </c>
      <c r="U202">
        <v>0</v>
      </c>
      <c r="V202">
        <v>180</v>
      </c>
      <c r="W202">
        <v>8</v>
      </c>
      <c r="X202">
        <v>7</v>
      </c>
      <c r="Y202">
        <v>1</v>
      </c>
      <c r="Z202">
        <v>0</v>
      </c>
      <c r="AA202">
        <v>172</v>
      </c>
      <c r="AB202">
        <v>49</v>
      </c>
      <c r="AC202">
        <v>24</v>
      </c>
      <c r="AD202">
        <v>0</v>
      </c>
      <c r="AE202">
        <v>1</v>
      </c>
      <c r="AF202">
        <v>2</v>
      </c>
      <c r="AG202">
        <v>6</v>
      </c>
      <c r="AH202">
        <v>4</v>
      </c>
      <c r="AI202">
        <v>0</v>
      </c>
      <c r="AJ202">
        <v>3</v>
      </c>
      <c r="AK202">
        <v>0</v>
      </c>
      <c r="AL202">
        <v>1</v>
      </c>
      <c r="AM202">
        <v>0</v>
      </c>
      <c r="AN202">
        <v>0</v>
      </c>
      <c r="AO202">
        <v>0</v>
      </c>
      <c r="AP202">
        <v>2</v>
      </c>
      <c r="AQ202">
        <v>0</v>
      </c>
      <c r="AR202">
        <v>1</v>
      </c>
      <c r="AS202">
        <v>1</v>
      </c>
      <c r="AT202">
        <v>0</v>
      </c>
      <c r="AU202">
        <v>0</v>
      </c>
      <c r="AV202">
        <v>3</v>
      </c>
      <c r="AW202">
        <v>1</v>
      </c>
      <c r="AX202">
        <v>0</v>
      </c>
      <c r="AY202">
        <v>0</v>
      </c>
      <c r="AZ202">
        <v>0</v>
      </c>
      <c r="BA202">
        <v>49</v>
      </c>
      <c r="BB202">
        <v>51</v>
      </c>
      <c r="BC202">
        <v>9</v>
      </c>
      <c r="BD202">
        <v>18</v>
      </c>
      <c r="BE202">
        <v>3</v>
      </c>
      <c r="BF202">
        <v>0</v>
      </c>
      <c r="BG202">
        <v>3</v>
      </c>
      <c r="BH202">
        <v>1</v>
      </c>
      <c r="BI202">
        <v>5</v>
      </c>
      <c r="BJ202">
        <v>0</v>
      </c>
      <c r="BK202">
        <v>6</v>
      </c>
      <c r="BL202">
        <v>1</v>
      </c>
      <c r="BM202">
        <v>1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1</v>
      </c>
      <c r="BT202">
        <v>0</v>
      </c>
      <c r="BU202">
        <v>0</v>
      </c>
      <c r="BV202">
        <v>0</v>
      </c>
      <c r="BW202">
        <v>1</v>
      </c>
      <c r="BX202">
        <v>0</v>
      </c>
      <c r="BY202">
        <v>0</v>
      </c>
      <c r="BZ202">
        <v>2</v>
      </c>
      <c r="CA202">
        <v>51</v>
      </c>
      <c r="CB202">
        <v>5</v>
      </c>
      <c r="CC202">
        <v>2</v>
      </c>
      <c r="CD202">
        <v>1</v>
      </c>
      <c r="CE202">
        <v>0</v>
      </c>
      <c r="CF202">
        <v>0</v>
      </c>
      <c r="CG202">
        <v>0</v>
      </c>
      <c r="CH202">
        <v>2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5</v>
      </c>
      <c r="CS202">
        <v>5</v>
      </c>
      <c r="CT202">
        <v>2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1</v>
      </c>
      <c r="DM202">
        <v>0</v>
      </c>
      <c r="DN202">
        <v>0</v>
      </c>
      <c r="DO202">
        <v>0</v>
      </c>
      <c r="DP202">
        <v>2</v>
      </c>
      <c r="DQ202">
        <v>0</v>
      </c>
      <c r="DR202">
        <v>5</v>
      </c>
      <c r="DS202">
        <v>26</v>
      </c>
      <c r="DT202">
        <v>8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1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1</v>
      </c>
      <c r="EJ202">
        <v>1</v>
      </c>
      <c r="EK202">
        <v>1</v>
      </c>
      <c r="EL202">
        <v>0</v>
      </c>
      <c r="EM202">
        <v>0</v>
      </c>
      <c r="EN202">
        <v>0</v>
      </c>
      <c r="EO202">
        <v>0</v>
      </c>
      <c r="EP202">
        <v>12</v>
      </c>
      <c r="EQ202">
        <v>2</v>
      </c>
      <c r="ER202">
        <v>26</v>
      </c>
      <c r="ES202">
        <v>8</v>
      </c>
      <c r="ET202">
        <v>1</v>
      </c>
      <c r="EU202">
        <v>3</v>
      </c>
      <c r="EV202">
        <v>0</v>
      </c>
      <c r="EW202">
        <v>0</v>
      </c>
      <c r="EX202">
        <v>0</v>
      </c>
      <c r="EY202">
        <v>1</v>
      </c>
      <c r="EZ202">
        <v>2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1</v>
      </c>
      <c r="FR202">
        <v>8</v>
      </c>
      <c r="FS202">
        <v>18</v>
      </c>
      <c r="FT202">
        <v>4</v>
      </c>
      <c r="FU202">
        <v>0</v>
      </c>
      <c r="FV202">
        <v>0</v>
      </c>
      <c r="FW202">
        <v>3</v>
      </c>
      <c r="FX202">
        <v>1</v>
      </c>
      <c r="FY202">
        <v>3</v>
      </c>
      <c r="FZ202">
        <v>0</v>
      </c>
      <c r="GA202">
        <v>0</v>
      </c>
      <c r="GB202">
        <v>0</v>
      </c>
      <c r="GC202">
        <v>0</v>
      </c>
      <c r="GD202">
        <v>1</v>
      </c>
      <c r="GE202">
        <v>0</v>
      </c>
      <c r="GF202">
        <v>0</v>
      </c>
      <c r="GG202">
        <v>0</v>
      </c>
      <c r="GH202">
        <v>1</v>
      </c>
      <c r="GI202">
        <v>0</v>
      </c>
      <c r="GJ202">
        <v>0</v>
      </c>
      <c r="GK202">
        <v>1</v>
      </c>
      <c r="GL202">
        <v>0</v>
      </c>
      <c r="GM202">
        <v>0</v>
      </c>
      <c r="GN202">
        <v>1</v>
      </c>
      <c r="GO202">
        <v>0</v>
      </c>
      <c r="GP202">
        <v>1</v>
      </c>
      <c r="GQ202">
        <v>2</v>
      </c>
      <c r="GR202">
        <v>18</v>
      </c>
      <c r="GS202">
        <v>10</v>
      </c>
      <c r="GT202">
        <v>2</v>
      </c>
      <c r="GU202">
        <v>0</v>
      </c>
      <c r="GV202">
        <v>3</v>
      </c>
      <c r="GW202">
        <v>1</v>
      </c>
      <c r="GX202">
        <v>0</v>
      </c>
      <c r="GY202">
        <v>0</v>
      </c>
      <c r="GZ202">
        <v>0</v>
      </c>
      <c r="HA202">
        <v>0</v>
      </c>
      <c r="HB202">
        <v>1</v>
      </c>
      <c r="HC202">
        <v>1</v>
      </c>
      <c r="HD202">
        <v>0</v>
      </c>
      <c r="HE202">
        <v>0</v>
      </c>
      <c r="HF202">
        <v>0</v>
      </c>
      <c r="HG202">
        <v>0</v>
      </c>
      <c r="HH202">
        <v>0</v>
      </c>
      <c r="HI202">
        <v>0</v>
      </c>
      <c r="HJ202">
        <v>1</v>
      </c>
      <c r="HK202">
        <v>0</v>
      </c>
      <c r="HL202">
        <v>1</v>
      </c>
      <c r="HM202">
        <v>0</v>
      </c>
      <c r="HN202">
        <v>0</v>
      </c>
      <c r="HO202">
        <v>0</v>
      </c>
      <c r="HP202">
        <v>0</v>
      </c>
      <c r="HQ202">
        <v>0</v>
      </c>
      <c r="HR202">
        <v>10</v>
      </c>
    </row>
    <row r="203" spans="1:226">
      <c r="A203" t="s">
        <v>836</v>
      </c>
      <c r="B203" t="s">
        <v>830</v>
      </c>
      <c r="C203" t="str">
        <f>"320706"</f>
        <v>320706</v>
      </c>
      <c r="D203" t="s">
        <v>835</v>
      </c>
      <c r="E203">
        <v>10</v>
      </c>
      <c r="F203">
        <v>709</v>
      </c>
      <c r="G203">
        <v>540</v>
      </c>
      <c r="H203">
        <v>313</v>
      </c>
      <c r="I203">
        <v>227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227</v>
      </c>
      <c r="T203">
        <v>0</v>
      </c>
      <c r="U203">
        <v>0</v>
      </c>
      <c r="V203">
        <v>227</v>
      </c>
      <c r="W203">
        <v>11</v>
      </c>
      <c r="X203">
        <v>6</v>
      </c>
      <c r="Y203">
        <v>5</v>
      </c>
      <c r="Z203">
        <v>0</v>
      </c>
      <c r="AA203">
        <v>216</v>
      </c>
      <c r="AB203">
        <v>54</v>
      </c>
      <c r="AC203">
        <v>21</v>
      </c>
      <c r="AD203">
        <v>7</v>
      </c>
      <c r="AE203">
        <v>0</v>
      </c>
      <c r="AF203">
        <v>1</v>
      </c>
      <c r="AG203">
        <v>3</v>
      </c>
      <c r="AH203">
        <v>2</v>
      </c>
      <c r="AI203">
        <v>1</v>
      </c>
      <c r="AJ203">
        <v>8</v>
      </c>
      <c r="AK203">
        <v>0</v>
      </c>
      <c r="AL203">
        <v>0</v>
      </c>
      <c r="AM203">
        <v>1</v>
      </c>
      <c r="AN203">
        <v>0</v>
      </c>
      <c r="AO203">
        <v>0</v>
      </c>
      <c r="AP203">
        <v>2</v>
      </c>
      <c r="AQ203">
        <v>2</v>
      </c>
      <c r="AR203">
        <v>0</v>
      </c>
      <c r="AS203">
        <v>3</v>
      </c>
      <c r="AT203">
        <v>0</v>
      </c>
      <c r="AU203">
        <v>1</v>
      </c>
      <c r="AV203">
        <v>0</v>
      </c>
      <c r="AW203">
        <v>0</v>
      </c>
      <c r="AX203">
        <v>1</v>
      </c>
      <c r="AY203">
        <v>1</v>
      </c>
      <c r="AZ203">
        <v>0</v>
      </c>
      <c r="BA203">
        <v>54</v>
      </c>
      <c r="BB203">
        <v>61</v>
      </c>
      <c r="BC203">
        <v>1</v>
      </c>
      <c r="BD203">
        <v>13</v>
      </c>
      <c r="BE203">
        <v>7</v>
      </c>
      <c r="BF203">
        <v>0</v>
      </c>
      <c r="BG203">
        <v>2</v>
      </c>
      <c r="BH203">
        <v>1</v>
      </c>
      <c r="BI203">
        <v>3</v>
      </c>
      <c r="BJ203">
        <v>1</v>
      </c>
      <c r="BK203">
        <v>19</v>
      </c>
      <c r="BL203">
        <v>4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1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9</v>
      </c>
      <c r="CA203">
        <v>61</v>
      </c>
      <c r="CB203">
        <v>8</v>
      </c>
      <c r="CC203">
        <v>2</v>
      </c>
      <c r="CD203">
        <v>2</v>
      </c>
      <c r="CE203">
        <v>0</v>
      </c>
      <c r="CF203">
        <v>1</v>
      </c>
      <c r="CG203">
        <v>2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1</v>
      </c>
      <c r="CQ203">
        <v>0</v>
      </c>
      <c r="CR203">
        <v>8</v>
      </c>
      <c r="CS203">
        <v>5</v>
      </c>
      <c r="CT203">
        <v>2</v>
      </c>
      <c r="CU203">
        <v>0</v>
      </c>
      <c r="CV203">
        <v>0</v>
      </c>
      <c r="CW203">
        <v>1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1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1</v>
      </c>
      <c r="DQ203">
        <v>0</v>
      </c>
      <c r="DR203">
        <v>5</v>
      </c>
      <c r="DS203">
        <v>44</v>
      </c>
      <c r="DT203">
        <v>5</v>
      </c>
      <c r="DU203">
        <v>4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2</v>
      </c>
      <c r="ED203">
        <v>2</v>
      </c>
      <c r="EE203">
        <v>0</v>
      </c>
      <c r="EF203">
        <v>0</v>
      </c>
      <c r="EG203">
        <v>1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30</v>
      </c>
      <c r="EQ203">
        <v>0</v>
      </c>
      <c r="ER203">
        <v>44</v>
      </c>
      <c r="ES203">
        <v>8</v>
      </c>
      <c r="ET203">
        <v>1</v>
      </c>
      <c r="EU203">
        <v>4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1</v>
      </c>
      <c r="FD203">
        <v>0</v>
      </c>
      <c r="FE203">
        <v>1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1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8</v>
      </c>
      <c r="FS203">
        <v>26</v>
      </c>
      <c r="FT203">
        <v>11</v>
      </c>
      <c r="FU203">
        <v>0</v>
      </c>
      <c r="FV203">
        <v>1</v>
      </c>
      <c r="FW203">
        <v>3</v>
      </c>
      <c r="FX203">
        <v>1</v>
      </c>
      <c r="FY203">
        <v>1</v>
      </c>
      <c r="FZ203">
        <v>0</v>
      </c>
      <c r="GA203">
        <v>3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1</v>
      </c>
      <c r="GI203">
        <v>0</v>
      </c>
      <c r="GJ203">
        <v>0</v>
      </c>
      <c r="GK203">
        <v>0</v>
      </c>
      <c r="GL203">
        <v>1</v>
      </c>
      <c r="GM203">
        <v>2</v>
      </c>
      <c r="GN203">
        <v>1</v>
      </c>
      <c r="GO203">
        <v>0</v>
      </c>
      <c r="GP203">
        <v>1</v>
      </c>
      <c r="GQ203">
        <v>0</v>
      </c>
      <c r="GR203">
        <v>26</v>
      </c>
      <c r="GS203">
        <v>10</v>
      </c>
      <c r="GT203">
        <v>5</v>
      </c>
      <c r="GU203">
        <v>0</v>
      </c>
      <c r="GV203">
        <v>2</v>
      </c>
      <c r="GW203">
        <v>0</v>
      </c>
      <c r="GX203">
        <v>1</v>
      </c>
      <c r="GY203">
        <v>0</v>
      </c>
      <c r="GZ203">
        <v>0</v>
      </c>
      <c r="HA203">
        <v>0</v>
      </c>
      <c r="HB203">
        <v>0</v>
      </c>
      <c r="HC203">
        <v>0</v>
      </c>
      <c r="HD203">
        <v>0</v>
      </c>
      <c r="HE203">
        <v>0</v>
      </c>
      <c r="HF203">
        <v>1</v>
      </c>
      <c r="HG203">
        <v>0</v>
      </c>
      <c r="HH203">
        <v>1</v>
      </c>
      <c r="HI203">
        <v>0</v>
      </c>
      <c r="HJ203">
        <v>0</v>
      </c>
      <c r="HK203">
        <v>0</v>
      </c>
      <c r="HL203">
        <v>0</v>
      </c>
      <c r="HM203">
        <v>0</v>
      </c>
      <c r="HN203">
        <v>0</v>
      </c>
      <c r="HO203">
        <v>0</v>
      </c>
      <c r="HP203">
        <v>0</v>
      </c>
      <c r="HQ203">
        <v>0</v>
      </c>
      <c r="HR203">
        <v>10</v>
      </c>
    </row>
    <row r="204" spans="1:226">
      <c r="A204" t="s">
        <v>834</v>
      </c>
      <c r="B204" t="s">
        <v>830</v>
      </c>
      <c r="C204" t="str">
        <f>"320706"</f>
        <v>320706</v>
      </c>
      <c r="D204" t="s">
        <v>447</v>
      </c>
      <c r="E204">
        <v>11</v>
      </c>
      <c r="F204">
        <v>394</v>
      </c>
      <c r="G204">
        <v>300</v>
      </c>
      <c r="H204">
        <v>167</v>
      </c>
      <c r="I204">
        <v>133</v>
      </c>
      <c r="J204">
        <v>0</v>
      </c>
      <c r="K204">
        <v>1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133</v>
      </c>
      <c r="T204">
        <v>0</v>
      </c>
      <c r="U204">
        <v>0</v>
      </c>
      <c r="V204">
        <v>133</v>
      </c>
      <c r="W204">
        <v>1</v>
      </c>
      <c r="X204">
        <v>1</v>
      </c>
      <c r="Y204">
        <v>0</v>
      </c>
      <c r="Z204">
        <v>0</v>
      </c>
      <c r="AA204">
        <v>132</v>
      </c>
      <c r="AB204">
        <v>36</v>
      </c>
      <c r="AC204">
        <v>14</v>
      </c>
      <c r="AD204">
        <v>1</v>
      </c>
      <c r="AE204">
        <v>2</v>
      </c>
      <c r="AF204">
        <v>3</v>
      </c>
      <c r="AG204">
        <v>0</v>
      </c>
      <c r="AH204">
        <v>2</v>
      </c>
      <c r="AI204">
        <v>1</v>
      </c>
      <c r="AJ204">
        <v>9</v>
      </c>
      <c r="AK204">
        <v>0</v>
      </c>
      <c r="AL204">
        <v>0</v>
      </c>
      <c r="AM204">
        <v>0</v>
      </c>
      <c r="AN204">
        <v>1</v>
      </c>
      <c r="AO204">
        <v>0</v>
      </c>
      <c r="AP204">
        <v>0</v>
      </c>
      <c r="AQ204">
        <v>0</v>
      </c>
      <c r="AR204">
        <v>0</v>
      </c>
      <c r="AS204">
        <v>2</v>
      </c>
      <c r="AT204">
        <v>0</v>
      </c>
      <c r="AU204">
        <v>0</v>
      </c>
      <c r="AV204">
        <v>0</v>
      </c>
      <c r="AW204">
        <v>1</v>
      </c>
      <c r="AX204">
        <v>0</v>
      </c>
      <c r="AY204">
        <v>0</v>
      </c>
      <c r="AZ204">
        <v>0</v>
      </c>
      <c r="BA204">
        <v>36</v>
      </c>
      <c r="BB204">
        <v>41</v>
      </c>
      <c r="BC204">
        <v>4</v>
      </c>
      <c r="BD204">
        <v>9</v>
      </c>
      <c r="BE204">
        <v>2</v>
      </c>
      <c r="BF204">
        <v>2</v>
      </c>
      <c r="BG204">
        <v>2</v>
      </c>
      <c r="BH204">
        <v>1</v>
      </c>
      <c r="BI204">
        <v>8</v>
      </c>
      <c r="BJ204">
        <v>0</v>
      </c>
      <c r="BK204">
        <v>2</v>
      </c>
      <c r="BL204">
        <v>1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1</v>
      </c>
      <c r="BX204">
        <v>0</v>
      </c>
      <c r="BY204">
        <v>0</v>
      </c>
      <c r="BZ204">
        <v>9</v>
      </c>
      <c r="CA204">
        <v>41</v>
      </c>
      <c r="CB204">
        <v>6</v>
      </c>
      <c r="CC204">
        <v>1</v>
      </c>
      <c r="CD204">
        <v>1</v>
      </c>
      <c r="CE204">
        <v>0</v>
      </c>
      <c r="CF204">
        <v>0</v>
      </c>
      <c r="CG204">
        <v>1</v>
      </c>
      <c r="CH204">
        <v>1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1</v>
      </c>
      <c r="CO204">
        <v>1</v>
      </c>
      <c r="CP204">
        <v>0</v>
      </c>
      <c r="CQ204">
        <v>0</v>
      </c>
      <c r="CR204">
        <v>6</v>
      </c>
      <c r="CS204">
        <v>3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1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2</v>
      </c>
      <c r="DQ204">
        <v>0</v>
      </c>
      <c r="DR204">
        <v>3</v>
      </c>
      <c r="DS204">
        <v>20</v>
      </c>
      <c r="DT204">
        <v>3</v>
      </c>
      <c r="DU204">
        <v>2</v>
      </c>
      <c r="DV204">
        <v>0</v>
      </c>
      <c r="DW204">
        <v>0</v>
      </c>
      <c r="DX204">
        <v>1</v>
      </c>
      <c r="DY204">
        <v>1</v>
      </c>
      <c r="DZ204">
        <v>1</v>
      </c>
      <c r="EA204">
        <v>1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1</v>
      </c>
      <c r="EM204">
        <v>0</v>
      </c>
      <c r="EN204">
        <v>2</v>
      </c>
      <c r="EO204">
        <v>0</v>
      </c>
      <c r="EP204">
        <v>8</v>
      </c>
      <c r="EQ204">
        <v>0</v>
      </c>
      <c r="ER204">
        <v>20</v>
      </c>
      <c r="ES204">
        <v>13</v>
      </c>
      <c r="ET204">
        <v>2</v>
      </c>
      <c r="EU204">
        <v>6</v>
      </c>
      <c r="EV204">
        <v>1</v>
      </c>
      <c r="EW204">
        <v>0</v>
      </c>
      <c r="EX204">
        <v>0</v>
      </c>
      <c r="EY204">
        <v>0</v>
      </c>
      <c r="EZ204">
        <v>1</v>
      </c>
      <c r="FA204">
        <v>0</v>
      </c>
      <c r="FB204">
        <v>0</v>
      </c>
      <c r="FC204">
        <v>1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2</v>
      </c>
      <c r="FR204">
        <v>13</v>
      </c>
      <c r="FS204">
        <v>11</v>
      </c>
      <c r="FT204">
        <v>2</v>
      </c>
      <c r="FU204">
        <v>2</v>
      </c>
      <c r="FV204">
        <v>0</v>
      </c>
      <c r="FW204">
        <v>0</v>
      </c>
      <c r="FX204">
        <v>1</v>
      </c>
      <c r="FY204">
        <v>2</v>
      </c>
      <c r="FZ204">
        <v>0</v>
      </c>
      <c r="GA204">
        <v>0</v>
      </c>
      <c r="GB204">
        <v>1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1</v>
      </c>
      <c r="GI204">
        <v>0</v>
      </c>
      <c r="GJ204">
        <v>1</v>
      </c>
      <c r="GK204">
        <v>0</v>
      </c>
      <c r="GL204">
        <v>0</v>
      </c>
      <c r="GM204">
        <v>0</v>
      </c>
      <c r="GN204">
        <v>1</v>
      </c>
      <c r="GO204">
        <v>0</v>
      </c>
      <c r="GP204">
        <v>0</v>
      </c>
      <c r="GQ204">
        <v>0</v>
      </c>
      <c r="GR204">
        <v>11</v>
      </c>
      <c r="GS204">
        <v>2</v>
      </c>
      <c r="GT204">
        <v>0</v>
      </c>
      <c r="GU204">
        <v>0</v>
      </c>
      <c r="GV204">
        <v>0</v>
      </c>
      <c r="GW204">
        <v>0</v>
      </c>
      <c r="GX204">
        <v>0</v>
      </c>
      <c r="GY204">
        <v>0</v>
      </c>
      <c r="GZ204">
        <v>0</v>
      </c>
      <c r="HA204">
        <v>0</v>
      </c>
      <c r="HB204">
        <v>0</v>
      </c>
      <c r="HC204">
        <v>0</v>
      </c>
      <c r="HD204">
        <v>0</v>
      </c>
      <c r="HE204">
        <v>0</v>
      </c>
      <c r="HF204">
        <v>0</v>
      </c>
      <c r="HG204">
        <v>0</v>
      </c>
      <c r="HH204">
        <v>0</v>
      </c>
      <c r="HI204">
        <v>0</v>
      </c>
      <c r="HJ204">
        <v>0</v>
      </c>
      <c r="HK204">
        <v>0</v>
      </c>
      <c r="HL204">
        <v>0</v>
      </c>
      <c r="HM204">
        <v>0</v>
      </c>
      <c r="HN204">
        <v>0</v>
      </c>
      <c r="HO204">
        <v>0</v>
      </c>
      <c r="HP204">
        <v>0</v>
      </c>
      <c r="HQ204">
        <v>2</v>
      </c>
      <c r="HR204">
        <v>2</v>
      </c>
    </row>
    <row r="205" spans="1:226">
      <c r="A205" t="s">
        <v>833</v>
      </c>
      <c r="B205" t="s">
        <v>830</v>
      </c>
      <c r="C205" t="str">
        <f>"320706"</f>
        <v>320706</v>
      </c>
      <c r="D205" t="s">
        <v>726</v>
      </c>
      <c r="E205">
        <v>12</v>
      </c>
      <c r="F205">
        <v>661</v>
      </c>
      <c r="G205">
        <v>500</v>
      </c>
      <c r="H205">
        <v>319</v>
      </c>
      <c r="I205">
        <v>181</v>
      </c>
      <c r="J205">
        <v>0</v>
      </c>
      <c r="K205">
        <v>1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181</v>
      </c>
      <c r="T205">
        <v>0</v>
      </c>
      <c r="U205">
        <v>0</v>
      </c>
      <c r="V205">
        <v>181</v>
      </c>
      <c r="W205">
        <v>6</v>
      </c>
      <c r="X205">
        <v>6</v>
      </c>
      <c r="Y205">
        <v>0</v>
      </c>
      <c r="Z205">
        <v>0</v>
      </c>
      <c r="AA205">
        <v>175</v>
      </c>
      <c r="AB205">
        <v>62</v>
      </c>
      <c r="AC205">
        <v>22</v>
      </c>
      <c r="AD205">
        <v>8</v>
      </c>
      <c r="AE205">
        <v>0</v>
      </c>
      <c r="AF205">
        <v>1</v>
      </c>
      <c r="AG205">
        <v>3</v>
      </c>
      <c r="AH205">
        <v>3</v>
      </c>
      <c r="AI205">
        <v>2</v>
      </c>
      <c r="AJ205">
        <v>9</v>
      </c>
      <c r="AK205">
        <v>1</v>
      </c>
      <c r="AL205">
        <v>0</v>
      </c>
      <c r="AM205">
        <v>0</v>
      </c>
      <c r="AN205">
        <v>0</v>
      </c>
      <c r="AO205">
        <v>0</v>
      </c>
      <c r="AP205">
        <v>3</v>
      </c>
      <c r="AQ205">
        <v>1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1</v>
      </c>
      <c r="AX205">
        <v>0</v>
      </c>
      <c r="AY205">
        <v>0</v>
      </c>
      <c r="AZ205">
        <v>8</v>
      </c>
      <c r="BA205">
        <v>62</v>
      </c>
      <c r="BB205">
        <v>40</v>
      </c>
      <c r="BC205">
        <v>5</v>
      </c>
      <c r="BD205">
        <v>6</v>
      </c>
      <c r="BE205">
        <v>2</v>
      </c>
      <c r="BF205">
        <v>1</v>
      </c>
      <c r="BG205">
        <v>0</v>
      </c>
      <c r="BH205">
        <v>0</v>
      </c>
      <c r="BI205">
        <v>0</v>
      </c>
      <c r="BJ205">
        <v>0</v>
      </c>
      <c r="BK205">
        <v>11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1</v>
      </c>
      <c r="BS205">
        <v>0</v>
      </c>
      <c r="BT205">
        <v>0</v>
      </c>
      <c r="BU205">
        <v>0</v>
      </c>
      <c r="BV205">
        <v>1</v>
      </c>
      <c r="BW205">
        <v>1</v>
      </c>
      <c r="BX205">
        <v>0</v>
      </c>
      <c r="BY205">
        <v>1</v>
      </c>
      <c r="BZ205">
        <v>11</v>
      </c>
      <c r="CA205">
        <v>40</v>
      </c>
      <c r="CB205">
        <v>12</v>
      </c>
      <c r="CC205">
        <v>4</v>
      </c>
      <c r="CD205">
        <v>4</v>
      </c>
      <c r="CE205">
        <v>0</v>
      </c>
      <c r="CF205">
        <v>0</v>
      </c>
      <c r="CG205">
        <v>2</v>
      </c>
      <c r="CH205">
        <v>1</v>
      </c>
      <c r="CI205">
        <v>0</v>
      </c>
      <c r="CJ205">
        <v>0</v>
      </c>
      <c r="CK205">
        <v>1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12</v>
      </c>
      <c r="CS205">
        <v>4</v>
      </c>
      <c r="CT205">
        <v>0</v>
      </c>
      <c r="CU205">
        <v>0</v>
      </c>
      <c r="CV205">
        <v>2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1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1</v>
      </c>
      <c r="DQ205">
        <v>0</v>
      </c>
      <c r="DR205">
        <v>4</v>
      </c>
      <c r="DS205">
        <v>20</v>
      </c>
      <c r="DT205">
        <v>3</v>
      </c>
      <c r="DU205">
        <v>1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5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11</v>
      </c>
      <c r="EQ205">
        <v>0</v>
      </c>
      <c r="ER205">
        <v>20</v>
      </c>
      <c r="ES205">
        <v>4</v>
      </c>
      <c r="ET205">
        <v>0</v>
      </c>
      <c r="EU205">
        <v>2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1</v>
      </c>
      <c r="FN205">
        <v>0</v>
      </c>
      <c r="FO205">
        <v>0</v>
      </c>
      <c r="FP205">
        <v>0</v>
      </c>
      <c r="FQ205">
        <v>1</v>
      </c>
      <c r="FR205">
        <v>4</v>
      </c>
      <c r="FS205">
        <v>23</v>
      </c>
      <c r="FT205">
        <v>8</v>
      </c>
      <c r="FU205">
        <v>6</v>
      </c>
      <c r="FV205">
        <v>0</v>
      </c>
      <c r="FW205">
        <v>0</v>
      </c>
      <c r="FX205">
        <v>2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2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1</v>
      </c>
      <c r="GM205">
        <v>1</v>
      </c>
      <c r="GN205">
        <v>2</v>
      </c>
      <c r="GO205">
        <v>1</v>
      </c>
      <c r="GP205">
        <v>0</v>
      </c>
      <c r="GQ205">
        <v>0</v>
      </c>
      <c r="GR205">
        <v>23</v>
      </c>
      <c r="GS205">
        <v>10</v>
      </c>
      <c r="GT205">
        <v>3</v>
      </c>
      <c r="GU205">
        <v>2</v>
      </c>
      <c r="GV205">
        <v>0</v>
      </c>
      <c r="GW205">
        <v>0</v>
      </c>
      <c r="GX205">
        <v>0</v>
      </c>
      <c r="GY205">
        <v>0</v>
      </c>
      <c r="GZ205">
        <v>1</v>
      </c>
      <c r="HA205">
        <v>0</v>
      </c>
      <c r="HB205">
        <v>0</v>
      </c>
      <c r="HC205">
        <v>0</v>
      </c>
      <c r="HD205">
        <v>0</v>
      </c>
      <c r="HE205">
        <v>0</v>
      </c>
      <c r="HF205">
        <v>0</v>
      </c>
      <c r="HG205">
        <v>0</v>
      </c>
      <c r="HH205">
        <v>0</v>
      </c>
      <c r="HI205">
        <v>0</v>
      </c>
      <c r="HJ205">
        <v>0</v>
      </c>
      <c r="HK205">
        <v>3</v>
      </c>
      <c r="HL205">
        <v>0</v>
      </c>
      <c r="HM205">
        <v>0</v>
      </c>
      <c r="HN205">
        <v>0</v>
      </c>
      <c r="HO205">
        <v>0</v>
      </c>
      <c r="HP205">
        <v>0</v>
      </c>
      <c r="HQ205">
        <v>1</v>
      </c>
      <c r="HR205">
        <v>10</v>
      </c>
    </row>
    <row r="206" spans="1:226">
      <c r="A206" t="s">
        <v>832</v>
      </c>
      <c r="B206" t="s">
        <v>830</v>
      </c>
      <c r="C206" t="str">
        <f>"320706"</f>
        <v>320706</v>
      </c>
      <c r="D206" t="s">
        <v>447</v>
      </c>
      <c r="E206">
        <v>13</v>
      </c>
      <c r="F206">
        <v>565</v>
      </c>
      <c r="G206">
        <v>425</v>
      </c>
      <c r="H206">
        <v>231</v>
      </c>
      <c r="I206">
        <v>194</v>
      </c>
      <c r="J206">
        <v>0</v>
      </c>
      <c r="K206">
        <v>3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194</v>
      </c>
      <c r="T206">
        <v>0</v>
      </c>
      <c r="U206">
        <v>0</v>
      </c>
      <c r="V206">
        <v>194</v>
      </c>
      <c r="W206">
        <v>13</v>
      </c>
      <c r="X206">
        <v>10</v>
      </c>
      <c r="Y206">
        <v>3</v>
      </c>
      <c r="Z206">
        <v>0</v>
      </c>
      <c r="AA206">
        <v>181</v>
      </c>
      <c r="AB206">
        <v>61</v>
      </c>
      <c r="AC206">
        <v>23</v>
      </c>
      <c r="AD206">
        <v>5</v>
      </c>
      <c r="AE206">
        <v>4</v>
      </c>
      <c r="AF206">
        <v>1</v>
      </c>
      <c r="AG206">
        <v>1</v>
      </c>
      <c r="AH206">
        <v>4</v>
      </c>
      <c r="AI206">
        <v>1</v>
      </c>
      <c r="AJ206">
        <v>4</v>
      </c>
      <c r="AK206">
        <v>2</v>
      </c>
      <c r="AL206">
        <v>0</v>
      </c>
      <c r="AM206">
        <v>0</v>
      </c>
      <c r="AN206">
        <v>1</v>
      </c>
      <c r="AO206">
        <v>0</v>
      </c>
      <c r="AP206">
        <v>4</v>
      </c>
      <c r="AQ206">
        <v>2</v>
      </c>
      <c r="AR206">
        <v>0</v>
      </c>
      <c r="AS206">
        <v>3</v>
      </c>
      <c r="AT206">
        <v>0</v>
      </c>
      <c r="AU206">
        <v>0</v>
      </c>
      <c r="AV206">
        <v>0</v>
      </c>
      <c r="AW206">
        <v>1</v>
      </c>
      <c r="AX206">
        <v>0</v>
      </c>
      <c r="AY206">
        <v>1</v>
      </c>
      <c r="AZ206">
        <v>4</v>
      </c>
      <c r="BA206">
        <v>61</v>
      </c>
      <c r="BB206">
        <v>33</v>
      </c>
      <c r="BC206">
        <v>2</v>
      </c>
      <c r="BD206">
        <v>15</v>
      </c>
      <c r="BE206">
        <v>1</v>
      </c>
      <c r="BF206">
        <v>1</v>
      </c>
      <c r="BG206">
        <v>0</v>
      </c>
      <c r="BH206">
        <v>0</v>
      </c>
      <c r="BI206">
        <v>3</v>
      </c>
      <c r="BJ206">
        <v>0</v>
      </c>
      <c r="BK206">
        <v>4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1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6</v>
      </c>
      <c r="CA206">
        <v>33</v>
      </c>
      <c r="CB206">
        <v>4</v>
      </c>
      <c r="CC206">
        <v>2</v>
      </c>
      <c r="CD206">
        <v>0</v>
      </c>
      <c r="CE206">
        <v>0</v>
      </c>
      <c r="CF206">
        <v>0</v>
      </c>
      <c r="CG206">
        <v>0</v>
      </c>
      <c r="CH206">
        <v>2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4</v>
      </c>
      <c r="CS206">
        <v>13</v>
      </c>
      <c r="CT206">
        <v>7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2</v>
      </c>
      <c r="DP206">
        <v>4</v>
      </c>
      <c r="DQ206">
        <v>0</v>
      </c>
      <c r="DR206">
        <v>13</v>
      </c>
      <c r="DS206">
        <v>28</v>
      </c>
      <c r="DT206">
        <v>5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1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22</v>
      </c>
      <c r="EQ206">
        <v>0</v>
      </c>
      <c r="ER206">
        <v>28</v>
      </c>
      <c r="ES206">
        <v>14</v>
      </c>
      <c r="ET206">
        <v>2</v>
      </c>
      <c r="EU206">
        <v>5</v>
      </c>
      <c r="EV206">
        <v>0</v>
      </c>
      <c r="EW206">
        <v>1</v>
      </c>
      <c r="EX206">
        <v>0</v>
      </c>
      <c r="EY206">
        <v>2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1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2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1</v>
      </c>
      <c r="FR206">
        <v>14</v>
      </c>
      <c r="FS206">
        <v>19</v>
      </c>
      <c r="FT206">
        <v>8</v>
      </c>
      <c r="FU206">
        <v>1</v>
      </c>
      <c r="FV206">
        <v>0</v>
      </c>
      <c r="FW206">
        <v>1</v>
      </c>
      <c r="FX206">
        <v>2</v>
      </c>
      <c r="FY206">
        <v>1</v>
      </c>
      <c r="FZ206">
        <v>0</v>
      </c>
      <c r="GA206">
        <v>0</v>
      </c>
      <c r="GB206">
        <v>1</v>
      </c>
      <c r="GC206">
        <v>1</v>
      </c>
      <c r="GD206">
        <v>0</v>
      </c>
      <c r="GE206">
        <v>0</v>
      </c>
      <c r="GF206">
        <v>0</v>
      </c>
      <c r="GG206">
        <v>0</v>
      </c>
      <c r="GH206">
        <v>1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1</v>
      </c>
      <c r="GP206">
        <v>1</v>
      </c>
      <c r="GQ206">
        <v>1</v>
      </c>
      <c r="GR206">
        <v>19</v>
      </c>
      <c r="GS206">
        <v>9</v>
      </c>
      <c r="GT206">
        <v>3</v>
      </c>
      <c r="GU206">
        <v>0</v>
      </c>
      <c r="GV206">
        <v>2</v>
      </c>
      <c r="GW206">
        <v>0</v>
      </c>
      <c r="GX206">
        <v>0</v>
      </c>
      <c r="GY206">
        <v>0</v>
      </c>
      <c r="GZ206">
        <v>0</v>
      </c>
      <c r="HA206">
        <v>0</v>
      </c>
      <c r="HB206">
        <v>0</v>
      </c>
      <c r="HC206">
        <v>1</v>
      </c>
      <c r="HD206">
        <v>0</v>
      </c>
      <c r="HE206">
        <v>0</v>
      </c>
      <c r="HF206">
        <v>0</v>
      </c>
      <c r="HG206">
        <v>0</v>
      </c>
      <c r="HH206">
        <v>0</v>
      </c>
      <c r="HI206">
        <v>0</v>
      </c>
      <c r="HJ206">
        <v>0</v>
      </c>
      <c r="HK206">
        <v>0</v>
      </c>
      <c r="HL206">
        <v>1</v>
      </c>
      <c r="HM206">
        <v>0</v>
      </c>
      <c r="HN206">
        <v>1</v>
      </c>
      <c r="HO206">
        <v>1</v>
      </c>
      <c r="HP206">
        <v>0</v>
      </c>
      <c r="HQ206">
        <v>0</v>
      </c>
      <c r="HR206">
        <v>9</v>
      </c>
    </row>
    <row r="207" spans="1:226">
      <c r="A207" t="s">
        <v>831</v>
      </c>
      <c r="B207" t="s">
        <v>830</v>
      </c>
      <c r="C207" t="str">
        <f>"320706"</f>
        <v>320706</v>
      </c>
      <c r="D207" t="s">
        <v>447</v>
      </c>
      <c r="E207">
        <v>14</v>
      </c>
      <c r="F207">
        <v>504</v>
      </c>
      <c r="G207">
        <v>380</v>
      </c>
      <c r="H207">
        <v>239</v>
      </c>
      <c r="I207">
        <v>141</v>
      </c>
      <c r="J207">
        <v>0</v>
      </c>
      <c r="K207">
        <v>2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141</v>
      </c>
      <c r="T207">
        <v>0</v>
      </c>
      <c r="U207">
        <v>0</v>
      </c>
      <c r="V207">
        <v>141</v>
      </c>
      <c r="W207">
        <v>6</v>
      </c>
      <c r="X207">
        <v>5</v>
      </c>
      <c r="Y207">
        <v>1</v>
      </c>
      <c r="Z207">
        <v>0</v>
      </c>
      <c r="AA207">
        <v>135</v>
      </c>
      <c r="AB207">
        <v>26</v>
      </c>
      <c r="AC207">
        <v>3</v>
      </c>
      <c r="AD207">
        <v>3</v>
      </c>
      <c r="AE207">
        <v>1</v>
      </c>
      <c r="AF207">
        <v>0</v>
      </c>
      <c r="AG207">
        <v>4</v>
      </c>
      <c r="AH207">
        <v>1</v>
      </c>
      <c r="AI207">
        <v>0</v>
      </c>
      <c r="AJ207">
        <v>1</v>
      </c>
      <c r="AK207">
        <v>2</v>
      </c>
      <c r="AL207">
        <v>1</v>
      </c>
      <c r="AM207">
        <v>0</v>
      </c>
      <c r="AN207">
        <v>0</v>
      </c>
      <c r="AO207">
        <v>0</v>
      </c>
      <c r="AP207">
        <v>3</v>
      </c>
      <c r="AQ207">
        <v>1</v>
      </c>
      <c r="AR207">
        <v>1</v>
      </c>
      <c r="AS207">
        <v>3</v>
      </c>
      <c r="AT207">
        <v>0</v>
      </c>
      <c r="AU207">
        <v>0</v>
      </c>
      <c r="AV207">
        <v>1</v>
      </c>
      <c r="AW207">
        <v>0</v>
      </c>
      <c r="AX207">
        <v>0</v>
      </c>
      <c r="AY207">
        <v>1</v>
      </c>
      <c r="AZ207">
        <v>0</v>
      </c>
      <c r="BA207">
        <v>26</v>
      </c>
      <c r="BB207">
        <v>40</v>
      </c>
      <c r="BC207">
        <v>2</v>
      </c>
      <c r="BD207">
        <v>22</v>
      </c>
      <c r="BE207">
        <v>2</v>
      </c>
      <c r="BF207">
        <v>1</v>
      </c>
      <c r="BG207">
        <v>0</v>
      </c>
      <c r="BH207">
        <v>0</v>
      </c>
      <c r="BI207">
        <v>1</v>
      </c>
      <c r="BJ207">
        <v>0</v>
      </c>
      <c r="BK207">
        <v>5</v>
      </c>
      <c r="BL207">
        <v>1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6</v>
      </c>
      <c r="CA207">
        <v>40</v>
      </c>
      <c r="CB207">
        <v>5</v>
      </c>
      <c r="CC207">
        <v>1</v>
      </c>
      <c r="CD207">
        <v>2</v>
      </c>
      <c r="CE207">
        <v>0</v>
      </c>
      <c r="CF207">
        <v>1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1</v>
      </c>
      <c r="CO207">
        <v>0</v>
      </c>
      <c r="CP207">
        <v>0</v>
      </c>
      <c r="CQ207">
        <v>0</v>
      </c>
      <c r="CR207">
        <v>5</v>
      </c>
      <c r="CS207">
        <v>11</v>
      </c>
      <c r="CT207">
        <v>5</v>
      </c>
      <c r="CU207">
        <v>0</v>
      </c>
      <c r="CV207">
        <v>0</v>
      </c>
      <c r="CW207">
        <v>0</v>
      </c>
      <c r="CX207">
        <v>1</v>
      </c>
      <c r="CY207">
        <v>0</v>
      </c>
      <c r="CZ207">
        <v>0</v>
      </c>
      <c r="DA207">
        <v>0</v>
      </c>
      <c r="DB207">
        <v>0</v>
      </c>
      <c r="DC207">
        <v>1</v>
      </c>
      <c r="DD207">
        <v>0</v>
      </c>
      <c r="DE207">
        <v>0</v>
      </c>
      <c r="DF207">
        <v>1</v>
      </c>
      <c r="DG207">
        <v>1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2</v>
      </c>
      <c r="DQ207">
        <v>0</v>
      </c>
      <c r="DR207">
        <v>11</v>
      </c>
      <c r="DS207">
        <v>26</v>
      </c>
      <c r="DT207">
        <v>7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2</v>
      </c>
      <c r="EO207">
        <v>0</v>
      </c>
      <c r="EP207">
        <v>17</v>
      </c>
      <c r="EQ207">
        <v>0</v>
      </c>
      <c r="ER207">
        <v>26</v>
      </c>
      <c r="ES207">
        <v>16</v>
      </c>
      <c r="ET207">
        <v>1</v>
      </c>
      <c r="EU207">
        <v>5</v>
      </c>
      <c r="EV207">
        <v>2</v>
      </c>
      <c r="EW207">
        <v>2</v>
      </c>
      <c r="EX207">
        <v>0</v>
      </c>
      <c r="EY207">
        <v>0</v>
      </c>
      <c r="EZ207">
        <v>3</v>
      </c>
      <c r="FA207">
        <v>1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1</v>
      </c>
      <c r="FQ207">
        <v>1</v>
      </c>
      <c r="FR207">
        <v>16</v>
      </c>
      <c r="FS207">
        <v>9</v>
      </c>
      <c r="FT207">
        <v>4</v>
      </c>
      <c r="FU207">
        <v>0</v>
      </c>
      <c r="FV207">
        <v>0</v>
      </c>
      <c r="FW207">
        <v>0</v>
      </c>
      <c r="FX207">
        <v>0</v>
      </c>
      <c r="FY207">
        <v>1</v>
      </c>
      <c r="FZ207">
        <v>0</v>
      </c>
      <c r="GA207">
        <v>0</v>
      </c>
      <c r="GB207">
        <v>0</v>
      </c>
      <c r="GC207">
        <v>0</v>
      </c>
      <c r="GD207">
        <v>1</v>
      </c>
      <c r="GE207">
        <v>0</v>
      </c>
      <c r="GF207">
        <v>0</v>
      </c>
      <c r="GG207">
        <v>0</v>
      </c>
      <c r="GH207">
        <v>2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0</v>
      </c>
      <c r="GQ207">
        <v>1</v>
      </c>
      <c r="GR207">
        <v>9</v>
      </c>
      <c r="GS207">
        <v>2</v>
      </c>
      <c r="GT207">
        <v>1</v>
      </c>
      <c r="GU207">
        <v>0</v>
      </c>
      <c r="GV207">
        <v>0</v>
      </c>
      <c r="GW207">
        <v>0</v>
      </c>
      <c r="GX207">
        <v>0</v>
      </c>
      <c r="GY207">
        <v>0</v>
      </c>
      <c r="GZ207">
        <v>0</v>
      </c>
      <c r="HA207">
        <v>1</v>
      </c>
      <c r="HB207">
        <v>0</v>
      </c>
      <c r="HC207">
        <v>0</v>
      </c>
      <c r="HD207">
        <v>0</v>
      </c>
      <c r="HE207">
        <v>0</v>
      </c>
      <c r="HF207">
        <v>0</v>
      </c>
      <c r="HG207">
        <v>0</v>
      </c>
      <c r="HH207">
        <v>0</v>
      </c>
      <c r="HI207">
        <v>0</v>
      </c>
      <c r="HJ207">
        <v>0</v>
      </c>
      <c r="HK207">
        <v>0</v>
      </c>
      <c r="HL207">
        <v>0</v>
      </c>
      <c r="HM207">
        <v>0</v>
      </c>
      <c r="HN207">
        <v>0</v>
      </c>
      <c r="HO207">
        <v>0</v>
      </c>
      <c r="HP207">
        <v>0</v>
      </c>
      <c r="HQ207">
        <v>0</v>
      </c>
      <c r="HR207">
        <v>2</v>
      </c>
    </row>
    <row r="208" spans="1:226">
      <c r="A208" t="s">
        <v>829</v>
      </c>
      <c r="B208" t="s">
        <v>801</v>
      </c>
      <c r="C208" t="str">
        <f>"321001"</f>
        <v>321001</v>
      </c>
      <c r="D208" t="s">
        <v>828</v>
      </c>
      <c r="E208">
        <v>1</v>
      </c>
      <c r="F208">
        <v>1211</v>
      </c>
      <c r="G208">
        <v>920</v>
      </c>
      <c r="H208">
        <v>460</v>
      </c>
      <c r="I208">
        <v>460</v>
      </c>
      <c r="J208">
        <v>1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460</v>
      </c>
      <c r="T208">
        <v>0</v>
      </c>
      <c r="U208">
        <v>0</v>
      </c>
      <c r="V208">
        <v>460</v>
      </c>
      <c r="W208">
        <v>16</v>
      </c>
      <c r="X208">
        <v>14</v>
      </c>
      <c r="Y208">
        <v>2</v>
      </c>
      <c r="Z208">
        <v>0</v>
      </c>
      <c r="AA208">
        <v>444</v>
      </c>
      <c r="AB208">
        <v>176</v>
      </c>
      <c r="AC208">
        <v>95</v>
      </c>
      <c r="AD208">
        <v>19</v>
      </c>
      <c r="AE208">
        <v>3</v>
      </c>
      <c r="AF208">
        <v>2</v>
      </c>
      <c r="AG208">
        <v>9</v>
      </c>
      <c r="AH208">
        <v>5</v>
      </c>
      <c r="AI208">
        <v>2</v>
      </c>
      <c r="AJ208">
        <v>4</v>
      </c>
      <c r="AK208">
        <v>2</v>
      </c>
      <c r="AL208">
        <v>6</v>
      </c>
      <c r="AM208">
        <v>1</v>
      </c>
      <c r="AN208">
        <v>10</v>
      </c>
      <c r="AO208">
        <v>1</v>
      </c>
      <c r="AP208">
        <v>1</v>
      </c>
      <c r="AQ208">
        <v>1</v>
      </c>
      <c r="AR208">
        <v>2</v>
      </c>
      <c r="AS208">
        <v>0</v>
      </c>
      <c r="AT208">
        <v>7</v>
      </c>
      <c r="AU208">
        <v>1</v>
      </c>
      <c r="AV208">
        <v>1</v>
      </c>
      <c r="AW208">
        <v>2</v>
      </c>
      <c r="AX208">
        <v>0</v>
      </c>
      <c r="AY208">
        <v>1</v>
      </c>
      <c r="AZ208">
        <v>1</v>
      </c>
      <c r="BA208">
        <v>176</v>
      </c>
      <c r="BB208">
        <v>124</v>
      </c>
      <c r="BC208">
        <v>11</v>
      </c>
      <c r="BD208">
        <v>40</v>
      </c>
      <c r="BE208">
        <v>2</v>
      </c>
      <c r="BF208">
        <v>2</v>
      </c>
      <c r="BG208">
        <v>6</v>
      </c>
      <c r="BH208">
        <v>1</v>
      </c>
      <c r="BI208">
        <v>2</v>
      </c>
      <c r="BJ208">
        <v>1</v>
      </c>
      <c r="BK208">
        <v>7</v>
      </c>
      <c r="BL208">
        <v>1</v>
      </c>
      <c r="BM208">
        <v>2</v>
      </c>
      <c r="BN208">
        <v>0</v>
      </c>
      <c r="BO208">
        <v>4</v>
      </c>
      <c r="BP208">
        <v>0</v>
      </c>
      <c r="BQ208">
        <v>1</v>
      </c>
      <c r="BR208">
        <v>2</v>
      </c>
      <c r="BS208">
        <v>0</v>
      </c>
      <c r="BT208">
        <v>0</v>
      </c>
      <c r="BU208">
        <v>0</v>
      </c>
      <c r="BV208">
        <v>1</v>
      </c>
      <c r="BW208">
        <v>2</v>
      </c>
      <c r="BX208">
        <v>0</v>
      </c>
      <c r="BY208">
        <v>1</v>
      </c>
      <c r="BZ208">
        <v>38</v>
      </c>
      <c r="CA208">
        <v>124</v>
      </c>
      <c r="CB208">
        <v>17</v>
      </c>
      <c r="CC208">
        <v>2</v>
      </c>
      <c r="CD208">
        <v>5</v>
      </c>
      <c r="CE208">
        <v>3</v>
      </c>
      <c r="CF208">
        <v>1</v>
      </c>
      <c r="CG208">
        <v>1</v>
      </c>
      <c r="CH208">
        <v>4</v>
      </c>
      <c r="CI208">
        <v>1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17</v>
      </c>
      <c r="CS208">
        <v>24</v>
      </c>
      <c r="CT208">
        <v>5</v>
      </c>
      <c r="CU208">
        <v>1</v>
      </c>
      <c r="CV208">
        <v>1</v>
      </c>
      <c r="CW208">
        <v>1</v>
      </c>
      <c r="CX208">
        <v>0</v>
      </c>
      <c r="CY208">
        <v>0</v>
      </c>
      <c r="CZ208">
        <v>0</v>
      </c>
      <c r="DA208">
        <v>2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10</v>
      </c>
      <c r="DL208">
        <v>0</v>
      </c>
      <c r="DM208">
        <v>0</v>
      </c>
      <c r="DN208">
        <v>0</v>
      </c>
      <c r="DO208">
        <v>0</v>
      </c>
      <c r="DP208">
        <v>3</v>
      </c>
      <c r="DQ208">
        <v>1</v>
      </c>
      <c r="DR208">
        <v>24</v>
      </c>
      <c r="DS208">
        <v>15</v>
      </c>
      <c r="DT208">
        <v>0</v>
      </c>
      <c r="DU208">
        <v>0</v>
      </c>
      <c r="DV208">
        <v>5</v>
      </c>
      <c r="DW208">
        <v>1</v>
      </c>
      <c r="DX208">
        <v>0</v>
      </c>
      <c r="DY208">
        <v>1</v>
      </c>
      <c r="DZ208">
        <v>3</v>
      </c>
      <c r="EA208">
        <v>0</v>
      </c>
      <c r="EB208">
        <v>0</v>
      </c>
      <c r="EC208">
        <v>0</v>
      </c>
      <c r="ED208">
        <v>0</v>
      </c>
      <c r="EE208">
        <v>1</v>
      </c>
      <c r="EF208">
        <v>0</v>
      </c>
      <c r="EG208">
        <v>1</v>
      </c>
      <c r="EH208">
        <v>0</v>
      </c>
      <c r="EI208">
        <v>0</v>
      </c>
      <c r="EJ208">
        <v>0</v>
      </c>
      <c r="EK208">
        <v>2</v>
      </c>
      <c r="EL208">
        <v>0</v>
      </c>
      <c r="EM208">
        <v>0</v>
      </c>
      <c r="EN208">
        <v>1</v>
      </c>
      <c r="EO208">
        <v>0</v>
      </c>
      <c r="EP208">
        <v>0</v>
      </c>
      <c r="EQ208">
        <v>0</v>
      </c>
      <c r="ER208">
        <v>15</v>
      </c>
      <c r="ES208">
        <v>40</v>
      </c>
      <c r="ET208">
        <v>8</v>
      </c>
      <c r="EU208">
        <v>14</v>
      </c>
      <c r="EV208">
        <v>0</v>
      </c>
      <c r="EW208">
        <v>0</v>
      </c>
      <c r="EX208">
        <v>1</v>
      </c>
      <c r="EY208">
        <v>0</v>
      </c>
      <c r="EZ208">
        <v>2</v>
      </c>
      <c r="FA208">
        <v>0</v>
      </c>
      <c r="FB208">
        <v>0</v>
      </c>
      <c r="FC208">
        <v>1</v>
      </c>
      <c r="FD208">
        <v>0</v>
      </c>
      <c r="FE208">
        <v>0</v>
      </c>
      <c r="FF208">
        <v>0</v>
      </c>
      <c r="FG208">
        <v>1</v>
      </c>
      <c r="FH208">
        <v>0</v>
      </c>
      <c r="FI208">
        <v>1</v>
      </c>
      <c r="FJ208">
        <v>0</v>
      </c>
      <c r="FK208">
        <v>0</v>
      </c>
      <c r="FL208">
        <v>5</v>
      </c>
      <c r="FM208">
        <v>0</v>
      </c>
      <c r="FN208">
        <v>0</v>
      </c>
      <c r="FO208">
        <v>0</v>
      </c>
      <c r="FP208">
        <v>0</v>
      </c>
      <c r="FQ208">
        <v>7</v>
      </c>
      <c r="FR208">
        <v>40</v>
      </c>
      <c r="FS208">
        <v>34</v>
      </c>
      <c r="FT208">
        <v>12</v>
      </c>
      <c r="FU208">
        <v>0</v>
      </c>
      <c r="FV208">
        <v>3</v>
      </c>
      <c r="FW208">
        <v>1</v>
      </c>
      <c r="FX208">
        <v>3</v>
      </c>
      <c r="FY208">
        <v>0</v>
      </c>
      <c r="FZ208">
        <v>1</v>
      </c>
      <c r="GA208">
        <v>1</v>
      </c>
      <c r="GB208">
        <v>2</v>
      </c>
      <c r="GC208">
        <v>1</v>
      </c>
      <c r="GD208">
        <v>1</v>
      </c>
      <c r="GE208">
        <v>0</v>
      </c>
      <c r="GF208">
        <v>0</v>
      </c>
      <c r="GG208">
        <v>0</v>
      </c>
      <c r="GH208">
        <v>1</v>
      </c>
      <c r="GI208">
        <v>1</v>
      </c>
      <c r="GJ208">
        <v>1</v>
      </c>
      <c r="GK208">
        <v>1</v>
      </c>
      <c r="GL208">
        <v>3</v>
      </c>
      <c r="GM208">
        <v>0</v>
      </c>
      <c r="GN208">
        <v>2</v>
      </c>
      <c r="GO208">
        <v>0</v>
      </c>
      <c r="GP208">
        <v>0</v>
      </c>
      <c r="GQ208">
        <v>0</v>
      </c>
      <c r="GR208">
        <v>34</v>
      </c>
      <c r="GS208">
        <v>14</v>
      </c>
      <c r="GT208">
        <v>0</v>
      </c>
      <c r="GU208">
        <v>1</v>
      </c>
      <c r="GV208">
        <v>2</v>
      </c>
      <c r="GW208">
        <v>0</v>
      </c>
      <c r="GX208">
        <v>1</v>
      </c>
      <c r="GY208">
        <v>0</v>
      </c>
      <c r="GZ208">
        <v>0</v>
      </c>
      <c r="HA208">
        <v>0</v>
      </c>
      <c r="HB208">
        <v>1</v>
      </c>
      <c r="HC208">
        <v>0</v>
      </c>
      <c r="HD208">
        <v>1</v>
      </c>
      <c r="HE208">
        <v>1</v>
      </c>
      <c r="HF208">
        <v>0</v>
      </c>
      <c r="HG208">
        <v>1</v>
      </c>
      <c r="HH208">
        <v>0</v>
      </c>
      <c r="HI208">
        <v>0</v>
      </c>
      <c r="HJ208">
        <v>0</v>
      </c>
      <c r="HK208">
        <v>1</v>
      </c>
      <c r="HL208">
        <v>0</v>
      </c>
      <c r="HM208">
        <v>2</v>
      </c>
      <c r="HN208">
        <v>1</v>
      </c>
      <c r="HO208">
        <v>0</v>
      </c>
      <c r="HP208">
        <v>0</v>
      </c>
      <c r="HQ208">
        <v>2</v>
      </c>
      <c r="HR208">
        <v>14</v>
      </c>
    </row>
    <row r="209" spans="1:226">
      <c r="A209" t="s">
        <v>827</v>
      </c>
      <c r="B209" t="s">
        <v>801</v>
      </c>
      <c r="C209" t="str">
        <f>"321001"</f>
        <v>321001</v>
      </c>
      <c r="D209" t="s">
        <v>569</v>
      </c>
      <c r="E209">
        <v>2</v>
      </c>
      <c r="F209">
        <v>1040</v>
      </c>
      <c r="G209">
        <v>795</v>
      </c>
      <c r="H209">
        <v>345</v>
      </c>
      <c r="I209">
        <v>450</v>
      </c>
      <c r="J209">
        <v>0</v>
      </c>
      <c r="K209">
        <v>3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450</v>
      </c>
      <c r="T209">
        <v>0</v>
      </c>
      <c r="U209">
        <v>0</v>
      </c>
      <c r="V209">
        <v>450</v>
      </c>
      <c r="W209">
        <v>20</v>
      </c>
      <c r="X209">
        <v>13</v>
      </c>
      <c r="Y209">
        <v>7</v>
      </c>
      <c r="Z209">
        <v>0</v>
      </c>
      <c r="AA209">
        <v>430</v>
      </c>
      <c r="AB209">
        <v>171</v>
      </c>
      <c r="AC209">
        <v>78</v>
      </c>
      <c r="AD209">
        <v>12</v>
      </c>
      <c r="AE209">
        <v>9</v>
      </c>
      <c r="AF209">
        <v>1</v>
      </c>
      <c r="AG209">
        <v>5</v>
      </c>
      <c r="AH209">
        <v>7</v>
      </c>
      <c r="AI209">
        <v>1</v>
      </c>
      <c r="AJ209">
        <v>11</v>
      </c>
      <c r="AK209">
        <v>0</v>
      </c>
      <c r="AL209">
        <v>1</v>
      </c>
      <c r="AM209">
        <v>2</v>
      </c>
      <c r="AN209">
        <v>6</v>
      </c>
      <c r="AO209">
        <v>0</v>
      </c>
      <c r="AP209">
        <v>2</v>
      </c>
      <c r="AQ209">
        <v>0</v>
      </c>
      <c r="AR209">
        <v>0</v>
      </c>
      <c r="AS209">
        <v>0</v>
      </c>
      <c r="AT209">
        <v>25</v>
      </c>
      <c r="AU209">
        <v>2</v>
      </c>
      <c r="AV209">
        <v>3</v>
      </c>
      <c r="AW209">
        <v>2</v>
      </c>
      <c r="AX209">
        <v>1</v>
      </c>
      <c r="AY209">
        <v>2</v>
      </c>
      <c r="AZ209">
        <v>1</v>
      </c>
      <c r="BA209">
        <v>171</v>
      </c>
      <c r="BB209">
        <v>123</v>
      </c>
      <c r="BC209">
        <v>18</v>
      </c>
      <c r="BD209">
        <v>35</v>
      </c>
      <c r="BE209">
        <v>9</v>
      </c>
      <c r="BF209">
        <v>1</v>
      </c>
      <c r="BG209">
        <v>3</v>
      </c>
      <c r="BH209">
        <v>1</v>
      </c>
      <c r="BI209">
        <v>0</v>
      </c>
      <c r="BJ209">
        <v>2</v>
      </c>
      <c r="BK209">
        <v>13</v>
      </c>
      <c r="BL209">
        <v>1</v>
      </c>
      <c r="BM209">
        <v>1</v>
      </c>
      <c r="BN209">
        <v>0</v>
      </c>
      <c r="BO209">
        <v>1</v>
      </c>
      <c r="BP209">
        <v>2</v>
      </c>
      <c r="BQ209">
        <v>0</v>
      </c>
      <c r="BR209">
        <v>6</v>
      </c>
      <c r="BS209">
        <v>0</v>
      </c>
      <c r="BT209">
        <v>1</v>
      </c>
      <c r="BU209">
        <v>0</v>
      </c>
      <c r="BV209">
        <v>0</v>
      </c>
      <c r="BW209">
        <v>0</v>
      </c>
      <c r="BX209">
        <v>1</v>
      </c>
      <c r="BY209">
        <v>3</v>
      </c>
      <c r="BZ209">
        <v>25</v>
      </c>
      <c r="CA209">
        <v>123</v>
      </c>
      <c r="CB209">
        <v>16</v>
      </c>
      <c r="CC209">
        <v>7</v>
      </c>
      <c r="CD209">
        <v>1</v>
      </c>
      <c r="CE209">
        <v>3</v>
      </c>
      <c r="CF209">
        <v>0</v>
      </c>
      <c r="CG209">
        <v>0</v>
      </c>
      <c r="CH209">
        <v>0</v>
      </c>
      <c r="CI209">
        <v>0</v>
      </c>
      <c r="CJ209">
        <v>1</v>
      </c>
      <c r="CK209">
        <v>1</v>
      </c>
      <c r="CL209">
        <v>0</v>
      </c>
      <c r="CM209">
        <v>1</v>
      </c>
      <c r="CN209">
        <v>0</v>
      </c>
      <c r="CO209">
        <v>1</v>
      </c>
      <c r="CP209">
        <v>0</v>
      </c>
      <c r="CQ209">
        <v>1</v>
      </c>
      <c r="CR209">
        <v>16</v>
      </c>
      <c r="CS209">
        <v>13</v>
      </c>
      <c r="CT209">
        <v>3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1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3</v>
      </c>
      <c r="DL209">
        <v>1</v>
      </c>
      <c r="DM209">
        <v>0</v>
      </c>
      <c r="DN209">
        <v>0</v>
      </c>
      <c r="DO209">
        <v>1</v>
      </c>
      <c r="DP209">
        <v>4</v>
      </c>
      <c r="DQ209">
        <v>0</v>
      </c>
      <c r="DR209">
        <v>13</v>
      </c>
      <c r="DS209">
        <v>9</v>
      </c>
      <c r="DT209">
        <v>2</v>
      </c>
      <c r="DU209">
        <v>0</v>
      </c>
      <c r="DV209">
        <v>3</v>
      </c>
      <c r="DW209">
        <v>0</v>
      </c>
      <c r="DX209">
        <v>0</v>
      </c>
      <c r="DY209">
        <v>0</v>
      </c>
      <c r="DZ209">
        <v>1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2</v>
      </c>
      <c r="EP209">
        <v>0</v>
      </c>
      <c r="EQ209">
        <v>1</v>
      </c>
      <c r="ER209">
        <v>9</v>
      </c>
      <c r="ES209">
        <v>35</v>
      </c>
      <c r="ET209">
        <v>8</v>
      </c>
      <c r="EU209">
        <v>6</v>
      </c>
      <c r="EV209">
        <v>0</v>
      </c>
      <c r="EW209">
        <v>3</v>
      </c>
      <c r="EX209">
        <v>3</v>
      </c>
      <c r="EY209">
        <v>1</v>
      </c>
      <c r="EZ209">
        <v>2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1</v>
      </c>
      <c r="FI209">
        <v>0</v>
      </c>
      <c r="FJ209">
        <v>2</v>
      </c>
      <c r="FK209">
        <v>1</v>
      </c>
      <c r="FL209">
        <v>1</v>
      </c>
      <c r="FM209">
        <v>0</v>
      </c>
      <c r="FN209">
        <v>0</v>
      </c>
      <c r="FO209">
        <v>0</v>
      </c>
      <c r="FP209">
        <v>1</v>
      </c>
      <c r="FQ209">
        <v>6</v>
      </c>
      <c r="FR209">
        <v>35</v>
      </c>
      <c r="FS209">
        <v>41</v>
      </c>
      <c r="FT209">
        <v>9</v>
      </c>
      <c r="FU209">
        <v>6</v>
      </c>
      <c r="FV209">
        <v>3</v>
      </c>
      <c r="FW209">
        <v>0</v>
      </c>
      <c r="FX209">
        <v>4</v>
      </c>
      <c r="FY209">
        <v>0</v>
      </c>
      <c r="FZ209">
        <v>0</v>
      </c>
      <c r="GA209">
        <v>3</v>
      </c>
      <c r="GB209">
        <v>2</v>
      </c>
      <c r="GC209">
        <v>2</v>
      </c>
      <c r="GD209">
        <v>0</v>
      </c>
      <c r="GE209">
        <v>1</v>
      </c>
      <c r="GF209">
        <v>0</v>
      </c>
      <c r="GG209">
        <v>0</v>
      </c>
      <c r="GH209">
        <v>3</v>
      </c>
      <c r="GI209">
        <v>1</v>
      </c>
      <c r="GJ209">
        <v>1</v>
      </c>
      <c r="GK209">
        <v>2</v>
      </c>
      <c r="GL209">
        <v>0</v>
      </c>
      <c r="GM209">
        <v>1</v>
      </c>
      <c r="GN209">
        <v>2</v>
      </c>
      <c r="GO209">
        <v>0</v>
      </c>
      <c r="GP209">
        <v>0</v>
      </c>
      <c r="GQ209">
        <v>1</v>
      </c>
      <c r="GR209">
        <v>41</v>
      </c>
      <c r="GS209">
        <v>22</v>
      </c>
      <c r="GT209">
        <v>6</v>
      </c>
      <c r="GU209">
        <v>0</v>
      </c>
      <c r="GV209">
        <v>2</v>
      </c>
      <c r="GW209">
        <v>1</v>
      </c>
      <c r="GX209">
        <v>1</v>
      </c>
      <c r="GY209">
        <v>0</v>
      </c>
      <c r="GZ209">
        <v>1</v>
      </c>
      <c r="HA209">
        <v>0</v>
      </c>
      <c r="HB209">
        <v>0</v>
      </c>
      <c r="HC209">
        <v>2</v>
      </c>
      <c r="HD209">
        <v>0</v>
      </c>
      <c r="HE209">
        <v>2</v>
      </c>
      <c r="HF209">
        <v>0</v>
      </c>
      <c r="HG209">
        <v>0</v>
      </c>
      <c r="HH209">
        <v>0</v>
      </c>
      <c r="HI209">
        <v>0</v>
      </c>
      <c r="HJ209">
        <v>0</v>
      </c>
      <c r="HK209">
        <v>0</v>
      </c>
      <c r="HL209">
        <v>0</v>
      </c>
      <c r="HM209">
        <v>0</v>
      </c>
      <c r="HN209">
        <v>3</v>
      </c>
      <c r="HO209">
        <v>0</v>
      </c>
      <c r="HP209">
        <v>1</v>
      </c>
      <c r="HQ209">
        <v>3</v>
      </c>
      <c r="HR209">
        <v>22</v>
      </c>
    </row>
    <row r="210" spans="1:226">
      <c r="A210" t="s">
        <v>826</v>
      </c>
      <c r="B210" t="s">
        <v>801</v>
      </c>
      <c r="C210" t="str">
        <f>"321001"</f>
        <v>321001</v>
      </c>
      <c r="D210" t="s">
        <v>47</v>
      </c>
      <c r="E210">
        <v>3</v>
      </c>
      <c r="F210">
        <v>1073</v>
      </c>
      <c r="G210">
        <v>820</v>
      </c>
      <c r="H210">
        <v>317</v>
      </c>
      <c r="I210">
        <v>503</v>
      </c>
      <c r="J210">
        <v>2</v>
      </c>
      <c r="K210">
        <v>7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503</v>
      </c>
      <c r="T210">
        <v>0</v>
      </c>
      <c r="U210">
        <v>0</v>
      </c>
      <c r="V210">
        <v>503</v>
      </c>
      <c r="W210">
        <v>10</v>
      </c>
      <c r="X210">
        <v>6</v>
      </c>
      <c r="Y210">
        <v>4</v>
      </c>
      <c r="Z210">
        <v>0</v>
      </c>
      <c r="AA210">
        <v>493</v>
      </c>
      <c r="AB210">
        <v>163</v>
      </c>
      <c r="AC210">
        <v>84</v>
      </c>
      <c r="AD210">
        <v>13</v>
      </c>
      <c r="AE210">
        <v>9</v>
      </c>
      <c r="AF210">
        <v>6</v>
      </c>
      <c r="AG210">
        <v>7</v>
      </c>
      <c r="AH210">
        <v>2</v>
      </c>
      <c r="AI210">
        <v>1</v>
      </c>
      <c r="AJ210">
        <v>3</v>
      </c>
      <c r="AK210">
        <v>0</v>
      </c>
      <c r="AL210">
        <v>1</v>
      </c>
      <c r="AM210">
        <v>0</v>
      </c>
      <c r="AN210">
        <v>3</v>
      </c>
      <c r="AO210">
        <v>1</v>
      </c>
      <c r="AP210">
        <v>0</v>
      </c>
      <c r="AQ210">
        <v>0</v>
      </c>
      <c r="AR210">
        <v>1</v>
      </c>
      <c r="AS210">
        <v>4</v>
      </c>
      <c r="AT210">
        <v>19</v>
      </c>
      <c r="AU210">
        <v>3</v>
      </c>
      <c r="AV210">
        <v>2</v>
      </c>
      <c r="AW210">
        <v>0</v>
      </c>
      <c r="AX210">
        <v>0</v>
      </c>
      <c r="AY210">
        <v>0</v>
      </c>
      <c r="AZ210">
        <v>4</v>
      </c>
      <c r="BA210">
        <v>163</v>
      </c>
      <c r="BB210">
        <v>150</v>
      </c>
      <c r="BC210">
        <v>19</v>
      </c>
      <c r="BD210">
        <v>40</v>
      </c>
      <c r="BE210">
        <v>6</v>
      </c>
      <c r="BF210">
        <v>4</v>
      </c>
      <c r="BG210">
        <v>3</v>
      </c>
      <c r="BH210">
        <v>3</v>
      </c>
      <c r="BI210">
        <v>0</v>
      </c>
      <c r="BJ210">
        <v>4</v>
      </c>
      <c r="BK210">
        <v>8</v>
      </c>
      <c r="BL210">
        <v>0</v>
      </c>
      <c r="BM210">
        <v>1</v>
      </c>
      <c r="BN210">
        <v>0</v>
      </c>
      <c r="BO210">
        <v>1</v>
      </c>
      <c r="BP210">
        <v>0</v>
      </c>
      <c r="BQ210">
        <v>5</v>
      </c>
      <c r="BR210">
        <v>2</v>
      </c>
      <c r="BS210">
        <v>1</v>
      </c>
      <c r="BT210">
        <v>1</v>
      </c>
      <c r="BU210">
        <v>0</v>
      </c>
      <c r="BV210">
        <v>0</v>
      </c>
      <c r="BW210">
        <v>1</v>
      </c>
      <c r="BX210">
        <v>3</v>
      </c>
      <c r="BY210">
        <v>1</v>
      </c>
      <c r="BZ210">
        <v>47</v>
      </c>
      <c r="CA210">
        <v>150</v>
      </c>
      <c r="CB210">
        <v>25</v>
      </c>
      <c r="CC210">
        <v>14</v>
      </c>
      <c r="CD210">
        <v>5</v>
      </c>
      <c r="CE210">
        <v>2</v>
      </c>
      <c r="CF210">
        <v>1</v>
      </c>
      <c r="CG210">
        <v>1</v>
      </c>
      <c r="CH210">
        <v>1</v>
      </c>
      <c r="CI210">
        <v>0</v>
      </c>
      <c r="CJ210">
        <v>1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25</v>
      </c>
      <c r="CS210">
        <v>36</v>
      </c>
      <c r="CT210">
        <v>11</v>
      </c>
      <c r="CU210">
        <v>2</v>
      </c>
      <c r="CV210">
        <v>1</v>
      </c>
      <c r="CW210">
        <v>2</v>
      </c>
      <c r="CX210">
        <v>2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2</v>
      </c>
      <c r="DG210">
        <v>0</v>
      </c>
      <c r="DH210">
        <v>0</v>
      </c>
      <c r="DI210">
        <v>0</v>
      </c>
      <c r="DJ210">
        <v>0</v>
      </c>
      <c r="DK210">
        <v>10</v>
      </c>
      <c r="DL210">
        <v>0</v>
      </c>
      <c r="DM210">
        <v>0</v>
      </c>
      <c r="DN210">
        <v>0</v>
      </c>
      <c r="DO210">
        <v>0</v>
      </c>
      <c r="DP210">
        <v>4</v>
      </c>
      <c r="DQ210">
        <v>2</v>
      </c>
      <c r="DR210">
        <v>36</v>
      </c>
      <c r="DS210">
        <v>14</v>
      </c>
      <c r="DT210">
        <v>1</v>
      </c>
      <c r="DU210">
        <v>0</v>
      </c>
      <c r="DV210">
        <v>7</v>
      </c>
      <c r="DW210">
        <v>0</v>
      </c>
      <c r="DX210">
        <v>1</v>
      </c>
      <c r="DY210">
        <v>0</v>
      </c>
      <c r="DZ210">
        <v>0</v>
      </c>
      <c r="EA210">
        <v>0</v>
      </c>
      <c r="EB210">
        <v>1</v>
      </c>
      <c r="EC210">
        <v>1</v>
      </c>
      <c r="ED210">
        <v>0</v>
      </c>
      <c r="EE210">
        <v>1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1</v>
      </c>
      <c r="EL210">
        <v>0</v>
      </c>
      <c r="EM210">
        <v>0</v>
      </c>
      <c r="EN210">
        <v>1</v>
      </c>
      <c r="EO210">
        <v>0</v>
      </c>
      <c r="EP210">
        <v>0</v>
      </c>
      <c r="EQ210">
        <v>0</v>
      </c>
      <c r="ER210">
        <v>14</v>
      </c>
      <c r="ES210">
        <v>25</v>
      </c>
      <c r="ET210">
        <v>5</v>
      </c>
      <c r="EU210">
        <v>3</v>
      </c>
      <c r="EV210">
        <v>0</v>
      </c>
      <c r="EW210">
        <v>4</v>
      </c>
      <c r="EX210">
        <v>1</v>
      </c>
      <c r="EY210">
        <v>0</v>
      </c>
      <c r="EZ210">
        <v>2</v>
      </c>
      <c r="FA210">
        <v>0</v>
      </c>
      <c r="FB210">
        <v>0</v>
      </c>
      <c r="FC210">
        <v>1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2</v>
      </c>
      <c r="FL210">
        <v>1</v>
      </c>
      <c r="FM210">
        <v>0</v>
      </c>
      <c r="FN210">
        <v>0</v>
      </c>
      <c r="FO210">
        <v>0</v>
      </c>
      <c r="FP210">
        <v>0</v>
      </c>
      <c r="FQ210">
        <v>6</v>
      </c>
      <c r="FR210">
        <v>25</v>
      </c>
      <c r="FS210">
        <v>36</v>
      </c>
      <c r="FT210">
        <v>12</v>
      </c>
      <c r="FU210">
        <v>3</v>
      </c>
      <c r="FV210">
        <v>1</v>
      </c>
      <c r="FW210">
        <v>0</v>
      </c>
      <c r="FX210">
        <v>4</v>
      </c>
      <c r="FY210">
        <v>3</v>
      </c>
      <c r="FZ210">
        <v>1</v>
      </c>
      <c r="GA210">
        <v>0</v>
      </c>
      <c r="GB210">
        <v>2</v>
      </c>
      <c r="GC210">
        <v>0</v>
      </c>
      <c r="GD210">
        <v>1</v>
      </c>
      <c r="GE210">
        <v>0</v>
      </c>
      <c r="GF210">
        <v>0</v>
      </c>
      <c r="GG210">
        <v>0</v>
      </c>
      <c r="GH210">
        <v>1</v>
      </c>
      <c r="GI210">
        <v>2</v>
      </c>
      <c r="GJ210">
        <v>0</v>
      </c>
      <c r="GK210">
        <v>1</v>
      </c>
      <c r="GL210">
        <v>0</v>
      </c>
      <c r="GM210">
        <v>4</v>
      </c>
      <c r="GN210">
        <v>1</v>
      </c>
      <c r="GO210">
        <v>0</v>
      </c>
      <c r="GP210">
        <v>0</v>
      </c>
      <c r="GQ210">
        <v>0</v>
      </c>
      <c r="GR210">
        <v>36</v>
      </c>
      <c r="GS210">
        <v>44</v>
      </c>
      <c r="GT210">
        <v>15</v>
      </c>
      <c r="GU210">
        <v>6</v>
      </c>
      <c r="GV210">
        <v>5</v>
      </c>
      <c r="GW210">
        <v>1</v>
      </c>
      <c r="GX210">
        <v>3</v>
      </c>
      <c r="GY210">
        <v>1</v>
      </c>
      <c r="GZ210">
        <v>2</v>
      </c>
      <c r="HA210">
        <v>0</v>
      </c>
      <c r="HB210">
        <v>0</v>
      </c>
      <c r="HC210">
        <v>1</v>
      </c>
      <c r="HD210">
        <v>0</v>
      </c>
      <c r="HE210">
        <v>1</v>
      </c>
      <c r="HF210">
        <v>0</v>
      </c>
      <c r="HG210">
        <v>0</v>
      </c>
      <c r="HH210">
        <v>1</v>
      </c>
      <c r="HI210">
        <v>0</v>
      </c>
      <c r="HJ210">
        <v>0</v>
      </c>
      <c r="HK210">
        <v>2</v>
      </c>
      <c r="HL210">
        <v>0</v>
      </c>
      <c r="HM210">
        <v>1</v>
      </c>
      <c r="HN210">
        <v>0</v>
      </c>
      <c r="HO210">
        <v>0</v>
      </c>
      <c r="HP210">
        <v>1</v>
      </c>
      <c r="HQ210">
        <v>4</v>
      </c>
      <c r="HR210">
        <v>44</v>
      </c>
    </row>
    <row r="211" spans="1:226">
      <c r="A211" t="s">
        <v>825</v>
      </c>
      <c r="B211" t="s">
        <v>801</v>
      </c>
      <c r="C211" t="str">
        <f>"321001"</f>
        <v>321001</v>
      </c>
      <c r="D211" t="s">
        <v>824</v>
      </c>
      <c r="E211">
        <v>4</v>
      </c>
      <c r="F211">
        <v>1150</v>
      </c>
      <c r="G211">
        <v>875</v>
      </c>
      <c r="H211">
        <v>390</v>
      </c>
      <c r="I211">
        <v>485</v>
      </c>
      <c r="J211">
        <v>2</v>
      </c>
      <c r="K211">
        <v>2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485</v>
      </c>
      <c r="T211">
        <v>0</v>
      </c>
      <c r="U211">
        <v>0</v>
      </c>
      <c r="V211">
        <v>485</v>
      </c>
      <c r="W211">
        <v>17</v>
      </c>
      <c r="X211">
        <v>11</v>
      </c>
      <c r="Y211">
        <v>6</v>
      </c>
      <c r="Z211">
        <v>0</v>
      </c>
      <c r="AA211">
        <v>468</v>
      </c>
      <c r="AB211">
        <v>173</v>
      </c>
      <c r="AC211">
        <v>75</v>
      </c>
      <c r="AD211">
        <v>15</v>
      </c>
      <c r="AE211">
        <v>2</v>
      </c>
      <c r="AF211">
        <v>5</v>
      </c>
      <c r="AG211">
        <v>11</v>
      </c>
      <c r="AH211">
        <v>5</v>
      </c>
      <c r="AI211">
        <v>1</v>
      </c>
      <c r="AJ211">
        <v>5</v>
      </c>
      <c r="AK211">
        <v>0</v>
      </c>
      <c r="AL211">
        <v>1</v>
      </c>
      <c r="AM211">
        <v>0</v>
      </c>
      <c r="AN211">
        <v>8</v>
      </c>
      <c r="AO211">
        <v>0</v>
      </c>
      <c r="AP211">
        <v>0</v>
      </c>
      <c r="AQ211">
        <v>1</v>
      </c>
      <c r="AR211">
        <v>3</v>
      </c>
      <c r="AS211">
        <v>2</v>
      </c>
      <c r="AT211">
        <v>19</v>
      </c>
      <c r="AU211">
        <v>3</v>
      </c>
      <c r="AV211">
        <v>3</v>
      </c>
      <c r="AW211">
        <v>8</v>
      </c>
      <c r="AX211">
        <v>3</v>
      </c>
      <c r="AY211">
        <v>1</v>
      </c>
      <c r="AZ211">
        <v>2</v>
      </c>
      <c r="BA211">
        <v>173</v>
      </c>
      <c r="BB211">
        <v>147</v>
      </c>
      <c r="BC211">
        <v>13</v>
      </c>
      <c r="BD211">
        <v>48</v>
      </c>
      <c r="BE211">
        <v>12</v>
      </c>
      <c r="BF211">
        <v>4</v>
      </c>
      <c r="BG211">
        <v>8</v>
      </c>
      <c r="BH211">
        <v>7</v>
      </c>
      <c r="BI211">
        <v>1</v>
      </c>
      <c r="BJ211">
        <v>0</v>
      </c>
      <c r="BK211">
        <v>17</v>
      </c>
      <c r="BL211">
        <v>0</v>
      </c>
      <c r="BM211">
        <v>1</v>
      </c>
      <c r="BN211">
        <v>0</v>
      </c>
      <c r="BO211">
        <v>0</v>
      </c>
      <c r="BP211">
        <v>0</v>
      </c>
      <c r="BQ211">
        <v>1</v>
      </c>
      <c r="BR211">
        <v>2</v>
      </c>
      <c r="BS211">
        <v>1</v>
      </c>
      <c r="BT211">
        <v>0</v>
      </c>
      <c r="BU211">
        <v>0</v>
      </c>
      <c r="BV211">
        <v>0</v>
      </c>
      <c r="BW211">
        <v>2</v>
      </c>
      <c r="BX211">
        <v>5</v>
      </c>
      <c r="BY211">
        <v>0</v>
      </c>
      <c r="BZ211">
        <v>25</v>
      </c>
      <c r="CA211">
        <v>147</v>
      </c>
      <c r="CB211">
        <v>20</v>
      </c>
      <c r="CC211">
        <v>13</v>
      </c>
      <c r="CD211">
        <v>1</v>
      </c>
      <c r="CE211">
        <v>0</v>
      </c>
      <c r="CF211">
        <v>0</v>
      </c>
      <c r="CG211">
        <v>0</v>
      </c>
      <c r="CH211">
        <v>2</v>
      </c>
      <c r="CI211">
        <v>0</v>
      </c>
      <c r="CJ211">
        <v>1</v>
      </c>
      <c r="CK211">
        <v>1</v>
      </c>
      <c r="CL211">
        <v>0</v>
      </c>
      <c r="CM211">
        <v>0</v>
      </c>
      <c r="CN211">
        <v>0</v>
      </c>
      <c r="CO211">
        <v>0</v>
      </c>
      <c r="CP211">
        <v>1</v>
      </c>
      <c r="CQ211">
        <v>1</v>
      </c>
      <c r="CR211">
        <v>20</v>
      </c>
      <c r="CS211">
        <v>20</v>
      </c>
      <c r="CT211">
        <v>9</v>
      </c>
      <c r="CU211">
        <v>0</v>
      </c>
      <c r="CV211">
        <v>1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1</v>
      </c>
      <c r="DG211">
        <v>0</v>
      </c>
      <c r="DH211">
        <v>0</v>
      </c>
      <c r="DI211">
        <v>0</v>
      </c>
      <c r="DJ211">
        <v>0</v>
      </c>
      <c r="DK211">
        <v>6</v>
      </c>
      <c r="DL211">
        <v>0</v>
      </c>
      <c r="DM211">
        <v>0</v>
      </c>
      <c r="DN211">
        <v>0</v>
      </c>
      <c r="DO211">
        <v>0</v>
      </c>
      <c r="DP211">
        <v>3</v>
      </c>
      <c r="DQ211">
        <v>0</v>
      </c>
      <c r="DR211">
        <v>20</v>
      </c>
      <c r="DS211">
        <v>10</v>
      </c>
      <c r="DT211">
        <v>0</v>
      </c>
      <c r="DU211">
        <v>1</v>
      </c>
      <c r="DV211">
        <v>2</v>
      </c>
      <c r="DW211">
        <v>0</v>
      </c>
      <c r="DX211">
        <v>0</v>
      </c>
      <c r="DY211">
        <v>0</v>
      </c>
      <c r="DZ211">
        <v>4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1</v>
      </c>
      <c r="EL211">
        <v>0</v>
      </c>
      <c r="EM211">
        <v>0</v>
      </c>
      <c r="EN211">
        <v>0</v>
      </c>
      <c r="EO211">
        <v>2</v>
      </c>
      <c r="EP211">
        <v>0</v>
      </c>
      <c r="EQ211">
        <v>0</v>
      </c>
      <c r="ER211">
        <v>10</v>
      </c>
      <c r="ES211">
        <v>41</v>
      </c>
      <c r="ET211">
        <v>13</v>
      </c>
      <c r="EU211">
        <v>14</v>
      </c>
      <c r="EV211">
        <v>0</v>
      </c>
      <c r="EW211">
        <v>2</v>
      </c>
      <c r="EX211">
        <v>1</v>
      </c>
      <c r="EY211">
        <v>3</v>
      </c>
      <c r="EZ211">
        <v>1</v>
      </c>
      <c r="FA211">
        <v>0</v>
      </c>
      <c r="FB211">
        <v>0</v>
      </c>
      <c r="FC211">
        <v>2</v>
      </c>
      <c r="FD211">
        <v>1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1</v>
      </c>
      <c r="FK211">
        <v>0</v>
      </c>
      <c r="FL211">
        <v>0</v>
      </c>
      <c r="FM211">
        <v>0</v>
      </c>
      <c r="FN211">
        <v>0</v>
      </c>
      <c r="FO211">
        <v>1</v>
      </c>
      <c r="FP211">
        <v>0</v>
      </c>
      <c r="FQ211">
        <v>2</v>
      </c>
      <c r="FR211">
        <v>41</v>
      </c>
      <c r="FS211">
        <v>39</v>
      </c>
      <c r="FT211">
        <v>16</v>
      </c>
      <c r="FU211">
        <v>3</v>
      </c>
      <c r="FV211">
        <v>7</v>
      </c>
      <c r="FW211">
        <v>2</v>
      </c>
      <c r="FX211">
        <v>3</v>
      </c>
      <c r="FY211">
        <v>1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1</v>
      </c>
      <c r="GH211">
        <v>1</v>
      </c>
      <c r="GI211">
        <v>1</v>
      </c>
      <c r="GJ211">
        <v>0</v>
      </c>
      <c r="GK211">
        <v>0</v>
      </c>
      <c r="GL211">
        <v>0</v>
      </c>
      <c r="GM211">
        <v>1</v>
      </c>
      <c r="GN211">
        <v>3</v>
      </c>
      <c r="GO211">
        <v>0</v>
      </c>
      <c r="GP211">
        <v>0</v>
      </c>
      <c r="GQ211">
        <v>0</v>
      </c>
      <c r="GR211">
        <v>39</v>
      </c>
      <c r="GS211">
        <v>18</v>
      </c>
      <c r="GT211">
        <v>4</v>
      </c>
      <c r="GU211">
        <v>0</v>
      </c>
      <c r="GV211">
        <v>1</v>
      </c>
      <c r="GW211">
        <v>1</v>
      </c>
      <c r="GX211">
        <v>0</v>
      </c>
      <c r="GY211">
        <v>0</v>
      </c>
      <c r="GZ211">
        <v>2</v>
      </c>
      <c r="HA211">
        <v>2</v>
      </c>
      <c r="HB211">
        <v>0</v>
      </c>
      <c r="HC211">
        <v>2</v>
      </c>
      <c r="HD211">
        <v>0</v>
      </c>
      <c r="HE211">
        <v>1</v>
      </c>
      <c r="HF211">
        <v>0</v>
      </c>
      <c r="HG211">
        <v>0</v>
      </c>
      <c r="HH211">
        <v>0</v>
      </c>
      <c r="HI211">
        <v>0</v>
      </c>
      <c r="HJ211">
        <v>1</v>
      </c>
      <c r="HK211">
        <v>0</v>
      </c>
      <c r="HL211">
        <v>0</v>
      </c>
      <c r="HM211">
        <v>0</v>
      </c>
      <c r="HN211">
        <v>0</v>
      </c>
      <c r="HO211">
        <v>0</v>
      </c>
      <c r="HP211">
        <v>3</v>
      </c>
      <c r="HQ211">
        <v>1</v>
      </c>
      <c r="HR211">
        <v>18</v>
      </c>
    </row>
    <row r="212" spans="1:226">
      <c r="A212" t="s">
        <v>823</v>
      </c>
      <c r="B212" t="s">
        <v>801</v>
      </c>
      <c r="C212" t="str">
        <f>"321001"</f>
        <v>321001</v>
      </c>
      <c r="D212" t="s">
        <v>822</v>
      </c>
      <c r="E212">
        <v>5</v>
      </c>
      <c r="F212">
        <v>842</v>
      </c>
      <c r="G212">
        <v>645</v>
      </c>
      <c r="H212">
        <v>267</v>
      </c>
      <c r="I212">
        <v>378</v>
      </c>
      <c r="J212">
        <v>0</v>
      </c>
      <c r="K212">
        <v>1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378</v>
      </c>
      <c r="T212">
        <v>0</v>
      </c>
      <c r="U212">
        <v>0</v>
      </c>
      <c r="V212">
        <v>378</v>
      </c>
      <c r="W212">
        <v>11</v>
      </c>
      <c r="X212">
        <v>9</v>
      </c>
      <c r="Y212">
        <v>2</v>
      </c>
      <c r="Z212">
        <v>0</v>
      </c>
      <c r="AA212">
        <v>367</v>
      </c>
      <c r="AB212">
        <v>127</v>
      </c>
      <c r="AC212">
        <v>57</v>
      </c>
      <c r="AD212">
        <v>21</v>
      </c>
      <c r="AE212">
        <v>1</v>
      </c>
      <c r="AF212">
        <v>3</v>
      </c>
      <c r="AG212">
        <v>11</v>
      </c>
      <c r="AH212">
        <v>4</v>
      </c>
      <c r="AI212">
        <v>4</v>
      </c>
      <c r="AJ212">
        <v>1</v>
      </c>
      <c r="AK212">
        <v>1</v>
      </c>
      <c r="AL212">
        <v>1</v>
      </c>
      <c r="AM212">
        <v>0</v>
      </c>
      <c r="AN212">
        <v>5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12</v>
      </c>
      <c r="AU212">
        <v>2</v>
      </c>
      <c r="AV212">
        <v>3</v>
      </c>
      <c r="AW212">
        <v>0</v>
      </c>
      <c r="AX212">
        <v>0</v>
      </c>
      <c r="AY212">
        <v>1</v>
      </c>
      <c r="AZ212">
        <v>0</v>
      </c>
      <c r="BA212">
        <v>127</v>
      </c>
      <c r="BB212">
        <v>111</v>
      </c>
      <c r="BC212">
        <v>17</v>
      </c>
      <c r="BD212">
        <v>26</v>
      </c>
      <c r="BE212">
        <v>5</v>
      </c>
      <c r="BF212">
        <v>3</v>
      </c>
      <c r="BG212">
        <v>11</v>
      </c>
      <c r="BH212">
        <v>3</v>
      </c>
      <c r="BI212">
        <v>0</v>
      </c>
      <c r="BJ212">
        <v>1</v>
      </c>
      <c r="BK212">
        <v>10</v>
      </c>
      <c r="BL212">
        <v>1</v>
      </c>
      <c r="BM212">
        <v>1</v>
      </c>
      <c r="BN212">
        <v>0</v>
      </c>
      <c r="BO212">
        <v>0</v>
      </c>
      <c r="BP212">
        <v>0</v>
      </c>
      <c r="BQ212">
        <v>0</v>
      </c>
      <c r="BR212">
        <v>2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1</v>
      </c>
      <c r="BY212">
        <v>1</v>
      </c>
      <c r="BZ212">
        <v>29</v>
      </c>
      <c r="CA212">
        <v>111</v>
      </c>
      <c r="CB212">
        <v>19</v>
      </c>
      <c r="CC212">
        <v>8</v>
      </c>
      <c r="CD212">
        <v>6</v>
      </c>
      <c r="CE212">
        <v>0</v>
      </c>
      <c r="CF212">
        <v>1</v>
      </c>
      <c r="CG212">
        <v>1</v>
      </c>
      <c r="CH212">
        <v>1</v>
      </c>
      <c r="CI212">
        <v>0</v>
      </c>
      <c r="CJ212">
        <v>0</v>
      </c>
      <c r="CK212">
        <v>0</v>
      </c>
      <c r="CL212">
        <v>1</v>
      </c>
      <c r="CM212">
        <v>0</v>
      </c>
      <c r="CN212">
        <v>1</v>
      </c>
      <c r="CO212">
        <v>0</v>
      </c>
      <c r="CP212">
        <v>0</v>
      </c>
      <c r="CQ212">
        <v>0</v>
      </c>
      <c r="CR212">
        <v>19</v>
      </c>
      <c r="CS212">
        <v>13</v>
      </c>
      <c r="CT212">
        <v>8</v>
      </c>
      <c r="CU212">
        <v>0</v>
      </c>
      <c r="CV212">
        <v>1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2</v>
      </c>
      <c r="DL212">
        <v>0</v>
      </c>
      <c r="DM212">
        <v>0</v>
      </c>
      <c r="DN212">
        <v>0</v>
      </c>
      <c r="DO212">
        <v>0</v>
      </c>
      <c r="DP212">
        <v>2</v>
      </c>
      <c r="DQ212">
        <v>0</v>
      </c>
      <c r="DR212">
        <v>13</v>
      </c>
      <c r="DS212">
        <v>9</v>
      </c>
      <c r="DT212">
        <v>2</v>
      </c>
      <c r="DU212">
        <v>0</v>
      </c>
      <c r="DV212">
        <v>3</v>
      </c>
      <c r="DW212">
        <v>0</v>
      </c>
      <c r="DX212">
        <v>1</v>
      </c>
      <c r="DY212">
        <v>0</v>
      </c>
      <c r="DZ212">
        <v>0</v>
      </c>
      <c r="EA212">
        <v>1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2</v>
      </c>
      <c r="EO212">
        <v>0</v>
      </c>
      <c r="EP212">
        <v>0</v>
      </c>
      <c r="EQ212">
        <v>0</v>
      </c>
      <c r="ER212">
        <v>9</v>
      </c>
      <c r="ES212">
        <v>44</v>
      </c>
      <c r="ET212">
        <v>17</v>
      </c>
      <c r="EU212">
        <v>16</v>
      </c>
      <c r="EV212">
        <v>0</v>
      </c>
      <c r="EW212">
        <v>0</v>
      </c>
      <c r="EX212">
        <v>0</v>
      </c>
      <c r="EY212">
        <v>0</v>
      </c>
      <c r="EZ212">
        <v>2</v>
      </c>
      <c r="FA212">
        <v>0</v>
      </c>
      <c r="FB212">
        <v>0</v>
      </c>
      <c r="FC212">
        <v>0</v>
      </c>
      <c r="FD212">
        <v>1</v>
      </c>
      <c r="FE212">
        <v>0</v>
      </c>
      <c r="FF212">
        <v>0</v>
      </c>
      <c r="FG212">
        <v>0</v>
      </c>
      <c r="FH212">
        <v>3</v>
      </c>
      <c r="FI212">
        <v>0</v>
      </c>
      <c r="FJ212">
        <v>0</v>
      </c>
      <c r="FK212">
        <v>1</v>
      </c>
      <c r="FL212">
        <v>0</v>
      </c>
      <c r="FM212">
        <v>0</v>
      </c>
      <c r="FN212">
        <v>1</v>
      </c>
      <c r="FO212">
        <v>0</v>
      </c>
      <c r="FP212">
        <v>1</v>
      </c>
      <c r="FQ212">
        <v>2</v>
      </c>
      <c r="FR212">
        <v>44</v>
      </c>
      <c r="FS212">
        <v>27</v>
      </c>
      <c r="FT212">
        <v>12</v>
      </c>
      <c r="FU212">
        <v>2</v>
      </c>
      <c r="FV212">
        <v>3</v>
      </c>
      <c r="FW212">
        <v>1</v>
      </c>
      <c r="FX212">
        <v>1</v>
      </c>
      <c r="FY212">
        <v>0</v>
      </c>
      <c r="FZ212">
        <v>1</v>
      </c>
      <c r="GA212">
        <v>0</v>
      </c>
      <c r="GB212">
        <v>1</v>
      </c>
      <c r="GC212">
        <v>0</v>
      </c>
      <c r="GD212">
        <v>1</v>
      </c>
      <c r="GE212">
        <v>0</v>
      </c>
      <c r="GF212">
        <v>0</v>
      </c>
      <c r="GG212">
        <v>0</v>
      </c>
      <c r="GH212">
        <v>1</v>
      </c>
      <c r="GI212">
        <v>0</v>
      </c>
      <c r="GJ212">
        <v>0</v>
      </c>
      <c r="GK212">
        <v>1</v>
      </c>
      <c r="GL212">
        <v>0</v>
      </c>
      <c r="GM212">
        <v>1</v>
      </c>
      <c r="GN212">
        <v>1</v>
      </c>
      <c r="GO212">
        <v>0</v>
      </c>
      <c r="GP212">
        <v>1</v>
      </c>
      <c r="GQ212">
        <v>0</v>
      </c>
      <c r="GR212">
        <v>27</v>
      </c>
      <c r="GS212">
        <v>17</v>
      </c>
      <c r="GT212">
        <v>5</v>
      </c>
      <c r="GU212">
        <v>4</v>
      </c>
      <c r="GV212">
        <v>2</v>
      </c>
      <c r="GW212">
        <v>1</v>
      </c>
      <c r="GX212">
        <v>0</v>
      </c>
      <c r="GY212">
        <v>0</v>
      </c>
      <c r="GZ212">
        <v>2</v>
      </c>
      <c r="HA212">
        <v>0</v>
      </c>
      <c r="HB212">
        <v>0</v>
      </c>
      <c r="HC212">
        <v>2</v>
      </c>
      <c r="HD212">
        <v>0</v>
      </c>
      <c r="HE212">
        <v>0</v>
      </c>
      <c r="HF212">
        <v>0</v>
      </c>
      <c r="HG212">
        <v>0</v>
      </c>
      <c r="HH212">
        <v>0</v>
      </c>
      <c r="HI212">
        <v>0</v>
      </c>
      <c r="HJ212">
        <v>0</v>
      </c>
      <c r="HK212">
        <v>0</v>
      </c>
      <c r="HL212">
        <v>0</v>
      </c>
      <c r="HM212">
        <v>0</v>
      </c>
      <c r="HN212">
        <v>1</v>
      </c>
      <c r="HO212">
        <v>0</v>
      </c>
      <c r="HP212">
        <v>0</v>
      </c>
      <c r="HQ212">
        <v>0</v>
      </c>
      <c r="HR212">
        <v>17</v>
      </c>
    </row>
    <row r="213" spans="1:226">
      <c r="A213" t="s">
        <v>821</v>
      </c>
      <c r="B213" t="s">
        <v>801</v>
      </c>
      <c r="C213" t="str">
        <f>"321001"</f>
        <v>321001</v>
      </c>
      <c r="D213" t="s">
        <v>820</v>
      </c>
      <c r="E213">
        <v>6</v>
      </c>
      <c r="F213">
        <v>817</v>
      </c>
      <c r="G213">
        <v>630</v>
      </c>
      <c r="H213">
        <v>297</v>
      </c>
      <c r="I213">
        <v>333</v>
      </c>
      <c r="J213">
        <v>3</v>
      </c>
      <c r="K213">
        <v>7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333</v>
      </c>
      <c r="T213">
        <v>0</v>
      </c>
      <c r="U213">
        <v>0</v>
      </c>
      <c r="V213">
        <v>333</v>
      </c>
      <c r="W213">
        <v>7</v>
      </c>
      <c r="X213">
        <v>7</v>
      </c>
      <c r="Y213">
        <v>0</v>
      </c>
      <c r="Z213">
        <v>0</v>
      </c>
      <c r="AA213">
        <v>326</v>
      </c>
      <c r="AB213">
        <v>111</v>
      </c>
      <c r="AC213">
        <v>51</v>
      </c>
      <c r="AD213">
        <v>7</v>
      </c>
      <c r="AE213">
        <v>2</v>
      </c>
      <c r="AF213">
        <v>1</v>
      </c>
      <c r="AG213">
        <v>13</v>
      </c>
      <c r="AH213">
        <v>0</v>
      </c>
      <c r="AI213">
        <v>0</v>
      </c>
      <c r="AJ213">
        <v>1</v>
      </c>
      <c r="AK213">
        <v>2</v>
      </c>
      <c r="AL213">
        <v>3</v>
      </c>
      <c r="AM213">
        <v>0</v>
      </c>
      <c r="AN213">
        <v>0</v>
      </c>
      <c r="AO213">
        <v>0</v>
      </c>
      <c r="AP213">
        <v>0</v>
      </c>
      <c r="AQ213">
        <v>4</v>
      </c>
      <c r="AR213">
        <v>2</v>
      </c>
      <c r="AS213">
        <v>5</v>
      </c>
      <c r="AT213">
        <v>17</v>
      </c>
      <c r="AU213">
        <v>0</v>
      </c>
      <c r="AV213">
        <v>1</v>
      </c>
      <c r="AW213">
        <v>0</v>
      </c>
      <c r="AX213">
        <v>0</v>
      </c>
      <c r="AY213">
        <v>0</v>
      </c>
      <c r="AZ213">
        <v>2</v>
      </c>
      <c r="BA213">
        <v>111</v>
      </c>
      <c r="BB213">
        <v>112</v>
      </c>
      <c r="BC213">
        <v>16</v>
      </c>
      <c r="BD213">
        <v>34</v>
      </c>
      <c r="BE213">
        <v>3</v>
      </c>
      <c r="BF213">
        <v>4</v>
      </c>
      <c r="BG213">
        <v>8</v>
      </c>
      <c r="BH213">
        <v>0</v>
      </c>
      <c r="BI213">
        <v>1</v>
      </c>
      <c r="BJ213">
        <v>0</v>
      </c>
      <c r="BK213">
        <v>10</v>
      </c>
      <c r="BL213">
        <v>0</v>
      </c>
      <c r="BM213">
        <v>2</v>
      </c>
      <c r="BN213">
        <v>1</v>
      </c>
      <c r="BO213">
        <v>1</v>
      </c>
      <c r="BP213">
        <v>1</v>
      </c>
      <c r="BQ213">
        <v>0</v>
      </c>
      <c r="BR213">
        <v>2</v>
      </c>
      <c r="BS213">
        <v>1</v>
      </c>
      <c r="BT213">
        <v>1</v>
      </c>
      <c r="BU213">
        <v>0</v>
      </c>
      <c r="BV213">
        <v>3</v>
      </c>
      <c r="BW213">
        <v>1</v>
      </c>
      <c r="BX213">
        <v>0</v>
      </c>
      <c r="BY213">
        <v>2</v>
      </c>
      <c r="BZ213">
        <v>21</v>
      </c>
      <c r="CA213">
        <v>112</v>
      </c>
      <c r="CB213">
        <v>12</v>
      </c>
      <c r="CC213">
        <v>7</v>
      </c>
      <c r="CD213">
        <v>1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1</v>
      </c>
      <c r="CM213">
        <v>0</v>
      </c>
      <c r="CN213">
        <v>0</v>
      </c>
      <c r="CO213">
        <v>1</v>
      </c>
      <c r="CP213">
        <v>1</v>
      </c>
      <c r="CQ213">
        <v>1</v>
      </c>
      <c r="CR213">
        <v>12</v>
      </c>
      <c r="CS213">
        <v>12</v>
      </c>
      <c r="CT213">
        <v>6</v>
      </c>
      <c r="CU213">
        <v>1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3</v>
      </c>
      <c r="DL213">
        <v>0</v>
      </c>
      <c r="DM213">
        <v>0</v>
      </c>
      <c r="DN213">
        <v>0</v>
      </c>
      <c r="DO213">
        <v>0</v>
      </c>
      <c r="DP213">
        <v>2</v>
      </c>
      <c r="DQ213">
        <v>0</v>
      </c>
      <c r="DR213">
        <v>12</v>
      </c>
      <c r="DS213">
        <v>7</v>
      </c>
      <c r="DT213">
        <v>0</v>
      </c>
      <c r="DU213">
        <v>0</v>
      </c>
      <c r="DV213">
        <v>3</v>
      </c>
      <c r="DW213">
        <v>0</v>
      </c>
      <c r="DX213">
        <v>1</v>
      </c>
      <c r="DY213">
        <v>0</v>
      </c>
      <c r="DZ213">
        <v>1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1</v>
      </c>
      <c r="EJ213">
        <v>0</v>
      </c>
      <c r="EK213">
        <v>0</v>
      </c>
      <c r="EL213">
        <v>0</v>
      </c>
      <c r="EM213">
        <v>0</v>
      </c>
      <c r="EN213">
        <v>1</v>
      </c>
      <c r="EO213">
        <v>0</v>
      </c>
      <c r="EP213">
        <v>0</v>
      </c>
      <c r="EQ213">
        <v>0</v>
      </c>
      <c r="ER213">
        <v>7</v>
      </c>
      <c r="ES213">
        <v>20</v>
      </c>
      <c r="ET213">
        <v>8</v>
      </c>
      <c r="EU213">
        <v>7</v>
      </c>
      <c r="EV213">
        <v>0</v>
      </c>
      <c r="EW213">
        <v>0</v>
      </c>
      <c r="EX213">
        <v>0</v>
      </c>
      <c r="EY213">
        <v>1</v>
      </c>
      <c r="EZ213">
        <v>0</v>
      </c>
      <c r="FA213">
        <v>1</v>
      </c>
      <c r="FB213">
        <v>1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2</v>
      </c>
      <c r="FQ213">
        <v>0</v>
      </c>
      <c r="FR213">
        <v>20</v>
      </c>
      <c r="FS213">
        <v>29</v>
      </c>
      <c r="FT213">
        <v>8</v>
      </c>
      <c r="FU213">
        <v>0</v>
      </c>
      <c r="FV213">
        <v>1</v>
      </c>
      <c r="FW213">
        <v>1</v>
      </c>
      <c r="FX213">
        <v>4</v>
      </c>
      <c r="FY213">
        <v>0</v>
      </c>
      <c r="FZ213">
        <v>2</v>
      </c>
      <c r="GA213">
        <v>1</v>
      </c>
      <c r="GB213">
        <v>2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1</v>
      </c>
      <c r="GI213">
        <v>0</v>
      </c>
      <c r="GJ213">
        <v>2</v>
      </c>
      <c r="GK213">
        <v>2</v>
      </c>
      <c r="GL213">
        <v>1</v>
      </c>
      <c r="GM213">
        <v>0</v>
      </c>
      <c r="GN213">
        <v>1</v>
      </c>
      <c r="GO213">
        <v>0</v>
      </c>
      <c r="GP213">
        <v>0</v>
      </c>
      <c r="GQ213">
        <v>3</v>
      </c>
      <c r="GR213">
        <v>29</v>
      </c>
      <c r="GS213">
        <v>23</v>
      </c>
      <c r="GT213">
        <v>6</v>
      </c>
      <c r="GU213">
        <v>5</v>
      </c>
      <c r="GV213">
        <v>2</v>
      </c>
      <c r="GW213">
        <v>2</v>
      </c>
      <c r="GX213">
        <v>0</v>
      </c>
      <c r="GY213">
        <v>0</v>
      </c>
      <c r="GZ213">
        <v>1</v>
      </c>
      <c r="HA213">
        <v>0</v>
      </c>
      <c r="HB213">
        <v>0</v>
      </c>
      <c r="HC213">
        <v>0</v>
      </c>
      <c r="HD213">
        <v>0</v>
      </c>
      <c r="HE213">
        <v>1</v>
      </c>
      <c r="HF213">
        <v>0</v>
      </c>
      <c r="HG213">
        <v>0</v>
      </c>
      <c r="HH213">
        <v>0</v>
      </c>
      <c r="HI213">
        <v>0</v>
      </c>
      <c r="HJ213">
        <v>0</v>
      </c>
      <c r="HK213">
        <v>2</v>
      </c>
      <c r="HL213">
        <v>0</v>
      </c>
      <c r="HM213">
        <v>2</v>
      </c>
      <c r="HN213">
        <v>1</v>
      </c>
      <c r="HO213">
        <v>0</v>
      </c>
      <c r="HP213">
        <v>0</v>
      </c>
      <c r="HQ213">
        <v>1</v>
      </c>
      <c r="HR213">
        <v>23</v>
      </c>
    </row>
    <row r="214" spans="1:226">
      <c r="A214" t="s">
        <v>819</v>
      </c>
      <c r="B214" t="s">
        <v>801</v>
      </c>
      <c r="C214" t="str">
        <f>"321001"</f>
        <v>321001</v>
      </c>
      <c r="D214" t="s">
        <v>818</v>
      </c>
      <c r="E214">
        <v>7</v>
      </c>
      <c r="F214">
        <v>1156</v>
      </c>
      <c r="G214">
        <v>890</v>
      </c>
      <c r="H214">
        <v>387</v>
      </c>
      <c r="I214">
        <v>503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503</v>
      </c>
      <c r="T214">
        <v>0</v>
      </c>
      <c r="U214">
        <v>0</v>
      </c>
      <c r="V214">
        <v>503</v>
      </c>
      <c r="W214">
        <v>13</v>
      </c>
      <c r="X214">
        <v>8</v>
      </c>
      <c r="Y214">
        <v>5</v>
      </c>
      <c r="Z214">
        <v>0</v>
      </c>
      <c r="AA214">
        <v>490</v>
      </c>
      <c r="AB214">
        <v>157</v>
      </c>
      <c r="AC214">
        <v>68</v>
      </c>
      <c r="AD214">
        <v>24</v>
      </c>
      <c r="AE214">
        <v>5</v>
      </c>
      <c r="AF214">
        <v>2</v>
      </c>
      <c r="AG214">
        <v>7</v>
      </c>
      <c r="AH214">
        <v>6</v>
      </c>
      <c r="AI214">
        <v>4</v>
      </c>
      <c r="AJ214">
        <v>2</v>
      </c>
      <c r="AK214">
        <v>0</v>
      </c>
      <c r="AL214">
        <v>4</v>
      </c>
      <c r="AM214">
        <v>0</v>
      </c>
      <c r="AN214">
        <v>5</v>
      </c>
      <c r="AO214">
        <v>0</v>
      </c>
      <c r="AP214">
        <v>1</v>
      </c>
      <c r="AQ214">
        <v>5</v>
      </c>
      <c r="AR214">
        <v>0</v>
      </c>
      <c r="AS214">
        <v>2</v>
      </c>
      <c r="AT214">
        <v>17</v>
      </c>
      <c r="AU214">
        <v>0</v>
      </c>
      <c r="AV214">
        <v>1</v>
      </c>
      <c r="AW214">
        <v>2</v>
      </c>
      <c r="AX214">
        <v>0</v>
      </c>
      <c r="AY214">
        <v>1</v>
      </c>
      <c r="AZ214">
        <v>1</v>
      </c>
      <c r="BA214">
        <v>157</v>
      </c>
      <c r="BB214">
        <v>146</v>
      </c>
      <c r="BC214">
        <v>17</v>
      </c>
      <c r="BD214">
        <v>45</v>
      </c>
      <c r="BE214">
        <v>4</v>
      </c>
      <c r="BF214">
        <v>2</v>
      </c>
      <c r="BG214">
        <v>5</v>
      </c>
      <c r="BH214">
        <v>7</v>
      </c>
      <c r="BI214">
        <v>0</v>
      </c>
      <c r="BJ214">
        <v>6</v>
      </c>
      <c r="BK214">
        <v>12</v>
      </c>
      <c r="BL214">
        <v>2</v>
      </c>
      <c r="BM214">
        <v>0</v>
      </c>
      <c r="BN214">
        <v>0</v>
      </c>
      <c r="BO214">
        <v>1</v>
      </c>
      <c r="BP214">
        <v>1</v>
      </c>
      <c r="BQ214">
        <v>2</v>
      </c>
      <c r="BR214">
        <v>3</v>
      </c>
      <c r="BS214">
        <v>1</v>
      </c>
      <c r="BT214">
        <v>1</v>
      </c>
      <c r="BU214">
        <v>0</v>
      </c>
      <c r="BV214">
        <v>0</v>
      </c>
      <c r="BW214">
        <v>1</v>
      </c>
      <c r="BX214">
        <v>0</v>
      </c>
      <c r="BY214">
        <v>3</v>
      </c>
      <c r="BZ214">
        <v>33</v>
      </c>
      <c r="CA214">
        <v>146</v>
      </c>
      <c r="CB214">
        <v>17</v>
      </c>
      <c r="CC214">
        <v>7</v>
      </c>
      <c r="CD214">
        <v>6</v>
      </c>
      <c r="CE214">
        <v>0</v>
      </c>
      <c r="CF214">
        <v>0</v>
      </c>
      <c r="CG214">
        <v>0</v>
      </c>
      <c r="CH214">
        <v>1</v>
      </c>
      <c r="CI214">
        <v>0</v>
      </c>
      <c r="CJ214">
        <v>0</v>
      </c>
      <c r="CK214">
        <v>0</v>
      </c>
      <c r="CL214">
        <v>1</v>
      </c>
      <c r="CM214">
        <v>1</v>
      </c>
      <c r="CN214">
        <v>0</v>
      </c>
      <c r="CO214">
        <v>0</v>
      </c>
      <c r="CP214">
        <v>0</v>
      </c>
      <c r="CQ214">
        <v>1</v>
      </c>
      <c r="CR214">
        <v>17</v>
      </c>
      <c r="CS214">
        <v>34</v>
      </c>
      <c r="CT214">
        <v>8</v>
      </c>
      <c r="CU214">
        <v>1</v>
      </c>
      <c r="CV214">
        <v>1</v>
      </c>
      <c r="CW214">
        <v>0</v>
      </c>
      <c r="CX214">
        <v>1</v>
      </c>
      <c r="CY214">
        <v>1</v>
      </c>
      <c r="CZ214">
        <v>2</v>
      </c>
      <c r="DA214">
        <v>2</v>
      </c>
      <c r="DB214">
        <v>0</v>
      </c>
      <c r="DC214">
        <v>0</v>
      </c>
      <c r="DD214">
        <v>1</v>
      </c>
      <c r="DE214">
        <v>1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7</v>
      </c>
      <c r="DL214">
        <v>0</v>
      </c>
      <c r="DM214">
        <v>1</v>
      </c>
      <c r="DN214">
        <v>0</v>
      </c>
      <c r="DO214">
        <v>0</v>
      </c>
      <c r="DP214">
        <v>8</v>
      </c>
      <c r="DQ214">
        <v>0</v>
      </c>
      <c r="DR214">
        <v>34</v>
      </c>
      <c r="DS214">
        <v>13</v>
      </c>
      <c r="DT214">
        <v>3</v>
      </c>
      <c r="DU214">
        <v>0</v>
      </c>
      <c r="DV214">
        <v>1</v>
      </c>
      <c r="DW214">
        <v>0</v>
      </c>
      <c r="DX214">
        <v>3</v>
      </c>
      <c r="DY214">
        <v>0</v>
      </c>
      <c r="DZ214">
        <v>3</v>
      </c>
      <c r="EA214">
        <v>0</v>
      </c>
      <c r="EB214">
        <v>0</v>
      </c>
      <c r="EC214">
        <v>2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1</v>
      </c>
      <c r="EO214">
        <v>0</v>
      </c>
      <c r="EP214">
        <v>0</v>
      </c>
      <c r="EQ214">
        <v>0</v>
      </c>
      <c r="ER214">
        <v>13</v>
      </c>
      <c r="ES214">
        <v>38</v>
      </c>
      <c r="ET214">
        <v>10</v>
      </c>
      <c r="EU214">
        <v>16</v>
      </c>
      <c r="EV214">
        <v>0</v>
      </c>
      <c r="EW214">
        <v>2</v>
      </c>
      <c r="EX214">
        <v>1</v>
      </c>
      <c r="EY214">
        <v>0</v>
      </c>
      <c r="EZ214">
        <v>2</v>
      </c>
      <c r="FA214">
        <v>0</v>
      </c>
      <c r="FB214">
        <v>0</v>
      </c>
      <c r="FC214">
        <v>1</v>
      </c>
      <c r="FD214">
        <v>0</v>
      </c>
      <c r="FE214">
        <v>0</v>
      </c>
      <c r="FF214">
        <v>0</v>
      </c>
      <c r="FG214">
        <v>0</v>
      </c>
      <c r="FH214">
        <v>3</v>
      </c>
      <c r="FI214">
        <v>0</v>
      </c>
      <c r="FJ214">
        <v>1</v>
      </c>
      <c r="FK214">
        <v>0</v>
      </c>
      <c r="FL214">
        <v>1</v>
      </c>
      <c r="FM214">
        <v>0</v>
      </c>
      <c r="FN214">
        <v>0</v>
      </c>
      <c r="FO214">
        <v>0</v>
      </c>
      <c r="FP214">
        <v>0</v>
      </c>
      <c r="FQ214">
        <v>1</v>
      </c>
      <c r="FR214">
        <v>38</v>
      </c>
      <c r="FS214">
        <v>52</v>
      </c>
      <c r="FT214">
        <v>15</v>
      </c>
      <c r="FU214">
        <v>4</v>
      </c>
      <c r="FV214">
        <v>3</v>
      </c>
      <c r="FW214">
        <v>1</v>
      </c>
      <c r="FX214">
        <v>4</v>
      </c>
      <c r="FY214">
        <v>2</v>
      </c>
      <c r="FZ214">
        <v>1</v>
      </c>
      <c r="GA214">
        <v>0</v>
      </c>
      <c r="GB214">
        <v>0</v>
      </c>
      <c r="GC214">
        <v>7</v>
      </c>
      <c r="GD214">
        <v>2</v>
      </c>
      <c r="GE214">
        <v>1</v>
      </c>
      <c r="GF214">
        <v>0</v>
      </c>
      <c r="GG214">
        <v>0</v>
      </c>
      <c r="GH214">
        <v>1</v>
      </c>
      <c r="GI214">
        <v>0</v>
      </c>
      <c r="GJ214">
        <v>3</v>
      </c>
      <c r="GK214">
        <v>1</v>
      </c>
      <c r="GL214">
        <v>0</v>
      </c>
      <c r="GM214">
        <v>0</v>
      </c>
      <c r="GN214">
        <v>5</v>
      </c>
      <c r="GO214">
        <v>0</v>
      </c>
      <c r="GP214">
        <v>0</v>
      </c>
      <c r="GQ214">
        <v>2</v>
      </c>
      <c r="GR214">
        <v>52</v>
      </c>
      <c r="GS214">
        <v>33</v>
      </c>
      <c r="GT214">
        <v>16</v>
      </c>
      <c r="GU214">
        <v>4</v>
      </c>
      <c r="GV214">
        <v>2</v>
      </c>
      <c r="GW214">
        <v>0</v>
      </c>
      <c r="GX214">
        <v>1</v>
      </c>
      <c r="GY214">
        <v>1</v>
      </c>
      <c r="GZ214">
        <v>2</v>
      </c>
      <c r="HA214">
        <v>2</v>
      </c>
      <c r="HB214">
        <v>0</v>
      </c>
      <c r="HC214">
        <v>1</v>
      </c>
      <c r="HD214">
        <v>0</v>
      </c>
      <c r="HE214">
        <v>0</v>
      </c>
      <c r="HF214">
        <v>0</v>
      </c>
      <c r="HG214">
        <v>1</v>
      </c>
      <c r="HH214">
        <v>1</v>
      </c>
      <c r="HI214">
        <v>0</v>
      </c>
      <c r="HJ214">
        <v>1</v>
      </c>
      <c r="HK214">
        <v>0</v>
      </c>
      <c r="HL214">
        <v>0</v>
      </c>
      <c r="HM214">
        <v>1</v>
      </c>
      <c r="HN214">
        <v>0</v>
      </c>
      <c r="HO214">
        <v>0</v>
      </c>
      <c r="HP214">
        <v>0</v>
      </c>
      <c r="HQ214">
        <v>0</v>
      </c>
      <c r="HR214">
        <v>33</v>
      </c>
    </row>
    <row r="215" spans="1:226">
      <c r="A215" t="s">
        <v>817</v>
      </c>
      <c r="B215" t="s">
        <v>801</v>
      </c>
      <c r="C215" t="str">
        <f>"321001"</f>
        <v>321001</v>
      </c>
      <c r="D215" t="s">
        <v>592</v>
      </c>
      <c r="E215">
        <v>8</v>
      </c>
      <c r="F215">
        <v>819</v>
      </c>
      <c r="G215">
        <v>630</v>
      </c>
      <c r="H215">
        <v>239</v>
      </c>
      <c r="I215">
        <v>391</v>
      </c>
      <c r="J215">
        <v>1</v>
      </c>
      <c r="K215">
        <v>1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391</v>
      </c>
      <c r="T215">
        <v>0</v>
      </c>
      <c r="U215">
        <v>0</v>
      </c>
      <c r="V215">
        <v>391</v>
      </c>
      <c r="W215">
        <v>17</v>
      </c>
      <c r="X215">
        <v>7</v>
      </c>
      <c r="Y215">
        <v>10</v>
      </c>
      <c r="Z215">
        <v>0</v>
      </c>
      <c r="AA215">
        <v>374</v>
      </c>
      <c r="AB215">
        <v>86</v>
      </c>
      <c r="AC215">
        <v>30</v>
      </c>
      <c r="AD215">
        <v>3</v>
      </c>
      <c r="AE215">
        <v>7</v>
      </c>
      <c r="AF215">
        <v>3</v>
      </c>
      <c r="AG215">
        <v>5</v>
      </c>
      <c r="AH215">
        <v>3</v>
      </c>
      <c r="AI215">
        <v>1</v>
      </c>
      <c r="AJ215">
        <v>4</v>
      </c>
      <c r="AK215">
        <v>0</v>
      </c>
      <c r="AL215">
        <v>2</v>
      </c>
      <c r="AM215">
        <v>0</v>
      </c>
      <c r="AN215">
        <v>4</v>
      </c>
      <c r="AO215">
        <v>1</v>
      </c>
      <c r="AP215">
        <v>0</v>
      </c>
      <c r="AQ215">
        <v>0</v>
      </c>
      <c r="AR215">
        <v>1</v>
      </c>
      <c r="AS215">
        <v>1</v>
      </c>
      <c r="AT215">
        <v>19</v>
      </c>
      <c r="AU215">
        <v>1</v>
      </c>
      <c r="AV215">
        <v>0</v>
      </c>
      <c r="AW215">
        <v>1</v>
      </c>
      <c r="AX215">
        <v>0</v>
      </c>
      <c r="AY215">
        <v>0</v>
      </c>
      <c r="AZ215">
        <v>0</v>
      </c>
      <c r="BA215">
        <v>86</v>
      </c>
      <c r="BB215">
        <v>94</v>
      </c>
      <c r="BC215">
        <v>12</v>
      </c>
      <c r="BD215">
        <v>27</v>
      </c>
      <c r="BE215">
        <v>11</v>
      </c>
      <c r="BF215">
        <v>2</v>
      </c>
      <c r="BG215">
        <v>2</v>
      </c>
      <c r="BH215">
        <v>0</v>
      </c>
      <c r="BI215">
        <v>0</v>
      </c>
      <c r="BJ215">
        <v>3</v>
      </c>
      <c r="BK215">
        <v>8</v>
      </c>
      <c r="BL215">
        <v>0</v>
      </c>
      <c r="BM215">
        <v>2</v>
      </c>
      <c r="BN215">
        <v>0</v>
      </c>
      <c r="BO215">
        <v>1</v>
      </c>
      <c r="BP215">
        <v>0</v>
      </c>
      <c r="BQ215">
        <v>0</v>
      </c>
      <c r="BR215">
        <v>1</v>
      </c>
      <c r="BS215">
        <v>1</v>
      </c>
      <c r="BT215">
        <v>0</v>
      </c>
      <c r="BU215">
        <v>0</v>
      </c>
      <c r="BV215">
        <v>0</v>
      </c>
      <c r="BW215">
        <v>0</v>
      </c>
      <c r="BX215">
        <v>2</v>
      </c>
      <c r="BY215">
        <v>1</v>
      </c>
      <c r="BZ215">
        <v>21</v>
      </c>
      <c r="CA215">
        <v>94</v>
      </c>
      <c r="CB215">
        <v>21</v>
      </c>
      <c r="CC215">
        <v>6</v>
      </c>
      <c r="CD215">
        <v>2</v>
      </c>
      <c r="CE215">
        <v>0</v>
      </c>
      <c r="CF215">
        <v>3</v>
      </c>
      <c r="CG215">
        <v>0</v>
      </c>
      <c r="CH215">
        <v>2</v>
      </c>
      <c r="CI215">
        <v>0</v>
      </c>
      <c r="CJ215">
        <v>0</v>
      </c>
      <c r="CK215">
        <v>1</v>
      </c>
      <c r="CL215">
        <v>2</v>
      </c>
      <c r="CM215">
        <v>1</v>
      </c>
      <c r="CN215">
        <v>2</v>
      </c>
      <c r="CO215">
        <v>0</v>
      </c>
      <c r="CP215">
        <v>2</v>
      </c>
      <c r="CQ215">
        <v>0</v>
      </c>
      <c r="CR215">
        <v>21</v>
      </c>
      <c r="CS215">
        <v>48</v>
      </c>
      <c r="CT215">
        <v>16</v>
      </c>
      <c r="CU215">
        <v>2</v>
      </c>
      <c r="CV215">
        <v>0</v>
      </c>
      <c r="CW215">
        <v>1</v>
      </c>
      <c r="CX215">
        <v>1</v>
      </c>
      <c r="CY215">
        <v>2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1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6</v>
      </c>
      <c r="DL215">
        <v>0</v>
      </c>
      <c r="DM215">
        <v>0</v>
      </c>
      <c r="DN215">
        <v>0</v>
      </c>
      <c r="DO215">
        <v>0</v>
      </c>
      <c r="DP215">
        <v>18</v>
      </c>
      <c r="DQ215">
        <v>1</v>
      </c>
      <c r="DR215">
        <v>48</v>
      </c>
      <c r="DS215">
        <v>18</v>
      </c>
      <c r="DT215">
        <v>2</v>
      </c>
      <c r="DU215">
        <v>0</v>
      </c>
      <c r="DV215">
        <v>6</v>
      </c>
      <c r="DW215">
        <v>0</v>
      </c>
      <c r="DX215">
        <v>0</v>
      </c>
      <c r="DY215">
        <v>0</v>
      </c>
      <c r="DZ215">
        <v>1</v>
      </c>
      <c r="EA215">
        <v>0</v>
      </c>
      <c r="EB215">
        <v>0</v>
      </c>
      <c r="EC215">
        <v>1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1</v>
      </c>
      <c r="EK215">
        <v>2</v>
      </c>
      <c r="EL215">
        <v>0</v>
      </c>
      <c r="EM215">
        <v>0</v>
      </c>
      <c r="EN215">
        <v>4</v>
      </c>
      <c r="EO215">
        <v>0</v>
      </c>
      <c r="EP215">
        <v>0</v>
      </c>
      <c r="EQ215">
        <v>1</v>
      </c>
      <c r="ER215">
        <v>18</v>
      </c>
      <c r="ES215">
        <v>25</v>
      </c>
      <c r="ET215">
        <v>8</v>
      </c>
      <c r="EU215">
        <v>2</v>
      </c>
      <c r="EV215">
        <v>0</v>
      </c>
      <c r="EW215">
        <v>2</v>
      </c>
      <c r="EX215">
        <v>2</v>
      </c>
      <c r="EY215">
        <v>1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1</v>
      </c>
      <c r="FG215">
        <v>0</v>
      </c>
      <c r="FH215">
        <v>3</v>
      </c>
      <c r="FI215">
        <v>0</v>
      </c>
      <c r="FJ215">
        <v>1</v>
      </c>
      <c r="FK215">
        <v>0</v>
      </c>
      <c r="FL215">
        <v>0</v>
      </c>
      <c r="FM215">
        <v>0</v>
      </c>
      <c r="FN215">
        <v>2</v>
      </c>
      <c r="FO215">
        <v>1</v>
      </c>
      <c r="FP215">
        <v>1</v>
      </c>
      <c r="FQ215">
        <v>1</v>
      </c>
      <c r="FR215">
        <v>25</v>
      </c>
      <c r="FS215">
        <v>50</v>
      </c>
      <c r="FT215">
        <v>21</v>
      </c>
      <c r="FU215">
        <v>3</v>
      </c>
      <c r="FV215">
        <v>3</v>
      </c>
      <c r="FW215">
        <v>0</v>
      </c>
      <c r="FX215">
        <v>2</v>
      </c>
      <c r="FY215">
        <v>0</v>
      </c>
      <c r="FZ215">
        <v>1</v>
      </c>
      <c r="GA215">
        <v>0</v>
      </c>
      <c r="GB215">
        <v>0</v>
      </c>
      <c r="GC215">
        <v>1</v>
      </c>
      <c r="GD215">
        <v>3</v>
      </c>
      <c r="GE215">
        <v>1</v>
      </c>
      <c r="GF215">
        <v>0</v>
      </c>
      <c r="GG215">
        <v>1</v>
      </c>
      <c r="GH215">
        <v>3</v>
      </c>
      <c r="GI215">
        <v>1</v>
      </c>
      <c r="GJ215">
        <v>0</v>
      </c>
      <c r="GK215">
        <v>0</v>
      </c>
      <c r="GL215">
        <v>0</v>
      </c>
      <c r="GM215">
        <v>2</v>
      </c>
      <c r="GN215">
        <v>5</v>
      </c>
      <c r="GO215">
        <v>0</v>
      </c>
      <c r="GP215">
        <v>0</v>
      </c>
      <c r="GQ215">
        <v>3</v>
      </c>
      <c r="GR215">
        <v>50</v>
      </c>
      <c r="GS215">
        <v>32</v>
      </c>
      <c r="GT215">
        <v>7</v>
      </c>
      <c r="GU215">
        <v>3</v>
      </c>
      <c r="GV215">
        <v>1</v>
      </c>
      <c r="GW215">
        <v>0</v>
      </c>
      <c r="GX215">
        <v>0</v>
      </c>
      <c r="GY215">
        <v>1</v>
      </c>
      <c r="GZ215">
        <v>1</v>
      </c>
      <c r="HA215">
        <v>0</v>
      </c>
      <c r="HB215">
        <v>0</v>
      </c>
      <c r="HC215">
        <v>0</v>
      </c>
      <c r="HD215">
        <v>1</v>
      </c>
      <c r="HE215">
        <v>0</v>
      </c>
      <c r="HF215">
        <v>1</v>
      </c>
      <c r="HG215">
        <v>0</v>
      </c>
      <c r="HH215">
        <v>2</v>
      </c>
      <c r="HI215">
        <v>0</v>
      </c>
      <c r="HJ215">
        <v>3</v>
      </c>
      <c r="HK215">
        <v>2</v>
      </c>
      <c r="HL215">
        <v>1</v>
      </c>
      <c r="HM215">
        <v>0</v>
      </c>
      <c r="HN215">
        <v>3</v>
      </c>
      <c r="HO215">
        <v>0</v>
      </c>
      <c r="HP215">
        <v>2</v>
      </c>
      <c r="HQ215">
        <v>4</v>
      </c>
      <c r="HR215">
        <v>32</v>
      </c>
    </row>
    <row r="216" spans="1:226">
      <c r="A216" t="s">
        <v>816</v>
      </c>
      <c r="B216" t="s">
        <v>801</v>
      </c>
      <c r="C216" t="str">
        <f>"321001"</f>
        <v>321001</v>
      </c>
      <c r="D216" t="s">
        <v>592</v>
      </c>
      <c r="E216">
        <v>9</v>
      </c>
      <c r="F216">
        <v>1073</v>
      </c>
      <c r="G216">
        <v>810</v>
      </c>
      <c r="H216">
        <v>331</v>
      </c>
      <c r="I216">
        <v>479</v>
      </c>
      <c r="J216">
        <v>0</v>
      </c>
      <c r="K216">
        <v>3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479</v>
      </c>
      <c r="T216">
        <v>0</v>
      </c>
      <c r="U216">
        <v>0</v>
      </c>
      <c r="V216">
        <v>479</v>
      </c>
      <c r="W216">
        <v>23</v>
      </c>
      <c r="X216">
        <v>14</v>
      </c>
      <c r="Y216">
        <v>9</v>
      </c>
      <c r="Z216">
        <v>0</v>
      </c>
      <c r="AA216">
        <v>456</v>
      </c>
      <c r="AB216">
        <v>117</v>
      </c>
      <c r="AC216">
        <v>56</v>
      </c>
      <c r="AD216">
        <v>9</v>
      </c>
      <c r="AE216">
        <v>3</v>
      </c>
      <c r="AF216">
        <v>3</v>
      </c>
      <c r="AG216">
        <v>5</v>
      </c>
      <c r="AH216">
        <v>3</v>
      </c>
      <c r="AI216">
        <v>1</v>
      </c>
      <c r="AJ216">
        <v>2</v>
      </c>
      <c r="AK216">
        <v>0</v>
      </c>
      <c r="AL216">
        <v>1</v>
      </c>
      <c r="AM216">
        <v>1</v>
      </c>
      <c r="AN216">
        <v>2</v>
      </c>
      <c r="AO216">
        <v>0</v>
      </c>
      <c r="AP216">
        <v>0</v>
      </c>
      <c r="AQ216">
        <v>1</v>
      </c>
      <c r="AR216">
        <v>3</v>
      </c>
      <c r="AS216">
        <v>1</v>
      </c>
      <c r="AT216">
        <v>16</v>
      </c>
      <c r="AU216">
        <v>0</v>
      </c>
      <c r="AV216">
        <v>4</v>
      </c>
      <c r="AW216">
        <v>2</v>
      </c>
      <c r="AX216">
        <v>1</v>
      </c>
      <c r="AY216">
        <v>2</v>
      </c>
      <c r="AZ216">
        <v>1</v>
      </c>
      <c r="BA216">
        <v>117</v>
      </c>
      <c r="BB216">
        <v>132</v>
      </c>
      <c r="BC216">
        <v>9</v>
      </c>
      <c r="BD216">
        <v>39</v>
      </c>
      <c r="BE216">
        <v>9</v>
      </c>
      <c r="BF216">
        <v>4</v>
      </c>
      <c r="BG216">
        <v>5</v>
      </c>
      <c r="BH216">
        <v>2</v>
      </c>
      <c r="BI216">
        <v>0</v>
      </c>
      <c r="BJ216">
        <v>2</v>
      </c>
      <c r="BK216">
        <v>15</v>
      </c>
      <c r="BL216">
        <v>1</v>
      </c>
      <c r="BM216">
        <v>0</v>
      </c>
      <c r="BN216">
        <v>0</v>
      </c>
      <c r="BO216">
        <v>0</v>
      </c>
      <c r="BP216">
        <v>1</v>
      </c>
      <c r="BQ216">
        <v>0</v>
      </c>
      <c r="BR216">
        <v>4</v>
      </c>
      <c r="BS216">
        <v>2</v>
      </c>
      <c r="BT216">
        <v>0</v>
      </c>
      <c r="BU216">
        <v>0</v>
      </c>
      <c r="BV216">
        <v>0</v>
      </c>
      <c r="BW216">
        <v>0</v>
      </c>
      <c r="BX216">
        <v>1</v>
      </c>
      <c r="BY216">
        <v>4</v>
      </c>
      <c r="BZ216">
        <v>34</v>
      </c>
      <c r="CA216">
        <v>132</v>
      </c>
      <c r="CB216">
        <v>20</v>
      </c>
      <c r="CC216">
        <v>6</v>
      </c>
      <c r="CD216">
        <v>1</v>
      </c>
      <c r="CE216">
        <v>1</v>
      </c>
      <c r="CF216">
        <v>2</v>
      </c>
      <c r="CG216">
        <v>4</v>
      </c>
      <c r="CH216">
        <v>1</v>
      </c>
      <c r="CI216">
        <v>1</v>
      </c>
      <c r="CJ216">
        <v>0</v>
      </c>
      <c r="CK216">
        <v>1</v>
      </c>
      <c r="CL216">
        <v>0</v>
      </c>
      <c r="CM216">
        <v>0</v>
      </c>
      <c r="CN216">
        <v>1</v>
      </c>
      <c r="CO216">
        <v>0</v>
      </c>
      <c r="CP216">
        <v>1</v>
      </c>
      <c r="CQ216">
        <v>1</v>
      </c>
      <c r="CR216">
        <v>20</v>
      </c>
      <c r="CS216">
        <v>52</v>
      </c>
      <c r="CT216">
        <v>17</v>
      </c>
      <c r="CU216">
        <v>1</v>
      </c>
      <c r="CV216">
        <v>2</v>
      </c>
      <c r="CW216">
        <v>1</v>
      </c>
      <c r="CX216">
        <v>0</v>
      </c>
      <c r="CY216">
        <v>1</v>
      </c>
      <c r="CZ216">
        <v>2</v>
      </c>
      <c r="DA216">
        <v>0</v>
      </c>
      <c r="DB216">
        <v>0</v>
      </c>
      <c r="DC216">
        <v>0</v>
      </c>
      <c r="DD216">
        <v>0</v>
      </c>
      <c r="DE216">
        <v>1</v>
      </c>
      <c r="DF216">
        <v>1</v>
      </c>
      <c r="DG216">
        <v>1</v>
      </c>
      <c r="DH216">
        <v>1</v>
      </c>
      <c r="DI216">
        <v>1</v>
      </c>
      <c r="DJ216">
        <v>1</v>
      </c>
      <c r="DK216">
        <v>6</v>
      </c>
      <c r="DL216">
        <v>0</v>
      </c>
      <c r="DM216">
        <v>1</v>
      </c>
      <c r="DN216">
        <v>0</v>
      </c>
      <c r="DO216">
        <v>0</v>
      </c>
      <c r="DP216">
        <v>15</v>
      </c>
      <c r="DQ216">
        <v>0</v>
      </c>
      <c r="DR216">
        <v>52</v>
      </c>
      <c r="DS216">
        <v>22</v>
      </c>
      <c r="DT216">
        <v>2</v>
      </c>
      <c r="DU216">
        <v>0</v>
      </c>
      <c r="DV216">
        <v>11</v>
      </c>
      <c r="DW216">
        <v>0</v>
      </c>
      <c r="DX216">
        <v>0</v>
      </c>
      <c r="DY216">
        <v>0</v>
      </c>
      <c r="DZ216">
        <v>4</v>
      </c>
      <c r="EA216">
        <v>0</v>
      </c>
      <c r="EB216">
        <v>0</v>
      </c>
      <c r="EC216">
        <v>0</v>
      </c>
      <c r="ED216">
        <v>2</v>
      </c>
      <c r="EE216">
        <v>0</v>
      </c>
      <c r="EF216">
        <v>0</v>
      </c>
      <c r="EG216">
        <v>1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1</v>
      </c>
      <c r="EP216">
        <v>0</v>
      </c>
      <c r="EQ216">
        <v>1</v>
      </c>
      <c r="ER216">
        <v>22</v>
      </c>
      <c r="ES216">
        <v>33</v>
      </c>
      <c r="ET216">
        <v>12</v>
      </c>
      <c r="EU216">
        <v>13</v>
      </c>
      <c r="EV216">
        <v>0</v>
      </c>
      <c r="EW216">
        <v>1</v>
      </c>
      <c r="EX216">
        <v>0</v>
      </c>
      <c r="EY216">
        <v>0</v>
      </c>
      <c r="EZ216">
        <v>1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1</v>
      </c>
      <c r="FL216">
        <v>0</v>
      </c>
      <c r="FM216">
        <v>0</v>
      </c>
      <c r="FN216">
        <v>1</v>
      </c>
      <c r="FO216">
        <v>1</v>
      </c>
      <c r="FP216">
        <v>1</v>
      </c>
      <c r="FQ216">
        <v>2</v>
      </c>
      <c r="FR216">
        <v>33</v>
      </c>
      <c r="FS216">
        <v>49</v>
      </c>
      <c r="FT216">
        <v>24</v>
      </c>
      <c r="FU216">
        <v>3</v>
      </c>
      <c r="FV216">
        <v>3</v>
      </c>
      <c r="FW216">
        <v>1</v>
      </c>
      <c r="FX216">
        <v>3</v>
      </c>
      <c r="FY216">
        <v>1</v>
      </c>
      <c r="FZ216">
        <v>1</v>
      </c>
      <c r="GA216">
        <v>1</v>
      </c>
      <c r="GB216">
        <v>0</v>
      </c>
      <c r="GC216">
        <v>1</v>
      </c>
      <c r="GD216">
        <v>2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3</v>
      </c>
      <c r="GK216">
        <v>1</v>
      </c>
      <c r="GL216">
        <v>1</v>
      </c>
      <c r="GM216">
        <v>2</v>
      </c>
      <c r="GN216">
        <v>1</v>
      </c>
      <c r="GO216">
        <v>0</v>
      </c>
      <c r="GP216">
        <v>0</v>
      </c>
      <c r="GQ216">
        <v>1</v>
      </c>
      <c r="GR216">
        <v>49</v>
      </c>
      <c r="GS216">
        <v>31</v>
      </c>
      <c r="GT216">
        <v>16</v>
      </c>
      <c r="GU216">
        <v>0</v>
      </c>
      <c r="GV216">
        <v>4</v>
      </c>
      <c r="GW216">
        <v>1</v>
      </c>
      <c r="GX216">
        <v>1</v>
      </c>
      <c r="GY216">
        <v>1</v>
      </c>
      <c r="GZ216">
        <v>0</v>
      </c>
      <c r="HA216">
        <v>0</v>
      </c>
      <c r="HB216">
        <v>0</v>
      </c>
      <c r="HC216">
        <v>1</v>
      </c>
      <c r="HD216">
        <v>0</v>
      </c>
      <c r="HE216">
        <v>1</v>
      </c>
      <c r="HF216">
        <v>1</v>
      </c>
      <c r="HG216">
        <v>0</v>
      </c>
      <c r="HH216">
        <v>0</v>
      </c>
      <c r="HI216">
        <v>0</v>
      </c>
      <c r="HJ216">
        <v>1</v>
      </c>
      <c r="HK216">
        <v>1</v>
      </c>
      <c r="HL216">
        <v>0</v>
      </c>
      <c r="HM216">
        <v>0</v>
      </c>
      <c r="HN216">
        <v>2</v>
      </c>
      <c r="HO216">
        <v>0</v>
      </c>
      <c r="HP216">
        <v>1</v>
      </c>
      <c r="HQ216">
        <v>0</v>
      </c>
      <c r="HR216">
        <v>31</v>
      </c>
    </row>
    <row r="217" spans="1:226">
      <c r="A217" t="s">
        <v>815</v>
      </c>
      <c r="B217" t="s">
        <v>801</v>
      </c>
      <c r="C217" t="str">
        <f>"321001"</f>
        <v>321001</v>
      </c>
      <c r="D217" t="s">
        <v>814</v>
      </c>
      <c r="E217">
        <v>10</v>
      </c>
      <c r="F217">
        <v>974</v>
      </c>
      <c r="G217">
        <v>745</v>
      </c>
      <c r="H217">
        <v>307</v>
      </c>
      <c r="I217">
        <v>438</v>
      </c>
      <c r="J217">
        <v>1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438</v>
      </c>
      <c r="T217">
        <v>0</v>
      </c>
      <c r="U217">
        <v>0</v>
      </c>
      <c r="V217">
        <v>438</v>
      </c>
      <c r="W217">
        <v>15</v>
      </c>
      <c r="X217">
        <v>11</v>
      </c>
      <c r="Y217">
        <v>4</v>
      </c>
      <c r="Z217">
        <v>0</v>
      </c>
      <c r="AA217">
        <v>423</v>
      </c>
      <c r="AB217">
        <v>128</v>
      </c>
      <c r="AC217">
        <v>54</v>
      </c>
      <c r="AD217">
        <v>8</v>
      </c>
      <c r="AE217">
        <v>19</v>
      </c>
      <c r="AF217">
        <v>1</v>
      </c>
      <c r="AG217">
        <v>2</v>
      </c>
      <c r="AH217">
        <v>3</v>
      </c>
      <c r="AI217">
        <v>0</v>
      </c>
      <c r="AJ217">
        <v>1</v>
      </c>
      <c r="AK217">
        <v>0</v>
      </c>
      <c r="AL217">
        <v>5</v>
      </c>
      <c r="AM217">
        <v>1</v>
      </c>
      <c r="AN217">
        <v>3</v>
      </c>
      <c r="AO217">
        <v>1</v>
      </c>
      <c r="AP217">
        <v>0</v>
      </c>
      <c r="AQ217">
        <v>4</v>
      </c>
      <c r="AR217">
        <v>0</v>
      </c>
      <c r="AS217">
        <v>3</v>
      </c>
      <c r="AT217">
        <v>17</v>
      </c>
      <c r="AU217">
        <v>0</v>
      </c>
      <c r="AV217">
        <v>1</v>
      </c>
      <c r="AW217">
        <v>0</v>
      </c>
      <c r="AX217">
        <v>1</v>
      </c>
      <c r="AY217">
        <v>1</v>
      </c>
      <c r="AZ217">
        <v>3</v>
      </c>
      <c r="BA217">
        <v>128</v>
      </c>
      <c r="BB217">
        <v>117</v>
      </c>
      <c r="BC217">
        <v>14</v>
      </c>
      <c r="BD217">
        <v>30</v>
      </c>
      <c r="BE217">
        <v>5</v>
      </c>
      <c r="BF217">
        <v>2</v>
      </c>
      <c r="BG217">
        <v>6</v>
      </c>
      <c r="BH217">
        <v>7</v>
      </c>
      <c r="BI217">
        <v>0</v>
      </c>
      <c r="BJ217">
        <v>1</v>
      </c>
      <c r="BK217">
        <v>10</v>
      </c>
      <c r="BL217">
        <v>0</v>
      </c>
      <c r="BM217">
        <v>2</v>
      </c>
      <c r="BN217">
        <v>0</v>
      </c>
      <c r="BO217">
        <v>0</v>
      </c>
      <c r="BP217">
        <v>0</v>
      </c>
      <c r="BQ217">
        <v>1</v>
      </c>
      <c r="BR217">
        <v>3</v>
      </c>
      <c r="BS217">
        <v>0</v>
      </c>
      <c r="BT217">
        <v>0</v>
      </c>
      <c r="BU217">
        <v>0</v>
      </c>
      <c r="BV217">
        <v>0</v>
      </c>
      <c r="BW217">
        <v>1</v>
      </c>
      <c r="BX217">
        <v>3</v>
      </c>
      <c r="BY217">
        <v>1</v>
      </c>
      <c r="BZ217">
        <v>31</v>
      </c>
      <c r="CA217">
        <v>117</v>
      </c>
      <c r="CB217">
        <v>17</v>
      </c>
      <c r="CC217">
        <v>8</v>
      </c>
      <c r="CD217">
        <v>2</v>
      </c>
      <c r="CE217">
        <v>0</v>
      </c>
      <c r="CF217">
        <v>1</v>
      </c>
      <c r="CG217">
        <v>0</v>
      </c>
      <c r="CH217">
        <v>0</v>
      </c>
      <c r="CI217">
        <v>0</v>
      </c>
      <c r="CJ217">
        <v>0</v>
      </c>
      <c r="CK217">
        <v>1</v>
      </c>
      <c r="CL217">
        <v>1</v>
      </c>
      <c r="CM217">
        <v>3</v>
      </c>
      <c r="CN217">
        <v>0</v>
      </c>
      <c r="CO217">
        <v>1</v>
      </c>
      <c r="CP217">
        <v>0</v>
      </c>
      <c r="CQ217">
        <v>0</v>
      </c>
      <c r="CR217">
        <v>17</v>
      </c>
      <c r="CS217">
        <v>29</v>
      </c>
      <c r="CT217">
        <v>11</v>
      </c>
      <c r="CU217">
        <v>0</v>
      </c>
      <c r="CV217">
        <v>2</v>
      </c>
      <c r="CW217">
        <v>2</v>
      </c>
      <c r="CX217">
        <v>1</v>
      </c>
      <c r="CY217">
        <v>0</v>
      </c>
      <c r="CZ217">
        <v>0</v>
      </c>
      <c r="DA217">
        <v>0</v>
      </c>
      <c r="DB217">
        <v>0</v>
      </c>
      <c r="DC217">
        <v>1</v>
      </c>
      <c r="DD217">
        <v>0</v>
      </c>
      <c r="DE217">
        <v>2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1</v>
      </c>
      <c r="DP217">
        <v>9</v>
      </c>
      <c r="DQ217">
        <v>0</v>
      </c>
      <c r="DR217">
        <v>29</v>
      </c>
      <c r="DS217">
        <v>18</v>
      </c>
      <c r="DT217">
        <v>1</v>
      </c>
      <c r="DU217">
        <v>0</v>
      </c>
      <c r="DV217">
        <v>9</v>
      </c>
      <c r="DW217">
        <v>0</v>
      </c>
      <c r="DX217">
        <v>0</v>
      </c>
      <c r="DY217">
        <v>0</v>
      </c>
      <c r="DZ217">
        <v>1</v>
      </c>
      <c r="EA217">
        <v>0</v>
      </c>
      <c r="EB217">
        <v>0</v>
      </c>
      <c r="EC217">
        <v>0</v>
      </c>
      <c r="ED217">
        <v>3</v>
      </c>
      <c r="EE217">
        <v>0</v>
      </c>
      <c r="EF217">
        <v>0</v>
      </c>
      <c r="EG217">
        <v>1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1</v>
      </c>
      <c r="EN217">
        <v>2</v>
      </c>
      <c r="EO217">
        <v>0</v>
      </c>
      <c r="EP217">
        <v>0</v>
      </c>
      <c r="EQ217">
        <v>0</v>
      </c>
      <c r="ER217">
        <v>18</v>
      </c>
      <c r="ES217">
        <v>24</v>
      </c>
      <c r="ET217">
        <v>4</v>
      </c>
      <c r="EU217">
        <v>9</v>
      </c>
      <c r="EV217">
        <v>2</v>
      </c>
      <c r="EW217">
        <v>2</v>
      </c>
      <c r="EX217">
        <v>2</v>
      </c>
      <c r="EY217">
        <v>1</v>
      </c>
      <c r="EZ217">
        <v>0</v>
      </c>
      <c r="FA217">
        <v>0</v>
      </c>
      <c r="FB217">
        <v>0</v>
      </c>
      <c r="FC217">
        <v>0</v>
      </c>
      <c r="FD217">
        <v>1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3</v>
      </c>
      <c r="FR217">
        <v>24</v>
      </c>
      <c r="FS217">
        <v>43</v>
      </c>
      <c r="FT217">
        <v>13</v>
      </c>
      <c r="FU217">
        <v>0</v>
      </c>
      <c r="FV217">
        <v>8</v>
      </c>
      <c r="FW217">
        <v>0</v>
      </c>
      <c r="FX217">
        <v>4</v>
      </c>
      <c r="FY217">
        <v>0</v>
      </c>
      <c r="FZ217">
        <v>0</v>
      </c>
      <c r="GA217">
        <v>4</v>
      </c>
      <c r="GB217">
        <v>0</v>
      </c>
      <c r="GC217">
        <v>4</v>
      </c>
      <c r="GD217">
        <v>1</v>
      </c>
      <c r="GE217">
        <v>0</v>
      </c>
      <c r="GF217">
        <v>0</v>
      </c>
      <c r="GG217">
        <v>0</v>
      </c>
      <c r="GH217">
        <v>0</v>
      </c>
      <c r="GI217">
        <v>1</v>
      </c>
      <c r="GJ217">
        <v>0</v>
      </c>
      <c r="GK217">
        <v>1</v>
      </c>
      <c r="GL217">
        <v>1</v>
      </c>
      <c r="GM217">
        <v>0</v>
      </c>
      <c r="GN217">
        <v>0</v>
      </c>
      <c r="GO217">
        <v>1</v>
      </c>
      <c r="GP217">
        <v>0</v>
      </c>
      <c r="GQ217">
        <v>5</v>
      </c>
      <c r="GR217">
        <v>43</v>
      </c>
      <c r="GS217">
        <v>47</v>
      </c>
      <c r="GT217">
        <v>18</v>
      </c>
      <c r="GU217">
        <v>3</v>
      </c>
      <c r="GV217">
        <v>4</v>
      </c>
      <c r="GW217">
        <v>1</v>
      </c>
      <c r="GX217">
        <v>1</v>
      </c>
      <c r="GY217">
        <v>3</v>
      </c>
      <c r="GZ217">
        <v>1</v>
      </c>
      <c r="HA217">
        <v>2</v>
      </c>
      <c r="HB217">
        <v>2</v>
      </c>
      <c r="HC217">
        <v>1</v>
      </c>
      <c r="HD217">
        <v>0</v>
      </c>
      <c r="HE217">
        <v>0</v>
      </c>
      <c r="HF217">
        <v>0</v>
      </c>
      <c r="HG217">
        <v>0</v>
      </c>
      <c r="HH217">
        <v>3</v>
      </c>
      <c r="HI217">
        <v>0</v>
      </c>
      <c r="HJ217">
        <v>2</v>
      </c>
      <c r="HK217">
        <v>2</v>
      </c>
      <c r="HL217">
        <v>0</v>
      </c>
      <c r="HM217">
        <v>1</v>
      </c>
      <c r="HN217">
        <v>1</v>
      </c>
      <c r="HO217">
        <v>1</v>
      </c>
      <c r="HP217">
        <v>0</v>
      </c>
      <c r="HQ217">
        <v>1</v>
      </c>
      <c r="HR217">
        <v>47</v>
      </c>
    </row>
    <row r="218" spans="1:226">
      <c r="A218" t="s">
        <v>813</v>
      </c>
      <c r="B218" t="s">
        <v>801</v>
      </c>
      <c r="C218" t="str">
        <f>"321001"</f>
        <v>321001</v>
      </c>
      <c r="D218" t="s">
        <v>812</v>
      </c>
      <c r="E218">
        <v>11</v>
      </c>
      <c r="F218">
        <v>907</v>
      </c>
      <c r="G218">
        <v>700</v>
      </c>
      <c r="H218">
        <v>275</v>
      </c>
      <c r="I218">
        <v>425</v>
      </c>
      <c r="J218">
        <v>0</v>
      </c>
      <c r="K218">
        <v>2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425</v>
      </c>
      <c r="T218">
        <v>0</v>
      </c>
      <c r="U218">
        <v>0</v>
      </c>
      <c r="V218">
        <v>425</v>
      </c>
      <c r="W218">
        <v>10</v>
      </c>
      <c r="X218">
        <v>7</v>
      </c>
      <c r="Y218">
        <v>3</v>
      </c>
      <c r="Z218">
        <v>0</v>
      </c>
      <c r="AA218">
        <v>415</v>
      </c>
      <c r="AB218">
        <v>138</v>
      </c>
      <c r="AC218">
        <v>52</v>
      </c>
      <c r="AD218">
        <v>12</v>
      </c>
      <c r="AE218">
        <v>5</v>
      </c>
      <c r="AF218">
        <v>4</v>
      </c>
      <c r="AG218">
        <v>11</v>
      </c>
      <c r="AH218">
        <v>6</v>
      </c>
      <c r="AI218">
        <v>1</v>
      </c>
      <c r="AJ218">
        <v>0</v>
      </c>
      <c r="AK218">
        <v>1</v>
      </c>
      <c r="AL218">
        <v>4</v>
      </c>
      <c r="AM218">
        <v>0</v>
      </c>
      <c r="AN218">
        <v>14</v>
      </c>
      <c r="AO218">
        <v>1</v>
      </c>
      <c r="AP218">
        <v>1</v>
      </c>
      <c r="AQ218">
        <v>2</v>
      </c>
      <c r="AR218">
        <v>0</v>
      </c>
      <c r="AS218">
        <v>1</v>
      </c>
      <c r="AT218">
        <v>17</v>
      </c>
      <c r="AU218">
        <v>0</v>
      </c>
      <c r="AV218">
        <v>1</v>
      </c>
      <c r="AW218">
        <v>1</v>
      </c>
      <c r="AX218">
        <v>1</v>
      </c>
      <c r="AY218">
        <v>1</v>
      </c>
      <c r="AZ218">
        <v>2</v>
      </c>
      <c r="BA218">
        <v>138</v>
      </c>
      <c r="BB218">
        <v>104</v>
      </c>
      <c r="BC218">
        <v>13</v>
      </c>
      <c r="BD218">
        <v>18</v>
      </c>
      <c r="BE218">
        <v>9</v>
      </c>
      <c r="BF218">
        <v>4</v>
      </c>
      <c r="BG218">
        <v>2</v>
      </c>
      <c r="BH218">
        <v>3</v>
      </c>
      <c r="BI218">
        <v>0</v>
      </c>
      <c r="BJ218">
        <v>0</v>
      </c>
      <c r="BK218">
        <v>8</v>
      </c>
      <c r="BL218">
        <v>3</v>
      </c>
      <c r="BM218">
        <v>2</v>
      </c>
      <c r="BN218">
        <v>2</v>
      </c>
      <c r="BO218">
        <v>0</v>
      </c>
      <c r="BP218">
        <v>0</v>
      </c>
      <c r="BQ218">
        <v>0</v>
      </c>
      <c r="BR218">
        <v>1</v>
      </c>
      <c r="BS218">
        <v>2</v>
      </c>
      <c r="BT218">
        <v>0</v>
      </c>
      <c r="BU218">
        <v>2</v>
      </c>
      <c r="BV218">
        <v>0</v>
      </c>
      <c r="BW218">
        <v>1</v>
      </c>
      <c r="BX218">
        <v>1</v>
      </c>
      <c r="BY218">
        <v>0</v>
      </c>
      <c r="BZ218">
        <v>33</v>
      </c>
      <c r="CA218">
        <v>104</v>
      </c>
      <c r="CB218">
        <v>20</v>
      </c>
      <c r="CC218">
        <v>7</v>
      </c>
      <c r="CD218">
        <v>4</v>
      </c>
      <c r="CE218">
        <v>2</v>
      </c>
      <c r="CF218">
        <v>0</v>
      </c>
      <c r="CG218">
        <v>1</v>
      </c>
      <c r="CH218">
        <v>2</v>
      </c>
      <c r="CI218">
        <v>0</v>
      </c>
      <c r="CJ218">
        <v>0</v>
      </c>
      <c r="CK218">
        <v>0</v>
      </c>
      <c r="CL218">
        <v>2</v>
      </c>
      <c r="CM218">
        <v>0</v>
      </c>
      <c r="CN218">
        <v>0</v>
      </c>
      <c r="CO218">
        <v>0</v>
      </c>
      <c r="CP218">
        <v>1</v>
      </c>
      <c r="CQ218">
        <v>1</v>
      </c>
      <c r="CR218">
        <v>20</v>
      </c>
      <c r="CS218">
        <v>20</v>
      </c>
      <c r="CT218">
        <v>8</v>
      </c>
      <c r="CU218">
        <v>0</v>
      </c>
      <c r="CV218">
        <v>2</v>
      </c>
      <c r="CW218">
        <v>0</v>
      </c>
      <c r="CX218">
        <v>1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1</v>
      </c>
      <c r="DG218">
        <v>0</v>
      </c>
      <c r="DH218">
        <v>0</v>
      </c>
      <c r="DI218">
        <v>0</v>
      </c>
      <c r="DJ218">
        <v>0</v>
      </c>
      <c r="DK218">
        <v>2</v>
      </c>
      <c r="DL218">
        <v>0</v>
      </c>
      <c r="DM218">
        <v>0</v>
      </c>
      <c r="DN218">
        <v>0</v>
      </c>
      <c r="DO218">
        <v>0</v>
      </c>
      <c r="DP218">
        <v>5</v>
      </c>
      <c r="DQ218">
        <v>1</v>
      </c>
      <c r="DR218">
        <v>20</v>
      </c>
      <c r="DS218">
        <v>24</v>
      </c>
      <c r="DT218">
        <v>2</v>
      </c>
      <c r="DU218">
        <v>0</v>
      </c>
      <c r="DV218">
        <v>6</v>
      </c>
      <c r="DW218">
        <v>0</v>
      </c>
      <c r="DX218">
        <v>1</v>
      </c>
      <c r="DY218">
        <v>2</v>
      </c>
      <c r="DZ218">
        <v>7</v>
      </c>
      <c r="EA218">
        <v>0</v>
      </c>
      <c r="EB218">
        <v>2</v>
      </c>
      <c r="EC218">
        <v>2</v>
      </c>
      <c r="ED218">
        <v>0</v>
      </c>
      <c r="EE218">
        <v>0</v>
      </c>
      <c r="EF218">
        <v>0</v>
      </c>
      <c r="EG218">
        <v>2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24</v>
      </c>
      <c r="ES218">
        <v>54</v>
      </c>
      <c r="ET218">
        <v>15</v>
      </c>
      <c r="EU218">
        <v>19</v>
      </c>
      <c r="EV218">
        <v>0</v>
      </c>
      <c r="EW218">
        <v>9</v>
      </c>
      <c r="EX218">
        <v>2</v>
      </c>
      <c r="EY218">
        <v>0</v>
      </c>
      <c r="EZ218">
        <v>2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1</v>
      </c>
      <c r="FI218">
        <v>0</v>
      </c>
      <c r="FJ218">
        <v>0</v>
      </c>
      <c r="FK218">
        <v>0</v>
      </c>
      <c r="FL218">
        <v>1</v>
      </c>
      <c r="FM218">
        <v>0</v>
      </c>
      <c r="FN218">
        <v>0</v>
      </c>
      <c r="FO218">
        <v>1</v>
      </c>
      <c r="FP218">
        <v>2</v>
      </c>
      <c r="FQ218">
        <v>2</v>
      </c>
      <c r="FR218">
        <v>54</v>
      </c>
      <c r="FS218">
        <v>36</v>
      </c>
      <c r="FT218">
        <v>14</v>
      </c>
      <c r="FU218">
        <v>1</v>
      </c>
      <c r="FV218">
        <v>1</v>
      </c>
      <c r="FW218">
        <v>1</v>
      </c>
      <c r="FX218">
        <v>2</v>
      </c>
      <c r="FY218">
        <v>0</v>
      </c>
      <c r="FZ218">
        <v>0</v>
      </c>
      <c r="GA218">
        <v>1</v>
      </c>
      <c r="GB218">
        <v>0</v>
      </c>
      <c r="GC218">
        <v>3</v>
      </c>
      <c r="GD218">
        <v>1</v>
      </c>
      <c r="GE218">
        <v>0</v>
      </c>
      <c r="GF218">
        <v>0</v>
      </c>
      <c r="GG218">
        <v>1</v>
      </c>
      <c r="GH218">
        <v>2</v>
      </c>
      <c r="GI218">
        <v>1</v>
      </c>
      <c r="GJ218">
        <v>0</v>
      </c>
      <c r="GK218">
        <v>1</v>
      </c>
      <c r="GL218">
        <v>0</v>
      </c>
      <c r="GM218">
        <v>3</v>
      </c>
      <c r="GN218">
        <v>0</v>
      </c>
      <c r="GO218">
        <v>2</v>
      </c>
      <c r="GP218">
        <v>0</v>
      </c>
      <c r="GQ218">
        <v>2</v>
      </c>
      <c r="GR218">
        <v>36</v>
      </c>
      <c r="GS218">
        <v>19</v>
      </c>
      <c r="GT218">
        <v>7</v>
      </c>
      <c r="GU218">
        <v>0</v>
      </c>
      <c r="GV218">
        <v>5</v>
      </c>
      <c r="GW218">
        <v>0</v>
      </c>
      <c r="GX218">
        <v>1</v>
      </c>
      <c r="GY218">
        <v>1</v>
      </c>
      <c r="GZ218">
        <v>0</v>
      </c>
      <c r="HA218">
        <v>0</v>
      </c>
      <c r="HB218">
        <v>0</v>
      </c>
      <c r="HC218">
        <v>0</v>
      </c>
      <c r="HD218">
        <v>0</v>
      </c>
      <c r="HE218">
        <v>0</v>
      </c>
      <c r="HF218">
        <v>0</v>
      </c>
      <c r="HG218">
        <v>0</v>
      </c>
      <c r="HH218">
        <v>0</v>
      </c>
      <c r="HI218">
        <v>0</v>
      </c>
      <c r="HJ218">
        <v>1</v>
      </c>
      <c r="HK218">
        <v>0</v>
      </c>
      <c r="HL218">
        <v>0</v>
      </c>
      <c r="HM218">
        <v>3</v>
      </c>
      <c r="HN218">
        <v>0</v>
      </c>
      <c r="HO218">
        <v>0</v>
      </c>
      <c r="HP218">
        <v>0</v>
      </c>
      <c r="HQ218">
        <v>1</v>
      </c>
      <c r="HR218">
        <v>19</v>
      </c>
    </row>
    <row r="219" spans="1:226">
      <c r="A219" t="s">
        <v>811</v>
      </c>
      <c r="B219" t="s">
        <v>801</v>
      </c>
      <c r="C219" t="str">
        <f>"321001"</f>
        <v>321001</v>
      </c>
      <c r="D219" t="s">
        <v>810</v>
      </c>
      <c r="E219">
        <v>12</v>
      </c>
      <c r="F219">
        <v>637</v>
      </c>
      <c r="G219">
        <v>480</v>
      </c>
      <c r="H219">
        <v>307</v>
      </c>
      <c r="I219">
        <v>173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173</v>
      </c>
      <c r="T219">
        <v>0</v>
      </c>
      <c r="U219">
        <v>0</v>
      </c>
      <c r="V219">
        <v>173</v>
      </c>
      <c r="W219">
        <v>9</v>
      </c>
      <c r="X219">
        <v>7</v>
      </c>
      <c r="Y219">
        <v>2</v>
      </c>
      <c r="Z219">
        <v>0</v>
      </c>
      <c r="AA219">
        <v>164</v>
      </c>
      <c r="AB219">
        <v>30</v>
      </c>
      <c r="AC219">
        <v>8</v>
      </c>
      <c r="AD219">
        <v>1</v>
      </c>
      <c r="AE219">
        <v>4</v>
      </c>
      <c r="AF219">
        <v>2</v>
      </c>
      <c r="AG219">
        <v>4</v>
      </c>
      <c r="AH219">
        <v>1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2</v>
      </c>
      <c r="AS219">
        <v>1</v>
      </c>
      <c r="AT219">
        <v>6</v>
      </c>
      <c r="AU219">
        <v>1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30</v>
      </c>
      <c r="BB219">
        <v>39</v>
      </c>
      <c r="BC219">
        <v>10</v>
      </c>
      <c r="BD219">
        <v>6</v>
      </c>
      <c r="BE219">
        <v>2</v>
      </c>
      <c r="BF219">
        <v>2</v>
      </c>
      <c r="BG219">
        <v>0</v>
      </c>
      <c r="BH219">
        <v>1</v>
      </c>
      <c r="BI219">
        <v>0</v>
      </c>
      <c r="BJ219">
        <v>1</v>
      </c>
      <c r="BK219">
        <v>1</v>
      </c>
      <c r="BL219">
        <v>1</v>
      </c>
      <c r="BM219">
        <v>0</v>
      </c>
      <c r="BN219">
        <v>0</v>
      </c>
      <c r="BO219">
        <v>2</v>
      </c>
      <c r="BP219">
        <v>1</v>
      </c>
      <c r="BQ219">
        <v>2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1</v>
      </c>
      <c r="BX219">
        <v>0</v>
      </c>
      <c r="BY219">
        <v>0</v>
      </c>
      <c r="BZ219">
        <v>9</v>
      </c>
      <c r="CA219">
        <v>39</v>
      </c>
      <c r="CB219">
        <v>7</v>
      </c>
      <c r="CC219">
        <v>2</v>
      </c>
      <c r="CD219">
        <v>0</v>
      </c>
      <c r="CE219">
        <v>0</v>
      </c>
      <c r="CF219">
        <v>0</v>
      </c>
      <c r="CG219">
        <v>0</v>
      </c>
      <c r="CH219">
        <v>1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4</v>
      </c>
      <c r="CR219">
        <v>7</v>
      </c>
      <c r="CS219">
        <v>13</v>
      </c>
      <c r="CT219">
        <v>4</v>
      </c>
      <c r="CU219">
        <v>0</v>
      </c>
      <c r="CV219">
        <v>1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1</v>
      </c>
      <c r="DC219">
        <v>0</v>
      </c>
      <c r="DD219">
        <v>0</v>
      </c>
      <c r="DE219">
        <v>1</v>
      </c>
      <c r="DF219">
        <v>0</v>
      </c>
      <c r="DG219">
        <v>0</v>
      </c>
      <c r="DH219">
        <v>0</v>
      </c>
      <c r="DI219">
        <v>0</v>
      </c>
      <c r="DJ219">
        <v>1</v>
      </c>
      <c r="DK219">
        <v>1</v>
      </c>
      <c r="DL219">
        <v>0</v>
      </c>
      <c r="DM219">
        <v>1</v>
      </c>
      <c r="DN219">
        <v>0</v>
      </c>
      <c r="DO219">
        <v>0</v>
      </c>
      <c r="DP219">
        <v>2</v>
      </c>
      <c r="DQ219">
        <v>1</v>
      </c>
      <c r="DR219">
        <v>13</v>
      </c>
      <c r="DS219">
        <v>19</v>
      </c>
      <c r="DT219">
        <v>3</v>
      </c>
      <c r="DU219">
        <v>0</v>
      </c>
      <c r="DV219">
        <v>7</v>
      </c>
      <c r="DW219">
        <v>0</v>
      </c>
      <c r="DX219">
        <v>3</v>
      </c>
      <c r="DY219">
        <v>0</v>
      </c>
      <c r="DZ219">
        <v>1</v>
      </c>
      <c r="EA219">
        <v>2</v>
      </c>
      <c r="EB219">
        <v>0</v>
      </c>
      <c r="EC219">
        <v>0</v>
      </c>
      <c r="ED219">
        <v>0</v>
      </c>
      <c r="EE219">
        <v>1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1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1</v>
      </c>
      <c r="ER219">
        <v>19</v>
      </c>
      <c r="ES219">
        <v>17</v>
      </c>
      <c r="ET219">
        <v>3</v>
      </c>
      <c r="EU219">
        <v>8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2</v>
      </c>
      <c r="FC219">
        <v>1</v>
      </c>
      <c r="FD219">
        <v>0</v>
      </c>
      <c r="FE219">
        <v>1</v>
      </c>
      <c r="FF219">
        <v>0</v>
      </c>
      <c r="FG219">
        <v>1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1</v>
      </c>
      <c r="FO219">
        <v>0</v>
      </c>
      <c r="FP219">
        <v>0</v>
      </c>
      <c r="FQ219">
        <v>0</v>
      </c>
      <c r="FR219">
        <v>17</v>
      </c>
      <c r="FS219">
        <v>19</v>
      </c>
      <c r="FT219">
        <v>11</v>
      </c>
      <c r="FU219">
        <v>2</v>
      </c>
      <c r="FV219">
        <v>2</v>
      </c>
      <c r="FW219">
        <v>0</v>
      </c>
      <c r="FX219">
        <v>0</v>
      </c>
      <c r="FY219">
        <v>0</v>
      </c>
      <c r="FZ219">
        <v>1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1</v>
      </c>
      <c r="GI219">
        <v>0</v>
      </c>
      <c r="GJ219">
        <v>1</v>
      </c>
      <c r="GK219">
        <v>0</v>
      </c>
      <c r="GL219">
        <v>0</v>
      </c>
      <c r="GM219">
        <v>0</v>
      </c>
      <c r="GN219">
        <v>0</v>
      </c>
      <c r="GO219">
        <v>0</v>
      </c>
      <c r="GP219">
        <v>1</v>
      </c>
      <c r="GQ219">
        <v>0</v>
      </c>
      <c r="GR219">
        <v>19</v>
      </c>
      <c r="GS219">
        <v>20</v>
      </c>
      <c r="GT219">
        <v>8</v>
      </c>
      <c r="GU219">
        <v>0</v>
      </c>
      <c r="GV219">
        <v>2</v>
      </c>
      <c r="GW219">
        <v>0</v>
      </c>
      <c r="GX219">
        <v>0</v>
      </c>
      <c r="GY219">
        <v>0</v>
      </c>
      <c r="GZ219">
        <v>0</v>
      </c>
      <c r="HA219">
        <v>0</v>
      </c>
      <c r="HB219">
        <v>0</v>
      </c>
      <c r="HC219">
        <v>1</v>
      </c>
      <c r="HD219">
        <v>4</v>
      </c>
      <c r="HE219">
        <v>0</v>
      </c>
      <c r="HF219">
        <v>1</v>
      </c>
      <c r="HG219">
        <v>1</v>
      </c>
      <c r="HH219">
        <v>0</v>
      </c>
      <c r="HI219">
        <v>0</v>
      </c>
      <c r="HJ219">
        <v>0</v>
      </c>
      <c r="HK219">
        <v>0</v>
      </c>
      <c r="HL219">
        <v>0</v>
      </c>
      <c r="HM219">
        <v>0</v>
      </c>
      <c r="HN219">
        <v>0</v>
      </c>
      <c r="HO219">
        <v>2</v>
      </c>
      <c r="HP219">
        <v>0</v>
      </c>
      <c r="HQ219">
        <v>1</v>
      </c>
      <c r="HR219">
        <v>20</v>
      </c>
    </row>
    <row r="220" spans="1:226">
      <c r="A220" t="s">
        <v>809</v>
      </c>
      <c r="B220" t="s">
        <v>801</v>
      </c>
      <c r="C220" t="str">
        <f>"321001"</f>
        <v>321001</v>
      </c>
      <c r="D220" t="s">
        <v>808</v>
      </c>
      <c r="E220">
        <v>13</v>
      </c>
      <c r="F220">
        <v>538</v>
      </c>
      <c r="G220">
        <v>405</v>
      </c>
      <c r="H220">
        <v>221</v>
      </c>
      <c r="I220">
        <v>184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184</v>
      </c>
      <c r="T220">
        <v>0</v>
      </c>
      <c r="U220">
        <v>0</v>
      </c>
      <c r="V220">
        <v>184</v>
      </c>
      <c r="W220">
        <v>16</v>
      </c>
      <c r="X220">
        <v>15</v>
      </c>
      <c r="Y220">
        <v>1</v>
      </c>
      <c r="Z220">
        <v>0</v>
      </c>
      <c r="AA220">
        <v>168</v>
      </c>
      <c r="AB220">
        <v>41</v>
      </c>
      <c r="AC220">
        <v>19</v>
      </c>
      <c r="AD220">
        <v>2</v>
      </c>
      <c r="AE220">
        <v>0</v>
      </c>
      <c r="AF220">
        <v>1</v>
      </c>
      <c r="AG220">
        <v>8</v>
      </c>
      <c r="AH220">
        <v>2</v>
      </c>
      <c r="AI220">
        <v>0</v>
      </c>
      <c r="AJ220">
        <v>1</v>
      </c>
      <c r="AK220">
        <v>0</v>
      </c>
      <c r="AL220">
        <v>0</v>
      </c>
      <c r="AM220">
        <v>0</v>
      </c>
      <c r="AN220">
        <v>1</v>
      </c>
      <c r="AO220">
        <v>0</v>
      </c>
      <c r="AP220">
        <v>0</v>
      </c>
      <c r="AQ220">
        <v>0</v>
      </c>
      <c r="AR220">
        <v>0</v>
      </c>
      <c r="AS220">
        <v>1</v>
      </c>
      <c r="AT220">
        <v>3</v>
      </c>
      <c r="AU220">
        <v>1</v>
      </c>
      <c r="AV220">
        <v>2</v>
      </c>
      <c r="AW220">
        <v>0</v>
      </c>
      <c r="AX220">
        <v>0</v>
      </c>
      <c r="AY220">
        <v>0</v>
      </c>
      <c r="AZ220">
        <v>0</v>
      </c>
      <c r="BA220">
        <v>41</v>
      </c>
      <c r="BB220">
        <v>51</v>
      </c>
      <c r="BC220">
        <v>6</v>
      </c>
      <c r="BD220">
        <v>7</v>
      </c>
      <c r="BE220">
        <v>5</v>
      </c>
      <c r="BF220">
        <v>0</v>
      </c>
      <c r="BG220">
        <v>2</v>
      </c>
      <c r="BH220">
        <v>0</v>
      </c>
      <c r="BI220">
        <v>0</v>
      </c>
      <c r="BJ220">
        <v>0</v>
      </c>
      <c r="BK220">
        <v>4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1</v>
      </c>
      <c r="BR220">
        <v>2</v>
      </c>
      <c r="BS220">
        <v>0</v>
      </c>
      <c r="BT220">
        <v>0</v>
      </c>
      <c r="BU220">
        <v>0</v>
      </c>
      <c r="BV220">
        <v>0</v>
      </c>
      <c r="BW220">
        <v>1</v>
      </c>
      <c r="BX220">
        <v>2</v>
      </c>
      <c r="BY220">
        <v>0</v>
      </c>
      <c r="BZ220">
        <v>21</v>
      </c>
      <c r="CA220">
        <v>51</v>
      </c>
      <c r="CB220">
        <v>1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1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1</v>
      </c>
      <c r="CS220">
        <v>29</v>
      </c>
      <c r="CT220">
        <v>5</v>
      </c>
      <c r="CU220">
        <v>0</v>
      </c>
      <c r="CV220">
        <v>0</v>
      </c>
      <c r="CW220">
        <v>2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18</v>
      </c>
      <c r="DL220">
        <v>0</v>
      </c>
      <c r="DM220">
        <v>0</v>
      </c>
      <c r="DN220">
        <v>0</v>
      </c>
      <c r="DO220">
        <v>0</v>
      </c>
      <c r="DP220">
        <v>4</v>
      </c>
      <c r="DQ220">
        <v>0</v>
      </c>
      <c r="DR220">
        <v>29</v>
      </c>
      <c r="DS220">
        <v>9</v>
      </c>
      <c r="DT220">
        <v>3</v>
      </c>
      <c r="DU220">
        <v>0</v>
      </c>
      <c r="DV220">
        <v>2</v>
      </c>
      <c r="DW220">
        <v>0</v>
      </c>
      <c r="DX220">
        <v>1</v>
      </c>
      <c r="DY220">
        <v>0</v>
      </c>
      <c r="DZ220">
        <v>0</v>
      </c>
      <c r="EA220">
        <v>1</v>
      </c>
      <c r="EB220">
        <v>0</v>
      </c>
      <c r="EC220">
        <v>1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1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9</v>
      </c>
      <c r="ES220">
        <v>12</v>
      </c>
      <c r="ET220">
        <v>6</v>
      </c>
      <c r="EU220">
        <v>2</v>
      </c>
      <c r="EV220">
        <v>0</v>
      </c>
      <c r="EW220">
        <v>0</v>
      </c>
      <c r="EX220">
        <v>0</v>
      </c>
      <c r="EY220">
        <v>1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1</v>
      </c>
      <c r="FK220">
        <v>0</v>
      </c>
      <c r="FL220">
        <v>1</v>
      </c>
      <c r="FM220">
        <v>0</v>
      </c>
      <c r="FN220">
        <v>0</v>
      </c>
      <c r="FO220">
        <v>0</v>
      </c>
      <c r="FP220">
        <v>0</v>
      </c>
      <c r="FQ220">
        <v>1</v>
      </c>
      <c r="FR220">
        <v>12</v>
      </c>
      <c r="FS220">
        <v>17</v>
      </c>
      <c r="FT220">
        <v>9</v>
      </c>
      <c r="FU220">
        <v>0</v>
      </c>
      <c r="FV220">
        <v>3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2</v>
      </c>
      <c r="GD220">
        <v>0</v>
      </c>
      <c r="GE220">
        <v>0</v>
      </c>
      <c r="GF220">
        <v>0</v>
      </c>
      <c r="GG220">
        <v>0</v>
      </c>
      <c r="GH220">
        <v>1</v>
      </c>
      <c r="GI220">
        <v>0</v>
      </c>
      <c r="GJ220">
        <v>1</v>
      </c>
      <c r="GK220">
        <v>0</v>
      </c>
      <c r="GL220">
        <v>0</v>
      </c>
      <c r="GM220">
        <v>0</v>
      </c>
      <c r="GN220">
        <v>1</v>
      </c>
      <c r="GO220">
        <v>0</v>
      </c>
      <c r="GP220">
        <v>0</v>
      </c>
      <c r="GQ220">
        <v>0</v>
      </c>
      <c r="GR220">
        <v>17</v>
      </c>
      <c r="GS220">
        <v>8</v>
      </c>
      <c r="GT220">
        <v>5</v>
      </c>
      <c r="GU220">
        <v>0</v>
      </c>
      <c r="GV220">
        <v>1</v>
      </c>
      <c r="GW220">
        <v>0</v>
      </c>
      <c r="GX220">
        <v>0</v>
      </c>
      <c r="GY220">
        <v>0</v>
      </c>
      <c r="GZ220">
        <v>0</v>
      </c>
      <c r="HA220">
        <v>2</v>
      </c>
      <c r="HB220">
        <v>0</v>
      </c>
      <c r="HC220">
        <v>0</v>
      </c>
      <c r="HD220">
        <v>0</v>
      </c>
      <c r="HE220">
        <v>0</v>
      </c>
      <c r="HF220">
        <v>0</v>
      </c>
      <c r="HG220">
        <v>0</v>
      </c>
      <c r="HH220">
        <v>0</v>
      </c>
      <c r="HI220">
        <v>0</v>
      </c>
      <c r="HJ220">
        <v>0</v>
      </c>
      <c r="HK220">
        <v>0</v>
      </c>
      <c r="HL220">
        <v>0</v>
      </c>
      <c r="HM220">
        <v>0</v>
      </c>
      <c r="HN220">
        <v>0</v>
      </c>
      <c r="HO220">
        <v>0</v>
      </c>
      <c r="HP220">
        <v>0</v>
      </c>
      <c r="HQ220">
        <v>0</v>
      </c>
      <c r="HR220">
        <v>8</v>
      </c>
    </row>
    <row r="221" spans="1:226">
      <c r="A221" t="s">
        <v>807</v>
      </c>
      <c r="B221" t="s">
        <v>801</v>
      </c>
      <c r="C221" t="str">
        <f>"321001"</f>
        <v>321001</v>
      </c>
      <c r="D221" t="s">
        <v>806</v>
      </c>
      <c r="E221">
        <v>14</v>
      </c>
      <c r="F221">
        <v>970</v>
      </c>
      <c r="G221">
        <v>735</v>
      </c>
      <c r="H221">
        <v>390</v>
      </c>
      <c r="I221">
        <v>345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345</v>
      </c>
      <c r="T221">
        <v>0</v>
      </c>
      <c r="U221">
        <v>0</v>
      </c>
      <c r="V221">
        <v>345</v>
      </c>
      <c r="W221">
        <v>21</v>
      </c>
      <c r="X221">
        <v>17</v>
      </c>
      <c r="Y221">
        <v>4</v>
      </c>
      <c r="Z221">
        <v>0</v>
      </c>
      <c r="AA221">
        <v>324</v>
      </c>
      <c r="AB221">
        <v>153</v>
      </c>
      <c r="AC221">
        <v>15</v>
      </c>
      <c r="AD221">
        <v>4</v>
      </c>
      <c r="AE221">
        <v>3</v>
      </c>
      <c r="AF221">
        <v>0</v>
      </c>
      <c r="AG221">
        <v>0</v>
      </c>
      <c r="AH221">
        <v>0</v>
      </c>
      <c r="AI221">
        <v>1</v>
      </c>
      <c r="AJ221">
        <v>0</v>
      </c>
      <c r="AK221">
        <v>0</v>
      </c>
      <c r="AL221">
        <v>1</v>
      </c>
      <c r="AM221">
        <v>1</v>
      </c>
      <c r="AN221">
        <v>12</v>
      </c>
      <c r="AO221">
        <v>0</v>
      </c>
      <c r="AP221">
        <v>0</v>
      </c>
      <c r="AQ221">
        <v>0</v>
      </c>
      <c r="AR221">
        <v>2</v>
      </c>
      <c r="AS221">
        <v>0</v>
      </c>
      <c r="AT221">
        <v>113</v>
      </c>
      <c r="AU221">
        <v>0</v>
      </c>
      <c r="AV221">
        <v>0</v>
      </c>
      <c r="AW221">
        <v>0</v>
      </c>
      <c r="AX221">
        <v>0</v>
      </c>
      <c r="AY221">
        <v>1</v>
      </c>
      <c r="AZ221">
        <v>0</v>
      </c>
      <c r="BA221">
        <v>153</v>
      </c>
      <c r="BB221">
        <v>72</v>
      </c>
      <c r="BC221">
        <v>8</v>
      </c>
      <c r="BD221">
        <v>20</v>
      </c>
      <c r="BE221">
        <v>8</v>
      </c>
      <c r="BF221">
        <v>3</v>
      </c>
      <c r="BG221">
        <v>2</v>
      </c>
      <c r="BH221">
        <v>2</v>
      </c>
      <c r="BI221">
        <v>1</v>
      </c>
      <c r="BJ221">
        <v>0</v>
      </c>
      <c r="BK221">
        <v>2</v>
      </c>
      <c r="BL221">
        <v>3</v>
      </c>
      <c r="BM221">
        <v>0</v>
      </c>
      <c r="BN221">
        <v>3</v>
      </c>
      <c r="BO221">
        <v>0</v>
      </c>
      <c r="BP221">
        <v>2</v>
      </c>
      <c r="BQ221">
        <v>0</v>
      </c>
      <c r="BR221">
        <v>1</v>
      </c>
      <c r="BS221">
        <v>0</v>
      </c>
      <c r="BT221">
        <v>0</v>
      </c>
      <c r="BU221">
        <v>0</v>
      </c>
      <c r="BV221">
        <v>0</v>
      </c>
      <c r="BW221">
        <v>1</v>
      </c>
      <c r="BX221">
        <v>0</v>
      </c>
      <c r="BY221">
        <v>0</v>
      </c>
      <c r="BZ221">
        <v>16</v>
      </c>
      <c r="CA221">
        <v>72</v>
      </c>
      <c r="CB221">
        <v>6</v>
      </c>
      <c r="CC221">
        <v>2</v>
      </c>
      <c r="CD221">
        <v>1</v>
      </c>
      <c r="CE221">
        <v>0</v>
      </c>
      <c r="CF221">
        <v>0</v>
      </c>
      <c r="CG221">
        <v>0</v>
      </c>
      <c r="CH221">
        <v>2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1</v>
      </c>
      <c r="CR221">
        <v>6</v>
      </c>
      <c r="CS221">
        <v>14</v>
      </c>
      <c r="CT221">
        <v>1</v>
      </c>
      <c r="CU221">
        <v>6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1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1</v>
      </c>
      <c r="DL221">
        <v>0</v>
      </c>
      <c r="DM221">
        <v>0</v>
      </c>
      <c r="DN221">
        <v>1</v>
      </c>
      <c r="DO221">
        <v>1</v>
      </c>
      <c r="DP221">
        <v>3</v>
      </c>
      <c r="DQ221">
        <v>0</v>
      </c>
      <c r="DR221">
        <v>14</v>
      </c>
      <c r="DS221">
        <v>20</v>
      </c>
      <c r="DT221">
        <v>5</v>
      </c>
      <c r="DU221">
        <v>0</v>
      </c>
      <c r="DV221">
        <v>6</v>
      </c>
      <c r="DW221">
        <v>0</v>
      </c>
      <c r="DX221">
        <v>1</v>
      </c>
      <c r="DY221">
        <v>0</v>
      </c>
      <c r="DZ221">
        <v>8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20</v>
      </c>
      <c r="ES221">
        <v>19</v>
      </c>
      <c r="ET221">
        <v>4</v>
      </c>
      <c r="EU221">
        <v>6</v>
      </c>
      <c r="EV221">
        <v>1</v>
      </c>
      <c r="EW221">
        <v>1</v>
      </c>
      <c r="EX221">
        <v>0</v>
      </c>
      <c r="EY221">
        <v>0</v>
      </c>
      <c r="EZ221">
        <v>3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1</v>
      </c>
      <c r="FG221">
        <v>0</v>
      </c>
      <c r="FH221">
        <v>0</v>
      </c>
      <c r="FI221">
        <v>0</v>
      </c>
      <c r="FJ221">
        <v>0</v>
      </c>
      <c r="FK221">
        <v>1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2</v>
      </c>
      <c r="FR221">
        <v>19</v>
      </c>
      <c r="FS221">
        <v>30</v>
      </c>
      <c r="FT221">
        <v>12</v>
      </c>
      <c r="FU221">
        <v>2</v>
      </c>
      <c r="FV221">
        <v>2</v>
      </c>
      <c r="FW221">
        <v>1</v>
      </c>
      <c r="FX221">
        <v>0</v>
      </c>
      <c r="FY221">
        <v>1</v>
      </c>
      <c r="FZ221">
        <v>0</v>
      </c>
      <c r="GA221">
        <v>1</v>
      </c>
      <c r="GB221">
        <v>0</v>
      </c>
      <c r="GC221">
        <v>3</v>
      </c>
      <c r="GD221">
        <v>3</v>
      </c>
      <c r="GE221">
        <v>0</v>
      </c>
      <c r="GF221">
        <v>1</v>
      </c>
      <c r="GG221">
        <v>0</v>
      </c>
      <c r="GH221">
        <v>0</v>
      </c>
      <c r="GI221">
        <v>0</v>
      </c>
      <c r="GJ221">
        <v>0</v>
      </c>
      <c r="GK221">
        <v>1</v>
      </c>
      <c r="GL221">
        <v>0</v>
      </c>
      <c r="GM221">
        <v>2</v>
      </c>
      <c r="GN221">
        <v>0</v>
      </c>
      <c r="GO221">
        <v>0</v>
      </c>
      <c r="GP221">
        <v>1</v>
      </c>
      <c r="GQ221">
        <v>0</v>
      </c>
      <c r="GR221">
        <v>30</v>
      </c>
      <c r="GS221">
        <v>10</v>
      </c>
      <c r="GT221">
        <v>4</v>
      </c>
      <c r="GU221">
        <v>1</v>
      </c>
      <c r="GV221">
        <v>1</v>
      </c>
      <c r="GW221">
        <v>0</v>
      </c>
      <c r="GX221">
        <v>0</v>
      </c>
      <c r="GY221">
        <v>1</v>
      </c>
      <c r="GZ221">
        <v>1</v>
      </c>
      <c r="HA221">
        <v>0</v>
      </c>
      <c r="HB221">
        <v>0</v>
      </c>
      <c r="HC221">
        <v>0</v>
      </c>
      <c r="HD221">
        <v>0</v>
      </c>
      <c r="HE221">
        <v>0</v>
      </c>
      <c r="HF221">
        <v>0</v>
      </c>
      <c r="HG221">
        <v>0</v>
      </c>
      <c r="HH221">
        <v>0</v>
      </c>
      <c r="HI221">
        <v>0</v>
      </c>
      <c r="HJ221">
        <v>0</v>
      </c>
      <c r="HK221">
        <v>0</v>
      </c>
      <c r="HL221">
        <v>0</v>
      </c>
      <c r="HM221">
        <v>0</v>
      </c>
      <c r="HN221">
        <v>1</v>
      </c>
      <c r="HO221">
        <v>1</v>
      </c>
      <c r="HP221">
        <v>0</v>
      </c>
      <c r="HQ221">
        <v>0</v>
      </c>
      <c r="HR221">
        <v>10</v>
      </c>
    </row>
    <row r="222" spans="1:226">
      <c r="A222" t="s">
        <v>805</v>
      </c>
      <c r="B222" t="s">
        <v>801</v>
      </c>
      <c r="C222" t="str">
        <f>"321001"</f>
        <v>321001</v>
      </c>
      <c r="D222" t="s">
        <v>804</v>
      </c>
      <c r="E222">
        <v>15</v>
      </c>
      <c r="F222">
        <v>871</v>
      </c>
      <c r="G222">
        <v>660</v>
      </c>
      <c r="H222">
        <v>447</v>
      </c>
      <c r="I222">
        <v>213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213</v>
      </c>
      <c r="T222">
        <v>0</v>
      </c>
      <c r="U222">
        <v>0</v>
      </c>
      <c r="V222">
        <v>213</v>
      </c>
      <c r="W222">
        <v>8</v>
      </c>
      <c r="X222">
        <v>6</v>
      </c>
      <c r="Y222">
        <v>2</v>
      </c>
      <c r="Z222">
        <v>0</v>
      </c>
      <c r="AA222">
        <v>205</v>
      </c>
      <c r="AB222">
        <v>84</v>
      </c>
      <c r="AC222">
        <v>28</v>
      </c>
      <c r="AD222">
        <v>8</v>
      </c>
      <c r="AE222">
        <v>6</v>
      </c>
      <c r="AF222">
        <v>1</v>
      </c>
      <c r="AG222">
        <v>3</v>
      </c>
      <c r="AH222">
        <v>1</v>
      </c>
      <c r="AI222">
        <v>0</v>
      </c>
      <c r="AJ222">
        <v>0</v>
      </c>
      <c r="AK222">
        <v>1</v>
      </c>
      <c r="AL222">
        <v>0</v>
      </c>
      <c r="AM222">
        <v>0</v>
      </c>
      <c r="AN222">
        <v>5</v>
      </c>
      <c r="AO222">
        <v>0</v>
      </c>
      <c r="AP222">
        <v>1</v>
      </c>
      <c r="AQ222">
        <v>0</v>
      </c>
      <c r="AR222">
        <v>0</v>
      </c>
      <c r="AS222">
        <v>4</v>
      </c>
      <c r="AT222">
        <v>21</v>
      </c>
      <c r="AU222">
        <v>2</v>
      </c>
      <c r="AV222">
        <v>1</v>
      </c>
      <c r="AW222">
        <v>1</v>
      </c>
      <c r="AX222">
        <v>0</v>
      </c>
      <c r="AY222">
        <v>0</v>
      </c>
      <c r="AZ222">
        <v>1</v>
      </c>
      <c r="BA222">
        <v>84</v>
      </c>
      <c r="BB222">
        <v>41</v>
      </c>
      <c r="BC222">
        <v>6</v>
      </c>
      <c r="BD222">
        <v>8</v>
      </c>
      <c r="BE222">
        <v>2</v>
      </c>
      <c r="BF222">
        <v>2</v>
      </c>
      <c r="BG222">
        <v>2</v>
      </c>
      <c r="BH222">
        <v>1</v>
      </c>
      <c r="BI222">
        <v>0</v>
      </c>
      <c r="BJ222">
        <v>0</v>
      </c>
      <c r="BK222">
        <v>4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3</v>
      </c>
      <c r="BR222">
        <v>2</v>
      </c>
      <c r="BS222">
        <v>0</v>
      </c>
      <c r="BT222">
        <v>3</v>
      </c>
      <c r="BU222">
        <v>0</v>
      </c>
      <c r="BV222">
        <v>0</v>
      </c>
      <c r="BW222">
        <v>0</v>
      </c>
      <c r="BX222">
        <v>0</v>
      </c>
      <c r="BY222">
        <v>2</v>
      </c>
      <c r="BZ222">
        <v>6</v>
      </c>
      <c r="CA222">
        <v>41</v>
      </c>
      <c r="CB222">
        <v>8</v>
      </c>
      <c r="CC222">
        <v>2</v>
      </c>
      <c r="CD222">
        <v>3</v>
      </c>
      <c r="CE222">
        <v>0</v>
      </c>
      <c r="CF222">
        <v>1</v>
      </c>
      <c r="CG222">
        <v>0</v>
      </c>
      <c r="CH222">
        <v>0</v>
      </c>
      <c r="CI222">
        <v>0</v>
      </c>
      <c r="CJ222">
        <v>0</v>
      </c>
      <c r="CK222">
        <v>1</v>
      </c>
      <c r="CL222">
        <v>1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8</v>
      </c>
      <c r="CS222">
        <v>17</v>
      </c>
      <c r="CT222">
        <v>6</v>
      </c>
      <c r="CU222">
        <v>3</v>
      </c>
      <c r="CV222">
        <v>2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1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3</v>
      </c>
      <c r="DL222">
        <v>0</v>
      </c>
      <c r="DM222">
        <v>1</v>
      </c>
      <c r="DN222">
        <v>0</v>
      </c>
      <c r="DO222">
        <v>0</v>
      </c>
      <c r="DP222">
        <v>1</v>
      </c>
      <c r="DQ222">
        <v>0</v>
      </c>
      <c r="DR222">
        <v>17</v>
      </c>
      <c r="DS222">
        <v>21</v>
      </c>
      <c r="DT222">
        <v>1</v>
      </c>
      <c r="DU222">
        <v>0</v>
      </c>
      <c r="DV222">
        <v>6</v>
      </c>
      <c r="DW222">
        <v>0</v>
      </c>
      <c r="DX222">
        <v>0</v>
      </c>
      <c r="DY222">
        <v>1</v>
      </c>
      <c r="DZ222">
        <v>9</v>
      </c>
      <c r="EA222">
        <v>0</v>
      </c>
      <c r="EB222">
        <v>0</v>
      </c>
      <c r="EC222">
        <v>0</v>
      </c>
      <c r="ED222">
        <v>0</v>
      </c>
      <c r="EE222">
        <v>2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2</v>
      </c>
      <c r="EP222">
        <v>0</v>
      </c>
      <c r="EQ222">
        <v>0</v>
      </c>
      <c r="ER222">
        <v>21</v>
      </c>
      <c r="ES222">
        <v>8</v>
      </c>
      <c r="ET222">
        <v>2</v>
      </c>
      <c r="EU222">
        <v>2</v>
      </c>
      <c r="EV222">
        <v>0</v>
      </c>
      <c r="EW222">
        <v>0</v>
      </c>
      <c r="EX222">
        <v>1</v>
      </c>
      <c r="EY222">
        <v>1</v>
      </c>
      <c r="EZ222">
        <v>1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1</v>
      </c>
      <c r="FR222">
        <v>8</v>
      </c>
      <c r="FS222">
        <v>20</v>
      </c>
      <c r="FT222">
        <v>4</v>
      </c>
      <c r="FU222">
        <v>1</v>
      </c>
      <c r="FV222">
        <v>2</v>
      </c>
      <c r="FW222">
        <v>0</v>
      </c>
      <c r="FX222">
        <v>4</v>
      </c>
      <c r="FY222">
        <v>0</v>
      </c>
      <c r="FZ222">
        <v>1</v>
      </c>
      <c r="GA222">
        <v>0</v>
      </c>
      <c r="GB222">
        <v>0</v>
      </c>
      <c r="GC222">
        <v>1</v>
      </c>
      <c r="GD222">
        <v>1</v>
      </c>
      <c r="GE222">
        <v>1</v>
      </c>
      <c r="GF222">
        <v>0</v>
      </c>
      <c r="GG222">
        <v>0</v>
      </c>
      <c r="GH222">
        <v>0</v>
      </c>
      <c r="GI222">
        <v>0</v>
      </c>
      <c r="GJ222">
        <v>2</v>
      </c>
      <c r="GK222">
        <v>1</v>
      </c>
      <c r="GL222">
        <v>0</v>
      </c>
      <c r="GM222">
        <v>0</v>
      </c>
      <c r="GN222">
        <v>2</v>
      </c>
      <c r="GO222">
        <v>0</v>
      </c>
      <c r="GP222">
        <v>0</v>
      </c>
      <c r="GQ222">
        <v>0</v>
      </c>
      <c r="GR222">
        <v>20</v>
      </c>
      <c r="GS222">
        <v>6</v>
      </c>
      <c r="GT222">
        <v>3</v>
      </c>
      <c r="GU222">
        <v>0</v>
      </c>
      <c r="GV222">
        <v>1</v>
      </c>
      <c r="GW222">
        <v>0</v>
      </c>
      <c r="GX222">
        <v>0</v>
      </c>
      <c r="GY222">
        <v>0</v>
      </c>
      <c r="GZ222">
        <v>0</v>
      </c>
      <c r="HA222">
        <v>0</v>
      </c>
      <c r="HB222">
        <v>0</v>
      </c>
      <c r="HC222">
        <v>0</v>
      </c>
      <c r="HD222">
        <v>0</v>
      </c>
      <c r="HE222">
        <v>0</v>
      </c>
      <c r="HF222">
        <v>0</v>
      </c>
      <c r="HG222">
        <v>0</v>
      </c>
      <c r="HH222">
        <v>0</v>
      </c>
      <c r="HI222">
        <v>0</v>
      </c>
      <c r="HJ222">
        <v>0</v>
      </c>
      <c r="HK222">
        <v>0</v>
      </c>
      <c r="HL222">
        <v>0</v>
      </c>
      <c r="HM222">
        <v>0</v>
      </c>
      <c r="HN222">
        <v>0</v>
      </c>
      <c r="HO222">
        <v>0</v>
      </c>
      <c r="HP222">
        <v>2</v>
      </c>
      <c r="HQ222">
        <v>0</v>
      </c>
      <c r="HR222">
        <v>6</v>
      </c>
    </row>
    <row r="223" spans="1:226">
      <c r="A223" t="s">
        <v>803</v>
      </c>
      <c r="B223" t="s">
        <v>801</v>
      </c>
      <c r="C223" t="str">
        <f>"321001"</f>
        <v>321001</v>
      </c>
      <c r="D223" t="s">
        <v>647</v>
      </c>
      <c r="E223">
        <v>16</v>
      </c>
      <c r="F223">
        <v>1270</v>
      </c>
      <c r="G223">
        <v>965</v>
      </c>
      <c r="H223">
        <v>455</v>
      </c>
      <c r="I223">
        <v>510</v>
      </c>
      <c r="J223">
        <v>0</v>
      </c>
      <c r="K223">
        <v>1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510</v>
      </c>
      <c r="T223">
        <v>0</v>
      </c>
      <c r="U223">
        <v>1</v>
      </c>
      <c r="V223">
        <v>509</v>
      </c>
      <c r="W223">
        <v>14</v>
      </c>
      <c r="X223">
        <v>12</v>
      </c>
      <c r="Y223">
        <v>1</v>
      </c>
      <c r="Z223">
        <v>0</v>
      </c>
      <c r="AA223">
        <v>495</v>
      </c>
      <c r="AB223">
        <v>113</v>
      </c>
      <c r="AC223">
        <v>58</v>
      </c>
      <c r="AD223">
        <v>5</v>
      </c>
      <c r="AE223">
        <v>3</v>
      </c>
      <c r="AF223">
        <v>1</v>
      </c>
      <c r="AG223">
        <v>4</v>
      </c>
      <c r="AH223">
        <v>3</v>
      </c>
      <c r="AI223">
        <v>1</v>
      </c>
      <c r="AJ223">
        <v>1</v>
      </c>
      <c r="AK223">
        <v>0</v>
      </c>
      <c r="AL223">
        <v>0</v>
      </c>
      <c r="AM223">
        <v>0</v>
      </c>
      <c r="AN223">
        <v>9</v>
      </c>
      <c r="AO223">
        <v>1</v>
      </c>
      <c r="AP223">
        <v>1</v>
      </c>
      <c r="AQ223">
        <v>0</v>
      </c>
      <c r="AR223">
        <v>1</v>
      </c>
      <c r="AS223">
        <v>3</v>
      </c>
      <c r="AT223">
        <v>17</v>
      </c>
      <c r="AU223">
        <v>0</v>
      </c>
      <c r="AV223">
        <v>1</v>
      </c>
      <c r="AW223">
        <v>2</v>
      </c>
      <c r="AX223">
        <v>0</v>
      </c>
      <c r="AY223">
        <v>1</v>
      </c>
      <c r="AZ223">
        <v>1</v>
      </c>
      <c r="BA223">
        <v>113</v>
      </c>
      <c r="BB223">
        <v>151</v>
      </c>
      <c r="BC223">
        <v>22</v>
      </c>
      <c r="BD223">
        <v>35</v>
      </c>
      <c r="BE223">
        <v>16</v>
      </c>
      <c r="BF223">
        <v>3</v>
      </c>
      <c r="BG223">
        <v>5</v>
      </c>
      <c r="BH223">
        <v>1</v>
      </c>
      <c r="BI223">
        <v>1</v>
      </c>
      <c r="BJ223">
        <v>4</v>
      </c>
      <c r="BK223">
        <v>9</v>
      </c>
      <c r="BL223">
        <v>2</v>
      </c>
      <c r="BM223">
        <v>0</v>
      </c>
      <c r="BN223">
        <v>1</v>
      </c>
      <c r="BO223">
        <v>1</v>
      </c>
      <c r="BP223">
        <v>1</v>
      </c>
      <c r="BQ223">
        <v>1</v>
      </c>
      <c r="BR223">
        <v>0</v>
      </c>
      <c r="BS223">
        <v>0</v>
      </c>
      <c r="BT223">
        <v>2</v>
      </c>
      <c r="BU223">
        <v>0</v>
      </c>
      <c r="BV223">
        <v>0</v>
      </c>
      <c r="BW223">
        <v>1</v>
      </c>
      <c r="BX223">
        <v>1</v>
      </c>
      <c r="BY223">
        <v>0</v>
      </c>
      <c r="BZ223">
        <v>45</v>
      </c>
      <c r="CA223">
        <v>151</v>
      </c>
      <c r="CB223">
        <v>23</v>
      </c>
      <c r="CC223">
        <v>8</v>
      </c>
      <c r="CD223">
        <v>2</v>
      </c>
      <c r="CE223">
        <v>3</v>
      </c>
      <c r="CF223">
        <v>0</v>
      </c>
      <c r="CG223">
        <v>1</v>
      </c>
      <c r="CH223">
        <v>4</v>
      </c>
      <c r="CI223">
        <v>0</v>
      </c>
      <c r="CJ223">
        <v>1</v>
      </c>
      <c r="CK223">
        <v>0</v>
      </c>
      <c r="CL223">
        <v>1</v>
      </c>
      <c r="CM223">
        <v>2</v>
      </c>
      <c r="CN223">
        <v>0</v>
      </c>
      <c r="CO223">
        <v>1</v>
      </c>
      <c r="CP223">
        <v>0</v>
      </c>
      <c r="CQ223">
        <v>0</v>
      </c>
      <c r="CR223">
        <v>23</v>
      </c>
      <c r="CS223">
        <v>41</v>
      </c>
      <c r="CT223">
        <v>15</v>
      </c>
      <c r="CU223">
        <v>1</v>
      </c>
      <c r="CV223">
        <v>2</v>
      </c>
      <c r="CW223">
        <v>2</v>
      </c>
      <c r="CX223">
        <v>0</v>
      </c>
      <c r="CY223">
        <v>1</v>
      </c>
      <c r="CZ223">
        <v>0</v>
      </c>
      <c r="DA223">
        <v>2</v>
      </c>
      <c r="DB223">
        <v>0</v>
      </c>
      <c r="DC223">
        <v>0</v>
      </c>
      <c r="DD223">
        <v>0</v>
      </c>
      <c r="DE223">
        <v>1</v>
      </c>
      <c r="DF223">
        <v>1</v>
      </c>
      <c r="DG223">
        <v>0</v>
      </c>
      <c r="DH223">
        <v>0</v>
      </c>
      <c r="DI223">
        <v>0</v>
      </c>
      <c r="DJ223">
        <v>0</v>
      </c>
      <c r="DK223">
        <v>5</v>
      </c>
      <c r="DL223">
        <v>2</v>
      </c>
      <c r="DM223">
        <v>1</v>
      </c>
      <c r="DN223">
        <v>0</v>
      </c>
      <c r="DO223">
        <v>0</v>
      </c>
      <c r="DP223">
        <v>7</v>
      </c>
      <c r="DQ223">
        <v>1</v>
      </c>
      <c r="DR223">
        <v>41</v>
      </c>
      <c r="DS223">
        <v>29</v>
      </c>
      <c r="DT223">
        <v>1</v>
      </c>
      <c r="DU223">
        <v>0</v>
      </c>
      <c r="DV223">
        <v>14</v>
      </c>
      <c r="DW223">
        <v>0</v>
      </c>
      <c r="DX223">
        <v>0</v>
      </c>
      <c r="DY223">
        <v>2</v>
      </c>
      <c r="DZ223">
        <v>2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1</v>
      </c>
      <c r="EH223">
        <v>0</v>
      </c>
      <c r="EI223">
        <v>0</v>
      </c>
      <c r="EJ223">
        <v>1</v>
      </c>
      <c r="EK223">
        <v>0</v>
      </c>
      <c r="EL223">
        <v>0</v>
      </c>
      <c r="EM223">
        <v>0</v>
      </c>
      <c r="EN223">
        <v>3</v>
      </c>
      <c r="EO223">
        <v>4</v>
      </c>
      <c r="EP223">
        <v>0</v>
      </c>
      <c r="EQ223">
        <v>1</v>
      </c>
      <c r="ER223">
        <v>29</v>
      </c>
      <c r="ES223">
        <v>34</v>
      </c>
      <c r="ET223">
        <v>12</v>
      </c>
      <c r="EU223">
        <v>9</v>
      </c>
      <c r="EV223">
        <v>1</v>
      </c>
      <c r="EW223">
        <v>1</v>
      </c>
      <c r="EX223">
        <v>0</v>
      </c>
      <c r="EY223">
        <v>0</v>
      </c>
      <c r="EZ223">
        <v>1</v>
      </c>
      <c r="FA223">
        <v>0</v>
      </c>
      <c r="FB223">
        <v>1</v>
      </c>
      <c r="FC223">
        <v>0</v>
      </c>
      <c r="FD223">
        <v>1</v>
      </c>
      <c r="FE223">
        <v>0</v>
      </c>
      <c r="FF223">
        <v>0</v>
      </c>
      <c r="FG223">
        <v>0</v>
      </c>
      <c r="FH223">
        <v>1</v>
      </c>
      <c r="FI223">
        <v>0</v>
      </c>
      <c r="FJ223">
        <v>0</v>
      </c>
      <c r="FK223">
        <v>1</v>
      </c>
      <c r="FL223">
        <v>2</v>
      </c>
      <c r="FM223">
        <v>0</v>
      </c>
      <c r="FN223">
        <v>0</v>
      </c>
      <c r="FO223">
        <v>0</v>
      </c>
      <c r="FP223">
        <v>0</v>
      </c>
      <c r="FQ223">
        <v>4</v>
      </c>
      <c r="FR223">
        <v>34</v>
      </c>
      <c r="FS223">
        <v>56</v>
      </c>
      <c r="FT223">
        <v>23</v>
      </c>
      <c r="FU223">
        <v>0</v>
      </c>
      <c r="FV223">
        <v>3</v>
      </c>
      <c r="FW223">
        <v>4</v>
      </c>
      <c r="FX223">
        <v>2</v>
      </c>
      <c r="FY223">
        <v>0</v>
      </c>
      <c r="FZ223">
        <v>0</v>
      </c>
      <c r="GA223">
        <v>1</v>
      </c>
      <c r="GB223">
        <v>2</v>
      </c>
      <c r="GC223">
        <v>3</v>
      </c>
      <c r="GD223">
        <v>7</v>
      </c>
      <c r="GE223">
        <v>2</v>
      </c>
      <c r="GF223">
        <v>1</v>
      </c>
      <c r="GG223">
        <v>0</v>
      </c>
      <c r="GH223">
        <v>1</v>
      </c>
      <c r="GI223">
        <v>1</v>
      </c>
      <c r="GJ223">
        <v>1</v>
      </c>
      <c r="GK223">
        <v>3</v>
      </c>
      <c r="GL223">
        <v>1</v>
      </c>
      <c r="GM223">
        <v>0</v>
      </c>
      <c r="GN223">
        <v>0</v>
      </c>
      <c r="GO223">
        <v>0</v>
      </c>
      <c r="GP223">
        <v>0</v>
      </c>
      <c r="GQ223">
        <v>1</v>
      </c>
      <c r="GR223">
        <v>56</v>
      </c>
      <c r="GS223">
        <v>48</v>
      </c>
      <c r="GT223">
        <v>20</v>
      </c>
      <c r="GU223">
        <v>4</v>
      </c>
      <c r="GV223">
        <v>5</v>
      </c>
      <c r="GW223">
        <v>1</v>
      </c>
      <c r="GX223">
        <v>1</v>
      </c>
      <c r="GY223">
        <v>1</v>
      </c>
      <c r="GZ223">
        <v>2</v>
      </c>
      <c r="HA223">
        <v>0</v>
      </c>
      <c r="HB223">
        <v>0</v>
      </c>
      <c r="HC223">
        <v>1</v>
      </c>
      <c r="HD223">
        <v>0</v>
      </c>
      <c r="HE223">
        <v>0</v>
      </c>
      <c r="HF223">
        <v>0</v>
      </c>
      <c r="HG223">
        <v>1</v>
      </c>
      <c r="HH223">
        <v>0</v>
      </c>
      <c r="HI223">
        <v>1</v>
      </c>
      <c r="HJ223">
        <v>3</v>
      </c>
      <c r="HK223">
        <v>0</v>
      </c>
      <c r="HL223">
        <v>0</v>
      </c>
      <c r="HM223">
        <v>0</v>
      </c>
      <c r="HN223">
        <v>0</v>
      </c>
      <c r="HO223">
        <v>1</v>
      </c>
      <c r="HP223">
        <v>1</v>
      </c>
      <c r="HQ223">
        <v>6</v>
      </c>
      <c r="HR223">
        <v>48</v>
      </c>
    </row>
    <row r="224" spans="1:226">
      <c r="A224" t="s">
        <v>802</v>
      </c>
      <c r="B224" t="s">
        <v>801</v>
      </c>
      <c r="C224" t="str">
        <f>"321001"</f>
        <v>321001</v>
      </c>
      <c r="D224" t="s">
        <v>800</v>
      </c>
      <c r="E224">
        <v>17</v>
      </c>
      <c r="F224">
        <v>60</v>
      </c>
      <c r="G224">
        <v>95</v>
      </c>
      <c r="H224">
        <v>89</v>
      </c>
      <c r="I224">
        <v>6</v>
      </c>
      <c r="J224">
        <v>0</v>
      </c>
      <c r="K224">
        <v>1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6</v>
      </c>
      <c r="T224">
        <v>0</v>
      </c>
      <c r="U224">
        <v>0</v>
      </c>
      <c r="V224">
        <v>6</v>
      </c>
      <c r="W224">
        <v>0</v>
      </c>
      <c r="X224">
        <v>0</v>
      </c>
      <c r="Y224">
        <v>0</v>
      </c>
      <c r="Z224">
        <v>0</v>
      </c>
      <c r="AA224">
        <v>6</v>
      </c>
      <c r="AB224">
        <v>3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3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3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1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1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1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1</v>
      </c>
      <c r="DT224">
        <v>1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1</v>
      </c>
      <c r="ES224">
        <v>1</v>
      </c>
      <c r="ET224">
        <v>1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1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0</v>
      </c>
      <c r="GD224">
        <v>0</v>
      </c>
      <c r="GE224">
        <v>0</v>
      </c>
      <c r="GF224">
        <v>0</v>
      </c>
      <c r="GG224">
        <v>0</v>
      </c>
      <c r="GH224">
        <v>0</v>
      </c>
      <c r="GI224">
        <v>0</v>
      </c>
      <c r="GJ224">
        <v>0</v>
      </c>
      <c r="GK224">
        <v>0</v>
      </c>
      <c r="GL224">
        <v>0</v>
      </c>
      <c r="GM224">
        <v>0</v>
      </c>
      <c r="GN224">
        <v>0</v>
      </c>
      <c r="GO224">
        <v>0</v>
      </c>
      <c r="GP224">
        <v>0</v>
      </c>
      <c r="GQ224">
        <v>0</v>
      </c>
      <c r="GR224">
        <v>0</v>
      </c>
      <c r="GS224">
        <v>0</v>
      </c>
      <c r="GT224">
        <v>0</v>
      </c>
      <c r="GU224">
        <v>0</v>
      </c>
      <c r="GV224">
        <v>0</v>
      </c>
      <c r="GW224">
        <v>0</v>
      </c>
      <c r="GX224">
        <v>0</v>
      </c>
      <c r="GY224">
        <v>0</v>
      </c>
      <c r="GZ224">
        <v>0</v>
      </c>
      <c r="HA224">
        <v>0</v>
      </c>
      <c r="HB224">
        <v>0</v>
      </c>
      <c r="HC224">
        <v>0</v>
      </c>
      <c r="HD224">
        <v>0</v>
      </c>
      <c r="HE224">
        <v>0</v>
      </c>
      <c r="HF224">
        <v>0</v>
      </c>
      <c r="HG224">
        <v>0</v>
      </c>
      <c r="HH224">
        <v>0</v>
      </c>
      <c r="HI224">
        <v>0</v>
      </c>
      <c r="HJ224">
        <v>0</v>
      </c>
      <c r="HK224">
        <v>0</v>
      </c>
      <c r="HL224">
        <v>0</v>
      </c>
      <c r="HM224">
        <v>0</v>
      </c>
      <c r="HN224">
        <v>0</v>
      </c>
      <c r="HO224">
        <v>0</v>
      </c>
      <c r="HP224">
        <v>0</v>
      </c>
      <c r="HQ224">
        <v>0</v>
      </c>
      <c r="HR224">
        <v>0</v>
      </c>
    </row>
    <row r="225" spans="1:226">
      <c r="A225" t="s">
        <v>799</v>
      </c>
      <c r="B225" t="s">
        <v>794</v>
      </c>
      <c r="C225" t="str">
        <f>"321002"</f>
        <v>321002</v>
      </c>
      <c r="D225" t="s">
        <v>798</v>
      </c>
      <c r="E225">
        <v>1</v>
      </c>
      <c r="F225">
        <v>1415</v>
      </c>
      <c r="G225">
        <v>1080</v>
      </c>
      <c r="H225">
        <v>590</v>
      </c>
      <c r="I225">
        <v>490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490</v>
      </c>
      <c r="T225">
        <v>0</v>
      </c>
      <c r="U225">
        <v>0</v>
      </c>
      <c r="V225">
        <v>490</v>
      </c>
      <c r="W225">
        <v>24</v>
      </c>
      <c r="X225">
        <v>16</v>
      </c>
      <c r="Y225">
        <v>8</v>
      </c>
      <c r="Z225">
        <v>0</v>
      </c>
      <c r="AA225">
        <v>466</v>
      </c>
      <c r="AB225">
        <v>113</v>
      </c>
      <c r="AC225">
        <v>47</v>
      </c>
      <c r="AD225">
        <v>28</v>
      </c>
      <c r="AE225">
        <v>1</v>
      </c>
      <c r="AF225">
        <v>1</v>
      </c>
      <c r="AG225">
        <v>9</v>
      </c>
      <c r="AH225">
        <v>3</v>
      </c>
      <c r="AI225">
        <v>2</v>
      </c>
      <c r="AJ225">
        <v>1</v>
      </c>
      <c r="AK225">
        <v>0</v>
      </c>
      <c r="AL225">
        <v>0</v>
      </c>
      <c r="AM225">
        <v>1</v>
      </c>
      <c r="AN225">
        <v>3</v>
      </c>
      <c r="AO225">
        <v>1</v>
      </c>
      <c r="AP225">
        <v>3</v>
      </c>
      <c r="AQ225">
        <v>4</v>
      </c>
      <c r="AR225">
        <v>1</v>
      </c>
      <c r="AS225">
        <v>1</v>
      </c>
      <c r="AT225">
        <v>1</v>
      </c>
      <c r="AU225">
        <v>1</v>
      </c>
      <c r="AV225">
        <v>2</v>
      </c>
      <c r="AW225">
        <v>1</v>
      </c>
      <c r="AX225">
        <v>0</v>
      </c>
      <c r="AY225">
        <v>0</v>
      </c>
      <c r="AZ225">
        <v>2</v>
      </c>
      <c r="BA225">
        <v>113</v>
      </c>
      <c r="BB225">
        <v>137</v>
      </c>
      <c r="BC225">
        <v>9</v>
      </c>
      <c r="BD225">
        <v>36</v>
      </c>
      <c r="BE225">
        <v>6</v>
      </c>
      <c r="BF225">
        <v>6</v>
      </c>
      <c r="BG225">
        <v>4</v>
      </c>
      <c r="BH225">
        <v>3</v>
      </c>
      <c r="BI225">
        <v>1</v>
      </c>
      <c r="BJ225">
        <v>4</v>
      </c>
      <c r="BK225">
        <v>11</v>
      </c>
      <c r="BL225">
        <v>5</v>
      </c>
      <c r="BM225">
        <v>1</v>
      </c>
      <c r="BN225">
        <v>0</v>
      </c>
      <c r="BO225">
        <v>5</v>
      </c>
      <c r="BP225">
        <v>0</v>
      </c>
      <c r="BQ225">
        <v>0</v>
      </c>
      <c r="BR225">
        <v>4</v>
      </c>
      <c r="BS225">
        <v>0</v>
      </c>
      <c r="BT225">
        <v>0</v>
      </c>
      <c r="BU225">
        <v>1</v>
      </c>
      <c r="BV225">
        <v>0</v>
      </c>
      <c r="BW225">
        <v>1</v>
      </c>
      <c r="BX225">
        <v>0</v>
      </c>
      <c r="BY225">
        <v>4</v>
      </c>
      <c r="BZ225">
        <v>36</v>
      </c>
      <c r="CA225">
        <v>137</v>
      </c>
      <c r="CB225">
        <v>31</v>
      </c>
      <c r="CC225">
        <v>8</v>
      </c>
      <c r="CD225">
        <v>4</v>
      </c>
      <c r="CE225">
        <v>1</v>
      </c>
      <c r="CF225">
        <v>0</v>
      </c>
      <c r="CG225">
        <v>2</v>
      </c>
      <c r="CH225">
        <v>4</v>
      </c>
      <c r="CI225">
        <v>1</v>
      </c>
      <c r="CJ225">
        <v>0</v>
      </c>
      <c r="CK225">
        <v>1</v>
      </c>
      <c r="CL225">
        <v>5</v>
      </c>
      <c r="CM225">
        <v>1</v>
      </c>
      <c r="CN225">
        <v>2</v>
      </c>
      <c r="CO225">
        <v>1</v>
      </c>
      <c r="CP225">
        <v>0</v>
      </c>
      <c r="CQ225">
        <v>1</v>
      </c>
      <c r="CR225">
        <v>31</v>
      </c>
      <c r="CS225">
        <v>13</v>
      </c>
      <c r="CT225">
        <v>3</v>
      </c>
      <c r="CU225">
        <v>1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1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1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6</v>
      </c>
      <c r="DQ225">
        <v>1</v>
      </c>
      <c r="DR225">
        <v>13</v>
      </c>
      <c r="DS225">
        <v>55</v>
      </c>
      <c r="DT225">
        <v>4</v>
      </c>
      <c r="DU225">
        <v>1</v>
      </c>
      <c r="DV225">
        <v>2</v>
      </c>
      <c r="DW225">
        <v>2</v>
      </c>
      <c r="DX225">
        <v>1</v>
      </c>
      <c r="DY225">
        <v>1</v>
      </c>
      <c r="DZ225">
        <v>18</v>
      </c>
      <c r="EA225">
        <v>1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3</v>
      </c>
      <c r="EL225">
        <v>0</v>
      </c>
      <c r="EM225">
        <v>1</v>
      </c>
      <c r="EN225">
        <v>1</v>
      </c>
      <c r="EO225">
        <v>20</v>
      </c>
      <c r="EP225">
        <v>0</v>
      </c>
      <c r="EQ225">
        <v>0</v>
      </c>
      <c r="ER225">
        <v>55</v>
      </c>
      <c r="ES225">
        <v>36</v>
      </c>
      <c r="ET225">
        <v>10</v>
      </c>
      <c r="EU225">
        <v>9</v>
      </c>
      <c r="EV225">
        <v>0</v>
      </c>
      <c r="EW225">
        <v>2</v>
      </c>
      <c r="EX225">
        <v>3</v>
      </c>
      <c r="EY225">
        <v>1</v>
      </c>
      <c r="EZ225">
        <v>1</v>
      </c>
      <c r="FA225">
        <v>0</v>
      </c>
      <c r="FB225">
        <v>2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1</v>
      </c>
      <c r="FI225">
        <v>0</v>
      </c>
      <c r="FJ225">
        <v>0</v>
      </c>
      <c r="FK225">
        <v>1</v>
      </c>
      <c r="FL225">
        <v>2</v>
      </c>
      <c r="FM225">
        <v>0</v>
      </c>
      <c r="FN225">
        <v>1</v>
      </c>
      <c r="FO225">
        <v>0</v>
      </c>
      <c r="FP225">
        <v>1</v>
      </c>
      <c r="FQ225">
        <v>2</v>
      </c>
      <c r="FR225">
        <v>36</v>
      </c>
      <c r="FS225">
        <v>64</v>
      </c>
      <c r="FT225">
        <v>11</v>
      </c>
      <c r="FU225">
        <v>8</v>
      </c>
      <c r="FV225">
        <v>19</v>
      </c>
      <c r="FW225">
        <v>2</v>
      </c>
      <c r="FX225">
        <v>2</v>
      </c>
      <c r="FY225">
        <v>0</v>
      </c>
      <c r="FZ225">
        <v>0</v>
      </c>
      <c r="GA225">
        <v>5</v>
      </c>
      <c r="GB225">
        <v>0</v>
      </c>
      <c r="GC225">
        <v>1</v>
      </c>
      <c r="GD225">
        <v>1</v>
      </c>
      <c r="GE225">
        <v>1</v>
      </c>
      <c r="GF225">
        <v>0</v>
      </c>
      <c r="GG225">
        <v>0</v>
      </c>
      <c r="GH225">
        <v>5</v>
      </c>
      <c r="GI225">
        <v>0</v>
      </c>
      <c r="GJ225">
        <v>1</v>
      </c>
      <c r="GK225">
        <v>2</v>
      </c>
      <c r="GL225">
        <v>0</v>
      </c>
      <c r="GM225">
        <v>0</v>
      </c>
      <c r="GN225">
        <v>3</v>
      </c>
      <c r="GO225">
        <v>0</v>
      </c>
      <c r="GP225">
        <v>0</v>
      </c>
      <c r="GQ225">
        <v>3</v>
      </c>
      <c r="GR225">
        <v>64</v>
      </c>
      <c r="GS225">
        <v>17</v>
      </c>
      <c r="GT225">
        <v>5</v>
      </c>
      <c r="GU225">
        <v>2</v>
      </c>
      <c r="GV225">
        <v>0</v>
      </c>
      <c r="GW225">
        <v>0</v>
      </c>
      <c r="GX225">
        <v>0</v>
      </c>
      <c r="GY225">
        <v>0</v>
      </c>
      <c r="GZ225">
        <v>0</v>
      </c>
      <c r="HA225">
        <v>1</v>
      </c>
      <c r="HB225">
        <v>0</v>
      </c>
      <c r="HC225">
        <v>0</v>
      </c>
      <c r="HD225">
        <v>1</v>
      </c>
      <c r="HE225">
        <v>0</v>
      </c>
      <c r="HF225">
        <v>0</v>
      </c>
      <c r="HG225">
        <v>0</v>
      </c>
      <c r="HH225">
        <v>1</v>
      </c>
      <c r="HI225">
        <v>0</v>
      </c>
      <c r="HJ225">
        <v>0</v>
      </c>
      <c r="HK225">
        <v>1</v>
      </c>
      <c r="HL225">
        <v>0</v>
      </c>
      <c r="HM225">
        <v>0</v>
      </c>
      <c r="HN225">
        <v>0</v>
      </c>
      <c r="HO225">
        <v>3</v>
      </c>
      <c r="HP225">
        <v>0</v>
      </c>
      <c r="HQ225">
        <v>3</v>
      </c>
      <c r="HR225">
        <v>17</v>
      </c>
    </row>
    <row r="226" spans="1:226">
      <c r="A226" t="s">
        <v>797</v>
      </c>
      <c r="B226" t="s">
        <v>794</v>
      </c>
      <c r="C226" t="str">
        <f>"321002"</f>
        <v>321002</v>
      </c>
      <c r="D226" t="s">
        <v>796</v>
      </c>
      <c r="E226">
        <v>2</v>
      </c>
      <c r="F226">
        <v>513</v>
      </c>
      <c r="G226">
        <v>395</v>
      </c>
      <c r="H226">
        <v>207</v>
      </c>
      <c r="I226">
        <v>188</v>
      </c>
      <c r="J226">
        <v>0</v>
      </c>
      <c r="K226">
        <v>1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188</v>
      </c>
      <c r="T226">
        <v>0</v>
      </c>
      <c r="U226">
        <v>0</v>
      </c>
      <c r="V226">
        <v>188</v>
      </c>
      <c r="W226">
        <v>13</v>
      </c>
      <c r="X226">
        <v>9</v>
      </c>
      <c r="Y226">
        <v>4</v>
      </c>
      <c r="Z226">
        <v>0</v>
      </c>
      <c r="AA226">
        <v>175</v>
      </c>
      <c r="AB226">
        <v>46</v>
      </c>
      <c r="AC226">
        <v>18</v>
      </c>
      <c r="AD226">
        <v>14</v>
      </c>
      <c r="AE226">
        <v>0</v>
      </c>
      <c r="AF226">
        <v>0</v>
      </c>
      <c r="AG226">
        <v>1</v>
      </c>
      <c r="AH226">
        <v>1</v>
      </c>
      <c r="AI226">
        <v>0</v>
      </c>
      <c r="AJ226">
        <v>0</v>
      </c>
      <c r="AK226">
        <v>1</v>
      </c>
      <c r="AL226">
        <v>0</v>
      </c>
      <c r="AM226">
        <v>0</v>
      </c>
      <c r="AN226">
        <v>1</v>
      </c>
      <c r="AO226">
        <v>0</v>
      </c>
      <c r="AP226">
        <v>2</v>
      </c>
      <c r="AQ226">
        <v>0</v>
      </c>
      <c r="AR226">
        <v>0</v>
      </c>
      <c r="AS226">
        <v>1</v>
      </c>
      <c r="AT226">
        <v>2</v>
      </c>
      <c r="AU226">
        <v>2</v>
      </c>
      <c r="AV226">
        <v>0</v>
      </c>
      <c r="AW226">
        <v>1</v>
      </c>
      <c r="AX226">
        <v>0</v>
      </c>
      <c r="AY226">
        <v>0</v>
      </c>
      <c r="AZ226">
        <v>2</v>
      </c>
      <c r="BA226">
        <v>46</v>
      </c>
      <c r="BB226">
        <v>60</v>
      </c>
      <c r="BC226">
        <v>5</v>
      </c>
      <c r="BD226">
        <v>11</v>
      </c>
      <c r="BE226">
        <v>2</v>
      </c>
      <c r="BF226">
        <v>0</v>
      </c>
      <c r="BG226">
        <v>2</v>
      </c>
      <c r="BH226">
        <v>3</v>
      </c>
      <c r="BI226">
        <v>1</v>
      </c>
      <c r="BJ226">
        <v>0</v>
      </c>
      <c r="BK226">
        <v>8</v>
      </c>
      <c r="BL226">
        <v>3</v>
      </c>
      <c r="BM226">
        <v>0</v>
      </c>
      <c r="BN226">
        <v>1</v>
      </c>
      <c r="BO226">
        <v>2</v>
      </c>
      <c r="BP226">
        <v>3</v>
      </c>
      <c r="BQ226">
        <v>0</v>
      </c>
      <c r="BR226">
        <v>0</v>
      </c>
      <c r="BS226">
        <v>0</v>
      </c>
      <c r="BT226">
        <v>2</v>
      </c>
      <c r="BU226">
        <v>0</v>
      </c>
      <c r="BV226">
        <v>0</v>
      </c>
      <c r="BW226">
        <v>1</v>
      </c>
      <c r="BX226">
        <v>0</v>
      </c>
      <c r="BY226">
        <v>1</v>
      </c>
      <c r="BZ226">
        <v>15</v>
      </c>
      <c r="CA226">
        <v>60</v>
      </c>
      <c r="CB226">
        <v>2</v>
      </c>
      <c r="CC226">
        <v>1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1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2</v>
      </c>
      <c r="CS226">
        <v>8</v>
      </c>
      <c r="CT226">
        <v>1</v>
      </c>
      <c r="CU226">
        <v>0</v>
      </c>
      <c r="CV226">
        <v>2</v>
      </c>
      <c r="CW226">
        <v>0</v>
      </c>
      <c r="CX226">
        <v>0</v>
      </c>
      <c r="CY226">
        <v>1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4</v>
      </c>
      <c r="DQ226">
        <v>0</v>
      </c>
      <c r="DR226">
        <v>8</v>
      </c>
      <c r="DS226">
        <v>9</v>
      </c>
      <c r="DT226">
        <v>1</v>
      </c>
      <c r="DU226">
        <v>0</v>
      </c>
      <c r="DV226">
        <v>0</v>
      </c>
      <c r="DW226">
        <v>0</v>
      </c>
      <c r="DX226">
        <v>0</v>
      </c>
      <c r="DY226">
        <v>1</v>
      </c>
      <c r="DZ226">
        <v>2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5</v>
      </c>
      <c r="EP226">
        <v>0</v>
      </c>
      <c r="EQ226">
        <v>0</v>
      </c>
      <c r="ER226">
        <v>9</v>
      </c>
      <c r="ES226">
        <v>21</v>
      </c>
      <c r="ET226">
        <v>11</v>
      </c>
      <c r="EU226">
        <v>4</v>
      </c>
      <c r="EV226">
        <v>0</v>
      </c>
      <c r="EW226">
        <v>0</v>
      </c>
      <c r="EX226">
        <v>0</v>
      </c>
      <c r="EY226">
        <v>1</v>
      </c>
      <c r="EZ226">
        <v>1</v>
      </c>
      <c r="FA226">
        <v>0</v>
      </c>
      <c r="FB226">
        <v>0</v>
      </c>
      <c r="FC226">
        <v>1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1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2</v>
      </c>
      <c r="FR226">
        <v>21</v>
      </c>
      <c r="FS226">
        <v>23</v>
      </c>
      <c r="FT226">
        <v>5</v>
      </c>
      <c r="FU226">
        <v>0</v>
      </c>
      <c r="FV226">
        <v>8</v>
      </c>
      <c r="FW226">
        <v>1</v>
      </c>
      <c r="FX226">
        <v>0</v>
      </c>
      <c r="FY226">
        <v>0</v>
      </c>
      <c r="FZ226">
        <v>0</v>
      </c>
      <c r="GA226">
        <v>1</v>
      </c>
      <c r="GB226">
        <v>1</v>
      </c>
      <c r="GC226">
        <v>0</v>
      </c>
      <c r="GD226">
        <v>0</v>
      </c>
      <c r="GE226">
        <v>0</v>
      </c>
      <c r="GF226">
        <v>0</v>
      </c>
      <c r="GG226">
        <v>0</v>
      </c>
      <c r="GH226">
        <v>2</v>
      </c>
      <c r="GI226">
        <v>0</v>
      </c>
      <c r="GJ226">
        <v>0</v>
      </c>
      <c r="GK226">
        <v>0</v>
      </c>
      <c r="GL226">
        <v>1</v>
      </c>
      <c r="GM226">
        <v>0</v>
      </c>
      <c r="GN226">
        <v>3</v>
      </c>
      <c r="GO226">
        <v>0</v>
      </c>
      <c r="GP226">
        <v>0</v>
      </c>
      <c r="GQ226">
        <v>1</v>
      </c>
      <c r="GR226">
        <v>23</v>
      </c>
      <c r="GS226">
        <v>6</v>
      </c>
      <c r="GT226">
        <v>3</v>
      </c>
      <c r="GU226">
        <v>0</v>
      </c>
      <c r="GV226">
        <v>1</v>
      </c>
      <c r="GW226">
        <v>0</v>
      </c>
      <c r="GX226">
        <v>0</v>
      </c>
      <c r="GY226">
        <v>1</v>
      </c>
      <c r="GZ226">
        <v>0</v>
      </c>
      <c r="HA226">
        <v>0</v>
      </c>
      <c r="HB226">
        <v>0</v>
      </c>
      <c r="HC226">
        <v>0</v>
      </c>
      <c r="HD226">
        <v>0</v>
      </c>
      <c r="HE226">
        <v>0</v>
      </c>
      <c r="HF226">
        <v>0</v>
      </c>
      <c r="HG226">
        <v>0</v>
      </c>
      <c r="HH226">
        <v>0</v>
      </c>
      <c r="HI226">
        <v>0</v>
      </c>
      <c r="HJ226">
        <v>0</v>
      </c>
      <c r="HK226">
        <v>0</v>
      </c>
      <c r="HL226">
        <v>0</v>
      </c>
      <c r="HM226">
        <v>0</v>
      </c>
      <c r="HN226">
        <v>0</v>
      </c>
      <c r="HO226">
        <v>0</v>
      </c>
      <c r="HP226">
        <v>0</v>
      </c>
      <c r="HQ226">
        <v>1</v>
      </c>
      <c r="HR226">
        <v>6</v>
      </c>
    </row>
    <row r="227" spans="1:226">
      <c r="A227" t="s">
        <v>795</v>
      </c>
      <c r="B227" t="s">
        <v>794</v>
      </c>
      <c r="C227" t="str">
        <f>"321002"</f>
        <v>321002</v>
      </c>
      <c r="D227" t="s">
        <v>793</v>
      </c>
      <c r="E227">
        <v>3</v>
      </c>
      <c r="F227">
        <v>408</v>
      </c>
      <c r="G227">
        <v>311</v>
      </c>
      <c r="H227">
        <v>162</v>
      </c>
      <c r="I227">
        <v>149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149</v>
      </c>
      <c r="T227">
        <v>0</v>
      </c>
      <c r="U227">
        <v>0</v>
      </c>
      <c r="V227">
        <v>149</v>
      </c>
      <c r="W227">
        <v>12</v>
      </c>
      <c r="X227">
        <v>9</v>
      </c>
      <c r="Y227">
        <v>1</v>
      </c>
      <c r="Z227">
        <v>0</v>
      </c>
      <c r="AA227">
        <v>137</v>
      </c>
      <c r="AB227">
        <v>57</v>
      </c>
      <c r="AC227">
        <v>17</v>
      </c>
      <c r="AD227">
        <v>19</v>
      </c>
      <c r="AE227">
        <v>0</v>
      </c>
      <c r="AF227">
        <v>2</v>
      </c>
      <c r="AG227">
        <v>4</v>
      </c>
      <c r="AH227">
        <v>1</v>
      </c>
      <c r="AI227">
        <v>0</v>
      </c>
      <c r="AJ227">
        <v>1</v>
      </c>
      <c r="AK227">
        <v>0</v>
      </c>
      <c r="AL227">
        <v>1</v>
      </c>
      <c r="AM227">
        <v>0</v>
      </c>
      <c r="AN227">
        <v>1</v>
      </c>
      <c r="AO227">
        <v>0</v>
      </c>
      <c r="AP227">
        <v>0</v>
      </c>
      <c r="AQ227">
        <v>1</v>
      </c>
      <c r="AR227">
        <v>1</v>
      </c>
      <c r="AS227">
        <v>2</v>
      </c>
      <c r="AT227">
        <v>1</v>
      </c>
      <c r="AU227">
        <v>0</v>
      </c>
      <c r="AV227">
        <v>3</v>
      </c>
      <c r="AW227">
        <v>1</v>
      </c>
      <c r="AX227">
        <v>0</v>
      </c>
      <c r="AY227">
        <v>0</v>
      </c>
      <c r="AZ227">
        <v>2</v>
      </c>
      <c r="BA227">
        <v>57</v>
      </c>
      <c r="BB227">
        <v>34</v>
      </c>
      <c r="BC227">
        <v>1</v>
      </c>
      <c r="BD227">
        <v>5</v>
      </c>
      <c r="BE227">
        <v>6</v>
      </c>
      <c r="BF227">
        <v>2</v>
      </c>
      <c r="BG227">
        <v>0</v>
      </c>
      <c r="BH227">
        <v>0</v>
      </c>
      <c r="BI227">
        <v>1</v>
      </c>
      <c r="BJ227">
        <v>0</v>
      </c>
      <c r="BK227">
        <v>5</v>
      </c>
      <c r="BL227">
        <v>2</v>
      </c>
      <c r="BM227">
        <v>0</v>
      </c>
      <c r="BN227">
        <v>0</v>
      </c>
      <c r="BO227">
        <v>2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1</v>
      </c>
      <c r="BV227">
        <v>0</v>
      </c>
      <c r="BW227">
        <v>0</v>
      </c>
      <c r="BX227">
        <v>0</v>
      </c>
      <c r="BY227">
        <v>0</v>
      </c>
      <c r="BZ227">
        <v>9</v>
      </c>
      <c r="CA227">
        <v>34</v>
      </c>
      <c r="CB227">
        <v>4</v>
      </c>
      <c r="CC227">
        <v>0</v>
      </c>
      <c r="CD227">
        <v>0</v>
      </c>
      <c r="CE227">
        <v>1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1</v>
      </c>
      <c r="CO227">
        <v>0</v>
      </c>
      <c r="CP227">
        <v>1</v>
      </c>
      <c r="CQ227">
        <v>1</v>
      </c>
      <c r="CR227">
        <v>4</v>
      </c>
      <c r="CS227">
        <v>4</v>
      </c>
      <c r="CT227">
        <v>1</v>
      </c>
      <c r="CU227">
        <v>1</v>
      </c>
      <c r="CV227">
        <v>1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1</v>
      </c>
      <c r="DQ227">
        <v>0</v>
      </c>
      <c r="DR227">
        <v>4</v>
      </c>
      <c r="DS227">
        <v>7</v>
      </c>
      <c r="DT227">
        <v>2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2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3</v>
      </c>
      <c r="EP227">
        <v>0</v>
      </c>
      <c r="EQ227">
        <v>0</v>
      </c>
      <c r="ER227">
        <v>7</v>
      </c>
      <c r="ES227">
        <v>9</v>
      </c>
      <c r="ET227">
        <v>3</v>
      </c>
      <c r="EU227">
        <v>3</v>
      </c>
      <c r="EV227">
        <v>0</v>
      </c>
      <c r="EW227">
        <v>1</v>
      </c>
      <c r="EX227">
        <v>0</v>
      </c>
      <c r="EY227">
        <v>0</v>
      </c>
      <c r="EZ227">
        <v>1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1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9</v>
      </c>
      <c r="FS227">
        <v>18</v>
      </c>
      <c r="FT227">
        <v>5</v>
      </c>
      <c r="FU227">
        <v>0</v>
      </c>
      <c r="FV227">
        <v>4</v>
      </c>
      <c r="FW227">
        <v>1</v>
      </c>
      <c r="FX227">
        <v>1</v>
      </c>
      <c r="FY227">
        <v>0</v>
      </c>
      <c r="FZ227">
        <v>0</v>
      </c>
      <c r="GA227">
        <v>0</v>
      </c>
      <c r="GB227">
        <v>0</v>
      </c>
      <c r="GC227">
        <v>1</v>
      </c>
      <c r="GD227">
        <v>0</v>
      </c>
      <c r="GE227">
        <v>0</v>
      </c>
      <c r="GF227">
        <v>1</v>
      </c>
      <c r="GG227">
        <v>0</v>
      </c>
      <c r="GH227">
        <v>2</v>
      </c>
      <c r="GI227">
        <v>0</v>
      </c>
      <c r="GJ227">
        <v>1</v>
      </c>
      <c r="GK227">
        <v>1</v>
      </c>
      <c r="GL227">
        <v>0</v>
      </c>
      <c r="GM227">
        <v>0</v>
      </c>
      <c r="GN227">
        <v>1</v>
      </c>
      <c r="GO227">
        <v>0</v>
      </c>
      <c r="GP227">
        <v>0</v>
      </c>
      <c r="GQ227">
        <v>0</v>
      </c>
      <c r="GR227">
        <v>18</v>
      </c>
      <c r="GS227">
        <v>4</v>
      </c>
      <c r="GT227">
        <v>4</v>
      </c>
      <c r="GU227">
        <v>0</v>
      </c>
      <c r="GV227">
        <v>0</v>
      </c>
      <c r="GW227">
        <v>0</v>
      </c>
      <c r="GX227">
        <v>0</v>
      </c>
      <c r="GY227">
        <v>0</v>
      </c>
      <c r="GZ227">
        <v>0</v>
      </c>
      <c r="HA227">
        <v>0</v>
      </c>
      <c r="HB227">
        <v>0</v>
      </c>
      <c r="HC227">
        <v>0</v>
      </c>
      <c r="HD227">
        <v>0</v>
      </c>
      <c r="HE227">
        <v>0</v>
      </c>
      <c r="HF227">
        <v>0</v>
      </c>
      <c r="HG227">
        <v>0</v>
      </c>
      <c r="HH227">
        <v>0</v>
      </c>
      <c r="HI227">
        <v>0</v>
      </c>
      <c r="HJ227">
        <v>0</v>
      </c>
      <c r="HK227">
        <v>0</v>
      </c>
      <c r="HL227">
        <v>0</v>
      </c>
      <c r="HM227">
        <v>0</v>
      </c>
      <c r="HN227">
        <v>0</v>
      </c>
      <c r="HO227">
        <v>0</v>
      </c>
      <c r="HP227">
        <v>0</v>
      </c>
      <c r="HQ227">
        <v>0</v>
      </c>
      <c r="HR227">
        <v>4</v>
      </c>
    </row>
    <row r="228" spans="1:226">
      <c r="A228" t="s">
        <v>792</v>
      </c>
      <c r="B228" t="s">
        <v>773</v>
      </c>
      <c r="C228" t="str">
        <f>"321003"</f>
        <v>321003</v>
      </c>
      <c r="D228" t="s">
        <v>47</v>
      </c>
      <c r="E228">
        <v>1</v>
      </c>
      <c r="F228">
        <v>2232</v>
      </c>
      <c r="G228">
        <v>1730</v>
      </c>
      <c r="H228">
        <v>914</v>
      </c>
      <c r="I228">
        <v>816</v>
      </c>
      <c r="J228">
        <v>2</v>
      </c>
      <c r="K228">
        <v>3</v>
      </c>
      <c r="L228">
        <v>1</v>
      </c>
      <c r="M228">
        <v>1</v>
      </c>
      <c r="N228">
        <v>0</v>
      </c>
      <c r="O228">
        <v>0</v>
      </c>
      <c r="P228">
        <v>0</v>
      </c>
      <c r="Q228">
        <v>0</v>
      </c>
      <c r="R228">
        <v>1</v>
      </c>
      <c r="S228">
        <v>817</v>
      </c>
      <c r="T228">
        <v>1</v>
      </c>
      <c r="U228">
        <v>0</v>
      </c>
      <c r="V228">
        <v>817</v>
      </c>
      <c r="W228">
        <v>27</v>
      </c>
      <c r="X228">
        <v>20</v>
      </c>
      <c r="Y228">
        <v>7</v>
      </c>
      <c r="Z228">
        <v>0</v>
      </c>
      <c r="AA228">
        <v>790</v>
      </c>
      <c r="AB228">
        <v>250</v>
      </c>
      <c r="AC228">
        <v>94</v>
      </c>
      <c r="AD228">
        <v>72</v>
      </c>
      <c r="AE228">
        <v>0</v>
      </c>
      <c r="AF228">
        <v>7</v>
      </c>
      <c r="AG228">
        <v>10</v>
      </c>
      <c r="AH228">
        <v>3</v>
      </c>
      <c r="AI228">
        <v>1</v>
      </c>
      <c r="AJ228">
        <v>4</v>
      </c>
      <c r="AK228">
        <v>0</v>
      </c>
      <c r="AL228">
        <v>1</v>
      </c>
      <c r="AM228">
        <v>2</v>
      </c>
      <c r="AN228">
        <v>25</v>
      </c>
      <c r="AO228">
        <v>1</v>
      </c>
      <c r="AP228">
        <v>0</v>
      </c>
      <c r="AQ228">
        <v>3</v>
      </c>
      <c r="AR228">
        <v>3</v>
      </c>
      <c r="AS228">
        <v>3</v>
      </c>
      <c r="AT228">
        <v>3</v>
      </c>
      <c r="AU228">
        <v>3</v>
      </c>
      <c r="AV228">
        <v>5</v>
      </c>
      <c r="AW228">
        <v>6</v>
      </c>
      <c r="AX228">
        <v>0</v>
      </c>
      <c r="AY228">
        <v>4</v>
      </c>
      <c r="AZ228">
        <v>0</v>
      </c>
      <c r="BA228">
        <v>250</v>
      </c>
      <c r="BB228">
        <v>226</v>
      </c>
      <c r="BC228">
        <v>21</v>
      </c>
      <c r="BD228">
        <v>31</v>
      </c>
      <c r="BE228">
        <v>16</v>
      </c>
      <c r="BF228">
        <v>8</v>
      </c>
      <c r="BG228">
        <v>7</v>
      </c>
      <c r="BH228">
        <v>5</v>
      </c>
      <c r="BI228">
        <v>1</v>
      </c>
      <c r="BJ228">
        <v>3</v>
      </c>
      <c r="BK228">
        <v>10</v>
      </c>
      <c r="BL228">
        <v>7</v>
      </c>
      <c r="BM228">
        <v>1</v>
      </c>
      <c r="BN228">
        <v>0</v>
      </c>
      <c r="BO228">
        <v>62</v>
      </c>
      <c r="BP228">
        <v>4</v>
      </c>
      <c r="BQ228">
        <v>0</v>
      </c>
      <c r="BR228">
        <v>1</v>
      </c>
      <c r="BS228">
        <v>1</v>
      </c>
      <c r="BT228">
        <v>1</v>
      </c>
      <c r="BU228">
        <v>0</v>
      </c>
      <c r="BV228">
        <v>0</v>
      </c>
      <c r="BW228">
        <v>4</v>
      </c>
      <c r="BX228">
        <v>3</v>
      </c>
      <c r="BY228">
        <v>1</v>
      </c>
      <c r="BZ228">
        <v>39</v>
      </c>
      <c r="CA228">
        <v>226</v>
      </c>
      <c r="CB228">
        <v>36</v>
      </c>
      <c r="CC228">
        <v>10</v>
      </c>
      <c r="CD228">
        <v>8</v>
      </c>
      <c r="CE228">
        <v>2</v>
      </c>
      <c r="CF228">
        <v>3</v>
      </c>
      <c r="CG228">
        <v>1</v>
      </c>
      <c r="CH228">
        <v>4</v>
      </c>
      <c r="CI228">
        <v>0</v>
      </c>
      <c r="CJ228">
        <v>0</v>
      </c>
      <c r="CK228">
        <v>1</v>
      </c>
      <c r="CL228">
        <v>4</v>
      </c>
      <c r="CM228">
        <v>1</v>
      </c>
      <c r="CN228">
        <v>0</v>
      </c>
      <c r="CO228">
        <v>0</v>
      </c>
      <c r="CP228">
        <v>0</v>
      </c>
      <c r="CQ228">
        <v>2</v>
      </c>
      <c r="CR228">
        <v>36</v>
      </c>
      <c r="CS228">
        <v>35</v>
      </c>
      <c r="CT228">
        <v>17</v>
      </c>
      <c r="CU228">
        <v>1</v>
      </c>
      <c r="CV228">
        <v>0</v>
      </c>
      <c r="CW228">
        <v>0</v>
      </c>
      <c r="CX228">
        <v>0</v>
      </c>
      <c r="CY228">
        <v>0</v>
      </c>
      <c r="CZ228">
        <v>1</v>
      </c>
      <c r="DA228">
        <v>2</v>
      </c>
      <c r="DB228">
        <v>1</v>
      </c>
      <c r="DC228">
        <v>0</v>
      </c>
      <c r="DD228">
        <v>0</v>
      </c>
      <c r="DE228">
        <v>1</v>
      </c>
      <c r="DF228">
        <v>0</v>
      </c>
      <c r="DG228">
        <v>0</v>
      </c>
      <c r="DH228">
        <v>0</v>
      </c>
      <c r="DI228">
        <v>1</v>
      </c>
      <c r="DJ228">
        <v>0</v>
      </c>
      <c r="DK228">
        <v>0</v>
      </c>
      <c r="DL228">
        <v>0</v>
      </c>
      <c r="DM228">
        <v>1</v>
      </c>
      <c r="DN228">
        <v>1</v>
      </c>
      <c r="DO228">
        <v>0</v>
      </c>
      <c r="DP228">
        <v>9</v>
      </c>
      <c r="DQ228">
        <v>0</v>
      </c>
      <c r="DR228">
        <v>35</v>
      </c>
      <c r="DS228">
        <v>45</v>
      </c>
      <c r="DT228">
        <v>5</v>
      </c>
      <c r="DU228">
        <v>1</v>
      </c>
      <c r="DV228">
        <v>1</v>
      </c>
      <c r="DW228">
        <v>0</v>
      </c>
      <c r="DX228">
        <v>2</v>
      </c>
      <c r="DY228">
        <v>0</v>
      </c>
      <c r="DZ228">
        <v>24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12</v>
      </c>
      <c r="EP228">
        <v>0</v>
      </c>
      <c r="EQ228">
        <v>0</v>
      </c>
      <c r="ER228">
        <v>45</v>
      </c>
      <c r="ES228">
        <v>65</v>
      </c>
      <c r="ET228">
        <v>19</v>
      </c>
      <c r="EU228">
        <v>16</v>
      </c>
      <c r="EV228">
        <v>1</v>
      </c>
      <c r="EW228">
        <v>2</v>
      </c>
      <c r="EX228">
        <v>1</v>
      </c>
      <c r="EY228">
        <v>0</v>
      </c>
      <c r="EZ228">
        <v>3</v>
      </c>
      <c r="FA228">
        <v>0</v>
      </c>
      <c r="FB228">
        <v>3</v>
      </c>
      <c r="FC228">
        <v>0</v>
      </c>
      <c r="FD228">
        <v>1</v>
      </c>
      <c r="FE228">
        <v>0</v>
      </c>
      <c r="FF228">
        <v>0</v>
      </c>
      <c r="FG228">
        <v>1</v>
      </c>
      <c r="FH228">
        <v>1</v>
      </c>
      <c r="FI228">
        <v>0</v>
      </c>
      <c r="FJ228">
        <v>2</v>
      </c>
      <c r="FK228">
        <v>0</v>
      </c>
      <c r="FL228">
        <v>1</v>
      </c>
      <c r="FM228">
        <v>1</v>
      </c>
      <c r="FN228">
        <v>0</v>
      </c>
      <c r="FO228">
        <v>0</v>
      </c>
      <c r="FP228">
        <v>0</v>
      </c>
      <c r="FQ228">
        <v>13</v>
      </c>
      <c r="FR228">
        <v>65</v>
      </c>
      <c r="FS228">
        <v>88</v>
      </c>
      <c r="FT228">
        <v>11</v>
      </c>
      <c r="FU228">
        <v>3</v>
      </c>
      <c r="FV228">
        <v>49</v>
      </c>
      <c r="FW228">
        <v>0</v>
      </c>
      <c r="FX228">
        <v>1</v>
      </c>
      <c r="FY228">
        <v>0</v>
      </c>
      <c r="FZ228">
        <v>1</v>
      </c>
      <c r="GA228">
        <v>0</v>
      </c>
      <c r="GB228">
        <v>0</v>
      </c>
      <c r="GC228">
        <v>1</v>
      </c>
      <c r="GD228">
        <v>1</v>
      </c>
      <c r="GE228">
        <v>1</v>
      </c>
      <c r="GF228">
        <v>0</v>
      </c>
      <c r="GG228">
        <v>1</v>
      </c>
      <c r="GH228">
        <v>4</v>
      </c>
      <c r="GI228">
        <v>1</v>
      </c>
      <c r="GJ228">
        <v>1</v>
      </c>
      <c r="GK228">
        <v>0</v>
      </c>
      <c r="GL228">
        <v>1</v>
      </c>
      <c r="GM228">
        <v>2</v>
      </c>
      <c r="GN228">
        <v>4</v>
      </c>
      <c r="GO228">
        <v>0</v>
      </c>
      <c r="GP228">
        <v>3</v>
      </c>
      <c r="GQ228">
        <v>3</v>
      </c>
      <c r="GR228">
        <v>88</v>
      </c>
      <c r="GS228">
        <v>45</v>
      </c>
      <c r="GT228">
        <v>16</v>
      </c>
      <c r="GU228">
        <v>7</v>
      </c>
      <c r="GV228">
        <v>2</v>
      </c>
      <c r="GW228">
        <v>2</v>
      </c>
      <c r="GX228">
        <v>1</v>
      </c>
      <c r="GY228">
        <v>1</v>
      </c>
      <c r="GZ228">
        <v>0</v>
      </c>
      <c r="HA228">
        <v>0</v>
      </c>
      <c r="HB228">
        <v>0</v>
      </c>
      <c r="HC228">
        <v>0</v>
      </c>
      <c r="HD228">
        <v>2</v>
      </c>
      <c r="HE228">
        <v>3</v>
      </c>
      <c r="HF228">
        <v>0</v>
      </c>
      <c r="HG228">
        <v>0</v>
      </c>
      <c r="HH228">
        <v>4</v>
      </c>
      <c r="HI228">
        <v>0</v>
      </c>
      <c r="HJ228">
        <v>0</v>
      </c>
      <c r="HK228">
        <v>1</v>
      </c>
      <c r="HL228">
        <v>1</v>
      </c>
      <c r="HM228">
        <v>0</v>
      </c>
      <c r="HN228">
        <v>1</v>
      </c>
      <c r="HO228">
        <v>1</v>
      </c>
      <c r="HP228">
        <v>0</v>
      </c>
      <c r="HQ228">
        <v>3</v>
      </c>
      <c r="HR228">
        <v>45</v>
      </c>
    </row>
    <row r="229" spans="1:226">
      <c r="A229" t="s">
        <v>791</v>
      </c>
      <c r="B229" t="s">
        <v>773</v>
      </c>
      <c r="C229" t="str">
        <f>"321003"</f>
        <v>321003</v>
      </c>
      <c r="D229" t="s">
        <v>790</v>
      </c>
      <c r="E229">
        <v>2</v>
      </c>
      <c r="F229">
        <v>1583</v>
      </c>
      <c r="G229">
        <v>1210</v>
      </c>
      <c r="H229">
        <v>576</v>
      </c>
      <c r="I229">
        <v>634</v>
      </c>
      <c r="J229">
        <v>1</v>
      </c>
      <c r="K229">
        <v>7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634</v>
      </c>
      <c r="T229">
        <v>0</v>
      </c>
      <c r="U229">
        <v>0</v>
      </c>
      <c r="V229">
        <v>634</v>
      </c>
      <c r="W229">
        <v>33</v>
      </c>
      <c r="X229">
        <v>26</v>
      </c>
      <c r="Y229">
        <v>7</v>
      </c>
      <c r="Z229">
        <v>0</v>
      </c>
      <c r="AA229">
        <v>601</v>
      </c>
      <c r="AB229">
        <v>230</v>
      </c>
      <c r="AC229">
        <v>101</v>
      </c>
      <c r="AD229">
        <v>58</v>
      </c>
      <c r="AE229">
        <v>5</v>
      </c>
      <c r="AF229">
        <v>2</v>
      </c>
      <c r="AG229">
        <v>18</v>
      </c>
      <c r="AH229">
        <v>1</v>
      </c>
      <c r="AI229">
        <v>1</v>
      </c>
      <c r="AJ229">
        <v>0</v>
      </c>
      <c r="AK229">
        <v>0</v>
      </c>
      <c r="AL229">
        <v>0</v>
      </c>
      <c r="AM229">
        <v>1</v>
      </c>
      <c r="AN229">
        <v>18</v>
      </c>
      <c r="AO229">
        <v>0</v>
      </c>
      <c r="AP229">
        <v>1</v>
      </c>
      <c r="AQ229">
        <v>5</v>
      </c>
      <c r="AR229">
        <v>1</v>
      </c>
      <c r="AS229">
        <v>0</v>
      </c>
      <c r="AT229">
        <v>2</v>
      </c>
      <c r="AU229">
        <v>4</v>
      </c>
      <c r="AV229">
        <v>2</v>
      </c>
      <c r="AW229">
        <v>8</v>
      </c>
      <c r="AX229">
        <v>1</v>
      </c>
      <c r="AY229">
        <v>1</v>
      </c>
      <c r="AZ229">
        <v>0</v>
      </c>
      <c r="BA229">
        <v>230</v>
      </c>
      <c r="BB229">
        <v>192</v>
      </c>
      <c r="BC229">
        <v>19</v>
      </c>
      <c r="BD229">
        <v>41</v>
      </c>
      <c r="BE229">
        <v>15</v>
      </c>
      <c r="BF229">
        <v>6</v>
      </c>
      <c r="BG229">
        <v>0</v>
      </c>
      <c r="BH229">
        <v>8</v>
      </c>
      <c r="BI229">
        <v>0</v>
      </c>
      <c r="BJ229">
        <v>1</v>
      </c>
      <c r="BK229">
        <v>5</v>
      </c>
      <c r="BL229">
        <v>7</v>
      </c>
      <c r="BM229">
        <v>0</v>
      </c>
      <c r="BN229">
        <v>1</v>
      </c>
      <c r="BO229">
        <v>47</v>
      </c>
      <c r="BP229">
        <v>3</v>
      </c>
      <c r="BQ229">
        <v>1</v>
      </c>
      <c r="BR229">
        <v>1</v>
      </c>
      <c r="BS229">
        <v>0</v>
      </c>
      <c r="BT229">
        <v>1</v>
      </c>
      <c r="BU229">
        <v>0</v>
      </c>
      <c r="BV229">
        <v>1</v>
      </c>
      <c r="BW229">
        <v>3</v>
      </c>
      <c r="BX229">
        <v>1</v>
      </c>
      <c r="BY229">
        <v>0</v>
      </c>
      <c r="BZ229">
        <v>31</v>
      </c>
      <c r="CA229">
        <v>192</v>
      </c>
      <c r="CB229">
        <v>11</v>
      </c>
      <c r="CC229">
        <v>6</v>
      </c>
      <c r="CD229">
        <v>2</v>
      </c>
      <c r="CE229">
        <v>2</v>
      </c>
      <c r="CF229">
        <v>0</v>
      </c>
      <c r="CG229">
        <v>0</v>
      </c>
      <c r="CH229">
        <v>0</v>
      </c>
      <c r="CI229">
        <v>1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11</v>
      </c>
      <c r="CS229">
        <v>28</v>
      </c>
      <c r="CT229">
        <v>11</v>
      </c>
      <c r="CU229">
        <v>0</v>
      </c>
      <c r="CV229">
        <v>2</v>
      </c>
      <c r="CW229">
        <v>0</v>
      </c>
      <c r="CX229">
        <v>1</v>
      </c>
      <c r="CY229">
        <v>2</v>
      </c>
      <c r="CZ229">
        <v>0</v>
      </c>
      <c r="DA229">
        <v>0</v>
      </c>
      <c r="DB229">
        <v>0</v>
      </c>
      <c r="DC229">
        <v>2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2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7</v>
      </c>
      <c r="DQ229">
        <v>1</v>
      </c>
      <c r="DR229">
        <v>28</v>
      </c>
      <c r="DS229">
        <v>16</v>
      </c>
      <c r="DT229">
        <v>0</v>
      </c>
      <c r="DU229">
        <v>0</v>
      </c>
      <c r="DV229">
        <v>0</v>
      </c>
      <c r="DW229">
        <v>1</v>
      </c>
      <c r="DX229">
        <v>0</v>
      </c>
      <c r="DY229">
        <v>0</v>
      </c>
      <c r="DZ229">
        <v>10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1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4</v>
      </c>
      <c r="EP229">
        <v>0</v>
      </c>
      <c r="EQ229">
        <v>0</v>
      </c>
      <c r="ER229">
        <v>16</v>
      </c>
      <c r="ES229">
        <v>41</v>
      </c>
      <c r="ET229">
        <v>15</v>
      </c>
      <c r="EU229">
        <v>10</v>
      </c>
      <c r="EV229">
        <v>1</v>
      </c>
      <c r="EW229">
        <v>1</v>
      </c>
      <c r="EX229">
        <v>1</v>
      </c>
      <c r="EY229">
        <v>4</v>
      </c>
      <c r="EZ229">
        <v>0</v>
      </c>
      <c r="FA229">
        <v>0</v>
      </c>
      <c r="FB229">
        <v>1</v>
      </c>
      <c r="FC229">
        <v>2</v>
      </c>
      <c r="FD229">
        <v>0</v>
      </c>
      <c r="FE229">
        <v>0</v>
      </c>
      <c r="FF229">
        <v>0</v>
      </c>
      <c r="FG229">
        <v>0</v>
      </c>
      <c r="FH229">
        <v>2</v>
      </c>
      <c r="FI229">
        <v>0</v>
      </c>
      <c r="FJ229">
        <v>0</v>
      </c>
      <c r="FK229">
        <v>1</v>
      </c>
      <c r="FL229">
        <v>3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41</v>
      </c>
      <c r="FS229">
        <v>41</v>
      </c>
      <c r="FT229">
        <v>4</v>
      </c>
      <c r="FU229">
        <v>2</v>
      </c>
      <c r="FV229">
        <v>20</v>
      </c>
      <c r="FW229">
        <v>2</v>
      </c>
      <c r="FX229">
        <v>2</v>
      </c>
      <c r="FY229">
        <v>0</v>
      </c>
      <c r="FZ229">
        <v>0</v>
      </c>
      <c r="GA229">
        <v>2</v>
      </c>
      <c r="GB229">
        <v>2</v>
      </c>
      <c r="GC229">
        <v>0</v>
      </c>
      <c r="GD229">
        <v>0</v>
      </c>
      <c r="GE229">
        <v>0</v>
      </c>
      <c r="GF229">
        <v>0</v>
      </c>
      <c r="GG229">
        <v>0</v>
      </c>
      <c r="GH229">
        <v>1</v>
      </c>
      <c r="GI229">
        <v>0</v>
      </c>
      <c r="GJ229">
        <v>1</v>
      </c>
      <c r="GK229">
        <v>1</v>
      </c>
      <c r="GL229">
        <v>0</v>
      </c>
      <c r="GM229">
        <v>0</v>
      </c>
      <c r="GN229">
        <v>1</v>
      </c>
      <c r="GO229">
        <v>1</v>
      </c>
      <c r="GP229">
        <v>0</v>
      </c>
      <c r="GQ229">
        <v>2</v>
      </c>
      <c r="GR229">
        <v>41</v>
      </c>
      <c r="GS229">
        <v>42</v>
      </c>
      <c r="GT229">
        <v>23</v>
      </c>
      <c r="GU229">
        <v>3</v>
      </c>
      <c r="GV229">
        <v>8</v>
      </c>
      <c r="GW229">
        <v>0</v>
      </c>
      <c r="GX229">
        <v>0</v>
      </c>
      <c r="GY229">
        <v>0</v>
      </c>
      <c r="GZ229">
        <v>1</v>
      </c>
      <c r="HA229">
        <v>1</v>
      </c>
      <c r="HB229">
        <v>1</v>
      </c>
      <c r="HC229">
        <v>3</v>
      </c>
      <c r="HD229">
        <v>0</v>
      </c>
      <c r="HE229">
        <v>1</v>
      </c>
      <c r="HF229">
        <v>0</v>
      </c>
      <c r="HG229">
        <v>0</v>
      </c>
      <c r="HH229">
        <v>0</v>
      </c>
      <c r="HI229">
        <v>0</v>
      </c>
      <c r="HJ229">
        <v>0</v>
      </c>
      <c r="HK229">
        <v>0</v>
      </c>
      <c r="HL229">
        <v>0</v>
      </c>
      <c r="HM229">
        <v>0</v>
      </c>
      <c r="HN229">
        <v>0</v>
      </c>
      <c r="HO229">
        <v>0</v>
      </c>
      <c r="HP229">
        <v>0</v>
      </c>
      <c r="HQ229">
        <v>1</v>
      </c>
      <c r="HR229">
        <v>42</v>
      </c>
    </row>
    <row r="230" spans="1:226">
      <c r="A230" t="s">
        <v>789</v>
      </c>
      <c r="B230" t="s">
        <v>773</v>
      </c>
      <c r="C230" t="str">
        <f>"321003"</f>
        <v>321003</v>
      </c>
      <c r="D230" t="s">
        <v>788</v>
      </c>
      <c r="E230">
        <v>3</v>
      </c>
      <c r="F230">
        <v>2374</v>
      </c>
      <c r="G230">
        <v>1805</v>
      </c>
      <c r="H230">
        <v>651</v>
      </c>
      <c r="I230">
        <v>1154</v>
      </c>
      <c r="J230">
        <v>1</v>
      </c>
      <c r="K230">
        <v>11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1154</v>
      </c>
      <c r="T230">
        <v>0</v>
      </c>
      <c r="U230">
        <v>0</v>
      </c>
      <c r="V230">
        <v>1154</v>
      </c>
      <c r="W230">
        <v>25</v>
      </c>
      <c r="X230">
        <v>15</v>
      </c>
      <c r="Y230">
        <v>10</v>
      </c>
      <c r="Z230">
        <v>0</v>
      </c>
      <c r="AA230">
        <v>1129</v>
      </c>
      <c r="AB230">
        <v>342</v>
      </c>
      <c r="AC230">
        <v>135</v>
      </c>
      <c r="AD230">
        <v>116</v>
      </c>
      <c r="AE230">
        <v>8</v>
      </c>
      <c r="AF230">
        <v>5</v>
      </c>
      <c r="AG230">
        <v>11</v>
      </c>
      <c r="AH230">
        <v>5</v>
      </c>
      <c r="AI230">
        <v>2</v>
      </c>
      <c r="AJ230">
        <v>2</v>
      </c>
      <c r="AK230">
        <v>1</v>
      </c>
      <c r="AL230">
        <v>0</v>
      </c>
      <c r="AM230">
        <v>0</v>
      </c>
      <c r="AN230">
        <v>13</v>
      </c>
      <c r="AO230">
        <v>1</v>
      </c>
      <c r="AP230">
        <v>0</v>
      </c>
      <c r="AQ230">
        <v>3</v>
      </c>
      <c r="AR230">
        <v>1</v>
      </c>
      <c r="AS230">
        <v>3</v>
      </c>
      <c r="AT230">
        <v>13</v>
      </c>
      <c r="AU230">
        <v>3</v>
      </c>
      <c r="AV230">
        <v>5</v>
      </c>
      <c r="AW230">
        <v>9</v>
      </c>
      <c r="AX230">
        <v>0</v>
      </c>
      <c r="AY230">
        <v>3</v>
      </c>
      <c r="AZ230">
        <v>3</v>
      </c>
      <c r="BA230">
        <v>342</v>
      </c>
      <c r="BB230">
        <v>358</v>
      </c>
      <c r="BC230">
        <v>35</v>
      </c>
      <c r="BD230">
        <v>75</v>
      </c>
      <c r="BE230">
        <v>23</v>
      </c>
      <c r="BF230">
        <v>7</v>
      </c>
      <c r="BG230">
        <v>0</v>
      </c>
      <c r="BH230">
        <v>11</v>
      </c>
      <c r="BI230">
        <v>1</v>
      </c>
      <c r="BJ230">
        <v>10</v>
      </c>
      <c r="BK230">
        <v>10</v>
      </c>
      <c r="BL230">
        <v>10</v>
      </c>
      <c r="BM230">
        <v>0</v>
      </c>
      <c r="BN230">
        <v>2</v>
      </c>
      <c r="BO230">
        <v>101</v>
      </c>
      <c r="BP230">
        <v>0</v>
      </c>
      <c r="BQ230">
        <v>0</v>
      </c>
      <c r="BR230">
        <v>1</v>
      </c>
      <c r="BS230">
        <v>1</v>
      </c>
      <c r="BT230">
        <v>1</v>
      </c>
      <c r="BU230">
        <v>2</v>
      </c>
      <c r="BV230">
        <v>0</v>
      </c>
      <c r="BW230">
        <v>1</v>
      </c>
      <c r="BX230">
        <v>0</v>
      </c>
      <c r="BY230">
        <v>2</v>
      </c>
      <c r="BZ230">
        <v>65</v>
      </c>
      <c r="CA230">
        <v>358</v>
      </c>
      <c r="CB230">
        <v>38</v>
      </c>
      <c r="CC230">
        <v>12</v>
      </c>
      <c r="CD230">
        <v>6</v>
      </c>
      <c r="CE230">
        <v>3</v>
      </c>
      <c r="CF230">
        <v>0</v>
      </c>
      <c r="CG230">
        <v>3</v>
      </c>
      <c r="CH230">
        <v>4</v>
      </c>
      <c r="CI230">
        <v>0</v>
      </c>
      <c r="CJ230">
        <v>0</v>
      </c>
      <c r="CK230">
        <v>0</v>
      </c>
      <c r="CL230">
        <v>1</v>
      </c>
      <c r="CM230">
        <v>1</v>
      </c>
      <c r="CN230">
        <v>2</v>
      </c>
      <c r="CO230">
        <v>0</v>
      </c>
      <c r="CP230">
        <v>4</v>
      </c>
      <c r="CQ230">
        <v>2</v>
      </c>
      <c r="CR230">
        <v>38</v>
      </c>
      <c r="CS230">
        <v>58</v>
      </c>
      <c r="CT230">
        <v>33</v>
      </c>
      <c r="CU230">
        <v>2</v>
      </c>
      <c r="CV230">
        <v>3</v>
      </c>
      <c r="CW230">
        <v>2</v>
      </c>
      <c r="CX230">
        <v>2</v>
      </c>
      <c r="CY230">
        <v>0</v>
      </c>
      <c r="CZ230">
        <v>1</v>
      </c>
      <c r="DA230">
        <v>2</v>
      </c>
      <c r="DB230">
        <v>1</v>
      </c>
      <c r="DC230">
        <v>0</v>
      </c>
      <c r="DD230">
        <v>0</v>
      </c>
      <c r="DE230">
        <v>0</v>
      </c>
      <c r="DF230">
        <v>0</v>
      </c>
      <c r="DG230">
        <v>1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1</v>
      </c>
      <c r="DP230">
        <v>10</v>
      </c>
      <c r="DQ230">
        <v>0</v>
      </c>
      <c r="DR230">
        <v>58</v>
      </c>
      <c r="DS230">
        <v>68</v>
      </c>
      <c r="DT230">
        <v>7</v>
      </c>
      <c r="DU230">
        <v>0</v>
      </c>
      <c r="DV230">
        <v>7</v>
      </c>
      <c r="DW230">
        <v>0</v>
      </c>
      <c r="DX230">
        <v>0</v>
      </c>
      <c r="DY230">
        <v>0</v>
      </c>
      <c r="DZ230">
        <v>34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2</v>
      </c>
      <c r="EO230">
        <v>18</v>
      </c>
      <c r="EP230">
        <v>0</v>
      </c>
      <c r="EQ230">
        <v>0</v>
      </c>
      <c r="ER230">
        <v>68</v>
      </c>
      <c r="ES230">
        <v>77</v>
      </c>
      <c r="ET230">
        <v>17</v>
      </c>
      <c r="EU230">
        <v>20</v>
      </c>
      <c r="EV230">
        <v>1</v>
      </c>
      <c r="EW230">
        <v>7</v>
      </c>
      <c r="EX230">
        <v>0</v>
      </c>
      <c r="EY230">
        <v>2</v>
      </c>
      <c r="EZ230">
        <v>2</v>
      </c>
      <c r="FA230">
        <v>2</v>
      </c>
      <c r="FB230">
        <v>3</v>
      </c>
      <c r="FC230">
        <v>1</v>
      </c>
      <c r="FD230">
        <v>1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3</v>
      </c>
      <c r="FK230">
        <v>0</v>
      </c>
      <c r="FL230">
        <v>3</v>
      </c>
      <c r="FM230">
        <v>0</v>
      </c>
      <c r="FN230">
        <v>3</v>
      </c>
      <c r="FO230">
        <v>2</v>
      </c>
      <c r="FP230">
        <v>2</v>
      </c>
      <c r="FQ230">
        <v>8</v>
      </c>
      <c r="FR230">
        <v>77</v>
      </c>
      <c r="FS230">
        <v>88</v>
      </c>
      <c r="FT230">
        <v>23</v>
      </c>
      <c r="FU230">
        <v>4</v>
      </c>
      <c r="FV230">
        <v>32</v>
      </c>
      <c r="FW230">
        <v>0</v>
      </c>
      <c r="FX230">
        <v>1</v>
      </c>
      <c r="FY230">
        <v>1</v>
      </c>
      <c r="FZ230">
        <v>2</v>
      </c>
      <c r="GA230">
        <v>1</v>
      </c>
      <c r="GB230">
        <v>2</v>
      </c>
      <c r="GC230">
        <v>1</v>
      </c>
      <c r="GD230">
        <v>3</v>
      </c>
      <c r="GE230">
        <v>1</v>
      </c>
      <c r="GF230">
        <v>0</v>
      </c>
      <c r="GG230">
        <v>1</v>
      </c>
      <c r="GH230">
        <v>4</v>
      </c>
      <c r="GI230">
        <v>0</v>
      </c>
      <c r="GJ230">
        <v>2</v>
      </c>
      <c r="GK230">
        <v>0</v>
      </c>
      <c r="GL230">
        <v>0</v>
      </c>
      <c r="GM230">
        <v>3</v>
      </c>
      <c r="GN230">
        <v>4</v>
      </c>
      <c r="GO230">
        <v>0</v>
      </c>
      <c r="GP230">
        <v>1</v>
      </c>
      <c r="GQ230">
        <v>2</v>
      </c>
      <c r="GR230">
        <v>88</v>
      </c>
      <c r="GS230">
        <v>100</v>
      </c>
      <c r="GT230">
        <v>38</v>
      </c>
      <c r="GU230">
        <v>11</v>
      </c>
      <c r="GV230">
        <v>4</v>
      </c>
      <c r="GW230">
        <v>1</v>
      </c>
      <c r="GX230">
        <v>4</v>
      </c>
      <c r="GY230">
        <v>3</v>
      </c>
      <c r="GZ230">
        <v>1</v>
      </c>
      <c r="HA230">
        <v>2</v>
      </c>
      <c r="HB230">
        <v>1</v>
      </c>
      <c r="HC230">
        <v>3</v>
      </c>
      <c r="HD230">
        <v>1</v>
      </c>
      <c r="HE230">
        <v>4</v>
      </c>
      <c r="HF230">
        <v>0</v>
      </c>
      <c r="HG230">
        <v>1</v>
      </c>
      <c r="HH230">
        <v>1</v>
      </c>
      <c r="HI230">
        <v>0</v>
      </c>
      <c r="HJ230">
        <v>2</v>
      </c>
      <c r="HK230">
        <v>5</v>
      </c>
      <c r="HL230">
        <v>1</v>
      </c>
      <c r="HM230">
        <v>2</v>
      </c>
      <c r="HN230">
        <v>2</v>
      </c>
      <c r="HO230">
        <v>3</v>
      </c>
      <c r="HP230">
        <v>1</v>
      </c>
      <c r="HQ230">
        <v>9</v>
      </c>
      <c r="HR230">
        <v>100</v>
      </c>
    </row>
    <row r="231" spans="1:226">
      <c r="A231" t="s">
        <v>787</v>
      </c>
      <c r="B231" t="s">
        <v>773</v>
      </c>
      <c r="C231" t="str">
        <f>"321003"</f>
        <v>321003</v>
      </c>
      <c r="D231" t="s">
        <v>786</v>
      </c>
      <c r="E231">
        <v>4</v>
      </c>
      <c r="F231">
        <v>1653</v>
      </c>
      <c r="G231">
        <v>1275</v>
      </c>
      <c r="H231">
        <v>465</v>
      </c>
      <c r="I231">
        <v>810</v>
      </c>
      <c r="J231">
        <v>1</v>
      </c>
      <c r="K231">
        <v>3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809</v>
      </c>
      <c r="T231">
        <v>0</v>
      </c>
      <c r="U231">
        <v>0</v>
      </c>
      <c r="V231">
        <v>809</v>
      </c>
      <c r="W231">
        <v>22</v>
      </c>
      <c r="X231">
        <v>13</v>
      </c>
      <c r="Y231">
        <v>9</v>
      </c>
      <c r="Z231">
        <v>0</v>
      </c>
      <c r="AA231">
        <v>787</v>
      </c>
      <c r="AB231">
        <v>249</v>
      </c>
      <c r="AC231">
        <v>103</v>
      </c>
      <c r="AD231">
        <v>69</v>
      </c>
      <c r="AE231">
        <v>1</v>
      </c>
      <c r="AF231">
        <v>2</v>
      </c>
      <c r="AG231">
        <v>19</v>
      </c>
      <c r="AH231">
        <v>3</v>
      </c>
      <c r="AI231">
        <v>1</v>
      </c>
      <c r="AJ231">
        <v>2</v>
      </c>
      <c r="AK231">
        <v>5</v>
      </c>
      <c r="AL231">
        <v>2</v>
      </c>
      <c r="AM231">
        <v>0</v>
      </c>
      <c r="AN231">
        <v>15</v>
      </c>
      <c r="AO231">
        <v>0</v>
      </c>
      <c r="AP231">
        <v>0</v>
      </c>
      <c r="AQ231">
        <v>6</v>
      </c>
      <c r="AR231">
        <v>0</v>
      </c>
      <c r="AS231">
        <v>0</v>
      </c>
      <c r="AT231">
        <v>6</v>
      </c>
      <c r="AU231">
        <v>3</v>
      </c>
      <c r="AV231">
        <v>0</v>
      </c>
      <c r="AW231">
        <v>8</v>
      </c>
      <c r="AX231">
        <v>1</v>
      </c>
      <c r="AY231">
        <v>0</v>
      </c>
      <c r="AZ231">
        <v>3</v>
      </c>
      <c r="BA231">
        <v>249</v>
      </c>
      <c r="BB231">
        <v>291</v>
      </c>
      <c r="BC231">
        <v>26</v>
      </c>
      <c r="BD231">
        <v>61</v>
      </c>
      <c r="BE231">
        <v>25</v>
      </c>
      <c r="BF231">
        <v>3</v>
      </c>
      <c r="BG231">
        <v>3</v>
      </c>
      <c r="BH231">
        <v>10</v>
      </c>
      <c r="BI231">
        <v>0</v>
      </c>
      <c r="BJ231">
        <v>3</v>
      </c>
      <c r="BK231">
        <v>15</v>
      </c>
      <c r="BL231">
        <v>3</v>
      </c>
      <c r="BM231">
        <v>0</v>
      </c>
      <c r="BN231">
        <v>3</v>
      </c>
      <c r="BO231">
        <v>87</v>
      </c>
      <c r="BP231">
        <v>1</v>
      </c>
      <c r="BQ231">
        <v>0</v>
      </c>
      <c r="BR231">
        <v>4</v>
      </c>
      <c r="BS231">
        <v>0</v>
      </c>
      <c r="BT231">
        <v>0</v>
      </c>
      <c r="BU231">
        <v>1</v>
      </c>
      <c r="BV231">
        <v>1</v>
      </c>
      <c r="BW231">
        <v>0</v>
      </c>
      <c r="BX231">
        <v>0</v>
      </c>
      <c r="BY231">
        <v>2</v>
      </c>
      <c r="BZ231">
        <v>43</v>
      </c>
      <c r="CA231">
        <v>291</v>
      </c>
      <c r="CB231">
        <v>25</v>
      </c>
      <c r="CC231">
        <v>6</v>
      </c>
      <c r="CD231">
        <v>8</v>
      </c>
      <c r="CE231">
        <v>2</v>
      </c>
      <c r="CF231">
        <v>1</v>
      </c>
      <c r="CG231">
        <v>3</v>
      </c>
      <c r="CH231">
        <v>2</v>
      </c>
      <c r="CI231">
        <v>0</v>
      </c>
      <c r="CJ231">
        <v>0</v>
      </c>
      <c r="CK231">
        <v>2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1</v>
      </c>
      <c r="CR231">
        <v>25</v>
      </c>
      <c r="CS231">
        <v>33</v>
      </c>
      <c r="CT231">
        <v>9</v>
      </c>
      <c r="CU231">
        <v>1</v>
      </c>
      <c r="CV231">
        <v>0</v>
      </c>
      <c r="CW231">
        <v>1</v>
      </c>
      <c r="CX231">
        <v>1</v>
      </c>
      <c r="CY231">
        <v>0</v>
      </c>
      <c r="CZ231">
        <v>1</v>
      </c>
      <c r="DA231">
        <v>3</v>
      </c>
      <c r="DB231">
        <v>0</v>
      </c>
      <c r="DC231">
        <v>1</v>
      </c>
      <c r="DD231">
        <v>0</v>
      </c>
      <c r="DE231">
        <v>0</v>
      </c>
      <c r="DF231">
        <v>0</v>
      </c>
      <c r="DG231">
        <v>2</v>
      </c>
      <c r="DH231">
        <v>0</v>
      </c>
      <c r="DI231">
        <v>1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13</v>
      </c>
      <c r="DQ231">
        <v>0</v>
      </c>
      <c r="DR231">
        <v>33</v>
      </c>
      <c r="DS231">
        <v>31</v>
      </c>
      <c r="DT231">
        <v>3</v>
      </c>
      <c r="DU231">
        <v>0</v>
      </c>
      <c r="DV231">
        <v>0</v>
      </c>
      <c r="DW231">
        <v>0</v>
      </c>
      <c r="DX231">
        <v>1</v>
      </c>
      <c r="DY231">
        <v>0</v>
      </c>
      <c r="DZ231">
        <v>21</v>
      </c>
      <c r="EA231">
        <v>0</v>
      </c>
      <c r="EB231">
        <v>2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4</v>
      </c>
      <c r="EP231">
        <v>0</v>
      </c>
      <c r="EQ231">
        <v>0</v>
      </c>
      <c r="ER231">
        <v>31</v>
      </c>
      <c r="ES231">
        <v>35</v>
      </c>
      <c r="ET231">
        <v>6</v>
      </c>
      <c r="EU231">
        <v>12</v>
      </c>
      <c r="EV231">
        <v>1</v>
      </c>
      <c r="EW231">
        <v>2</v>
      </c>
      <c r="EX231">
        <v>0</v>
      </c>
      <c r="EY231">
        <v>1</v>
      </c>
      <c r="EZ231">
        <v>2</v>
      </c>
      <c r="FA231">
        <v>0</v>
      </c>
      <c r="FB231">
        <v>1</v>
      </c>
      <c r="FC231">
        <v>2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2</v>
      </c>
      <c r="FL231">
        <v>1</v>
      </c>
      <c r="FM231">
        <v>0</v>
      </c>
      <c r="FN231">
        <v>0</v>
      </c>
      <c r="FO231">
        <v>1</v>
      </c>
      <c r="FP231">
        <v>0</v>
      </c>
      <c r="FQ231">
        <v>4</v>
      </c>
      <c r="FR231">
        <v>35</v>
      </c>
      <c r="FS231">
        <v>69</v>
      </c>
      <c r="FT231">
        <v>11</v>
      </c>
      <c r="FU231">
        <v>6</v>
      </c>
      <c r="FV231">
        <v>25</v>
      </c>
      <c r="FW231">
        <v>1</v>
      </c>
      <c r="FX231">
        <v>1</v>
      </c>
      <c r="FY231">
        <v>0</v>
      </c>
      <c r="FZ231">
        <v>1</v>
      </c>
      <c r="GA231">
        <v>3</v>
      </c>
      <c r="GB231">
        <v>1</v>
      </c>
      <c r="GC231">
        <v>2</v>
      </c>
      <c r="GD231">
        <v>2</v>
      </c>
      <c r="GE231">
        <v>0</v>
      </c>
      <c r="GF231">
        <v>0</v>
      </c>
      <c r="GG231">
        <v>0</v>
      </c>
      <c r="GH231">
        <v>3</v>
      </c>
      <c r="GI231">
        <v>1</v>
      </c>
      <c r="GJ231">
        <v>3</v>
      </c>
      <c r="GK231">
        <v>2</v>
      </c>
      <c r="GL231">
        <v>0</v>
      </c>
      <c r="GM231">
        <v>0</v>
      </c>
      <c r="GN231">
        <v>4</v>
      </c>
      <c r="GO231">
        <v>0</v>
      </c>
      <c r="GP231">
        <v>0</v>
      </c>
      <c r="GQ231">
        <v>3</v>
      </c>
      <c r="GR231">
        <v>69</v>
      </c>
      <c r="GS231">
        <v>54</v>
      </c>
      <c r="GT231">
        <v>22</v>
      </c>
      <c r="GU231">
        <v>6</v>
      </c>
      <c r="GV231">
        <v>2</v>
      </c>
      <c r="GW231">
        <v>3</v>
      </c>
      <c r="GX231">
        <v>5</v>
      </c>
      <c r="GY231">
        <v>1</v>
      </c>
      <c r="GZ231">
        <v>1</v>
      </c>
      <c r="HA231">
        <v>0</v>
      </c>
      <c r="HB231">
        <v>1</v>
      </c>
      <c r="HC231">
        <v>0</v>
      </c>
      <c r="HD231">
        <v>0</v>
      </c>
      <c r="HE231">
        <v>2</v>
      </c>
      <c r="HF231">
        <v>2</v>
      </c>
      <c r="HG231">
        <v>0</v>
      </c>
      <c r="HH231">
        <v>0</v>
      </c>
      <c r="HI231">
        <v>0</v>
      </c>
      <c r="HJ231">
        <v>0</v>
      </c>
      <c r="HK231">
        <v>0</v>
      </c>
      <c r="HL231">
        <v>0</v>
      </c>
      <c r="HM231">
        <v>1</v>
      </c>
      <c r="HN231">
        <v>0</v>
      </c>
      <c r="HO231">
        <v>2</v>
      </c>
      <c r="HP231">
        <v>1</v>
      </c>
      <c r="HQ231">
        <v>5</v>
      </c>
      <c r="HR231">
        <v>54</v>
      </c>
    </row>
    <row r="232" spans="1:226">
      <c r="A232" t="s">
        <v>785</v>
      </c>
      <c r="B232" t="s">
        <v>773</v>
      </c>
      <c r="C232" t="str">
        <f>"321003"</f>
        <v>321003</v>
      </c>
      <c r="D232" t="s">
        <v>579</v>
      </c>
      <c r="E232">
        <v>5</v>
      </c>
      <c r="F232">
        <v>1575</v>
      </c>
      <c r="G232">
        <v>1195</v>
      </c>
      <c r="H232">
        <v>562</v>
      </c>
      <c r="I232">
        <v>633</v>
      </c>
      <c r="J232">
        <v>1</v>
      </c>
      <c r="K232">
        <v>3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633</v>
      </c>
      <c r="T232">
        <v>0</v>
      </c>
      <c r="U232">
        <v>0</v>
      </c>
      <c r="V232">
        <v>633</v>
      </c>
      <c r="W232">
        <v>19</v>
      </c>
      <c r="X232">
        <v>4</v>
      </c>
      <c r="Y232">
        <v>15</v>
      </c>
      <c r="Z232">
        <v>0</v>
      </c>
      <c r="AA232">
        <v>614</v>
      </c>
      <c r="AB232">
        <v>190</v>
      </c>
      <c r="AC232">
        <v>61</v>
      </c>
      <c r="AD232">
        <v>62</v>
      </c>
      <c r="AE232">
        <v>0</v>
      </c>
      <c r="AF232">
        <v>6</v>
      </c>
      <c r="AG232">
        <v>8</v>
      </c>
      <c r="AH232">
        <v>8</v>
      </c>
      <c r="AI232">
        <v>1</v>
      </c>
      <c r="AJ232">
        <v>1</v>
      </c>
      <c r="AK232">
        <v>5</v>
      </c>
      <c r="AL232">
        <v>0</v>
      </c>
      <c r="AM232">
        <v>1</v>
      </c>
      <c r="AN232">
        <v>11</v>
      </c>
      <c r="AO232">
        <v>0</v>
      </c>
      <c r="AP232">
        <v>2</v>
      </c>
      <c r="AQ232">
        <v>2</v>
      </c>
      <c r="AR232">
        <v>0</v>
      </c>
      <c r="AS232">
        <v>3</v>
      </c>
      <c r="AT232">
        <v>2</v>
      </c>
      <c r="AU232">
        <v>2</v>
      </c>
      <c r="AV232">
        <v>6</v>
      </c>
      <c r="AW232">
        <v>7</v>
      </c>
      <c r="AX232">
        <v>1</v>
      </c>
      <c r="AY232">
        <v>1</v>
      </c>
      <c r="AZ232">
        <v>0</v>
      </c>
      <c r="BA232">
        <v>190</v>
      </c>
      <c r="BB232">
        <v>161</v>
      </c>
      <c r="BC232">
        <v>17</v>
      </c>
      <c r="BD232">
        <v>30</v>
      </c>
      <c r="BE232">
        <v>16</v>
      </c>
      <c r="BF232">
        <v>4</v>
      </c>
      <c r="BG232">
        <v>1</v>
      </c>
      <c r="BH232">
        <v>4</v>
      </c>
      <c r="BI232">
        <v>0</v>
      </c>
      <c r="BJ232">
        <v>7</v>
      </c>
      <c r="BK232">
        <v>7</v>
      </c>
      <c r="BL232">
        <v>3</v>
      </c>
      <c r="BM232">
        <v>0</v>
      </c>
      <c r="BN232">
        <v>0</v>
      </c>
      <c r="BO232">
        <v>39</v>
      </c>
      <c r="BP232">
        <v>1</v>
      </c>
      <c r="BQ232">
        <v>0</v>
      </c>
      <c r="BR232">
        <v>1</v>
      </c>
      <c r="BS232">
        <v>1</v>
      </c>
      <c r="BT232">
        <v>0</v>
      </c>
      <c r="BU232">
        <v>0</v>
      </c>
      <c r="BV232">
        <v>1</v>
      </c>
      <c r="BW232">
        <v>0</v>
      </c>
      <c r="BX232">
        <v>0</v>
      </c>
      <c r="BY232">
        <v>1</v>
      </c>
      <c r="BZ232">
        <v>28</v>
      </c>
      <c r="CA232">
        <v>161</v>
      </c>
      <c r="CB232">
        <v>27</v>
      </c>
      <c r="CC232">
        <v>7</v>
      </c>
      <c r="CD232">
        <v>9</v>
      </c>
      <c r="CE232">
        <v>1</v>
      </c>
      <c r="CF232">
        <v>1</v>
      </c>
      <c r="CG232">
        <v>1</v>
      </c>
      <c r="CH232">
        <v>2</v>
      </c>
      <c r="CI232">
        <v>0</v>
      </c>
      <c r="CJ232">
        <v>0</v>
      </c>
      <c r="CK232">
        <v>0</v>
      </c>
      <c r="CL232">
        <v>0</v>
      </c>
      <c r="CM232">
        <v>2</v>
      </c>
      <c r="CN232">
        <v>0</v>
      </c>
      <c r="CO232">
        <v>0</v>
      </c>
      <c r="CP232">
        <v>0</v>
      </c>
      <c r="CQ232">
        <v>4</v>
      </c>
      <c r="CR232">
        <v>27</v>
      </c>
      <c r="CS232">
        <v>32</v>
      </c>
      <c r="CT232">
        <v>14</v>
      </c>
      <c r="CU232">
        <v>1</v>
      </c>
      <c r="CV232">
        <v>0</v>
      </c>
      <c r="CW232">
        <v>2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1</v>
      </c>
      <c r="DK232">
        <v>0</v>
      </c>
      <c r="DL232">
        <v>0</v>
      </c>
      <c r="DM232">
        <v>0</v>
      </c>
      <c r="DN232">
        <v>1</v>
      </c>
      <c r="DO232">
        <v>0</v>
      </c>
      <c r="DP232">
        <v>13</v>
      </c>
      <c r="DQ232">
        <v>0</v>
      </c>
      <c r="DR232">
        <v>32</v>
      </c>
      <c r="DS232">
        <v>24</v>
      </c>
      <c r="DT232">
        <v>3</v>
      </c>
      <c r="DU232">
        <v>0</v>
      </c>
      <c r="DV232">
        <v>1</v>
      </c>
      <c r="DW232">
        <v>0</v>
      </c>
      <c r="DX232">
        <v>0</v>
      </c>
      <c r="DY232">
        <v>0</v>
      </c>
      <c r="DZ232">
        <v>16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1</v>
      </c>
      <c r="EM232">
        <v>0</v>
      </c>
      <c r="EN232">
        <v>0</v>
      </c>
      <c r="EO232">
        <v>3</v>
      </c>
      <c r="EP232">
        <v>0</v>
      </c>
      <c r="EQ232">
        <v>0</v>
      </c>
      <c r="ER232">
        <v>24</v>
      </c>
      <c r="ES232">
        <v>50</v>
      </c>
      <c r="ET232">
        <v>11</v>
      </c>
      <c r="EU232">
        <v>10</v>
      </c>
      <c r="EV232">
        <v>0</v>
      </c>
      <c r="EW232">
        <v>6</v>
      </c>
      <c r="EX232">
        <v>2</v>
      </c>
      <c r="EY232">
        <v>1</v>
      </c>
      <c r="EZ232">
        <v>1</v>
      </c>
      <c r="FA232">
        <v>2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2</v>
      </c>
      <c r="FN232">
        <v>1</v>
      </c>
      <c r="FO232">
        <v>1</v>
      </c>
      <c r="FP232">
        <v>3</v>
      </c>
      <c r="FQ232">
        <v>10</v>
      </c>
      <c r="FR232">
        <v>50</v>
      </c>
      <c r="FS232">
        <v>78</v>
      </c>
      <c r="FT232">
        <v>22</v>
      </c>
      <c r="FU232">
        <v>2</v>
      </c>
      <c r="FV232">
        <v>27</v>
      </c>
      <c r="FW232">
        <v>1</v>
      </c>
      <c r="FX232">
        <v>0</v>
      </c>
      <c r="FY232">
        <v>1</v>
      </c>
      <c r="FZ232">
        <v>0</v>
      </c>
      <c r="GA232">
        <v>2</v>
      </c>
      <c r="GB232">
        <v>0</v>
      </c>
      <c r="GC232">
        <v>4</v>
      </c>
      <c r="GD232">
        <v>1</v>
      </c>
      <c r="GE232">
        <v>1</v>
      </c>
      <c r="GF232">
        <v>0</v>
      </c>
      <c r="GG232">
        <v>2</v>
      </c>
      <c r="GH232">
        <v>1</v>
      </c>
      <c r="GI232">
        <v>2</v>
      </c>
      <c r="GJ232">
        <v>1</v>
      </c>
      <c r="GK232">
        <v>2</v>
      </c>
      <c r="GL232">
        <v>0</v>
      </c>
      <c r="GM232">
        <v>4</v>
      </c>
      <c r="GN232">
        <v>2</v>
      </c>
      <c r="GO232">
        <v>0</v>
      </c>
      <c r="GP232">
        <v>0</v>
      </c>
      <c r="GQ232">
        <v>3</v>
      </c>
      <c r="GR232">
        <v>78</v>
      </c>
      <c r="GS232">
        <v>52</v>
      </c>
      <c r="GT232">
        <v>31</v>
      </c>
      <c r="GU232">
        <v>3</v>
      </c>
      <c r="GV232">
        <v>1</v>
      </c>
      <c r="GW232">
        <v>1</v>
      </c>
      <c r="GX232">
        <v>4</v>
      </c>
      <c r="GY232">
        <v>0</v>
      </c>
      <c r="GZ232">
        <v>0</v>
      </c>
      <c r="HA232">
        <v>1</v>
      </c>
      <c r="HB232">
        <v>0</v>
      </c>
      <c r="HC232">
        <v>1</v>
      </c>
      <c r="HD232">
        <v>0</v>
      </c>
      <c r="HE232">
        <v>1</v>
      </c>
      <c r="HF232">
        <v>1</v>
      </c>
      <c r="HG232">
        <v>0</v>
      </c>
      <c r="HH232">
        <v>0</v>
      </c>
      <c r="HI232">
        <v>0</v>
      </c>
      <c r="HJ232">
        <v>1</v>
      </c>
      <c r="HK232">
        <v>4</v>
      </c>
      <c r="HL232">
        <v>0</v>
      </c>
      <c r="HM232">
        <v>1</v>
      </c>
      <c r="HN232">
        <v>1</v>
      </c>
      <c r="HO232">
        <v>0</v>
      </c>
      <c r="HP232">
        <v>0</v>
      </c>
      <c r="HQ232">
        <v>1</v>
      </c>
      <c r="HR232">
        <v>52</v>
      </c>
    </row>
    <row r="233" spans="1:226">
      <c r="A233" t="s">
        <v>784</v>
      </c>
      <c r="B233" t="s">
        <v>773</v>
      </c>
      <c r="C233" t="str">
        <f>"321003"</f>
        <v>321003</v>
      </c>
      <c r="D233" t="s">
        <v>783</v>
      </c>
      <c r="E233">
        <v>6</v>
      </c>
      <c r="F233">
        <v>1427</v>
      </c>
      <c r="G233">
        <v>1095</v>
      </c>
      <c r="H233">
        <v>446</v>
      </c>
      <c r="I233">
        <v>649</v>
      </c>
      <c r="J233">
        <v>1</v>
      </c>
      <c r="K233">
        <v>3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649</v>
      </c>
      <c r="T233">
        <v>0</v>
      </c>
      <c r="U233">
        <v>0</v>
      </c>
      <c r="V233">
        <v>649</v>
      </c>
      <c r="W233">
        <v>27</v>
      </c>
      <c r="X233">
        <v>20</v>
      </c>
      <c r="Y233">
        <v>7</v>
      </c>
      <c r="Z233">
        <v>0</v>
      </c>
      <c r="AA233">
        <v>622</v>
      </c>
      <c r="AB233">
        <v>212</v>
      </c>
      <c r="AC233">
        <v>66</v>
      </c>
      <c r="AD233">
        <v>80</v>
      </c>
      <c r="AE233">
        <v>1</v>
      </c>
      <c r="AF233">
        <v>8</v>
      </c>
      <c r="AG233">
        <v>12</v>
      </c>
      <c r="AH233">
        <v>4</v>
      </c>
      <c r="AI233">
        <v>4</v>
      </c>
      <c r="AJ233">
        <v>2</v>
      </c>
      <c r="AK233">
        <v>0</v>
      </c>
      <c r="AL233">
        <v>1</v>
      </c>
      <c r="AM233">
        <v>0</v>
      </c>
      <c r="AN233">
        <v>22</v>
      </c>
      <c r="AO233">
        <v>1</v>
      </c>
      <c r="AP233">
        <v>2</v>
      </c>
      <c r="AQ233">
        <v>1</v>
      </c>
      <c r="AR233">
        <v>0</v>
      </c>
      <c r="AS233">
        <v>0</v>
      </c>
      <c r="AT233">
        <v>0</v>
      </c>
      <c r="AU233">
        <v>2</v>
      </c>
      <c r="AV233">
        <v>3</v>
      </c>
      <c r="AW233">
        <v>1</v>
      </c>
      <c r="AX233">
        <v>0</v>
      </c>
      <c r="AY233">
        <v>0</v>
      </c>
      <c r="AZ233">
        <v>2</v>
      </c>
      <c r="BA233">
        <v>212</v>
      </c>
      <c r="BB233">
        <v>213</v>
      </c>
      <c r="BC233">
        <v>28</v>
      </c>
      <c r="BD233">
        <v>29</v>
      </c>
      <c r="BE233">
        <v>24</v>
      </c>
      <c r="BF233">
        <v>6</v>
      </c>
      <c r="BG233">
        <v>0</v>
      </c>
      <c r="BH233">
        <v>6</v>
      </c>
      <c r="BI233">
        <v>0</v>
      </c>
      <c r="BJ233">
        <v>8</v>
      </c>
      <c r="BK233">
        <v>7</v>
      </c>
      <c r="BL233">
        <v>2</v>
      </c>
      <c r="BM233">
        <v>2</v>
      </c>
      <c r="BN233">
        <v>1</v>
      </c>
      <c r="BO233">
        <v>43</v>
      </c>
      <c r="BP233">
        <v>6</v>
      </c>
      <c r="BQ233">
        <v>1</v>
      </c>
      <c r="BR233">
        <v>4</v>
      </c>
      <c r="BS233">
        <v>1</v>
      </c>
      <c r="BT233">
        <v>0</v>
      </c>
      <c r="BU233">
        <v>2</v>
      </c>
      <c r="BV233">
        <v>0</v>
      </c>
      <c r="BW233">
        <v>0</v>
      </c>
      <c r="BX233">
        <v>1</v>
      </c>
      <c r="BY233">
        <v>2</v>
      </c>
      <c r="BZ233">
        <v>40</v>
      </c>
      <c r="CA233">
        <v>213</v>
      </c>
      <c r="CB233">
        <v>14</v>
      </c>
      <c r="CC233">
        <v>6</v>
      </c>
      <c r="CD233">
        <v>2</v>
      </c>
      <c r="CE233">
        <v>1</v>
      </c>
      <c r="CF233">
        <v>0</v>
      </c>
      <c r="CG233">
        <v>2</v>
      </c>
      <c r="CH233">
        <v>0</v>
      </c>
      <c r="CI233">
        <v>0</v>
      </c>
      <c r="CJ233">
        <v>1</v>
      </c>
      <c r="CK233">
        <v>0</v>
      </c>
      <c r="CL233">
        <v>0</v>
      </c>
      <c r="CM233">
        <v>0</v>
      </c>
      <c r="CN233">
        <v>1</v>
      </c>
      <c r="CO233">
        <v>0</v>
      </c>
      <c r="CP233">
        <v>0</v>
      </c>
      <c r="CQ233">
        <v>1</v>
      </c>
      <c r="CR233">
        <v>14</v>
      </c>
      <c r="CS233">
        <v>12</v>
      </c>
      <c r="CT233">
        <v>3</v>
      </c>
      <c r="CU233">
        <v>1</v>
      </c>
      <c r="CV233">
        <v>0</v>
      </c>
      <c r="CW233">
        <v>0</v>
      </c>
      <c r="CX233">
        <v>0</v>
      </c>
      <c r="CY233">
        <v>2</v>
      </c>
      <c r="CZ233">
        <v>0</v>
      </c>
      <c r="DA233">
        <v>1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4</v>
      </c>
      <c r="DQ233">
        <v>1</v>
      </c>
      <c r="DR233">
        <v>12</v>
      </c>
      <c r="DS233">
        <v>39</v>
      </c>
      <c r="DT233">
        <v>2</v>
      </c>
      <c r="DU233">
        <v>2</v>
      </c>
      <c r="DV233">
        <v>0</v>
      </c>
      <c r="DW233">
        <v>1</v>
      </c>
      <c r="DX233">
        <v>0</v>
      </c>
      <c r="DY233">
        <v>0</v>
      </c>
      <c r="DZ233">
        <v>24</v>
      </c>
      <c r="EA233">
        <v>0</v>
      </c>
      <c r="EB233">
        <v>1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1</v>
      </c>
      <c r="EO233">
        <v>8</v>
      </c>
      <c r="EP233">
        <v>0</v>
      </c>
      <c r="EQ233">
        <v>0</v>
      </c>
      <c r="ER233">
        <v>39</v>
      </c>
      <c r="ES233">
        <v>50</v>
      </c>
      <c r="ET233">
        <v>18</v>
      </c>
      <c r="EU233">
        <v>11</v>
      </c>
      <c r="EV233">
        <v>4</v>
      </c>
      <c r="EW233">
        <v>4</v>
      </c>
      <c r="EX233">
        <v>0</v>
      </c>
      <c r="EY233">
        <v>2</v>
      </c>
      <c r="EZ233">
        <v>3</v>
      </c>
      <c r="FA233">
        <v>0</v>
      </c>
      <c r="FB233">
        <v>0</v>
      </c>
      <c r="FC233">
        <v>1</v>
      </c>
      <c r="FD233">
        <v>0</v>
      </c>
      <c r="FE233">
        <v>0</v>
      </c>
      <c r="FF233">
        <v>0</v>
      </c>
      <c r="FG233">
        <v>0</v>
      </c>
      <c r="FH233">
        <v>1</v>
      </c>
      <c r="FI233">
        <v>0</v>
      </c>
      <c r="FJ233">
        <v>2</v>
      </c>
      <c r="FK233">
        <v>2</v>
      </c>
      <c r="FL233">
        <v>0</v>
      </c>
      <c r="FM233">
        <v>0</v>
      </c>
      <c r="FN233">
        <v>1</v>
      </c>
      <c r="FO233">
        <v>0</v>
      </c>
      <c r="FP233">
        <v>1</v>
      </c>
      <c r="FQ233">
        <v>0</v>
      </c>
      <c r="FR233">
        <v>50</v>
      </c>
      <c r="FS233">
        <v>50</v>
      </c>
      <c r="FT233">
        <v>12</v>
      </c>
      <c r="FU233">
        <v>4</v>
      </c>
      <c r="FV233">
        <v>23</v>
      </c>
      <c r="FW233">
        <v>0</v>
      </c>
      <c r="FX233">
        <v>1</v>
      </c>
      <c r="FY233">
        <v>0</v>
      </c>
      <c r="FZ233">
        <v>0</v>
      </c>
      <c r="GA233">
        <v>2</v>
      </c>
      <c r="GB233">
        <v>0</v>
      </c>
      <c r="GC233">
        <v>0</v>
      </c>
      <c r="GD233">
        <v>0</v>
      </c>
      <c r="GE233">
        <v>0</v>
      </c>
      <c r="GF233">
        <v>0</v>
      </c>
      <c r="GG233">
        <v>1</v>
      </c>
      <c r="GH233">
        <v>0</v>
      </c>
      <c r="GI233">
        <v>0</v>
      </c>
      <c r="GJ233">
        <v>2</v>
      </c>
      <c r="GK233">
        <v>1</v>
      </c>
      <c r="GL233">
        <v>0</v>
      </c>
      <c r="GM233">
        <v>0</v>
      </c>
      <c r="GN233">
        <v>1</v>
      </c>
      <c r="GO233">
        <v>0</v>
      </c>
      <c r="GP233">
        <v>2</v>
      </c>
      <c r="GQ233">
        <v>1</v>
      </c>
      <c r="GR233">
        <v>50</v>
      </c>
      <c r="GS233">
        <v>32</v>
      </c>
      <c r="GT233">
        <v>11</v>
      </c>
      <c r="GU233">
        <v>4</v>
      </c>
      <c r="GV233">
        <v>7</v>
      </c>
      <c r="GW233">
        <v>1</v>
      </c>
      <c r="GX233">
        <v>0</v>
      </c>
      <c r="GY233">
        <v>0</v>
      </c>
      <c r="GZ233">
        <v>0</v>
      </c>
      <c r="HA233">
        <v>1</v>
      </c>
      <c r="HB233">
        <v>0</v>
      </c>
      <c r="HC233">
        <v>0</v>
      </c>
      <c r="HD233">
        <v>2</v>
      </c>
      <c r="HE233">
        <v>0</v>
      </c>
      <c r="HF233">
        <v>0</v>
      </c>
      <c r="HG233">
        <v>0</v>
      </c>
      <c r="HH233">
        <v>0</v>
      </c>
      <c r="HI233">
        <v>1</v>
      </c>
      <c r="HJ233">
        <v>1</v>
      </c>
      <c r="HK233">
        <v>2</v>
      </c>
      <c r="HL233">
        <v>0</v>
      </c>
      <c r="HM233">
        <v>0</v>
      </c>
      <c r="HN233">
        <v>1</v>
      </c>
      <c r="HO233">
        <v>0</v>
      </c>
      <c r="HP233">
        <v>0</v>
      </c>
      <c r="HQ233">
        <v>1</v>
      </c>
      <c r="HR233">
        <v>32</v>
      </c>
    </row>
    <row r="234" spans="1:226">
      <c r="A234" t="s">
        <v>782</v>
      </c>
      <c r="B234" t="s">
        <v>773</v>
      </c>
      <c r="C234" t="str">
        <f>"321003"</f>
        <v>321003</v>
      </c>
      <c r="D234" t="s">
        <v>447</v>
      </c>
      <c r="E234">
        <v>7</v>
      </c>
      <c r="F234">
        <v>870</v>
      </c>
      <c r="G234">
        <v>665</v>
      </c>
      <c r="H234">
        <v>360</v>
      </c>
      <c r="I234">
        <v>305</v>
      </c>
      <c r="J234">
        <v>0</v>
      </c>
      <c r="K234">
        <v>1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305</v>
      </c>
      <c r="T234">
        <v>0</v>
      </c>
      <c r="U234">
        <v>0</v>
      </c>
      <c r="V234">
        <v>305</v>
      </c>
      <c r="W234">
        <v>31</v>
      </c>
      <c r="X234">
        <v>25</v>
      </c>
      <c r="Y234">
        <v>6</v>
      </c>
      <c r="Z234">
        <v>0</v>
      </c>
      <c r="AA234">
        <v>274</v>
      </c>
      <c r="AB234">
        <v>100</v>
      </c>
      <c r="AC234">
        <v>11</v>
      </c>
      <c r="AD234">
        <v>15</v>
      </c>
      <c r="AE234">
        <v>1</v>
      </c>
      <c r="AF234">
        <v>0</v>
      </c>
      <c r="AG234">
        <v>2</v>
      </c>
      <c r="AH234">
        <v>2</v>
      </c>
      <c r="AI234">
        <v>2</v>
      </c>
      <c r="AJ234">
        <v>0</v>
      </c>
      <c r="AK234">
        <v>0</v>
      </c>
      <c r="AL234">
        <v>1</v>
      </c>
      <c r="AM234">
        <v>0</v>
      </c>
      <c r="AN234">
        <v>59</v>
      </c>
      <c r="AO234">
        <v>0</v>
      </c>
      <c r="AP234">
        <v>0</v>
      </c>
      <c r="AQ234">
        <v>1</v>
      </c>
      <c r="AR234">
        <v>0</v>
      </c>
      <c r="AS234">
        <v>1</v>
      </c>
      <c r="AT234">
        <v>1</v>
      </c>
      <c r="AU234">
        <v>0</v>
      </c>
      <c r="AV234">
        <v>1</v>
      </c>
      <c r="AW234">
        <v>0</v>
      </c>
      <c r="AX234">
        <v>3</v>
      </c>
      <c r="AY234">
        <v>0</v>
      </c>
      <c r="AZ234">
        <v>0</v>
      </c>
      <c r="BA234">
        <v>100</v>
      </c>
      <c r="BB234">
        <v>74</v>
      </c>
      <c r="BC234">
        <v>8</v>
      </c>
      <c r="BD234">
        <v>14</v>
      </c>
      <c r="BE234">
        <v>4</v>
      </c>
      <c r="BF234">
        <v>0</v>
      </c>
      <c r="BG234">
        <v>7</v>
      </c>
      <c r="BH234">
        <v>2</v>
      </c>
      <c r="BI234">
        <v>0</v>
      </c>
      <c r="BJ234">
        <v>1</v>
      </c>
      <c r="BK234">
        <v>6</v>
      </c>
      <c r="BL234">
        <v>1</v>
      </c>
      <c r="BM234">
        <v>0</v>
      </c>
      <c r="BN234">
        <v>0</v>
      </c>
      <c r="BO234">
        <v>8</v>
      </c>
      <c r="BP234">
        <v>0</v>
      </c>
      <c r="BQ234">
        <v>0</v>
      </c>
      <c r="BR234">
        <v>2</v>
      </c>
      <c r="BS234">
        <v>1</v>
      </c>
      <c r="BT234">
        <v>4</v>
      </c>
      <c r="BU234">
        <v>1</v>
      </c>
      <c r="BV234">
        <v>0</v>
      </c>
      <c r="BW234">
        <v>1</v>
      </c>
      <c r="BX234">
        <v>1</v>
      </c>
      <c r="BY234">
        <v>2</v>
      </c>
      <c r="BZ234">
        <v>11</v>
      </c>
      <c r="CA234">
        <v>74</v>
      </c>
      <c r="CB234">
        <v>9</v>
      </c>
      <c r="CC234">
        <v>2</v>
      </c>
      <c r="CD234">
        <v>2</v>
      </c>
      <c r="CE234">
        <v>1</v>
      </c>
      <c r="CF234">
        <v>0</v>
      </c>
      <c r="CG234">
        <v>0</v>
      </c>
      <c r="CH234">
        <v>2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2</v>
      </c>
      <c r="CO234">
        <v>0</v>
      </c>
      <c r="CP234">
        <v>0</v>
      </c>
      <c r="CQ234">
        <v>0</v>
      </c>
      <c r="CR234">
        <v>9</v>
      </c>
      <c r="CS234">
        <v>18</v>
      </c>
      <c r="CT234">
        <v>7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1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10</v>
      </c>
      <c r="DQ234">
        <v>0</v>
      </c>
      <c r="DR234">
        <v>18</v>
      </c>
      <c r="DS234">
        <v>18</v>
      </c>
      <c r="DT234">
        <v>0</v>
      </c>
      <c r="DU234">
        <v>3</v>
      </c>
      <c r="DV234">
        <v>1</v>
      </c>
      <c r="DW234">
        <v>0</v>
      </c>
      <c r="DX234">
        <v>1</v>
      </c>
      <c r="DY234">
        <v>0</v>
      </c>
      <c r="DZ234">
        <v>8</v>
      </c>
      <c r="EA234">
        <v>0</v>
      </c>
      <c r="EB234">
        <v>0</v>
      </c>
      <c r="EC234">
        <v>1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1</v>
      </c>
      <c r="EO234">
        <v>3</v>
      </c>
      <c r="EP234">
        <v>0</v>
      </c>
      <c r="EQ234">
        <v>0</v>
      </c>
      <c r="ER234">
        <v>18</v>
      </c>
      <c r="ES234">
        <v>15</v>
      </c>
      <c r="ET234">
        <v>8</v>
      </c>
      <c r="EU234">
        <v>2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1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4</v>
      </c>
      <c r="FR234">
        <v>15</v>
      </c>
      <c r="FS234">
        <v>29</v>
      </c>
      <c r="FT234">
        <v>10</v>
      </c>
      <c r="FU234">
        <v>2</v>
      </c>
      <c r="FV234">
        <v>6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1</v>
      </c>
      <c r="GC234">
        <v>3</v>
      </c>
      <c r="GD234">
        <v>0</v>
      </c>
      <c r="GE234">
        <v>0</v>
      </c>
      <c r="GF234">
        <v>0</v>
      </c>
      <c r="GG234">
        <v>2</v>
      </c>
      <c r="GH234">
        <v>2</v>
      </c>
      <c r="GI234">
        <v>0</v>
      </c>
      <c r="GJ234">
        <v>0</v>
      </c>
      <c r="GK234">
        <v>0</v>
      </c>
      <c r="GL234">
        <v>0</v>
      </c>
      <c r="GM234">
        <v>0</v>
      </c>
      <c r="GN234">
        <v>1</v>
      </c>
      <c r="GO234">
        <v>0</v>
      </c>
      <c r="GP234">
        <v>2</v>
      </c>
      <c r="GQ234">
        <v>0</v>
      </c>
      <c r="GR234">
        <v>29</v>
      </c>
      <c r="GS234">
        <v>11</v>
      </c>
      <c r="GT234">
        <v>3</v>
      </c>
      <c r="GU234">
        <v>1</v>
      </c>
      <c r="GV234">
        <v>2</v>
      </c>
      <c r="GW234">
        <v>1</v>
      </c>
      <c r="GX234">
        <v>0</v>
      </c>
      <c r="GY234">
        <v>0</v>
      </c>
      <c r="GZ234">
        <v>0</v>
      </c>
      <c r="HA234">
        <v>0</v>
      </c>
      <c r="HB234">
        <v>1</v>
      </c>
      <c r="HC234">
        <v>0</v>
      </c>
      <c r="HD234">
        <v>1</v>
      </c>
      <c r="HE234">
        <v>1</v>
      </c>
      <c r="HF234">
        <v>0</v>
      </c>
      <c r="HG234">
        <v>0</v>
      </c>
      <c r="HH234">
        <v>0</v>
      </c>
      <c r="HI234">
        <v>0</v>
      </c>
      <c r="HJ234">
        <v>0</v>
      </c>
      <c r="HK234">
        <v>0</v>
      </c>
      <c r="HL234">
        <v>0</v>
      </c>
      <c r="HM234">
        <v>0</v>
      </c>
      <c r="HN234">
        <v>1</v>
      </c>
      <c r="HO234">
        <v>0</v>
      </c>
      <c r="HP234">
        <v>0</v>
      </c>
      <c r="HQ234">
        <v>0</v>
      </c>
      <c r="HR234">
        <v>11</v>
      </c>
    </row>
    <row r="235" spans="1:226">
      <c r="A235" t="s">
        <v>781</v>
      </c>
      <c r="B235" t="s">
        <v>773</v>
      </c>
      <c r="C235" t="str">
        <f>"321003"</f>
        <v>321003</v>
      </c>
      <c r="D235" t="s">
        <v>422</v>
      </c>
      <c r="E235">
        <v>8</v>
      </c>
      <c r="F235">
        <v>947</v>
      </c>
      <c r="G235">
        <v>715</v>
      </c>
      <c r="H235">
        <v>371</v>
      </c>
      <c r="I235">
        <v>344</v>
      </c>
      <c r="J235">
        <v>0</v>
      </c>
      <c r="K235">
        <v>3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344</v>
      </c>
      <c r="T235">
        <v>0</v>
      </c>
      <c r="U235">
        <v>0</v>
      </c>
      <c r="V235">
        <v>344</v>
      </c>
      <c r="W235">
        <v>20</v>
      </c>
      <c r="X235">
        <v>17</v>
      </c>
      <c r="Y235">
        <v>3</v>
      </c>
      <c r="Z235">
        <v>0</v>
      </c>
      <c r="AA235">
        <v>324</v>
      </c>
      <c r="AB235">
        <v>105</v>
      </c>
      <c r="AC235">
        <v>31</v>
      </c>
      <c r="AD235">
        <v>33</v>
      </c>
      <c r="AE235">
        <v>5</v>
      </c>
      <c r="AF235">
        <v>0</v>
      </c>
      <c r="AG235">
        <v>6</v>
      </c>
      <c r="AH235">
        <v>1</v>
      </c>
      <c r="AI235">
        <v>1</v>
      </c>
      <c r="AJ235">
        <v>2</v>
      </c>
      <c r="AK235">
        <v>2</v>
      </c>
      <c r="AL235">
        <v>1</v>
      </c>
      <c r="AM235">
        <v>0</v>
      </c>
      <c r="AN235">
        <v>17</v>
      </c>
      <c r="AO235">
        <v>0</v>
      </c>
      <c r="AP235">
        <v>0</v>
      </c>
      <c r="AQ235">
        <v>1</v>
      </c>
      <c r="AR235">
        <v>0</v>
      </c>
      <c r="AS235">
        <v>0</v>
      </c>
      <c r="AT235">
        <v>1</v>
      </c>
      <c r="AU235">
        <v>0</v>
      </c>
      <c r="AV235">
        <v>2</v>
      </c>
      <c r="AW235">
        <v>1</v>
      </c>
      <c r="AX235">
        <v>0</v>
      </c>
      <c r="AY235">
        <v>0</v>
      </c>
      <c r="AZ235">
        <v>1</v>
      </c>
      <c r="BA235">
        <v>105</v>
      </c>
      <c r="BB235">
        <v>74</v>
      </c>
      <c r="BC235">
        <v>11</v>
      </c>
      <c r="BD235">
        <v>12</v>
      </c>
      <c r="BE235">
        <v>4</v>
      </c>
      <c r="BF235">
        <v>4</v>
      </c>
      <c r="BG235">
        <v>0</v>
      </c>
      <c r="BH235">
        <v>1</v>
      </c>
      <c r="BI235">
        <v>0</v>
      </c>
      <c r="BJ235">
        <v>0</v>
      </c>
      <c r="BK235">
        <v>3</v>
      </c>
      <c r="BL235">
        <v>3</v>
      </c>
      <c r="BM235">
        <v>6</v>
      </c>
      <c r="BN235">
        <v>0</v>
      </c>
      <c r="BO235">
        <v>11</v>
      </c>
      <c r="BP235">
        <v>0</v>
      </c>
      <c r="BQ235">
        <v>0</v>
      </c>
      <c r="BR235">
        <v>0</v>
      </c>
      <c r="BS235">
        <v>0</v>
      </c>
      <c r="BT235">
        <v>1</v>
      </c>
      <c r="BU235">
        <v>6</v>
      </c>
      <c r="BV235">
        <v>0</v>
      </c>
      <c r="BW235">
        <v>0</v>
      </c>
      <c r="BX235">
        <v>0</v>
      </c>
      <c r="BY235">
        <v>0</v>
      </c>
      <c r="BZ235">
        <v>12</v>
      </c>
      <c r="CA235">
        <v>74</v>
      </c>
      <c r="CB235">
        <v>13</v>
      </c>
      <c r="CC235">
        <v>2</v>
      </c>
      <c r="CD235">
        <v>6</v>
      </c>
      <c r="CE235">
        <v>1</v>
      </c>
      <c r="CF235">
        <v>1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3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13</v>
      </c>
      <c r="CS235">
        <v>15</v>
      </c>
      <c r="CT235">
        <v>2</v>
      </c>
      <c r="CU235">
        <v>0</v>
      </c>
      <c r="CV235">
        <v>2</v>
      </c>
      <c r="CW235">
        <v>1</v>
      </c>
      <c r="CX235">
        <v>0</v>
      </c>
      <c r="CY235">
        <v>0</v>
      </c>
      <c r="CZ235">
        <v>0</v>
      </c>
      <c r="DA235">
        <v>1</v>
      </c>
      <c r="DB235">
        <v>0</v>
      </c>
      <c r="DC235">
        <v>0</v>
      </c>
      <c r="DD235">
        <v>1</v>
      </c>
      <c r="DE235">
        <v>1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1</v>
      </c>
      <c r="DO235">
        <v>1</v>
      </c>
      <c r="DP235">
        <v>4</v>
      </c>
      <c r="DQ235">
        <v>1</v>
      </c>
      <c r="DR235">
        <v>15</v>
      </c>
      <c r="DS235">
        <v>39</v>
      </c>
      <c r="DT235">
        <v>2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6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1</v>
      </c>
      <c r="EO235">
        <v>29</v>
      </c>
      <c r="EP235">
        <v>1</v>
      </c>
      <c r="EQ235">
        <v>0</v>
      </c>
      <c r="ER235">
        <v>39</v>
      </c>
      <c r="ES235">
        <v>15</v>
      </c>
      <c r="ET235">
        <v>5</v>
      </c>
      <c r="EU235">
        <v>5</v>
      </c>
      <c r="EV235">
        <v>0</v>
      </c>
      <c r="EW235">
        <v>0</v>
      </c>
      <c r="EX235">
        <v>0</v>
      </c>
      <c r="EY235">
        <v>1</v>
      </c>
      <c r="EZ235">
        <v>0</v>
      </c>
      <c r="FA235">
        <v>0</v>
      </c>
      <c r="FB235">
        <v>1</v>
      </c>
      <c r="FC235">
        <v>0</v>
      </c>
      <c r="FD235">
        <v>0</v>
      </c>
      <c r="FE235">
        <v>1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1</v>
      </c>
      <c r="FL235">
        <v>0</v>
      </c>
      <c r="FM235">
        <v>0</v>
      </c>
      <c r="FN235">
        <v>0</v>
      </c>
      <c r="FO235">
        <v>0</v>
      </c>
      <c r="FP235">
        <v>1</v>
      </c>
      <c r="FQ235">
        <v>0</v>
      </c>
      <c r="FR235">
        <v>15</v>
      </c>
      <c r="FS235">
        <v>55</v>
      </c>
      <c r="FT235">
        <v>14</v>
      </c>
      <c r="FU235">
        <v>2</v>
      </c>
      <c r="FV235">
        <v>21</v>
      </c>
      <c r="FW235">
        <v>0</v>
      </c>
      <c r="FX235">
        <v>1</v>
      </c>
      <c r="FY235">
        <v>1</v>
      </c>
      <c r="FZ235">
        <v>0</v>
      </c>
      <c r="GA235">
        <v>1</v>
      </c>
      <c r="GB235">
        <v>1</v>
      </c>
      <c r="GC235">
        <v>3</v>
      </c>
      <c r="GD235">
        <v>1</v>
      </c>
      <c r="GE235">
        <v>1</v>
      </c>
      <c r="GF235">
        <v>0</v>
      </c>
      <c r="GG235">
        <v>1</v>
      </c>
      <c r="GH235">
        <v>0</v>
      </c>
      <c r="GI235">
        <v>0</v>
      </c>
      <c r="GJ235">
        <v>1</v>
      </c>
      <c r="GK235">
        <v>2</v>
      </c>
      <c r="GL235">
        <v>0</v>
      </c>
      <c r="GM235">
        <v>1</v>
      </c>
      <c r="GN235">
        <v>4</v>
      </c>
      <c r="GO235">
        <v>0</v>
      </c>
      <c r="GP235">
        <v>0</v>
      </c>
      <c r="GQ235">
        <v>0</v>
      </c>
      <c r="GR235">
        <v>55</v>
      </c>
      <c r="GS235">
        <v>8</v>
      </c>
      <c r="GT235">
        <v>5</v>
      </c>
      <c r="GU235">
        <v>0</v>
      </c>
      <c r="GV235">
        <v>1</v>
      </c>
      <c r="GW235">
        <v>0</v>
      </c>
      <c r="GX235">
        <v>0</v>
      </c>
      <c r="GY235">
        <v>0</v>
      </c>
      <c r="GZ235">
        <v>2</v>
      </c>
      <c r="HA235">
        <v>0</v>
      </c>
      <c r="HB235">
        <v>0</v>
      </c>
      <c r="HC235">
        <v>0</v>
      </c>
      <c r="HD235">
        <v>0</v>
      </c>
      <c r="HE235">
        <v>0</v>
      </c>
      <c r="HF235">
        <v>0</v>
      </c>
      <c r="HG235">
        <v>0</v>
      </c>
      <c r="HH235">
        <v>0</v>
      </c>
      <c r="HI235">
        <v>0</v>
      </c>
      <c r="HJ235">
        <v>0</v>
      </c>
      <c r="HK235">
        <v>0</v>
      </c>
      <c r="HL235">
        <v>0</v>
      </c>
      <c r="HM235">
        <v>0</v>
      </c>
      <c r="HN235">
        <v>0</v>
      </c>
      <c r="HO235">
        <v>0</v>
      </c>
      <c r="HP235">
        <v>0</v>
      </c>
      <c r="HQ235">
        <v>0</v>
      </c>
      <c r="HR235">
        <v>8</v>
      </c>
    </row>
    <row r="236" spans="1:226">
      <c r="A236" t="s">
        <v>780</v>
      </c>
      <c r="B236" t="s">
        <v>773</v>
      </c>
      <c r="C236" t="str">
        <f>"321003"</f>
        <v>321003</v>
      </c>
      <c r="D236" t="s">
        <v>422</v>
      </c>
      <c r="E236">
        <v>9</v>
      </c>
      <c r="F236">
        <v>874</v>
      </c>
      <c r="G236">
        <v>665</v>
      </c>
      <c r="H236">
        <v>388</v>
      </c>
      <c r="I236">
        <v>277</v>
      </c>
      <c r="J236">
        <v>0</v>
      </c>
      <c r="K236">
        <v>1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277</v>
      </c>
      <c r="T236">
        <v>0</v>
      </c>
      <c r="U236">
        <v>0</v>
      </c>
      <c r="V236">
        <v>277</v>
      </c>
      <c r="W236">
        <v>17</v>
      </c>
      <c r="X236">
        <v>15</v>
      </c>
      <c r="Y236">
        <v>2</v>
      </c>
      <c r="Z236">
        <v>0</v>
      </c>
      <c r="AA236">
        <v>260</v>
      </c>
      <c r="AB236">
        <v>100</v>
      </c>
      <c r="AC236">
        <v>46</v>
      </c>
      <c r="AD236">
        <v>26</v>
      </c>
      <c r="AE236">
        <v>1</v>
      </c>
      <c r="AF236">
        <v>6</v>
      </c>
      <c r="AG236">
        <v>3</v>
      </c>
      <c r="AH236">
        <v>3</v>
      </c>
      <c r="AI236">
        <v>1</v>
      </c>
      <c r="AJ236">
        <v>0</v>
      </c>
      <c r="AK236">
        <v>0</v>
      </c>
      <c r="AL236">
        <v>0</v>
      </c>
      <c r="AM236">
        <v>0</v>
      </c>
      <c r="AN236">
        <v>6</v>
      </c>
      <c r="AO236">
        <v>1</v>
      </c>
      <c r="AP236">
        <v>0</v>
      </c>
      <c r="AQ236">
        <v>0</v>
      </c>
      <c r="AR236">
        <v>0</v>
      </c>
      <c r="AS236">
        <v>5</v>
      </c>
      <c r="AT236">
        <v>0</v>
      </c>
      <c r="AU236">
        <v>0</v>
      </c>
      <c r="AV236">
        <v>0</v>
      </c>
      <c r="AW236">
        <v>1</v>
      </c>
      <c r="AX236">
        <v>0</v>
      </c>
      <c r="AY236">
        <v>1</v>
      </c>
      <c r="AZ236">
        <v>0</v>
      </c>
      <c r="BA236">
        <v>100</v>
      </c>
      <c r="BB236">
        <v>56</v>
      </c>
      <c r="BC236">
        <v>8</v>
      </c>
      <c r="BD236">
        <v>10</v>
      </c>
      <c r="BE236">
        <v>0</v>
      </c>
      <c r="BF236">
        <v>6</v>
      </c>
      <c r="BG236">
        <v>0</v>
      </c>
      <c r="BH236">
        <v>1</v>
      </c>
      <c r="BI236">
        <v>1</v>
      </c>
      <c r="BJ236">
        <v>2</v>
      </c>
      <c r="BK236">
        <v>5</v>
      </c>
      <c r="BL236">
        <v>1</v>
      </c>
      <c r="BM236">
        <v>0</v>
      </c>
      <c r="BN236">
        <v>0</v>
      </c>
      <c r="BO236">
        <v>9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1</v>
      </c>
      <c r="BZ236">
        <v>12</v>
      </c>
      <c r="CA236">
        <v>56</v>
      </c>
      <c r="CB236">
        <v>7</v>
      </c>
      <c r="CC236">
        <v>2</v>
      </c>
      <c r="CD236">
        <v>0</v>
      </c>
      <c r="CE236">
        <v>0</v>
      </c>
      <c r="CF236">
        <v>4</v>
      </c>
      <c r="CG236">
        <v>0</v>
      </c>
      <c r="CH236">
        <v>0</v>
      </c>
      <c r="CI236">
        <v>0</v>
      </c>
      <c r="CJ236">
        <v>0</v>
      </c>
      <c r="CK236">
        <v>1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7</v>
      </c>
      <c r="CS236">
        <v>11</v>
      </c>
      <c r="CT236">
        <v>1</v>
      </c>
      <c r="CU236">
        <v>1</v>
      </c>
      <c r="CV236">
        <v>0</v>
      </c>
      <c r="CW236">
        <v>0</v>
      </c>
      <c r="CX236">
        <v>0</v>
      </c>
      <c r="CY236">
        <v>2</v>
      </c>
      <c r="CZ236">
        <v>0</v>
      </c>
      <c r="DA236">
        <v>0</v>
      </c>
      <c r="DB236">
        <v>0</v>
      </c>
      <c r="DC236">
        <v>1</v>
      </c>
      <c r="DD236">
        <v>0</v>
      </c>
      <c r="DE236">
        <v>0</v>
      </c>
      <c r="DF236">
        <v>0</v>
      </c>
      <c r="DG236">
        <v>0</v>
      </c>
      <c r="DH236">
        <v>1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5</v>
      </c>
      <c r="DQ236">
        <v>0</v>
      </c>
      <c r="DR236">
        <v>11</v>
      </c>
      <c r="DS236">
        <v>41</v>
      </c>
      <c r="DT236">
        <v>10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12</v>
      </c>
      <c r="EA236">
        <v>0</v>
      </c>
      <c r="EB236">
        <v>0</v>
      </c>
      <c r="EC236">
        <v>1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3</v>
      </c>
      <c r="EO236">
        <v>15</v>
      </c>
      <c r="EP236">
        <v>0</v>
      </c>
      <c r="EQ236">
        <v>0</v>
      </c>
      <c r="ER236">
        <v>41</v>
      </c>
      <c r="ES236">
        <v>12</v>
      </c>
      <c r="ET236">
        <v>4</v>
      </c>
      <c r="EU236">
        <v>2</v>
      </c>
      <c r="EV236">
        <v>0</v>
      </c>
      <c r="EW236">
        <v>1</v>
      </c>
      <c r="EX236">
        <v>0</v>
      </c>
      <c r="EY236">
        <v>0</v>
      </c>
      <c r="EZ236">
        <v>2</v>
      </c>
      <c r="FA236">
        <v>1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1</v>
      </c>
      <c r="FP236">
        <v>1</v>
      </c>
      <c r="FQ236">
        <v>0</v>
      </c>
      <c r="FR236">
        <v>12</v>
      </c>
      <c r="FS236">
        <v>29</v>
      </c>
      <c r="FT236">
        <v>6</v>
      </c>
      <c r="FU236">
        <v>2</v>
      </c>
      <c r="FV236">
        <v>7</v>
      </c>
      <c r="FW236">
        <v>4</v>
      </c>
      <c r="FX236">
        <v>0</v>
      </c>
      <c r="FY236">
        <v>0</v>
      </c>
      <c r="FZ236">
        <v>0</v>
      </c>
      <c r="GA236">
        <v>0</v>
      </c>
      <c r="GB236">
        <v>1</v>
      </c>
      <c r="GC236">
        <v>0</v>
      </c>
      <c r="GD236">
        <v>1</v>
      </c>
      <c r="GE236">
        <v>0</v>
      </c>
      <c r="GF236">
        <v>0</v>
      </c>
      <c r="GG236">
        <v>0</v>
      </c>
      <c r="GH236">
        <v>0</v>
      </c>
      <c r="GI236">
        <v>0</v>
      </c>
      <c r="GJ236">
        <v>1</v>
      </c>
      <c r="GK236">
        <v>0</v>
      </c>
      <c r="GL236">
        <v>0</v>
      </c>
      <c r="GM236">
        <v>1</v>
      </c>
      <c r="GN236">
        <v>3</v>
      </c>
      <c r="GO236">
        <v>0</v>
      </c>
      <c r="GP236">
        <v>0</v>
      </c>
      <c r="GQ236">
        <v>3</v>
      </c>
      <c r="GR236">
        <v>29</v>
      </c>
      <c r="GS236">
        <v>4</v>
      </c>
      <c r="GT236">
        <v>2</v>
      </c>
      <c r="GU236">
        <v>0</v>
      </c>
      <c r="GV236">
        <v>0</v>
      </c>
      <c r="GW236">
        <v>0</v>
      </c>
      <c r="GX236">
        <v>0</v>
      </c>
      <c r="GY236">
        <v>0</v>
      </c>
      <c r="GZ236">
        <v>0</v>
      </c>
      <c r="HA236">
        <v>0</v>
      </c>
      <c r="HB236">
        <v>0</v>
      </c>
      <c r="HC236">
        <v>0</v>
      </c>
      <c r="HD236">
        <v>1</v>
      </c>
      <c r="HE236">
        <v>1</v>
      </c>
      <c r="HF236">
        <v>0</v>
      </c>
      <c r="HG236">
        <v>0</v>
      </c>
      <c r="HH236">
        <v>0</v>
      </c>
      <c r="HI236">
        <v>0</v>
      </c>
      <c r="HJ236">
        <v>0</v>
      </c>
      <c r="HK236">
        <v>0</v>
      </c>
      <c r="HL236">
        <v>0</v>
      </c>
      <c r="HM236">
        <v>0</v>
      </c>
      <c r="HN236">
        <v>0</v>
      </c>
      <c r="HO236">
        <v>0</v>
      </c>
      <c r="HP236">
        <v>0</v>
      </c>
      <c r="HQ236">
        <v>0</v>
      </c>
      <c r="HR236">
        <v>4</v>
      </c>
    </row>
    <row r="237" spans="1:226">
      <c r="A237" t="s">
        <v>779</v>
      </c>
      <c r="B237" t="s">
        <v>773</v>
      </c>
      <c r="C237" t="str">
        <f>"321003"</f>
        <v>321003</v>
      </c>
      <c r="D237" t="s">
        <v>422</v>
      </c>
      <c r="E237">
        <v>10</v>
      </c>
      <c r="F237">
        <v>1051</v>
      </c>
      <c r="G237">
        <v>795</v>
      </c>
      <c r="H237">
        <v>480</v>
      </c>
      <c r="I237">
        <v>315</v>
      </c>
      <c r="J237">
        <v>0</v>
      </c>
      <c r="K237">
        <v>1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315</v>
      </c>
      <c r="T237">
        <v>0</v>
      </c>
      <c r="U237">
        <v>0</v>
      </c>
      <c r="V237">
        <v>315</v>
      </c>
      <c r="W237">
        <v>12</v>
      </c>
      <c r="X237">
        <v>11</v>
      </c>
      <c r="Y237">
        <v>1</v>
      </c>
      <c r="Z237">
        <v>0</v>
      </c>
      <c r="AA237">
        <v>303</v>
      </c>
      <c r="AB237">
        <v>114</v>
      </c>
      <c r="AC237">
        <v>39</v>
      </c>
      <c r="AD237">
        <v>37</v>
      </c>
      <c r="AE237">
        <v>3</v>
      </c>
      <c r="AF237">
        <v>3</v>
      </c>
      <c r="AG237">
        <v>9</v>
      </c>
      <c r="AH237">
        <v>1</v>
      </c>
      <c r="AI237">
        <v>2</v>
      </c>
      <c r="AJ237">
        <v>1</v>
      </c>
      <c r="AK237">
        <v>1</v>
      </c>
      <c r="AL237">
        <v>1</v>
      </c>
      <c r="AM237">
        <v>0</v>
      </c>
      <c r="AN237">
        <v>11</v>
      </c>
      <c r="AO237">
        <v>0</v>
      </c>
      <c r="AP237">
        <v>0</v>
      </c>
      <c r="AQ237">
        <v>2</v>
      </c>
      <c r="AR237">
        <v>0</v>
      </c>
      <c r="AS237">
        <v>1</v>
      </c>
      <c r="AT237">
        <v>0</v>
      </c>
      <c r="AU237">
        <v>0</v>
      </c>
      <c r="AV237">
        <v>0</v>
      </c>
      <c r="AW237">
        <v>3</v>
      </c>
      <c r="AX237">
        <v>0</v>
      </c>
      <c r="AY237">
        <v>0</v>
      </c>
      <c r="AZ237">
        <v>0</v>
      </c>
      <c r="BA237">
        <v>114</v>
      </c>
      <c r="BB237">
        <v>81</v>
      </c>
      <c r="BC237">
        <v>3</v>
      </c>
      <c r="BD237">
        <v>14</v>
      </c>
      <c r="BE237">
        <v>4</v>
      </c>
      <c r="BF237">
        <v>1</v>
      </c>
      <c r="BG237">
        <v>2</v>
      </c>
      <c r="BH237">
        <v>2</v>
      </c>
      <c r="BI237">
        <v>0</v>
      </c>
      <c r="BJ237">
        <v>5</v>
      </c>
      <c r="BK237">
        <v>4</v>
      </c>
      <c r="BL237">
        <v>2</v>
      </c>
      <c r="BM237">
        <v>0</v>
      </c>
      <c r="BN237">
        <v>0</v>
      </c>
      <c r="BO237">
        <v>11</v>
      </c>
      <c r="BP237">
        <v>3</v>
      </c>
      <c r="BQ237">
        <v>0</v>
      </c>
      <c r="BR237">
        <v>4</v>
      </c>
      <c r="BS237">
        <v>0</v>
      </c>
      <c r="BT237">
        <v>3</v>
      </c>
      <c r="BU237">
        <v>0</v>
      </c>
      <c r="BV237">
        <v>0</v>
      </c>
      <c r="BW237">
        <v>0</v>
      </c>
      <c r="BX237">
        <v>0</v>
      </c>
      <c r="BY237">
        <v>1</v>
      </c>
      <c r="BZ237">
        <v>22</v>
      </c>
      <c r="CA237">
        <v>81</v>
      </c>
      <c r="CB237">
        <v>10</v>
      </c>
      <c r="CC237">
        <v>8</v>
      </c>
      <c r="CD237">
        <v>1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1</v>
      </c>
      <c r="CO237">
        <v>0</v>
      </c>
      <c r="CP237">
        <v>0</v>
      </c>
      <c r="CQ237">
        <v>0</v>
      </c>
      <c r="CR237">
        <v>10</v>
      </c>
      <c r="CS237">
        <v>19</v>
      </c>
      <c r="CT237">
        <v>11</v>
      </c>
      <c r="CU237">
        <v>0</v>
      </c>
      <c r="CV237">
        <v>0</v>
      </c>
      <c r="CW237">
        <v>0</v>
      </c>
      <c r="CX237">
        <v>0</v>
      </c>
      <c r="CY237">
        <v>1</v>
      </c>
      <c r="CZ237">
        <v>0</v>
      </c>
      <c r="DA237">
        <v>1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1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1</v>
      </c>
      <c r="DO237">
        <v>0</v>
      </c>
      <c r="DP237">
        <v>4</v>
      </c>
      <c r="DQ237">
        <v>0</v>
      </c>
      <c r="DR237">
        <v>19</v>
      </c>
      <c r="DS237">
        <v>25</v>
      </c>
      <c r="DT237">
        <v>7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6</v>
      </c>
      <c r="EA237">
        <v>0</v>
      </c>
      <c r="EB237">
        <v>2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1</v>
      </c>
      <c r="EO237">
        <v>9</v>
      </c>
      <c r="EP237">
        <v>0</v>
      </c>
      <c r="EQ237">
        <v>0</v>
      </c>
      <c r="ER237">
        <v>25</v>
      </c>
      <c r="ES237">
        <v>16</v>
      </c>
      <c r="ET237">
        <v>3</v>
      </c>
      <c r="EU237">
        <v>5</v>
      </c>
      <c r="EV237">
        <v>0</v>
      </c>
      <c r="EW237">
        <v>3</v>
      </c>
      <c r="EX237">
        <v>1</v>
      </c>
      <c r="EY237">
        <v>0</v>
      </c>
      <c r="EZ237">
        <v>0</v>
      </c>
      <c r="FA237">
        <v>0</v>
      </c>
      <c r="FB237">
        <v>1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1</v>
      </c>
      <c r="FL237">
        <v>1</v>
      </c>
      <c r="FM237">
        <v>0</v>
      </c>
      <c r="FN237">
        <v>0</v>
      </c>
      <c r="FO237">
        <v>1</v>
      </c>
      <c r="FP237">
        <v>0</v>
      </c>
      <c r="FQ237">
        <v>0</v>
      </c>
      <c r="FR237">
        <v>16</v>
      </c>
      <c r="FS237">
        <v>26</v>
      </c>
      <c r="FT237">
        <v>4</v>
      </c>
      <c r="FU237">
        <v>0</v>
      </c>
      <c r="FV237">
        <v>15</v>
      </c>
      <c r="FW237">
        <v>0</v>
      </c>
      <c r="FX237">
        <v>0</v>
      </c>
      <c r="FY237">
        <v>0</v>
      </c>
      <c r="FZ237">
        <v>0</v>
      </c>
      <c r="GA237">
        <v>2</v>
      </c>
      <c r="GB237">
        <v>0</v>
      </c>
      <c r="GC237">
        <v>1</v>
      </c>
      <c r="GD237">
        <v>0</v>
      </c>
      <c r="GE237">
        <v>0</v>
      </c>
      <c r="GF237">
        <v>0</v>
      </c>
      <c r="GG237">
        <v>0</v>
      </c>
      <c r="GH237">
        <v>0</v>
      </c>
      <c r="GI237">
        <v>0</v>
      </c>
      <c r="GJ237">
        <v>3</v>
      </c>
      <c r="GK237">
        <v>1</v>
      </c>
      <c r="GL237">
        <v>0</v>
      </c>
      <c r="GM237">
        <v>0</v>
      </c>
      <c r="GN237">
        <v>0</v>
      </c>
      <c r="GO237">
        <v>0</v>
      </c>
      <c r="GP237">
        <v>0</v>
      </c>
      <c r="GQ237">
        <v>0</v>
      </c>
      <c r="GR237">
        <v>26</v>
      </c>
      <c r="GS237">
        <v>12</v>
      </c>
      <c r="GT237">
        <v>10</v>
      </c>
      <c r="GU237">
        <v>1</v>
      </c>
      <c r="GV237">
        <v>1</v>
      </c>
      <c r="GW237">
        <v>0</v>
      </c>
      <c r="GX237">
        <v>0</v>
      </c>
      <c r="GY237">
        <v>0</v>
      </c>
      <c r="GZ237">
        <v>0</v>
      </c>
      <c r="HA237">
        <v>0</v>
      </c>
      <c r="HB237">
        <v>0</v>
      </c>
      <c r="HC237">
        <v>0</v>
      </c>
      <c r="HD237">
        <v>0</v>
      </c>
      <c r="HE237">
        <v>0</v>
      </c>
      <c r="HF237">
        <v>0</v>
      </c>
      <c r="HG237">
        <v>0</v>
      </c>
      <c r="HH237">
        <v>0</v>
      </c>
      <c r="HI237">
        <v>0</v>
      </c>
      <c r="HJ237">
        <v>0</v>
      </c>
      <c r="HK237">
        <v>0</v>
      </c>
      <c r="HL237">
        <v>0</v>
      </c>
      <c r="HM237">
        <v>0</v>
      </c>
      <c r="HN237">
        <v>0</v>
      </c>
      <c r="HO237">
        <v>0</v>
      </c>
      <c r="HP237">
        <v>0</v>
      </c>
      <c r="HQ237">
        <v>0</v>
      </c>
      <c r="HR237">
        <v>12</v>
      </c>
    </row>
    <row r="238" spans="1:226">
      <c r="A238" t="s">
        <v>778</v>
      </c>
      <c r="B238" t="s">
        <v>773</v>
      </c>
      <c r="C238" t="str">
        <f>"321003"</f>
        <v>321003</v>
      </c>
      <c r="D238" t="s">
        <v>777</v>
      </c>
      <c r="E238">
        <v>11</v>
      </c>
      <c r="F238">
        <v>703</v>
      </c>
      <c r="G238">
        <v>540</v>
      </c>
      <c r="H238">
        <v>335</v>
      </c>
      <c r="I238">
        <v>205</v>
      </c>
      <c r="J238">
        <v>0</v>
      </c>
      <c r="K238">
        <v>5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205</v>
      </c>
      <c r="T238">
        <v>0</v>
      </c>
      <c r="U238">
        <v>0</v>
      </c>
      <c r="V238">
        <v>205</v>
      </c>
      <c r="W238">
        <v>14</v>
      </c>
      <c r="X238">
        <v>12</v>
      </c>
      <c r="Y238">
        <v>2</v>
      </c>
      <c r="Z238">
        <v>0</v>
      </c>
      <c r="AA238">
        <v>191</v>
      </c>
      <c r="AB238">
        <v>52</v>
      </c>
      <c r="AC238">
        <v>7</v>
      </c>
      <c r="AD238">
        <v>23</v>
      </c>
      <c r="AE238">
        <v>1</v>
      </c>
      <c r="AF238">
        <v>1</v>
      </c>
      <c r="AG238">
        <v>3</v>
      </c>
      <c r="AH238">
        <v>1</v>
      </c>
      <c r="AI238">
        <v>0</v>
      </c>
      <c r="AJ238">
        <v>0</v>
      </c>
      <c r="AK238">
        <v>0</v>
      </c>
      <c r="AL238">
        <v>2</v>
      </c>
      <c r="AM238">
        <v>0</v>
      </c>
      <c r="AN238">
        <v>4</v>
      </c>
      <c r="AO238">
        <v>1</v>
      </c>
      <c r="AP238">
        <v>1</v>
      </c>
      <c r="AQ238">
        <v>1</v>
      </c>
      <c r="AR238">
        <v>1</v>
      </c>
      <c r="AS238">
        <v>2</v>
      </c>
      <c r="AT238">
        <v>0</v>
      </c>
      <c r="AU238">
        <v>0</v>
      </c>
      <c r="AV238">
        <v>1</v>
      </c>
      <c r="AW238">
        <v>0</v>
      </c>
      <c r="AX238">
        <v>1</v>
      </c>
      <c r="AY238">
        <v>1</v>
      </c>
      <c r="AZ238">
        <v>1</v>
      </c>
      <c r="BA238">
        <v>52</v>
      </c>
      <c r="BB238">
        <v>57</v>
      </c>
      <c r="BC238">
        <v>5</v>
      </c>
      <c r="BD238">
        <v>17</v>
      </c>
      <c r="BE238">
        <v>3</v>
      </c>
      <c r="BF238">
        <v>1</v>
      </c>
      <c r="BG238">
        <v>0</v>
      </c>
      <c r="BH238">
        <v>4</v>
      </c>
      <c r="BI238">
        <v>0</v>
      </c>
      <c r="BJ238">
        <v>1</v>
      </c>
      <c r="BK238">
        <v>4</v>
      </c>
      <c r="BL238">
        <v>2</v>
      </c>
      <c r="BM238">
        <v>0</v>
      </c>
      <c r="BN238">
        <v>1</v>
      </c>
      <c r="BO238">
        <v>9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1</v>
      </c>
      <c r="BY238">
        <v>1</v>
      </c>
      <c r="BZ238">
        <v>8</v>
      </c>
      <c r="CA238">
        <v>57</v>
      </c>
      <c r="CB238">
        <v>4</v>
      </c>
      <c r="CC238">
        <v>0</v>
      </c>
      <c r="CD238">
        <v>0</v>
      </c>
      <c r="CE238">
        <v>1</v>
      </c>
      <c r="CF238">
        <v>0</v>
      </c>
      <c r="CG238">
        <v>0</v>
      </c>
      <c r="CH238">
        <v>1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1</v>
      </c>
      <c r="CQ238">
        <v>1</v>
      </c>
      <c r="CR238">
        <v>4</v>
      </c>
      <c r="CS238">
        <v>12</v>
      </c>
      <c r="CT238">
        <v>5</v>
      </c>
      <c r="CU238">
        <v>1</v>
      </c>
      <c r="CV238">
        <v>2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1</v>
      </c>
      <c r="DN238">
        <v>0</v>
      </c>
      <c r="DO238">
        <v>0</v>
      </c>
      <c r="DP238">
        <v>3</v>
      </c>
      <c r="DQ238">
        <v>0</v>
      </c>
      <c r="DR238">
        <v>12</v>
      </c>
      <c r="DS238">
        <v>8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1</v>
      </c>
      <c r="EA238">
        <v>0</v>
      </c>
      <c r="EB238">
        <v>3</v>
      </c>
      <c r="EC238">
        <v>1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1</v>
      </c>
      <c r="EO238">
        <v>1</v>
      </c>
      <c r="EP238">
        <v>0</v>
      </c>
      <c r="EQ238">
        <v>1</v>
      </c>
      <c r="ER238">
        <v>8</v>
      </c>
      <c r="ES238">
        <v>18</v>
      </c>
      <c r="ET238">
        <v>4</v>
      </c>
      <c r="EU238">
        <v>3</v>
      </c>
      <c r="EV238">
        <v>2</v>
      </c>
      <c r="EW238">
        <v>0</v>
      </c>
      <c r="EX238">
        <v>0</v>
      </c>
      <c r="EY238">
        <v>2</v>
      </c>
      <c r="EZ238">
        <v>1</v>
      </c>
      <c r="FA238">
        <v>1</v>
      </c>
      <c r="FB238">
        <v>0</v>
      </c>
      <c r="FC238">
        <v>1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2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2</v>
      </c>
      <c r="FR238">
        <v>18</v>
      </c>
      <c r="FS238">
        <v>36</v>
      </c>
      <c r="FT238">
        <v>7</v>
      </c>
      <c r="FU238">
        <v>0</v>
      </c>
      <c r="FV238">
        <v>11</v>
      </c>
      <c r="FW238">
        <v>2</v>
      </c>
      <c r="FX238">
        <v>3</v>
      </c>
      <c r="FY238">
        <v>1</v>
      </c>
      <c r="FZ238">
        <v>0</v>
      </c>
      <c r="GA238">
        <v>4</v>
      </c>
      <c r="GB238">
        <v>0</v>
      </c>
      <c r="GC238">
        <v>0</v>
      </c>
      <c r="GD238">
        <v>1</v>
      </c>
      <c r="GE238">
        <v>0</v>
      </c>
      <c r="GF238">
        <v>0</v>
      </c>
      <c r="GG238">
        <v>0</v>
      </c>
      <c r="GH238">
        <v>2</v>
      </c>
      <c r="GI238">
        <v>0</v>
      </c>
      <c r="GJ238">
        <v>1</v>
      </c>
      <c r="GK238">
        <v>0</v>
      </c>
      <c r="GL238">
        <v>0</v>
      </c>
      <c r="GM238">
        <v>2</v>
      </c>
      <c r="GN238">
        <v>0</v>
      </c>
      <c r="GO238">
        <v>1</v>
      </c>
      <c r="GP238">
        <v>0</v>
      </c>
      <c r="GQ238">
        <v>1</v>
      </c>
      <c r="GR238">
        <v>36</v>
      </c>
      <c r="GS238">
        <v>4</v>
      </c>
      <c r="GT238">
        <v>1</v>
      </c>
      <c r="GU238">
        <v>1</v>
      </c>
      <c r="GV238">
        <v>0</v>
      </c>
      <c r="GW238">
        <v>0</v>
      </c>
      <c r="GX238">
        <v>0</v>
      </c>
      <c r="GY238">
        <v>0</v>
      </c>
      <c r="GZ238">
        <v>0</v>
      </c>
      <c r="HA238">
        <v>0</v>
      </c>
      <c r="HB238">
        <v>0</v>
      </c>
      <c r="HC238">
        <v>0</v>
      </c>
      <c r="HD238">
        <v>0</v>
      </c>
      <c r="HE238">
        <v>0</v>
      </c>
      <c r="HF238">
        <v>0</v>
      </c>
      <c r="HG238">
        <v>0</v>
      </c>
      <c r="HH238">
        <v>0</v>
      </c>
      <c r="HI238">
        <v>0</v>
      </c>
      <c r="HJ238">
        <v>0</v>
      </c>
      <c r="HK238">
        <v>0</v>
      </c>
      <c r="HL238">
        <v>0</v>
      </c>
      <c r="HM238">
        <v>0</v>
      </c>
      <c r="HN238">
        <v>0</v>
      </c>
      <c r="HO238">
        <v>2</v>
      </c>
      <c r="HP238">
        <v>0</v>
      </c>
      <c r="HQ238">
        <v>0</v>
      </c>
      <c r="HR238">
        <v>4</v>
      </c>
    </row>
    <row r="239" spans="1:226">
      <c r="A239" t="s">
        <v>776</v>
      </c>
      <c r="B239" t="s">
        <v>773</v>
      </c>
      <c r="C239" t="str">
        <f>"321003"</f>
        <v>321003</v>
      </c>
      <c r="D239" t="s">
        <v>447</v>
      </c>
      <c r="E239">
        <v>12</v>
      </c>
      <c r="F239">
        <v>415</v>
      </c>
      <c r="G239">
        <v>315</v>
      </c>
      <c r="H239">
        <v>170</v>
      </c>
      <c r="I239">
        <v>145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145</v>
      </c>
      <c r="T239">
        <v>0</v>
      </c>
      <c r="U239">
        <v>0</v>
      </c>
      <c r="V239">
        <v>145</v>
      </c>
      <c r="W239">
        <v>4</v>
      </c>
      <c r="X239">
        <v>1</v>
      </c>
      <c r="Y239">
        <v>3</v>
      </c>
      <c r="Z239">
        <v>0</v>
      </c>
      <c r="AA239">
        <v>141</v>
      </c>
      <c r="AB239">
        <v>53</v>
      </c>
      <c r="AC239">
        <v>19</v>
      </c>
      <c r="AD239">
        <v>17</v>
      </c>
      <c r="AE239">
        <v>1</v>
      </c>
      <c r="AF239">
        <v>1</v>
      </c>
      <c r="AG239">
        <v>5</v>
      </c>
      <c r="AH239">
        <v>1</v>
      </c>
      <c r="AI239">
        <v>1</v>
      </c>
      <c r="AJ239">
        <v>1</v>
      </c>
      <c r="AK239">
        <v>1</v>
      </c>
      <c r="AL239">
        <v>0</v>
      </c>
      <c r="AM239">
        <v>1</v>
      </c>
      <c r="AN239">
        <v>1</v>
      </c>
      <c r="AO239">
        <v>0</v>
      </c>
      <c r="AP239">
        <v>0</v>
      </c>
      <c r="AQ239">
        <v>1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1</v>
      </c>
      <c r="AZ239">
        <v>2</v>
      </c>
      <c r="BA239">
        <v>53</v>
      </c>
      <c r="BB239">
        <v>29</v>
      </c>
      <c r="BC239">
        <v>3</v>
      </c>
      <c r="BD239">
        <v>2</v>
      </c>
      <c r="BE239">
        <v>5</v>
      </c>
      <c r="BF239">
        <v>1</v>
      </c>
      <c r="BG239">
        <v>1</v>
      </c>
      <c r="BH239">
        <v>0</v>
      </c>
      <c r="BI239">
        <v>0</v>
      </c>
      <c r="BJ239">
        <v>0</v>
      </c>
      <c r="BK239">
        <v>4</v>
      </c>
      <c r="BL239">
        <v>0</v>
      </c>
      <c r="BM239">
        <v>0</v>
      </c>
      <c r="BN239">
        <v>0</v>
      </c>
      <c r="BO239">
        <v>7</v>
      </c>
      <c r="BP239">
        <v>0</v>
      </c>
      <c r="BQ239">
        <v>0</v>
      </c>
      <c r="BR239">
        <v>1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5</v>
      </c>
      <c r="CA239">
        <v>29</v>
      </c>
      <c r="CB239">
        <v>2</v>
      </c>
      <c r="CC239">
        <v>0</v>
      </c>
      <c r="CD239">
        <v>0</v>
      </c>
      <c r="CE239">
        <v>1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1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2</v>
      </c>
      <c r="CS239">
        <v>6</v>
      </c>
      <c r="CT239">
        <v>5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1</v>
      </c>
      <c r="DQ239">
        <v>0</v>
      </c>
      <c r="DR239">
        <v>6</v>
      </c>
      <c r="DS239">
        <v>21</v>
      </c>
      <c r="DT239">
        <v>3</v>
      </c>
      <c r="DU239">
        <v>0</v>
      </c>
      <c r="DV239">
        <v>0</v>
      </c>
      <c r="DW239">
        <v>0</v>
      </c>
      <c r="DX239">
        <v>1</v>
      </c>
      <c r="DY239">
        <v>0</v>
      </c>
      <c r="DZ239">
        <v>2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2</v>
      </c>
      <c r="EO239">
        <v>13</v>
      </c>
      <c r="EP239">
        <v>0</v>
      </c>
      <c r="EQ239">
        <v>0</v>
      </c>
      <c r="ER239">
        <v>21</v>
      </c>
      <c r="ES239">
        <v>9</v>
      </c>
      <c r="ET239">
        <v>4</v>
      </c>
      <c r="EU239">
        <v>1</v>
      </c>
      <c r="EV239">
        <v>0</v>
      </c>
      <c r="EW239">
        <v>1</v>
      </c>
      <c r="EX239">
        <v>1</v>
      </c>
      <c r="EY239">
        <v>1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1</v>
      </c>
      <c r="FO239">
        <v>0</v>
      </c>
      <c r="FP239">
        <v>0</v>
      </c>
      <c r="FQ239">
        <v>0</v>
      </c>
      <c r="FR239">
        <v>9</v>
      </c>
      <c r="FS239">
        <v>17</v>
      </c>
      <c r="FT239">
        <v>4</v>
      </c>
      <c r="FU239">
        <v>1</v>
      </c>
      <c r="FV239">
        <v>8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0</v>
      </c>
      <c r="GE239">
        <v>0</v>
      </c>
      <c r="GF239">
        <v>1</v>
      </c>
      <c r="GG239">
        <v>0</v>
      </c>
      <c r="GH239">
        <v>0</v>
      </c>
      <c r="GI239">
        <v>0</v>
      </c>
      <c r="GJ239">
        <v>0</v>
      </c>
      <c r="GK239">
        <v>0</v>
      </c>
      <c r="GL239">
        <v>0</v>
      </c>
      <c r="GM239">
        <v>0</v>
      </c>
      <c r="GN239">
        <v>1</v>
      </c>
      <c r="GO239">
        <v>1</v>
      </c>
      <c r="GP239">
        <v>1</v>
      </c>
      <c r="GQ239">
        <v>0</v>
      </c>
      <c r="GR239">
        <v>17</v>
      </c>
      <c r="GS239">
        <v>4</v>
      </c>
      <c r="GT239">
        <v>2</v>
      </c>
      <c r="GU239">
        <v>0</v>
      </c>
      <c r="GV239">
        <v>0</v>
      </c>
      <c r="GW239">
        <v>0</v>
      </c>
      <c r="GX239">
        <v>0</v>
      </c>
      <c r="GY239">
        <v>0</v>
      </c>
      <c r="GZ239">
        <v>0</v>
      </c>
      <c r="HA239">
        <v>1</v>
      </c>
      <c r="HB239">
        <v>1</v>
      </c>
      <c r="HC239">
        <v>0</v>
      </c>
      <c r="HD239">
        <v>0</v>
      </c>
      <c r="HE239">
        <v>0</v>
      </c>
      <c r="HF239">
        <v>0</v>
      </c>
      <c r="HG239">
        <v>0</v>
      </c>
      <c r="HH239">
        <v>0</v>
      </c>
      <c r="HI239">
        <v>0</v>
      </c>
      <c r="HJ239">
        <v>0</v>
      </c>
      <c r="HK239">
        <v>0</v>
      </c>
      <c r="HL239">
        <v>0</v>
      </c>
      <c r="HM239">
        <v>0</v>
      </c>
      <c r="HN239">
        <v>0</v>
      </c>
      <c r="HO239">
        <v>0</v>
      </c>
      <c r="HP239">
        <v>0</v>
      </c>
      <c r="HQ239">
        <v>0</v>
      </c>
      <c r="HR239">
        <v>4</v>
      </c>
    </row>
    <row r="240" spans="1:226">
      <c r="A240" t="s">
        <v>775</v>
      </c>
      <c r="B240" t="s">
        <v>773</v>
      </c>
      <c r="C240" t="str">
        <f>"321003"</f>
        <v>321003</v>
      </c>
      <c r="D240" t="s">
        <v>422</v>
      </c>
      <c r="E240">
        <v>13</v>
      </c>
      <c r="F240">
        <v>457</v>
      </c>
      <c r="G240">
        <v>340</v>
      </c>
      <c r="H240">
        <v>122</v>
      </c>
      <c r="I240">
        <v>218</v>
      </c>
      <c r="J240">
        <v>0</v>
      </c>
      <c r="K240">
        <v>1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218</v>
      </c>
      <c r="T240">
        <v>0</v>
      </c>
      <c r="U240">
        <v>0</v>
      </c>
      <c r="V240">
        <v>218</v>
      </c>
      <c r="W240">
        <v>9</v>
      </c>
      <c r="X240">
        <v>5</v>
      </c>
      <c r="Y240">
        <v>4</v>
      </c>
      <c r="Z240">
        <v>0</v>
      </c>
      <c r="AA240">
        <v>209</v>
      </c>
      <c r="AB240">
        <v>78</v>
      </c>
      <c r="AC240">
        <v>38</v>
      </c>
      <c r="AD240">
        <v>24</v>
      </c>
      <c r="AE240">
        <v>0</v>
      </c>
      <c r="AF240">
        <v>1</v>
      </c>
      <c r="AG240">
        <v>0</v>
      </c>
      <c r="AH240">
        <v>1</v>
      </c>
      <c r="AI240">
        <v>1</v>
      </c>
      <c r="AJ240">
        <v>0</v>
      </c>
      <c r="AK240">
        <v>2</v>
      </c>
      <c r="AL240">
        <v>0</v>
      </c>
      <c r="AM240">
        <v>0</v>
      </c>
      <c r="AN240">
        <v>3</v>
      </c>
      <c r="AO240">
        <v>0</v>
      </c>
      <c r="AP240">
        <v>0</v>
      </c>
      <c r="AQ240">
        <v>1</v>
      </c>
      <c r="AR240">
        <v>3</v>
      </c>
      <c r="AS240">
        <v>1</v>
      </c>
      <c r="AT240">
        <v>0</v>
      </c>
      <c r="AU240">
        <v>0</v>
      </c>
      <c r="AV240">
        <v>1</v>
      </c>
      <c r="AW240">
        <v>1</v>
      </c>
      <c r="AX240">
        <v>0</v>
      </c>
      <c r="AY240">
        <v>0</v>
      </c>
      <c r="AZ240">
        <v>1</v>
      </c>
      <c r="BA240">
        <v>78</v>
      </c>
      <c r="BB240">
        <v>47</v>
      </c>
      <c r="BC240">
        <v>3</v>
      </c>
      <c r="BD240">
        <v>4</v>
      </c>
      <c r="BE240">
        <v>0</v>
      </c>
      <c r="BF240">
        <v>2</v>
      </c>
      <c r="BG240">
        <v>2</v>
      </c>
      <c r="BH240">
        <v>4</v>
      </c>
      <c r="BI240">
        <v>0</v>
      </c>
      <c r="BJ240">
        <v>1</v>
      </c>
      <c r="BK240">
        <v>4</v>
      </c>
      <c r="BL240">
        <v>1</v>
      </c>
      <c r="BM240">
        <v>1</v>
      </c>
      <c r="BN240">
        <v>0</v>
      </c>
      <c r="BO240">
        <v>13</v>
      </c>
      <c r="BP240">
        <v>4</v>
      </c>
      <c r="BQ240">
        <v>0</v>
      </c>
      <c r="BR240">
        <v>1</v>
      </c>
      <c r="BS240">
        <v>0</v>
      </c>
      <c r="BT240">
        <v>0</v>
      </c>
      <c r="BU240">
        <v>1</v>
      </c>
      <c r="BV240">
        <v>0</v>
      </c>
      <c r="BW240">
        <v>0</v>
      </c>
      <c r="BX240">
        <v>0</v>
      </c>
      <c r="BY240">
        <v>0</v>
      </c>
      <c r="BZ240">
        <v>6</v>
      </c>
      <c r="CA240">
        <v>47</v>
      </c>
      <c r="CB240">
        <v>3</v>
      </c>
      <c r="CC240">
        <v>1</v>
      </c>
      <c r="CD240">
        <v>0</v>
      </c>
      <c r="CE240">
        <v>2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3</v>
      </c>
      <c r="CS240">
        <v>8</v>
      </c>
      <c r="CT240">
        <v>3</v>
      </c>
      <c r="CU240">
        <v>1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1</v>
      </c>
      <c r="DF240">
        <v>0</v>
      </c>
      <c r="DG240">
        <v>0</v>
      </c>
      <c r="DH240">
        <v>0</v>
      </c>
      <c r="DI240">
        <v>0</v>
      </c>
      <c r="DJ240">
        <v>1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2</v>
      </c>
      <c r="DQ240">
        <v>0</v>
      </c>
      <c r="DR240">
        <v>8</v>
      </c>
      <c r="DS240">
        <v>38</v>
      </c>
      <c r="DT240">
        <v>0</v>
      </c>
      <c r="DU240">
        <v>1</v>
      </c>
      <c r="DV240">
        <v>0</v>
      </c>
      <c r="DW240">
        <v>0</v>
      </c>
      <c r="DX240">
        <v>0</v>
      </c>
      <c r="DY240">
        <v>0</v>
      </c>
      <c r="DZ240">
        <v>8</v>
      </c>
      <c r="EA240">
        <v>1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28</v>
      </c>
      <c r="EP240">
        <v>0</v>
      </c>
      <c r="EQ240">
        <v>0</v>
      </c>
      <c r="ER240">
        <v>38</v>
      </c>
      <c r="ES240">
        <v>2</v>
      </c>
      <c r="ET240">
        <v>1</v>
      </c>
      <c r="EU240">
        <v>1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2</v>
      </c>
      <c r="FS240">
        <v>28</v>
      </c>
      <c r="FT240">
        <v>8</v>
      </c>
      <c r="FU240">
        <v>1</v>
      </c>
      <c r="FV240">
        <v>12</v>
      </c>
      <c r="FW240">
        <v>0</v>
      </c>
      <c r="FX240">
        <v>2</v>
      </c>
      <c r="FY240">
        <v>0</v>
      </c>
      <c r="FZ240">
        <v>0</v>
      </c>
      <c r="GA240">
        <v>0</v>
      </c>
      <c r="GB240">
        <v>0</v>
      </c>
      <c r="GC240">
        <v>1</v>
      </c>
      <c r="GD240">
        <v>1</v>
      </c>
      <c r="GE240">
        <v>0</v>
      </c>
      <c r="GF240">
        <v>0</v>
      </c>
      <c r="GG240">
        <v>0</v>
      </c>
      <c r="GH240">
        <v>0</v>
      </c>
      <c r="GI240">
        <v>0</v>
      </c>
      <c r="GJ240">
        <v>1</v>
      </c>
      <c r="GK240">
        <v>0</v>
      </c>
      <c r="GL240">
        <v>0</v>
      </c>
      <c r="GM240">
        <v>1</v>
      </c>
      <c r="GN240">
        <v>0</v>
      </c>
      <c r="GO240">
        <v>0</v>
      </c>
      <c r="GP240">
        <v>0</v>
      </c>
      <c r="GQ240">
        <v>1</v>
      </c>
      <c r="GR240">
        <v>28</v>
      </c>
      <c r="GS240">
        <v>5</v>
      </c>
      <c r="GT240">
        <v>2</v>
      </c>
      <c r="GU240">
        <v>0</v>
      </c>
      <c r="GV240">
        <v>2</v>
      </c>
      <c r="GW240">
        <v>0</v>
      </c>
      <c r="GX240">
        <v>0</v>
      </c>
      <c r="GY240">
        <v>0</v>
      </c>
      <c r="GZ240">
        <v>0</v>
      </c>
      <c r="HA240">
        <v>0</v>
      </c>
      <c r="HB240">
        <v>0</v>
      </c>
      <c r="HC240">
        <v>0</v>
      </c>
      <c r="HD240">
        <v>0</v>
      </c>
      <c r="HE240">
        <v>0</v>
      </c>
      <c r="HF240">
        <v>0</v>
      </c>
      <c r="HG240">
        <v>0</v>
      </c>
      <c r="HH240">
        <v>0</v>
      </c>
      <c r="HI240">
        <v>0</v>
      </c>
      <c r="HJ240">
        <v>0</v>
      </c>
      <c r="HK240">
        <v>1</v>
      </c>
      <c r="HL240">
        <v>0</v>
      </c>
      <c r="HM240">
        <v>0</v>
      </c>
      <c r="HN240">
        <v>0</v>
      </c>
      <c r="HO240">
        <v>0</v>
      </c>
      <c r="HP240">
        <v>0</v>
      </c>
      <c r="HQ240">
        <v>0</v>
      </c>
      <c r="HR240">
        <v>5</v>
      </c>
    </row>
    <row r="241" spans="1:226">
      <c r="A241" t="s">
        <v>774</v>
      </c>
      <c r="B241" t="s">
        <v>773</v>
      </c>
      <c r="C241" t="str">
        <f>"321003"</f>
        <v>321003</v>
      </c>
      <c r="D241" t="s">
        <v>772</v>
      </c>
      <c r="E241">
        <v>14</v>
      </c>
      <c r="F241">
        <v>111</v>
      </c>
      <c r="G241">
        <v>80</v>
      </c>
      <c r="H241">
        <v>63</v>
      </c>
      <c r="I241">
        <v>17</v>
      </c>
      <c r="J241">
        <v>0</v>
      </c>
      <c r="K241">
        <v>1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17</v>
      </c>
      <c r="T241">
        <v>0</v>
      </c>
      <c r="U241">
        <v>0</v>
      </c>
      <c r="V241">
        <v>17</v>
      </c>
      <c r="W241">
        <v>1</v>
      </c>
      <c r="X241">
        <v>1</v>
      </c>
      <c r="Y241">
        <v>0</v>
      </c>
      <c r="Z241">
        <v>0</v>
      </c>
      <c r="AA241">
        <v>16</v>
      </c>
      <c r="AB241">
        <v>4</v>
      </c>
      <c r="AC241">
        <v>3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1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4</v>
      </c>
      <c r="BB241">
        <v>10</v>
      </c>
      <c r="BC241">
        <v>1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1</v>
      </c>
      <c r="BL241">
        <v>0</v>
      </c>
      <c r="BM241">
        <v>0</v>
      </c>
      <c r="BN241">
        <v>0</v>
      </c>
      <c r="BO241">
        <v>7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1</v>
      </c>
      <c r="BX241">
        <v>0</v>
      </c>
      <c r="BY241">
        <v>0</v>
      </c>
      <c r="BZ241">
        <v>0</v>
      </c>
      <c r="CA241">
        <v>10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1</v>
      </c>
      <c r="ET241">
        <v>0</v>
      </c>
      <c r="EU241">
        <v>1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1</v>
      </c>
      <c r="FS241">
        <v>1</v>
      </c>
      <c r="FT241">
        <v>0</v>
      </c>
      <c r="FU241">
        <v>0</v>
      </c>
      <c r="FV241">
        <v>1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0</v>
      </c>
      <c r="GE241">
        <v>0</v>
      </c>
      <c r="GF241">
        <v>0</v>
      </c>
      <c r="GG241">
        <v>0</v>
      </c>
      <c r="GH241">
        <v>0</v>
      </c>
      <c r="GI241">
        <v>0</v>
      </c>
      <c r="GJ241">
        <v>0</v>
      </c>
      <c r="GK241">
        <v>0</v>
      </c>
      <c r="GL241">
        <v>0</v>
      </c>
      <c r="GM241">
        <v>0</v>
      </c>
      <c r="GN241">
        <v>0</v>
      </c>
      <c r="GO241">
        <v>0</v>
      </c>
      <c r="GP241">
        <v>0</v>
      </c>
      <c r="GQ241">
        <v>0</v>
      </c>
      <c r="GR241">
        <v>1</v>
      </c>
      <c r="GS241">
        <v>0</v>
      </c>
      <c r="GT241">
        <v>0</v>
      </c>
      <c r="GU241">
        <v>0</v>
      </c>
      <c r="GV241">
        <v>0</v>
      </c>
      <c r="GW241">
        <v>0</v>
      </c>
      <c r="GX241">
        <v>0</v>
      </c>
      <c r="GY241">
        <v>0</v>
      </c>
      <c r="GZ241">
        <v>0</v>
      </c>
      <c r="HA241">
        <v>0</v>
      </c>
      <c r="HB241">
        <v>0</v>
      </c>
      <c r="HC241">
        <v>0</v>
      </c>
      <c r="HD241">
        <v>0</v>
      </c>
      <c r="HE241">
        <v>0</v>
      </c>
      <c r="HF241">
        <v>0</v>
      </c>
      <c r="HG241">
        <v>0</v>
      </c>
      <c r="HH241">
        <v>0</v>
      </c>
      <c r="HI241">
        <v>0</v>
      </c>
      <c r="HJ241">
        <v>0</v>
      </c>
      <c r="HK241">
        <v>0</v>
      </c>
      <c r="HL241">
        <v>0</v>
      </c>
      <c r="HM241">
        <v>0</v>
      </c>
      <c r="HN241">
        <v>0</v>
      </c>
      <c r="HO241">
        <v>0</v>
      </c>
      <c r="HP241">
        <v>0</v>
      </c>
      <c r="HQ241">
        <v>0</v>
      </c>
      <c r="HR241">
        <v>0</v>
      </c>
    </row>
    <row r="242" spans="1:226">
      <c r="A242" t="s">
        <v>771</v>
      </c>
      <c r="B242" t="s">
        <v>747</v>
      </c>
      <c r="C242" t="str">
        <f>"321004"</f>
        <v>321004</v>
      </c>
      <c r="D242" t="s">
        <v>461</v>
      </c>
      <c r="E242">
        <v>1</v>
      </c>
      <c r="F242">
        <v>1557</v>
      </c>
      <c r="G242">
        <v>1180</v>
      </c>
      <c r="H242">
        <v>607</v>
      </c>
      <c r="I242">
        <v>573</v>
      </c>
      <c r="J242">
        <v>0</v>
      </c>
      <c r="K242">
        <v>3</v>
      </c>
      <c r="L242">
        <v>1</v>
      </c>
      <c r="M242">
        <v>1</v>
      </c>
      <c r="N242">
        <v>0</v>
      </c>
      <c r="O242">
        <v>0</v>
      </c>
      <c r="P242">
        <v>0</v>
      </c>
      <c r="Q242">
        <v>0</v>
      </c>
      <c r="R242">
        <v>1</v>
      </c>
      <c r="S242">
        <v>574</v>
      </c>
      <c r="T242">
        <v>1</v>
      </c>
      <c r="U242">
        <v>0</v>
      </c>
      <c r="V242">
        <v>574</v>
      </c>
      <c r="W242">
        <v>16</v>
      </c>
      <c r="X242">
        <v>12</v>
      </c>
      <c r="Y242">
        <v>4</v>
      </c>
      <c r="Z242">
        <v>0</v>
      </c>
      <c r="AA242">
        <v>558</v>
      </c>
      <c r="AB242">
        <v>183</v>
      </c>
      <c r="AC242">
        <v>46</v>
      </c>
      <c r="AD242">
        <v>21</v>
      </c>
      <c r="AE242">
        <v>3</v>
      </c>
      <c r="AF242">
        <v>2</v>
      </c>
      <c r="AG242">
        <v>7</v>
      </c>
      <c r="AH242">
        <v>5</v>
      </c>
      <c r="AI242">
        <v>0</v>
      </c>
      <c r="AJ242">
        <v>1</v>
      </c>
      <c r="AK242">
        <v>0</v>
      </c>
      <c r="AL242">
        <v>3</v>
      </c>
      <c r="AM242">
        <v>0</v>
      </c>
      <c r="AN242">
        <v>73</v>
      </c>
      <c r="AO242">
        <v>0</v>
      </c>
      <c r="AP242">
        <v>1</v>
      </c>
      <c r="AQ242">
        <v>2</v>
      </c>
      <c r="AR242">
        <v>3</v>
      </c>
      <c r="AS242">
        <v>1</v>
      </c>
      <c r="AT242">
        <v>6</v>
      </c>
      <c r="AU242">
        <v>1</v>
      </c>
      <c r="AV242">
        <v>1</v>
      </c>
      <c r="AW242">
        <v>4</v>
      </c>
      <c r="AX242">
        <v>1</v>
      </c>
      <c r="AY242">
        <v>1</v>
      </c>
      <c r="AZ242">
        <v>1</v>
      </c>
      <c r="BA242">
        <v>183</v>
      </c>
      <c r="BB242">
        <v>161</v>
      </c>
      <c r="BC242">
        <v>17</v>
      </c>
      <c r="BD242">
        <v>33</v>
      </c>
      <c r="BE242">
        <v>6</v>
      </c>
      <c r="BF242">
        <v>6</v>
      </c>
      <c r="BG242">
        <v>0</v>
      </c>
      <c r="BH242">
        <v>7</v>
      </c>
      <c r="BI242">
        <v>0</v>
      </c>
      <c r="BJ242">
        <v>3</v>
      </c>
      <c r="BK242">
        <v>2</v>
      </c>
      <c r="BL242">
        <v>1</v>
      </c>
      <c r="BM242">
        <v>0</v>
      </c>
      <c r="BN242">
        <v>1</v>
      </c>
      <c r="BO242">
        <v>7</v>
      </c>
      <c r="BP242">
        <v>1</v>
      </c>
      <c r="BQ242">
        <v>0</v>
      </c>
      <c r="BR242">
        <v>2</v>
      </c>
      <c r="BS242">
        <v>1</v>
      </c>
      <c r="BT242">
        <v>2</v>
      </c>
      <c r="BU242">
        <v>18</v>
      </c>
      <c r="BV242">
        <v>0</v>
      </c>
      <c r="BW242">
        <v>2</v>
      </c>
      <c r="BX242">
        <v>0</v>
      </c>
      <c r="BY242">
        <v>3</v>
      </c>
      <c r="BZ242">
        <v>49</v>
      </c>
      <c r="CA242">
        <v>161</v>
      </c>
      <c r="CB242">
        <v>15</v>
      </c>
      <c r="CC242">
        <v>6</v>
      </c>
      <c r="CD242">
        <v>2</v>
      </c>
      <c r="CE242">
        <v>0</v>
      </c>
      <c r="CF242">
        <v>3</v>
      </c>
      <c r="CG242">
        <v>0</v>
      </c>
      <c r="CH242">
        <v>1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3</v>
      </c>
      <c r="CR242">
        <v>15</v>
      </c>
      <c r="CS242">
        <v>25</v>
      </c>
      <c r="CT242">
        <v>9</v>
      </c>
      <c r="CU242">
        <v>0</v>
      </c>
      <c r="CV242">
        <v>0</v>
      </c>
      <c r="CW242">
        <v>1</v>
      </c>
      <c r="CX242">
        <v>2</v>
      </c>
      <c r="CY242">
        <v>0</v>
      </c>
      <c r="CZ242">
        <v>0</v>
      </c>
      <c r="DA242">
        <v>1</v>
      </c>
      <c r="DB242">
        <v>1</v>
      </c>
      <c r="DC242">
        <v>0</v>
      </c>
      <c r="DD242">
        <v>1</v>
      </c>
      <c r="DE242">
        <v>0</v>
      </c>
      <c r="DF242">
        <v>0</v>
      </c>
      <c r="DG242">
        <v>0</v>
      </c>
      <c r="DH242">
        <v>0</v>
      </c>
      <c r="DI242">
        <v>2</v>
      </c>
      <c r="DJ242">
        <v>0</v>
      </c>
      <c r="DK242">
        <v>0</v>
      </c>
      <c r="DL242">
        <v>1</v>
      </c>
      <c r="DM242">
        <v>1</v>
      </c>
      <c r="DN242">
        <v>0</v>
      </c>
      <c r="DO242">
        <v>0</v>
      </c>
      <c r="DP242">
        <v>6</v>
      </c>
      <c r="DQ242">
        <v>0</v>
      </c>
      <c r="DR242">
        <v>25</v>
      </c>
      <c r="DS242">
        <v>42</v>
      </c>
      <c r="DT242">
        <v>2</v>
      </c>
      <c r="DU242">
        <v>0</v>
      </c>
      <c r="DV242">
        <v>0</v>
      </c>
      <c r="DW242">
        <v>0</v>
      </c>
      <c r="DX242">
        <v>0</v>
      </c>
      <c r="DY242">
        <v>1</v>
      </c>
      <c r="DZ242">
        <v>30</v>
      </c>
      <c r="EA242">
        <v>0</v>
      </c>
      <c r="EB242">
        <v>1</v>
      </c>
      <c r="EC242">
        <v>1</v>
      </c>
      <c r="ED242">
        <v>0</v>
      </c>
      <c r="EE242">
        <v>0</v>
      </c>
      <c r="EF242">
        <v>1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4</v>
      </c>
      <c r="EP242">
        <v>1</v>
      </c>
      <c r="EQ242">
        <v>1</v>
      </c>
      <c r="ER242">
        <v>42</v>
      </c>
      <c r="ES242">
        <v>62</v>
      </c>
      <c r="ET242">
        <v>40</v>
      </c>
      <c r="EU242">
        <v>10</v>
      </c>
      <c r="EV242">
        <v>1</v>
      </c>
      <c r="EW242">
        <v>2</v>
      </c>
      <c r="EX242">
        <v>0</v>
      </c>
      <c r="EY242">
        <v>2</v>
      </c>
      <c r="EZ242">
        <v>2</v>
      </c>
      <c r="FA242">
        <v>0</v>
      </c>
      <c r="FB242">
        <v>1</v>
      </c>
      <c r="FC242">
        <v>1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3</v>
      </c>
      <c r="FR242">
        <v>62</v>
      </c>
      <c r="FS242">
        <v>37</v>
      </c>
      <c r="FT242">
        <v>11</v>
      </c>
      <c r="FU242">
        <v>3</v>
      </c>
      <c r="FV242">
        <v>2</v>
      </c>
      <c r="FW242">
        <v>1</v>
      </c>
      <c r="FX242">
        <v>2</v>
      </c>
      <c r="FY242">
        <v>0</v>
      </c>
      <c r="FZ242">
        <v>0</v>
      </c>
      <c r="GA242">
        <v>0</v>
      </c>
      <c r="GB242">
        <v>0</v>
      </c>
      <c r="GC242">
        <v>2</v>
      </c>
      <c r="GD242">
        <v>2</v>
      </c>
      <c r="GE242">
        <v>0</v>
      </c>
      <c r="GF242">
        <v>0</v>
      </c>
      <c r="GG242">
        <v>1</v>
      </c>
      <c r="GH242">
        <v>1</v>
      </c>
      <c r="GI242">
        <v>0</v>
      </c>
      <c r="GJ242">
        <v>0</v>
      </c>
      <c r="GK242">
        <v>0</v>
      </c>
      <c r="GL242">
        <v>1</v>
      </c>
      <c r="GM242">
        <v>2</v>
      </c>
      <c r="GN242">
        <v>3</v>
      </c>
      <c r="GO242">
        <v>2</v>
      </c>
      <c r="GP242">
        <v>2</v>
      </c>
      <c r="GQ242">
        <v>2</v>
      </c>
      <c r="GR242">
        <v>37</v>
      </c>
      <c r="GS242">
        <v>33</v>
      </c>
      <c r="GT242">
        <v>18</v>
      </c>
      <c r="GU242">
        <v>0</v>
      </c>
      <c r="GV242">
        <v>3</v>
      </c>
      <c r="GW242">
        <v>0</v>
      </c>
      <c r="GX242">
        <v>1</v>
      </c>
      <c r="GY242">
        <v>1</v>
      </c>
      <c r="GZ242">
        <v>0</v>
      </c>
      <c r="HA242">
        <v>0</v>
      </c>
      <c r="HB242">
        <v>2</v>
      </c>
      <c r="HC242">
        <v>0</v>
      </c>
      <c r="HD242">
        <v>0</v>
      </c>
      <c r="HE242">
        <v>1</v>
      </c>
      <c r="HF242">
        <v>0</v>
      </c>
      <c r="HG242">
        <v>0</v>
      </c>
      <c r="HH242">
        <v>2</v>
      </c>
      <c r="HI242">
        <v>0</v>
      </c>
      <c r="HJ242">
        <v>0</v>
      </c>
      <c r="HK242">
        <v>0</v>
      </c>
      <c r="HL242">
        <v>0</v>
      </c>
      <c r="HM242">
        <v>1</v>
      </c>
      <c r="HN242">
        <v>0</v>
      </c>
      <c r="HO242">
        <v>0</v>
      </c>
      <c r="HP242">
        <v>2</v>
      </c>
      <c r="HQ242">
        <v>2</v>
      </c>
      <c r="HR242">
        <v>33</v>
      </c>
    </row>
    <row r="243" spans="1:226">
      <c r="A243" t="s">
        <v>770</v>
      </c>
      <c r="B243" t="s">
        <v>747</v>
      </c>
      <c r="C243" t="str">
        <f>"321004"</f>
        <v>321004</v>
      </c>
      <c r="D243" t="s">
        <v>769</v>
      </c>
      <c r="E243">
        <v>2</v>
      </c>
      <c r="F243">
        <v>1453</v>
      </c>
      <c r="G243">
        <v>1100</v>
      </c>
      <c r="H243">
        <v>613</v>
      </c>
      <c r="I243">
        <v>487</v>
      </c>
      <c r="J243">
        <v>0</v>
      </c>
      <c r="K243">
        <v>3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487</v>
      </c>
      <c r="T243">
        <v>0</v>
      </c>
      <c r="U243">
        <v>0</v>
      </c>
      <c r="V243">
        <v>487</v>
      </c>
      <c r="W243">
        <v>21</v>
      </c>
      <c r="X243">
        <v>11</v>
      </c>
      <c r="Y243">
        <v>4</v>
      </c>
      <c r="Z243">
        <v>0</v>
      </c>
      <c r="AA243">
        <v>466</v>
      </c>
      <c r="AB243">
        <v>136</v>
      </c>
      <c r="AC243">
        <v>46</v>
      </c>
      <c r="AD243">
        <v>17</v>
      </c>
      <c r="AE243">
        <v>2</v>
      </c>
      <c r="AF243">
        <v>0</v>
      </c>
      <c r="AG243">
        <v>5</v>
      </c>
      <c r="AH243">
        <v>2</v>
      </c>
      <c r="AI243">
        <v>1</v>
      </c>
      <c r="AJ243">
        <v>0</v>
      </c>
      <c r="AK243">
        <v>0</v>
      </c>
      <c r="AL243">
        <v>0</v>
      </c>
      <c r="AM243">
        <v>0</v>
      </c>
      <c r="AN243">
        <v>50</v>
      </c>
      <c r="AO243">
        <v>0</v>
      </c>
      <c r="AP243">
        <v>3</v>
      </c>
      <c r="AQ243">
        <v>0</v>
      </c>
      <c r="AR243">
        <v>0</v>
      </c>
      <c r="AS243">
        <v>2</v>
      </c>
      <c r="AT243">
        <v>4</v>
      </c>
      <c r="AU243">
        <v>2</v>
      </c>
      <c r="AV243">
        <v>2</v>
      </c>
      <c r="AW243">
        <v>0</v>
      </c>
      <c r="AX243">
        <v>0</v>
      </c>
      <c r="AY243">
        <v>0</v>
      </c>
      <c r="AZ243">
        <v>0</v>
      </c>
      <c r="BA243">
        <v>136</v>
      </c>
      <c r="BB243">
        <v>154</v>
      </c>
      <c r="BC243">
        <v>16</v>
      </c>
      <c r="BD243">
        <v>24</v>
      </c>
      <c r="BE243">
        <v>5</v>
      </c>
      <c r="BF243">
        <v>5</v>
      </c>
      <c r="BG243">
        <v>1</v>
      </c>
      <c r="BH243">
        <v>6</v>
      </c>
      <c r="BI243">
        <v>1</v>
      </c>
      <c r="BJ243">
        <v>6</v>
      </c>
      <c r="BK243">
        <v>5</v>
      </c>
      <c r="BL243">
        <v>2</v>
      </c>
      <c r="BM243">
        <v>0</v>
      </c>
      <c r="BN243">
        <v>0</v>
      </c>
      <c r="BO243">
        <v>0</v>
      </c>
      <c r="BP243">
        <v>1</v>
      </c>
      <c r="BQ243">
        <v>0</v>
      </c>
      <c r="BR243">
        <v>0</v>
      </c>
      <c r="BS243">
        <v>0</v>
      </c>
      <c r="BT243">
        <v>1</v>
      </c>
      <c r="BU243">
        <v>30</v>
      </c>
      <c r="BV243">
        <v>0</v>
      </c>
      <c r="BW243">
        <v>0</v>
      </c>
      <c r="BX243">
        <v>0</v>
      </c>
      <c r="BY243">
        <v>0</v>
      </c>
      <c r="BZ243">
        <v>51</v>
      </c>
      <c r="CA243">
        <v>154</v>
      </c>
      <c r="CB243">
        <v>10</v>
      </c>
      <c r="CC243">
        <v>4</v>
      </c>
      <c r="CD243">
        <v>3</v>
      </c>
      <c r="CE243">
        <v>1</v>
      </c>
      <c r="CF243">
        <v>0</v>
      </c>
      <c r="CG243">
        <v>1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1</v>
      </c>
      <c r="CR243">
        <v>10</v>
      </c>
      <c r="CS243">
        <v>18</v>
      </c>
      <c r="CT243">
        <v>7</v>
      </c>
      <c r="CU243">
        <v>0</v>
      </c>
      <c r="CV243">
        <v>0</v>
      </c>
      <c r="CW243">
        <v>1</v>
      </c>
      <c r="CX243">
        <v>0</v>
      </c>
      <c r="CY243">
        <v>0</v>
      </c>
      <c r="CZ243">
        <v>1</v>
      </c>
      <c r="DA243">
        <v>1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7</v>
      </c>
      <c r="DQ243">
        <v>1</v>
      </c>
      <c r="DR243">
        <v>18</v>
      </c>
      <c r="DS243">
        <v>22</v>
      </c>
      <c r="DT243">
        <v>1</v>
      </c>
      <c r="DU243">
        <v>1</v>
      </c>
      <c r="DV243">
        <v>0</v>
      </c>
      <c r="DW243">
        <v>0</v>
      </c>
      <c r="DX243">
        <v>1</v>
      </c>
      <c r="DY243">
        <v>0</v>
      </c>
      <c r="DZ243">
        <v>16</v>
      </c>
      <c r="EA243">
        <v>0</v>
      </c>
      <c r="EB243">
        <v>0</v>
      </c>
      <c r="EC243">
        <v>0</v>
      </c>
      <c r="ED243">
        <v>0</v>
      </c>
      <c r="EE243">
        <v>1</v>
      </c>
      <c r="EF243">
        <v>0</v>
      </c>
      <c r="EG243">
        <v>0</v>
      </c>
      <c r="EH243">
        <v>0</v>
      </c>
      <c r="EI243">
        <v>1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1</v>
      </c>
      <c r="EP243">
        <v>0</v>
      </c>
      <c r="EQ243">
        <v>0</v>
      </c>
      <c r="ER243">
        <v>22</v>
      </c>
      <c r="ES243">
        <v>63</v>
      </c>
      <c r="ET243">
        <v>49</v>
      </c>
      <c r="EU243">
        <v>7</v>
      </c>
      <c r="EV243">
        <v>2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1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4</v>
      </c>
      <c r="FR243">
        <v>63</v>
      </c>
      <c r="FS243">
        <v>31</v>
      </c>
      <c r="FT243">
        <v>9</v>
      </c>
      <c r="FU243">
        <v>0</v>
      </c>
      <c r="FV243">
        <v>2</v>
      </c>
      <c r="FW243">
        <v>2</v>
      </c>
      <c r="FX243">
        <v>1</v>
      </c>
      <c r="FY243">
        <v>2</v>
      </c>
      <c r="FZ243">
        <v>2</v>
      </c>
      <c r="GA243">
        <v>0</v>
      </c>
      <c r="GB243">
        <v>1</v>
      </c>
      <c r="GC243">
        <v>3</v>
      </c>
      <c r="GD243">
        <v>1</v>
      </c>
      <c r="GE243">
        <v>0</v>
      </c>
      <c r="GF243">
        <v>0</v>
      </c>
      <c r="GG243">
        <v>1</v>
      </c>
      <c r="GH243">
        <v>0</v>
      </c>
      <c r="GI243">
        <v>0</v>
      </c>
      <c r="GJ243">
        <v>1</v>
      </c>
      <c r="GK243">
        <v>1</v>
      </c>
      <c r="GL243">
        <v>0</v>
      </c>
      <c r="GM243">
        <v>0</v>
      </c>
      <c r="GN243">
        <v>2</v>
      </c>
      <c r="GO243">
        <v>0</v>
      </c>
      <c r="GP243">
        <v>0</v>
      </c>
      <c r="GQ243">
        <v>3</v>
      </c>
      <c r="GR243">
        <v>31</v>
      </c>
      <c r="GS243">
        <v>32</v>
      </c>
      <c r="GT243">
        <v>13</v>
      </c>
      <c r="GU243">
        <v>2</v>
      </c>
      <c r="GV243">
        <v>3</v>
      </c>
      <c r="GW243">
        <v>1</v>
      </c>
      <c r="GX243">
        <v>0</v>
      </c>
      <c r="GY243">
        <v>0</v>
      </c>
      <c r="GZ243">
        <v>1</v>
      </c>
      <c r="HA243">
        <v>0</v>
      </c>
      <c r="HB243">
        <v>0</v>
      </c>
      <c r="HC243">
        <v>1</v>
      </c>
      <c r="HD243">
        <v>2</v>
      </c>
      <c r="HE243">
        <v>0</v>
      </c>
      <c r="HF243">
        <v>2</v>
      </c>
      <c r="HG243">
        <v>0</v>
      </c>
      <c r="HH243">
        <v>0</v>
      </c>
      <c r="HI243">
        <v>0</v>
      </c>
      <c r="HJ243">
        <v>0</v>
      </c>
      <c r="HK243">
        <v>2</v>
      </c>
      <c r="HL243">
        <v>0</v>
      </c>
      <c r="HM243">
        <v>1</v>
      </c>
      <c r="HN243">
        <v>0</v>
      </c>
      <c r="HO243">
        <v>0</v>
      </c>
      <c r="HP243">
        <v>0</v>
      </c>
      <c r="HQ243">
        <v>4</v>
      </c>
      <c r="HR243">
        <v>32</v>
      </c>
    </row>
    <row r="244" spans="1:226">
      <c r="A244" t="s">
        <v>768</v>
      </c>
      <c r="B244" t="s">
        <v>747</v>
      </c>
      <c r="C244" t="str">
        <f>"321004"</f>
        <v>321004</v>
      </c>
      <c r="D244" t="s">
        <v>767</v>
      </c>
      <c r="E244">
        <v>3</v>
      </c>
      <c r="F244">
        <v>1442</v>
      </c>
      <c r="G244">
        <v>1085</v>
      </c>
      <c r="H244">
        <v>510</v>
      </c>
      <c r="I244">
        <v>575</v>
      </c>
      <c r="J244">
        <v>0</v>
      </c>
      <c r="K244">
        <v>11</v>
      </c>
      <c r="L244">
        <v>4</v>
      </c>
      <c r="M244">
        <v>4</v>
      </c>
      <c r="N244">
        <v>1</v>
      </c>
      <c r="O244">
        <v>0</v>
      </c>
      <c r="P244">
        <v>0</v>
      </c>
      <c r="Q244">
        <v>0</v>
      </c>
      <c r="R244">
        <v>3</v>
      </c>
      <c r="S244">
        <v>578</v>
      </c>
      <c r="T244">
        <v>3</v>
      </c>
      <c r="U244">
        <v>0</v>
      </c>
      <c r="V244">
        <v>578</v>
      </c>
      <c r="W244">
        <v>24</v>
      </c>
      <c r="X244">
        <v>7</v>
      </c>
      <c r="Y244">
        <v>17</v>
      </c>
      <c r="Z244">
        <v>0</v>
      </c>
      <c r="AA244">
        <v>554</v>
      </c>
      <c r="AB244">
        <v>156</v>
      </c>
      <c r="AC244">
        <v>42</v>
      </c>
      <c r="AD244">
        <v>20</v>
      </c>
      <c r="AE244">
        <v>0</v>
      </c>
      <c r="AF244">
        <v>0</v>
      </c>
      <c r="AG244">
        <v>13</v>
      </c>
      <c r="AH244">
        <v>2</v>
      </c>
      <c r="AI244">
        <v>3</v>
      </c>
      <c r="AJ244">
        <v>1</v>
      </c>
      <c r="AK244">
        <v>0</v>
      </c>
      <c r="AL244">
        <v>1</v>
      </c>
      <c r="AM244">
        <v>0</v>
      </c>
      <c r="AN244">
        <v>63</v>
      </c>
      <c r="AO244">
        <v>1</v>
      </c>
      <c r="AP244">
        <v>0</v>
      </c>
      <c r="AQ244">
        <v>1</v>
      </c>
      <c r="AR244">
        <v>0</v>
      </c>
      <c r="AS244">
        <v>3</v>
      </c>
      <c r="AT244">
        <v>2</v>
      </c>
      <c r="AU244">
        <v>0</v>
      </c>
      <c r="AV244">
        <v>2</v>
      </c>
      <c r="AW244">
        <v>1</v>
      </c>
      <c r="AX244">
        <v>0</v>
      </c>
      <c r="AY244">
        <v>0</v>
      </c>
      <c r="AZ244">
        <v>1</v>
      </c>
      <c r="BA244">
        <v>156</v>
      </c>
      <c r="BB244">
        <v>165</v>
      </c>
      <c r="BC244">
        <v>18</v>
      </c>
      <c r="BD244">
        <v>29</v>
      </c>
      <c r="BE244">
        <v>13</v>
      </c>
      <c r="BF244">
        <v>5</v>
      </c>
      <c r="BG244">
        <v>0</v>
      </c>
      <c r="BH244">
        <v>23</v>
      </c>
      <c r="BI244">
        <v>0</v>
      </c>
      <c r="BJ244">
        <v>3</v>
      </c>
      <c r="BK244">
        <v>4</v>
      </c>
      <c r="BL244">
        <v>2</v>
      </c>
      <c r="BM244">
        <v>0</v>
      </c>
      <c r="BN244">
        <v>2</v>
      </c>
      <c r="BO244">
        <v>5</v>
      </c>
      <c r="BP244">
        <v>1</v>
      </c>
      <c r="BQ244">
        <v>2</v>
      </c>
      <c r="BR244">
        <v>2</v>
      </c>
      <c r="BS244">
        <v>0</v>
      </c>
      <c r="BT244">
        <v>2</v>
      </c>
      <c r="BU244">
        <v>13</v>
      </c>
      <c r="BV244">
        <v>0</v>
      </c>
      <c r="BW244">
        <v>0</v>
      </c>
      <c r="BX244">
        <v>0</v>
      </c>
      <c r="BY244">
        <v>3</v>
      </c>
      <c r="BZ244">
        <v>38</v>
      </c>
      <c r="CA244">
        <v>165</v>
      </c>
      <c r="CB244">
        <v>14</v>
      </c>
      <c r="CC244">
        <v>5</v>
      </c>
      <c r="CD244">
        <v>1</v>
      </c>
      <c r="CE244">
        <v>2</v>
      </c>
      <c r="CF244">
        <v>2</v>
      </c>
      <c r="CG244">
        <v>3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1</v>
      </c>
      <c r="CP244">
        <v>0</v>
      </c>
      <c r="CQ244">
        <v>0</v>
      </c>
      <c r="CR244">
        <v>14</v>
      </c>
      <c r="CS244">
        <v>27</v>
      </c>
      <c r="CT244">
        <v>10</v>
      </c>
      <c r="CU244">
        <v>1</v>
      </c>
      <c r="CV244">
        <v>2</v>
      </c>
      <c r="CW244">
        <v>0</v>
      </c>
      <c r="CX244">
        <v>1</v>
      </c>
      <c r="CY244">
        <v>0</v>
      </c>
      <c r="CZ244">
        <v>0</v>
      </c>
      <c r="DA244">
        <v>1</v>
      </c>
      <c r="DB244">
        <v>1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1</v>
      </c>
      <c r="DL244">
        <v>0</v>
      </c>
      <c r="DM244">
        <v>1</v>
      </c>
      <c r="DN244">
        <v>0</v>
      </c>
      <c r="DO244">
        <v>1</v>
      </c>
      <c r="DP244">
        <v>7</v>
      </c>
      <c r="DQ244">
        <v>1</v>
      </c>
      <c r="DR244">
        <v>27</v>
      </c>
      <c r="DS244">
        <v>39</v>
      </c>
      <c r="DT244">
        <v>0</v>
      </c>
      <c r="DU244">
        <v>0</v>
      </c>
      <c r="DV244">
        <v>1</v>
      </c>
      <c r="DW244">
        <v>0</v>
      </c>
      <c r="DX244">
        <v>0</v>
      </c>
      <c r="DY244">
        <v>3</v>
      </c>
      <c r="DZ244">
        <v>33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1</v>
      </c>
      <c r="EP244">
        <v>0</v>
      </c>
      <c r="EQ244">
        <v>1</v>
      </c>
      <c r="ER244">
        <v>39</v>
      </c>
      <c r="ES244">
        <v>76</v>
      </c>
      <c r="ET244">
        <v>65</v>
      </c>
      <c r="EU244">
        <v>3</v>
      </c>
      <c r="EV244">
        <v>0</v>
      </c>
      <c r="EW244">
        <v>3</v>
      </c>
      <c r="EX244">
        <v>0</v>
      </c>
      <c r="EY244">
        <v>1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1</v>
      </c>
      <c r="FF244">
        <v>1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2</v>
      </c>
      <c r="FR244">
        <v>76</v>
      </c>
      <c r="FS244">
        <v>43</v>
      </c>
      <c r="FT244">
        <v>13</v>
      </c>
      <c r="FU244">
        <v>6</v>
      </c>
      <c r="FV244">
        <v>3</v>
      </c>
      <c r="FW244">
        <v>4</v>
      </c>
      <c r="FX244">
        <v>2</v>
      </c>
      <c r="FY244">
        <v>0</v>
      </c>
      <c r="FZ244">
        <v>1</v>
      </c>
      <c r="GA244">
        <v>0</v>
      </c>
      <c r="GB244">
        <v>0</v>
      </c>
      <c r="GC244">
        <v>1</v>
      </c>
      <c r="GD244">
        <v>0</v>
      </c>
      <c r="GE244">
        <v>0</v>
      </c>
      <c r="GF244">
        <v>1</v>
      </c>
      <c r="GG244">
        <v>0</v>
      </c>
      <c r="GH244">
        <v>0</v>
      </c>
      <c r="GI244">
        <v>1</v>
      </c>
      <c r="GJ244">
        <v>1</v>
      </c>
      <c r="GK244">
        <v>2</v>
      </c>
      <c r="GL244">
        <v>1</v>
      </c>
      <c r="GM244">
        <v>3</v>
      </c>
      <c r="GN244">
        <v>1</v>
      </c>
      <c r="GO244">
        <v>0</v>
      </c>
      <c r="GP244">
        <v>2</v>
      </c>
      <c r="GQ244">
        <v>1</v>
      </c>
      <c r="GR244">
        <v>43</v>
      </c>
      <c r="GS244">
        <v>34</v>
      </c>
      <c r="GT244">
        <v>23</v>
      </c>
      <c r="GU244">
        <v>5</v>
      </c>
      <c r="GV244">
        <v>0</v>
      </c>
      <c r="GW244">
        <v>1</v>
      </c>
      <c r="GX244">
        <v>0</v>
      </c>
      <c r="GY244">
        <v>0</v>
      </c>
      <c r="GZ244">
        <v>0</v>
      </c>
      <c r="HA244">
        <v>0</v>
      </c>
      <c r="HB244">
        <v>0</v>
      </c>
      <c r="HC244">
        <v>0</v>
      </c>
      <c r="HD244">
        <v>1</v>
      </c>
      <c r="HE244">
        <v>1</v>
      </c>
      <c r="HF244">
        <v>0</v>
      </c>
      <c r="HG244">
        <v>1</v>
      </c>
      <c r="HH244">
        <v>1</v>
      </c>
      <c r="HI244">
        <v>0</v>
      </c>
      <c r="HJ244">
        <v>0</v>
      </c>
      <c r="HK244">
        <v>0</v>
      </c>
      <c r="HL244">
        <v>0</v>
      </c>
      <c r="HM244">
        <v>0</v>
      </c>
      <c r="HN244">
        <v>0</v>
      </c>
      <c r="HO244">
        <v>0</v>
      </c>
      <c r="HP244">
        <v>0</v>
      </c>
      <c r="HQ244">
        <v>1</v>
      </c>
      <c r="HR244">
        <v>34</v>
      </c>
    </row>
    <row r="245" spans="1:226">
      <c r="A245" t="s">
        <v>766</v>
      </c>
      <c r="B245" t="s">
        <v>747</v>
      </c>
      <c r="C245" t="str">
        <f>"321004"</f>
        <v>321004</v>
      </c>
      <c r="D245" t="s">
        <v>765</v>
      </c>
      <c r="E245">
        <v>4</v>
      </c>
      <c r="F245">
        <v>1529</v>
      </c>
      <c r="G245">
        <v>1145</v>
      </c>
      <c r="H245">
        <v>507</v>
      </c>
      <c r="I245">
        <v>638</v>
      </c>
      <c r="J245">
        <v>1</v>
      </c>
      <c r="K245">
        <v>4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638</v>
      </c>
      <c r="T245">
        <v>0</v>
      </c>
      <c r="U245">
        <v>0</v>
      </c>
      <c r="V245">
        <v>638</v>
      </c>
      <c r="W245">
        <v>27</v>
      </c>
      <c r="X245">
        <v>17</v>
      </c>
      <c r="Y245">
        <v>10</v>
      </c>
      <c r="Z245">
        <v>0</v>
      </c>
      <c r="AA245">
        <v>611</v>
      </c>
      <c r="AB245">
        <v>205</v>
      </c>
      <c r="AC245">
        <v>65</v>
      </c>
      <c r="AD245">
        <v>13</v>
      </c>
      <c r="AE245">
        <v>6</v>
      </c>
      <c r="AF245">
        <v>0</v>
      </c>
      <c r="AG245">
        <v>5</v>
      </c>
      <c r="AH245">
        <v>3</v>
      </c>
      <c r="AI245">
        <v>1</v>
      </c>
      <c r="AJ245">
        <v>0</v>
      </c>
      <c r="AK245">
        <v>2</v>
      </c>
      <c r="AL245">
        <v>2</v>
      </c>
      <c r="AM245">
        <v>1</v>
      </c>
      <c r="AN245">
        <v>86</v>
      </c>
      <c r="AO245">
        <v>1</v>
      </c>
      <c r="AP245">
        <v>0</v>
      </c>
      <c r="AQ245">
        <v>0</v>
      </c>
      <c r="AR245">
        <v>1</v>
      </c>
      <c r="AS245">
        <v>3</v>
      </c>
      <c r="AT245">
        <v>8</v>
      </c>
      <c r="AU245">
        <v>1</v>
      </c>
      <c r="AV245">
        <v>1</v>
      </c>
      <c r="AW245">
        <v>2</v>
      </c>
      <c r="AX245">
        <v>1</v>
      </c>
      <c r="AY245">
        <v>2</v>
      </c>
      <c r="AZ245">
        <v>1</v>
      </c>
      <c r="BA245">
        <v>205</v>
      </c>
      <c r="BB245">
        <v>178</v>
      </c>
      <c r="BC245">
        <v>14</v>
      </c>
      <c r="BD245">
        <v>46</v>
      </c>
      <c r="BE245">
        <v>13</v>
      </c>
      <c r="BF245">
        <v>4</v>
      </c>
      <c r="BG245">
        <v>2</v>
      </c>
      <c r="BH245">
        <v>10</v>
      </c>
      <c r="BI245">
        <v>0</v>
      </c>
      <c r="BJ245">
        <v>1</v>
      </c>
      <c r="BK245">
        <v>2</v>
      </c>
      <c r="BL245">
        <v>3</v>
      </c>
      <c r="BM245">
        <v>0</v>
      </c>
      <c r="BN245">
        <v>2</v>
      </c>
      <c r="BO245">
        <v>5</v>
      </c>
      <c r="BP245">
        <v>0</v>
      </c>
      <c r="BQ245">
        <v>0</v>
      </c>
      <c r="BR245">
        <v>2</v>
      </c>
      <c r="BS245">
        <v>1</v>
      </c>
      <c r="BT245">
        <v>0</v>
      </c>
      <c r="BU245">
        <v>19</v>
      </c>
      <c r="BV245">
        <v>0</v>
      </c>
      <c r="BW245">
        <v>1</v>
      </c>
      <c r="BX245">
        <v>3</v>
      </c>
      <c r="BY245">
        <v>2</v>
      </c>
      <c r="BZ245">
        <v>48</v>
      </c>
      <c r="CA245">
        <v>178</v>
      </c>
      <c r="CB245">
        <v>10</v>
      </c>
      <c r="CC245">
        <v>4</v>
      </c>
      <c r="CD245">
        <v>0</v>
      </c>
      <c r="CE245">
        <v>0</v>
      </c>
      <c r="CF245">
        <v>1</v>
      </c>
      <c r="CG245">
        <v>0</v>
      </c>
      <c r="CH245">
        <v>0</v>
      </c>
      <c r="CI245">
        <v>1</v>
      </c>
      <c r="CJ245">
        <v>0</v>
      </c>
      <c r="CK245">
        <v>0</v>
      </c>
      <c r="CL245">
        <v>0</v>
      </c>
      <c r="CM245">
        <v>1</v>
      </c>
      <c r="CN245">
        <v>0</v>
      </c>
      <c r="CO245">
        <v>1</v>
      </c>
      <c r="CP245">
        <v>1</v>
      </c>
      <c r="CQ245">
        <v>1</v>
      </c>
      <c r="CR245">
        <v>10</v>
      </c>
      <c r="CS245">
        <v>16</v>
      </c>
      <c r="CT245">
        <v>5</v>
      </c>
      <c r="CU245">
        <v>0</v>
      </c>
      <c r="CV245">
        <v>0</v>
      </c>
      <c r="CW245">
        <v>0</v>
      </c>
      <c r="CX245">
        <v>2</v>
      </c>
      <c r="CY245">
        <v>0</v>
      </c>
      <c r="CZ245">
        <v>0</v>
      </c>
      <c r="DA245">
        <v>4</v>
      </c>
      <c r="DB245">
        <v>0</v>
      </c>
      <c r="DC245">
        <v>2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3</v>
      </c>
      <c r="DQ245">
        <v>0</v>
      </c>
      <c r="DR245">
        <v>16</v>
      </c>
      <c r="DS245">
        <v>46</v>
      </c>
      <c r="DT245">
        <v>4</v>
      </c>
      <c r="DU245">
        <v>4</v>
      </c>
      <c r="DV245">
        <v>0</v>
      </c>
      <c r="DW245">
        <v>0</v>
      </c>
      <c r="DX245">
        <v>0</v>
      </c>
      <c r="DY245">
        <v>1</v>
      </c>
      <c r="DZ245">
        <v>31</v>
      </c>
      <c r="EA245">
        <v>0</v>
      </c>
      <c r="EB245">
        <v>1</v>
      </c>
      <c r="EC245">
        <v>0</v>
      </c>
      <c r="ED245">
        <v>0</v>
      </c>
      <c r="EE245">
        <v>3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1</v>
      </c>
      <c r="EO245">
        <v>1</v>
      </c>
      <c r="EP245">
        <v>0</v>
      </c>
      <c r="EQ245">
        <v>0</v>
      </c>
      <c r="ER245">
        <v>46</v>
      </c>
      <c r="ES245">
        <v>83</v>
      </c>
      <c r="ET245">
        <v>66</v>
      </c>
      <c r="EU245">
        <v>8</v>
      </c>
      <c r="EV245">
        <v>0</v>
      </c>
      <c r="EW245">
        <v>0</v>
      </c>
      <c r="EX245">
        <v>0</v>
      </c>
      <c r="EY245">
        <v>1</v>
      </c>
      <c r="EZ245">
        <v>2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1</v>
      </c>
      <c r="FH245">
        <v>0</v>
      </c>
      <c r="FI245">
        <v>0</v>
      </c>
      <c r="FJ245">
        <v>2</v>
      </c>
      <c r="FK245">
        <v>0</v>
      </c>
      <c r="FL245">
        <v>2</v>
      </c>
      <c r="FM245">
        <v>0</v>
      </c>
      <c r="FN245">
        <v>0</v>
      </c>
      <c r="FO245">
        <v>0</v>
      </c>
      <c r="FP245">
        <v>1</v>
      </c>
      <c r="FQ245">
        <v>0</v>
      </c>
      <c r="FR245">
        <v>83</v>
      </c>
      <c r="FS245">
        <v>33</v>
      </c>
      <c r="FT245">
        <v>15</v>
      </c>
      <c r="FU245">
        <v>1</v>
      </c>
      <c r="FV245">
        <v>0</v>
      </c>
      <c r="FW245">
        <v>1</v>
      </c>
      <c r="FX245">
        <v>1</v>
      </c>
      <c r="FY245">
        <v>0</v>
      </c>
      <c r="FZ245">
        <v>0</v>
      </c>
      <c r="GA245">
        <v>1</v>
      </c>
      <c r="GB245">
        <v>1</v>
      </c>
      <c r="GC245">
        <v>1</v>
      </c>
      <c r="GD245">
        <v>0</v>
      </c>
      <c r="GE245">
        <v>3</v>
      </c>
      <c r="GF245">
        <v>0</v>
      </c>
      <c r="GG245">
        <v>0</v>
      </c>
      <c r="GH245">
        <v>1</v>
      </c>
      <c r="GI245">
        <v>1</v>
      </c>
      <c r="GJ245">
        <v>0</v>
      </c>
      <c r="GK245">
        <v>0</v>
      </c>
      <c r="GL245">
        <v>1</v>
      </c>
      <c r="GM245">
        <v>0</v>
      </c>
      <c r="GN245">
        <v>3</v>
      </c>
      <c r="GO245">
        <v>0</v>
      </c>
      <c r="GP245">
        <v>3</v>
      </c>
      <c r="GQ245">
        <v>0</v>
      </c>
      <c r="GR245">
        <v>33</v>
      </c>
      <c r="GS245">
        <v>40</v>
      </c>
      <c r="GT245">
        <v>12</v>
      </c>
      <c r="GU245">
        <v>3</v>
      </c>
      <c r="GV245">
        <v>8</v>
      </c>
      <c r="GW245">
        <v>1</v>
      </c>
      <c r="GX245">
        <v>0</v>
      </c>
      <c r="GY245">
        <v>0</v>
      </c>
      <c r="GZ245">
        <v>0</v>
      </c>
      <c r="HA245">
        <v>3</v>
      </c>
      <c r="HB245">
        <v>1</v>
      </c>
      <c r="HC245">
        <v>1</v>
      </c>
      <c r="HD245">
        <v>3</v>
      </c>
      <c r="HE245">
        <v>2</v>
      </c>
      <c r="HF245">
        <v>0</v>
      </c>
      <c r="HG245">
        <v>0</v>
      </c>
      <c r="HH245">
        <v>0</v>
      </c>
      <c r="HI245">
        <v>0</v>
      </c>
      <c r="HJ245">
        <v>0</v>
      </c>
      <c r="HK245">
        <v>2</v>
      </c>
      <c r="HL245">
        <v>1</v>
      </c>
      <c r="HM245">
        <v>2</v>
      </c>
      <c r="HN245">
        <v>0</v>
      </c>
      <c r="HO245">
        <v>0</v>
      </c>
      <c r="HP245">
        <v>0</v>
      </c>
      <c r="HQ245">
        <v>1</v>
      </c>
      <c r="HR245">
        <v>40</v>
      </c>
    </row>
    <row r="246" spans="1:226">
      <c r="A246" t="s">
        <v>764</v>
      </c>
      <c r="B246" t="s">
        <v>747</v>
      </c>
      <c r="C246" t="str">
        <f>"321004"</f>
        <v>321004</v>
      </c>
      <c r="D246" t="s">
        <v>763</v>
      </c>
      <c r="E246">
        <v>5</v>
      </c>
      <c r="F246">
        <v>1628</v>
      </c>
      <c r="G246">
        <v>1235</v>
      </c>
      <c r="H246">
        <v>611</v>
      </c>
      <c r="I246">
        <v>624</v>
      </c>
      <c r="J246">
        <v>2</v>
      </c>
      <c r="K246">
        <v>4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624</v>
      </c>
      <c r="T246">
        <v>0</v>
      </c>
      <c r="U246">
        <v>0</v>
      </c>
      <c r="V246">
        <v>624</v>
      </c>
      <c r="W246">
        <v>17</v>
      </c>
      <c r="X246">
        <v>13</v>
      </c>
      <c r="Y246">
        <v>4</v>
      </c>
      <c r="Z246">
        <v>0</v>
      </c>
      <c r="AA246">
        <v>607</v>
      </c>
      <c r="AB246">
        <v>181</v>
      </c>
      <c r="AC246">
        <v>56</v>
      </c>
      <c r="AD246">
        <v>26</v>
      </c>
      <c r="AE246">
        <v>1</v>
      </c>
      <c r="AF246">
        <v>3</v>
      </c>
      <c r="AG246">
        <v>12</v>
      </c>
      <c r="AH246">
        <v>0</v>
      </c>
      <c r="AI246">
        <v>1</v>
      </c>
      <c r="AJ246">
        <v>0</v>
      </c>
      <c r="AK246">
        <v>0</v>
      </c>
      <c r="AL246">
        <v>1</v>
      </c>
      <c r="AM246">
        <v>0</v>
      </c>
      <c r="AN246">
        <v>62</v>
      </c>
      <c r="AO246">
        <v>0</v>
      </c>
      <c r="AP246">
        <v>0</v>
      </c>
      <c r="AQ246">
        <v>1</v>
      </c>
      <c r="AR246">
        <v>2</v>
      </c>
      <c r="AS246">
        <v>4</v>
      </c>
      <c r="AT246">
        <v>5</v>
      </c>
      <c r="AU246">
        <v>4</v>
      </c>
      <c r="AV246">
        <v>3</v>
      </c>
      <c r="AW246">
        <v>0</v>
      </c>
      <c r="AX246">
        <v>0</v>
      </c>
      <c r="AY246">
        <v>0</v>
      </c>
      <c r="AZ246">
        <v>0</v>
      </c>
      <c r="BA246">
        <v>181</v>
      </c>
      <c r="BB246">
        <v>169</v>
      </c>
      <c r="BC246">
        <v>17</v>
      </c>
      <c r="BD246">
        <v>24</v>
      </c>
      <c r="BE246">
        <v>19</v>
      </c>
      <c r="BF246">
        <v>2</v>
      </c>
      <c r="BG246">
        <v>1</v>
      </c>
      <c r="BH246">
        <v>5</v>
      </c>
      <c r="BI246">
        <v>0</v>
      </c>
      <c r="BJ246">
        <v>5</v>
      </c>
      <c r="BK246">
        <v>4</v>
      </c>
      <c r="BL246">
        <v>2</v>
      </c>
      <c r="BM246">
        <v>1</v>
      </c>
      <c r="BN246">
        <v>1</v>
      </c>
      <c r="BO246">
        <v>5</v>
      </c>
      <c r="BP246">
        <v>1</v>
      </c>
      <c r="BQ246">
        <v>0</v>
      </c>
      <c r="BR246">
        <v>1</v>
      </c>
      <c r="BS246">
        <v>0</v>
      </c>
      <c r="BT246">
        <v>0</v>
      </c>
      <c r="BU246">
        <v>27</v>
      </c>
      <c r="BV246">
        <v>0</v>
      </c>
      <c r="BW246">
        <v>0</v>
      </c>
      <c r="BX246">
        <v>3</v>
      </c>
      <c r="BY246">
        <v>3</v>
      </c>
      <c r="BZ246">
        <v>48</v>
      </c>
      <c r="CA246">
        <v>169</v>
      </c>
      <c r="CB246">
        <v>14</v>
      </c>
      <c r="CC246">
        <v>4</v>
      </c>
      <c r="CD246">
        <v>2</v>
      </c>
      <c r="CE246">
        <v>1</v>
      </c>
      <c r="CF246">
        <v>1</v>
      </c>
      <c r="CG246">
        <v>1</v>
      </c>
      <c r="CH246">
        <v>1</v>
      </c>
      <c r="CI246">
        <v>0</v>
      </c>
      <c r="CJ246">
        <v>1</v>
      </c>
      <c r="CK246">
        <v>1</v>
      </c>
      <c r="CL246">
        <v>0</v>
      </c>
      <c r="CM246">
        <v>0</v>
      </c>
      <c r="CN246">
        <v>1</v>
      </c>
      <c r="CO246">
        <v>1</v>
      </c>
      <c r="CP246">
        <v>0</v>
      </c>
      <c r="CQ246">
        <v>0</v>
      </c>
      <c r="CR246">
        <v>14</v>
      </c>
      <c r="CS246">
        <v>23</v>
      </c>
      <c r="CT246">
        <v>9</v>
      </c>
      <c r="CU246">
        <v>0</v>
      </c>
      <c r="CV246">
        <v>1</v>
      </c>
      <c r="CW246">
        <v>0</v>
      </c>
      <c r="CX246">
        <v>0</v>
      </c>
      <c r="CY246">
        <v>0</v>
      </c>
      <c r="CZ246">
        <v>1</v>
      </c>
      <c r="DA246">
        <v>0</v>
      </c>
      <c r="DB246">
        <v>0</v>
      </c>
      <c r="DC246">
        <v>0</v>
      </c>
      <c r="DD246">
        <v>0</v>
      </c>
      <c r="DE246">
        <v>2</v>
      </c>
      <c r="DF246">
        <v>0</v>
      </c>
      <c r="DG246">
        <v>0</v>
      </c>
      <c r="DH246">
        <v>0</v>
      </c>
      <c r="DI246">
        <v>0</v>
      </c>
      <c r="DJ246">
        <v>1</v>
      </c>
      <c r="DK246">
        <v>0</v>
      </c>
      <c r="DL246">
        <v>0</v>
      </c>
      <c r="DM246">
        <v>1</v>
      </c>
      <c r="DN246">
        <v>0</v>
      </c>
      <c r="DO246">
        <v>1</v>
      </c>
      <c r="DP246">
        <v>7</v>
      </c>
      <c r="DQ246">
        <v>0</v>
      </c>
      <c r="DR246">
        <v>23</v>
      </c>
      <c r="DS246">
        <v>60</v>
      </c>
      <c r="DT246">
        <v>10</v>
      </c>
      <c r="DU246">
        <v>3</v>
      </c>
      <c r="DV246">
        <v>1</v>
      </c>
      <c r="DW246">
        <v>0</v>
      </c>
      <c r="DX246">
        <v>1</v>
      </c>
      <c r="DY246">
        <v>0</v>
      </c>
      <c r="DZ246">
        <v>41</v>
      </c>
      <c r="EA246">
        <v>0</v>
      </c>
      <c r="EB246">
        <v>0</v>
      </c>
      <c r="EC246">
        <v>0</v>
      </c>
      <c r="ED246">
        <v>0</v>
      </c>
      <c r="EE246">
        <v>1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1</v>
      </c>
      <c r="EP246">
        <v>2</v>
      </c>
      <c r="EQ246">
        <v>0</v>
      </c>
      <c r="ER246">
        <v>60</v>
      </c>
      <c r="ES246">
        <v>81</v>
      </c>
      <c r="ET246">
        <v>58</v>
      </c>
      <c r="EU246">
        <v>12</v>
      </c>
      <c r="EV246">
        <v>1</v>
      </c>
      <c r="EW246">
        <v>1</v>
      </c>
      <c r="EX246">
        <v>0</v>
      </c>
      <c r="EY246">
        <v>3</v>
      </c>
      <c r="EZ246">
        <v>1</v>
      </c>
      <c r="FA246">
        <v>0</v>
      </c>
      <c r="FB246">
        <v>1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2</v>
      </c>
      <c r="FI246">
        <v>0</v>
      </c>
      <c r="FJ246">
        <v>0</v>
      </c>
      <c r="FK246">
        <v>0</v>
      </c>
      <c r="FL246">
        <v>1</v>
      </c>
      <c r="FM246">
        <v>0</v>
      </c>
      <c r="FN246">
        <v>1</v>
      </c>
      <c r="FO246">
        <v>0</v>
      </c>
      <c r="FP246">
        <v>0</v>
      </c>
      <c r="FQ246">
        <v>0</v>
      </c>
      <c r="FR246">
        <v>81</v>
      </c>
      <c r="FS246">
        <v>39</v>
      </c>
      <c r="FT246">
        <v>14</v>
      </c>
      <c r="FU246">
        <v>1</v>
      </c>
      <c r="FV246">
        <v>2</v>
      </c>
      <c r="FW246">
        <v>0</v>
      </c>
      <c r="FX246">
        <v>4</v>
      </c>
      <c r="FY246">
        <v>1</v>
      </c>
      <c r="FZ246">
        <v>0</v>
      </c>
      <c r="GA246">
        <v>0</v>
      </c>
      <c r="GB246">
        <v>0</v>
      </c>
      <c r="GC246">
        <v>2</v>
      </c>
      <c r="GD246">
        <v>1</v>
      </c>
      <c r="GE246">
        <v>0</v>
      </c>
      <c r="GF246">
        <v>0</v>
      </c>
      <c r="GG246">
        <v>1</v>
      </c>
      <c r="GH246">
        <v>0</v>
      </c>
      <c r="GI246">
        <v>0</v>
      </c>
      <c r="GJ246">
        <v>0</v>
      </c>
      <c r="GK246">
        <v>2</v>
      </c>
      <c r="GL246">
        <v>1</v>
      </c>
      <c r="GM246">
        <v>2</v>
      </c>
      <c r="GN246">
        <v>8</v>
      </c>
      <c r="GO246">
        <v>0</v>
      </c>
      <c r="GP246">
        <v>0</v>
      </c>
      <c r="GQ246">
        <v>0</v>
      </c>
      <c r="GR246">
        <v>39</v>
      </c>
      <c r="GS246">
        <v>40</v>
      </c>
      <c r="GT246">
        <v>21</v>
      </c>
      <c r="GU246">
        <v>3</v>
      </c>
      <c r="GV246">
        <v>2</v>
      </c>
      <c r="GW246">
        <v>2</v>
      </c>
      <c r="GX246">
        <v>0</v>
      </c>
      <c r="GY246">
        <v>1</v>
      </c>
      <c r="GZ246">
        <v>0</v>
      </c>
      <c r="HA246">
        <v>1</v>
      </c>
      <c r="HB246">
        <v>0</v>
      </c>
      <c r="HC246">
        <v>0</v>
      </c>
      <c r="HD246">
        <v>0</v>
      </c>
      <c r="HE246">
        <v>2</v>
      </c>
      <c r="HF246">
        <v>1</v>
      </c>
      <c r="HG246">
        <v>0</v>
      </c>
      <c r="HH246">
        <v>0</v>
      </c>
      <c r="HI246">
        <v>0</v>
      </c>
      <c r="HJ246">
        <v>0</v>
      </c>
      <c r="HK246">
        <v>3</v>
      </c>
      <c r="HL246">
        <v>1</v>
      </c>
      <c r="HM246">
        <v>0</v>
      </c>
      <c r="HN246">
        <v>0</v>
      </c>
      <c r="HO246">
        <v>1</v>
      </c>
      <c r="HP246">
        <v>0</v>
      </c>
      <c r="HQ246">
        <v>2</v>
      </c>
      <c r="HR246">
        <v>40</v>
      </c>
    </row>
    <row r="247" spans="1:226">
      <c r="A247" t="s">
        <v>762</v>
      </c>
      <c r="B247" t="s">
        <v>747</v>
      </c>
      <c r="C247" t="str">
        <f>"321004"</f>
        <v>321004</v>
      </c>
      <c r="D247" t="s">
        <v>760</v>
      </c>
      <c r="E247">
        <v>6</v>
      </c>
      <c r="F247">
        <v>1584</v>
      </c>
      <c r="G247">
        <v>1200</v>
      </c>
      <c r="H247">
        <v>464</v>
      </c>
      <c r="I247">
        <v>736</v>
      </c>
      <c r="J247">
        <v>0</v>
      </c>
      <c r="K247">
        <v>6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736</v>
      </c>
      <c r="T247">
        <v>0</v>
      </c>
      <c r="U247">
        <v>0</v>
      </c>
      <c r="V247">
        <v>736</v>
      </c>
      <c r="W247">
        <v>26</v>
      </c>
      <c r="X247">
        <v>20</v>
      </c>
      <c r="Y247">
        <v>6</v>
      </c>
      <c r="Z247">
        <v>0</v>
      </c>
      <c r="AA247">
        <v>710</v>
      </c>
      <c r="AB247">
        <v>216</v>
      </c>
      <c r="AC247">
        <v>56</v>
      </c>
      <c r="AD247">
        <v>44</v>
      </c>
      <c r="AE247">
        <v>2</v>
      </c>
      <c r="AF247">
        <v>1</v>
      </c>
      <c r="AG247">
        <v>10</v>
      </c>
      <c r="AH247">
        <v>1</v>
      </c>
      <c r="AI247">
        <v>1</v>
      </c>
      <c r="AJ247">
        <v>0</v>
      </c>
      <c r="AK247">
        <v>0</v>
      </c>
      <c r="AL247">
        <v>1</v>
      </c>
      <c r="AM247">
        <v>0</v>
      </c>
      <c r="AN247">
        <v>81</v>
      </c>
      <c r="AO247">
        <v>0</v>
      </c>
      <c r="AP247">
        <v>3</v>
      </c>
      <c r="AQ247">
        <v>4</v>
      </c>
      <c r="AR247">
        <v>2</v>
      </c>
      <c r="AS247">
        <v>0</v>
      </c>
      <c r="AT247">
        <v>5</v>
      </c>
      <c r="AU247">
        <v>5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216</v>
      </c>
      <c r="BB247">
        <v>190</v>
      </c>
      <c r="BC247">
        <v>26</v>
      </c>
      <c r="BD247">
        <v>55</v>
      </c>
      <c r="BE247">
        <v>8</v>
      </c>
      <c r="BF247">
        <v>1</v>
      </c>
      <c r="BG247">
        <v>2</v>
      </c>
      <c r="BH247">
        <v>6</v>
      </c>
      <c r="BI247">
        <v>0</v>
      </c>
      <c r="BJ247">
        <v>2</v>
      </c>
      <c r="BK247">
        <v>3</v>
      </c>
      <c r="BL247">
        <v>1</v>
      </c>
      <c r="BM247">
        <v>0</v>
      </c>
      <c r="BN247">
        <v>0</v>
      </c>
      <c r="BO247">
        <v>3</v>
      </c>
      <c r="BP247">
        <v>1</v>
      </c>
      <c r="BQ247">
        <v>0</v>
      </c>
      <c r="BR247">
        <v>5</v>
      </c>
      <c r="BS247">
        <v>0</v>
      </c>
      <c r="BT247">
        <v>0</v>
      </c>
      <c r="BU247">
        <v>18</v>
      </c>
      <c r="BV247">
        <v>0</v>
      </c>
      <c r="BW247">
        <v>1</v>
      </c>
      <c r="BX247">
        <v>1</v>
      </c>
      <c r="BY247">
        <v>1</v>
      </c>
      <c r="BZ247">
        <v>56</v>
      </c>
      <c r="CA247">
        <v>190</v>
      </c>
      <c r="CB247">
        <v>27</v>
      </c>
      <c r="CC247">
        <v>11</v>
      </c>
      <c r="CD247">
        <v>3</v>
      </c>
      <c r="CE247">
        <v>1</v>
      </c>
      <c r="CF247">
        <v>0</v>
      </c>
      <c r="CG247">
        <v>2</v>
      </c>
      <c r="CH247">
        <v>4</v>
      </c>
      <c r="CI247">
        <v>0</v>
      </c>
      <c r="CJ247">
        <v>1</v>
      </c>
      <c r="CK247">
        <v>0</v>
      </c>
      <c r="CL247">
        <v>3</v>
      </c>
      <c r="CM247">
        <v>0</v>
      </c>
      <c r="CN247">
        <v>1</v>
      </c>
      <c r="CO247">
        <v>1</v>
      </c>
      <c r="CP247">
        <v>0</v>
      </c>
      <c r="CQ247">
        <v>0</v>
      </c>
      <c r="CR247">
        <v>27</v>
      </c>
      <c r="CS247">
        <v>28</v>
      </c>
      <c r="CT247">
        <v>14</v>
      </c>
      <c r="CU247">
        <v>0</v>
      </c>
      <c r="CV247">
        <v>0</v>
      </c>
      <c r="CW247">
        <v>0</v>
      </c>
      <c r="CX247">
        <v>1</v>
      </c>
      <c r="CY247">
        <v>0</v>
      </c>
      <c r="CZ247">
        <v>0</v>
      </c>
      <c r="DA247">
        <v>0</v>
      </c>
      <c r="DB247">
        <v>1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1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9</v>
      </c>
      <c r="DQ247">
        <v>2</v>
      </c>
      <c r="DR247">
        <v>28</v>
      </c>
      <c r="DS247">
        <v>43</v>
      </c>
      <c r="DT247">
        <v>2</v>
      </c>
      <c r="DU247">
        <v>0</v>
      </c>
      <c r="DV247">
        <v>0</v>
      </c>
      <c r="DW247">
        <v>0</v>
      </c>
      <c r="DX247">
        <v>0</v>
      </c>
      <c r="DY247">
        <v>1</v>
      </c>
      <c r="DZ247">
        <v>34</v>
      </c>
      <c r="EA247">
        <v>0</v>
      </c>
      <c r="EB247">
        <v>0</v>
      </c>
      <c r="EC247">
        <v>0</v>
      </c>
      <c r="ED247">
        <v>0</v>
      </c>
      <c r="EE247">
        <v>4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1</v>
      </c>
      <c r="EL247">
        <v>0</v>
      </c>
      <c r="EM247">
        <v>0</v>
      </c>
      <c r="EN247">
        <v>0</v>
      </c>
      <c r="EO247">
        <v>1</v>
      </c>
      <c r="EP247">
        <v>0</v>
      </c>
      <c r="EQ247">
        <v>0</v>
      </c>
      <c r="ER247">
        <v>43</v>
      </c>
      <c r="ES247">
        <v>123</v>
      </c>
      <c r="ET247">
        <v>91</v>
      </c>
      <c r="EU247">
        <v>11</v>
      </c>
      <c r="EV247">
        <v>2</v>
      </c>
      <c r="EW247">
        <v>2</v>
      </c>
      <c r="EX247">
        <v>2</v>
      </c>
      <c r="EY247">
        <v>0</v>
      </c>
      <c r="EZ247">
        <v>3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1</v>
      </c>
      <c r="FL247">
        <v>0</v>
      </c>
      <c r="FM247">
        <v>0</v>
      </c>
      <c r="FN247">
        <v>0</v>
      </c>
      <c r="FO247">
        <v>1</v>
      </c>
      <c r="FP247">
        <v>1</v>
      </c>
      <c r="FQ247">
        <v>9</v>
      </c>
      <c r="FR247">
        <v>123</v>
      </c>
      <c r="FS247">
        <v>47</v>
      </c>
      <c r="FT247">
        <v>16</v>
      </c>
      <c r="FU247">
        <v>3</v>
      </c>
      <c r="FV247">
        <v>2</v>
      </c>
      <c r="FW247">
        <v>1</v>
      </c>
      <c r="FX247">
        <v>1</v>
      </c>
      <c r="FY247">
        <v>1</v>
      </c>
      <c r="FZ247">
        <v>1</v>
      </c>
      <c r="GA247">
        <v>1</v>
      </c>
      <c r="GB247">
        <v>0</v>
      </c>
      <c r="GC247">
        <v>1</v>
      </c>
      <c r="GD247">
        <v>1</v>
      </c>
      <c r="GE247">
        <v>0</v>
      </c>
      <c r="GF247">
        <v>1</v>
      </c>
      <c r="GG247">
        <v>0</v>
      </c>
      <c r="GH247">
        <v>2</v>
      </c>
      <c r="GI247">
        <v>3</v>
      </c>
      <c r="GJ247">
        <v>3</v>
      </c>
      <c r="GK247">
        <v>2</v>
      </c>
      <c r="GL247">
        <v>0</v>
      </c>
      <c r="GM247">
        <v>4</v>
      </c>
      <c r="GN247">
        <v>0</v>
      </c>
      <c r="GO247">
        <v>0</v>
      </c>
      <c r="GP247">
        <v>0</v>
      </c>
      <c r="GQ247">
        <v>4</v>
      </c>
      <c r="GR247">
        <v>47</v>
      </c>
      <c r="GS247">
        <v>36</v>
      </c>
      <c r="GT247">
        <v>15</v>
      </c>
      <c r="GU247">
        <v>3</v>
      </c>
      <c r="GV247">
        <v>3</v>
      </c>
      <c r="GW247">
        <v>0</v>
      </c>
      <c r="GX247">
        <v>0</v>
      </c>
      <c r="GY247">
        <v>3</v>
      </c>
      <c r="GZ247">
        <v>0</v>
      </c>
      <c r="HA247">
        <v>0</v>
      </c>
      <c r="HB247">
        <v>2</v>
      </c>
      <c r="HC247">
        <v>2</v>
      </c>
      <c r="HD247">
        <v>2</v>
      </c>
      <c r="HE247">
        <v>1</v>
      </c>
      <c r="HF247">
        <v>0</v>
      </c>
      <c r="HG247">
        <v>0</v>
      </c>
      <c r="HH247">
        <v>0</v>
      </c>
      <c r="HI247">
        <v>0</v>
      </c>
      <c r="HJ247">
        <v>0</v>
      </c>
      <c r="HK247">
        <v>1</v>
      </c>
      <c r="HL247">
        <v>0</v>
      </c>
      <c r="HM247">
        <v>0</v>
      </c>
      <c r="HN247">
        <v>2</v>
      </c>
      <c r="HO247">
        <v>0</v>
      </c>
      <c r="HP247">
        <v>0</v>
      </c>
      <c r="HQ247">
        <v>2</v>
      </c>
      <c r="HR247">
        <v>36</v>
      </c>
    </row>
    <row r="248" spans="1:226">
      <c r="A248" t="s">
        <v>761</v>
      </c>
      <c r="B248" t="s">
        <v>747</v>
      </c>
      <c r="C248" t="str">
        <f>"321004"</f>
        <v>321004</v>
      </c>
      <c r="D248" t="s">
        <v>760</v>
      </c>
      <c r="E248">
        <v>7</v>
      </c>
      <c r="F248">
        <v>1349</v>
      </c>
      <c r="G248">
        <v>1030</v>
      </c>
      <c r="H248">
        <v>517</v>
      </c>
      <c r="I248">
        <v>513</v>
      </c>
      <c r="J248">
        <v>0</v>
      </c>
      <c r="K248">
        <v>1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513</v>
      </c>
      <c r="T248">
        <v>0</v>
      </c>
      <c r="U248">
        <v>0</v>
      </c>
      <c r="V248">
        <v>513</v>
      </c>
      <c r="W248">
        <v>12</v>
      </c>
      <c r="X248">
        <v>7</v>
      </c>
      <c r="Y248">
        <v>5</v>
      </c>
      <c r="Z248">
        <v>0</v>
      </c>
      <c r="AA248">
        <v>501</v>
      </c>
      <c r="AB248">
        <v>140</v>
      </c>
      <c r="AC248">
        <v>31</v>
      </c>
      <c r="AD248">
        <v>24</v>
      </c>
      <c r="AE248">
        <v>4</v>
      </c>
      <c r="AF248">
        <v>2</v>
      </c>
      <c r="AG248">
        <v>5</v>
      </c>
      <c r="AH248">
        <v>5</v>
      </c>
      <c r="AI248">
        <v>4</v>
      </c>
      <c r="AJ248">
        <v>1</v>
      </c>
      <c r="AK248">
        <v>0</v>
      </c>
      <c r="AL248">
        <v>0</v>
      </c>
      <c r="AM248">
        <v>0</v>
      </c>
      <c r="AN248">
        <v>53</v>
      </c>
      <c r="AO248">
        <v>1</v>
      </c>
      <c r="AP248">
        <v>0</v>
      </c>
      <c r="AQ248">
        <v>1</v>
      </c>
      <c r="AR248">
        <v>1</v>
      </c>
      <c r="AS248">
        <v>1</v>
      </c>
      <c r="AT248">
        <v>5</v>
      </c>
      <c r="AU248">
        <v>0</v>
      </c>
      <c r="AV248">
        <v>2</v>
      </c>
      <c r="AW248">
        <v>0</v>
      </c>
      <c r="AX248">
        <v>0</v>
      </c>
      <c r="AY248">
        <v>0</v>
      </c>
      <c r="AZ248">
        <v>0</v>
      </c>
      <c r="BA248">
        <v>140</v>
      </c>
      <c r="BB248">
        <v>169</v>
      </c>
      <c r="BC248">
        <v>20</v>
      </c>
      <c r="BD248">
        <v>32</v>
      </c>
      <c r="BE248">
        <v>12</v>
      </c>
      <c r="BF248">
        <v>2</v>
      </c>
      <c r="BG248">
        <v>0</v>
      </c>
      <c r="BH248">
        <v>14</v>
      </c>
      <c r="BI248">
        <v>1</v>
      </c>
      <c r="BJ248">
        <v>4</v>
      </c>
      <c r="BK248">
        <v>2</v>
      </c>
      <c r="BL248">
        <v>0</v>
      </c>
      <c r="BM248">
        <v>0</v>
      </c>
      <c r="BN248">
        <v>0</v>
      </c>
      <c r="BO248">
        <v>4</v>
      </c>
      <c r="BP248">
        <v>1</v>
      </c>
      <c r="BQ248">
        <v>0</v>
      </c>
      <c r="BR248">
        <v>3</v>
      </c>
      <c r="BS248">
        <v>0</v>
      </c>
      <c r="BT248">
        <v>0</v>
      </c>
      <c r="BU248">
        <v>16</v>
      </c>
      <c r="BV248">
        <v>0</v>
      </c>
      <c r="BW248">
        <v>2</v>
      </c>
      <c r="BX248">
        <v>0</v>
      </c>
      <c r="BY248">
        <v>1</v>
      </c>
      <c r="BZ248">
        <v>55</v>
      </c>
      <c r="CA248">
        <v>169</v>
      </c>
      <c r="CB248">
        <v>15</v>
      </c>
      <c r="CC248">
        <v>5</v>
      </c>
      <c r="CD248">
        <v>6</v>
      </c>
      <c r="CE248">
        <v>1</v>
      </c>
      <c r="CF248">
        <v>0</v>
      </c>
      <c r="CG248">
        <v>0</v>
      </c>
      <c r="CH248">
        <v>2</v>
      </c>
      <c r="CI248">
        <v>0</v>
      </c>
      <c r="CJ248">
        <v>1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15</v>
      </c>
      <c r="CS248">
        <v>25</v>
      </c>
      <c r="CT248">
        <v>10</v>
      </c>
      <c r="CU248">
        <v>0</v>
      </c>
      <c r="CV248">
        <v>1</v>
      </c>
      <c r="CW248">
        <v>0</v>
      </c>
      <c r="CX248">
        <v>4</v>
      </c>
      <c r="CY248">
        <v>0</v>
      </c>
      <c r="CZ248">
        <v>0</v>
      </c>
      <c r="DA248">
        <v>1</v>
      </c>
      <c r="DB248">
        <v>0</v>
      </c>
      <c r="DC248">
        <v>0</v>
      </c>
      <c r="DD248">
        <v>1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1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6</v>
      </c>
      <c r="DQ248">
        <v>1</v>
      </c>
      <c r="DR248">
        <v>25</v>
      </c>
      <c r="DS248">
        <v>37</v>
      </c>
      <c r="DT248">
        <v>7</v>
      </c>
      <c r="DU248">
        <v>0</v>
      </c>
      <c r="DV248">
        <v>0</v>
      </c>
      <c r="DW248">
        <v>0</v>
      </c>
      <c r="DX248">
        <v>0</v>
      </c>
      <c r="DY248">
        <v>1</v>
      </c>
      <c r="DZ248">
        <v>27</v>
      </c>
      <c r="EA248">
        <v>0</v>
      </c>
      <c r="EB248">
        <v>0</v>
      </c>
      <c r="EC248">
        <v>1</v>
      </c>
      <c r="ED248">
        <v>0</v>
      </c>
      <c r="EE248">
        <v>0</v>
      </c>
      <c r="EF248">
        <v>0</v>
      </c>
      <c r="EG248">
        <v>0</v>
      </c>
      <c r="EH248">
        <v>1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37</v>
      </c>
      <c r="ES248">
        <v>63</v>
      </c>
      <c r="ET248">
        <v>44</v>
      </c>
      <c r="EU248">
        <v>11</v>
      </c>
      <c r="EV248">
        <v>1</v>
      </c>
      <c r="EW248">
        <v>0</v>
      </c>
      <c r="EX248">
        <v>1</v>
      </c>
      <c r="EY248">
        <v>2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1</v>
      </c>
      <c r="FK248">
        <v>0</v>
      </c>
      <c r="FL248">
        <v>0</v>
      </c>
      <c r="FM248">
        <v>0</v>
      </c>
      <c r="FN248">
        <v>1</v>
      </c>
      <c r="FO248">
        <v>0</v>
      </c>
      <c r="FP248">
        <v>0</v>
      </c>
      <c r="FQ248">
        <v>2</v>
      </c>
      <c r="FR248">
        <v>63</v>
      </c>
      <c r="FS248">
        <v>27</v>
      </c>
      <c r="FT248">
        <v>7</v>
      </c>
      <c r="FU248">
        <v>0</v>
      </c>
      <c r="FV248">
        <v>1</v>
      </c>
      <c r="FW248">
        <v>2</v>
      </c>
      <c r="FX248">
        <v>2</v>
      </c>
      <c r="FY248">
        <v>0</v>
      </c>
      <c r="FZ248">
        <v>2</v>
      </c>
      <c r="GA248">
        <v>4</v>
      </c>
      <c r="GB248">
        <v>0</v>
      </c>
      <c r="GC248">
        <v>0</v>
      </c>
      <c r="GD248">
        <v>0</v>
      </c>
      <c r="GE248">
        <v>0</v>
      </c>
      <c r="GF248">
        <v>1</v>
      </c>
      <c r="GG248">
        <v>0</v>
      </c>
      <c r="GH248">
        <v>0</v>
      </c>
      <c r="GI248">
        <v>0</v>
      </c>
      <c r="GJ248">
        <v>2</v>
      </c>
      <c r="GK248">
        <v>0</v>
      </c>
      <c r="GL248">
        <v>1</v>
      </c>
      <c r="GM248">
        <v>0</v>
      </c>
      <c r="GN248">
        <v>2</v>
      </c>
      <c r="GO248">
        <v>0</v>
      </c>
      <c r="GP248">
        <v>1</v>
      </c>
      <c r="GQ248">
        <v>2</v>
      </c>
      <c r="GR248">
        <v>27</v>
      </c>
      <c r="GS248">
        <v>25</v>
      </c>
      <c r="GT248">
        <v>11</v>
      </c>
      <c r="GU248">
        <v>4</v>
      </c>
      <c r="GV248">
        <v>1</v>
      </c>
      <c r="GW248">
        <v>0</v>
      </c>
      <c r="GX248">
        <v>0</v>
      </c>
      <c r="GY248">
        <v>0</v>
      </c>
      <c r="GZ248">
        <v>1</v>
      </c>
      <c r="HA248">
        <v>0</v>
      </c>
      <c r="HB248">
        <v>1</v>
      </c>
      <c r="HC248">
        <v>1</v>
      </c>
      <c r="HD248">
        <v>0</v>
      </c>
      <c r="HE248">
        <v>0</v>
      </c>
      <c r="HF248">
        <v>0</v>
      </c>
      <c r="HG248">
        <v>0</v>
      </c>
      <c r="HH248">
        <v>0</v>
      </c>
      <c r="HI248">
        <v>0</v>
      </c>
      <c r="HJ248">
        <v>1</v>
      </c>
      <c r="HK248">
        <v>0</v>
      </c>
      <c r="HL248">
        <v>0</v>
      </c>
      <c r="HM248">
        <v>2</v>
      </c>
      <c r="HN248">
        <v>0</v>
      </c>
      <c r="HO248">
        <v>0</v>
      </c>
      <c r="HP248">
        <v>0</v>
      </c>
      <c r="HQ248">
        <v>3</v>
      </c>
      <c r="HR248">
        <v>25</v>
      </c>
    </row>
    <row r="249" spans="1:226">
      <c r="A249" t="s">
        <v>759</v>
      </c>
      <c r="B249" t="s">
        <v>747</v>
      </c>
      <c r="C249" t="str">
        <f>"321004"</f>
        <v>321004</v>
      </c>
      <c r="D249" t="s">
        <v>758</v>
      </c>
      <c r="E249">
        <v>8</v>
      </c>
      <c r="F249">
        <v>769</v>
      </c>
      <c r="G249">
        <v>580</v>
      </c>
      <c r="H249">
        <v>339</v>
      </c>
      <c r="I249">
        <v>241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241</v>
      </c>
      <c r="T249">
        <v>0</v>
      </c>
      <c r="U249">
        <v>0</v>
      </c>
      <c r="V249">
        <v>241</v>
      </c>
      <c r="W249">
        <v>11</v>
      </c>
      <c r="X249">
        <v>7</v>
      </c>
      <c r="Y249">
        <v>4</v>
      </c>
      <c r="Z249">
        <v>0</v>
      </c>
      <c r="AA249">
        <v>230</v>
      </c>
      <c r="AB249">
        <v>58</v>
      </c>
      <c r="AC249">
        <v>24</v>
      </c>
      <c r="AD249">
        <v>3</v>
      </c>
      <c r="AE249">
        <v>0</v>
      </c>
      <c r="AF249">
        <v>1</v>
      </c>
      <c r="AG249">
        <v>3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21</v>
      </c>
      <c r="AO249">
        <v>0</v>
      </c>
      <c r="AP249">
        <v>2</v>
      </c>
      <c r="AQ249">
        <v>0</v>
      </c>
      <c r="AR249">
        <v>0</v>
      </c>
      <c r="AS249">
        <v>2</v>
      </c>
      <c r="AT249">
        <v>1</v>
      </c>
      <c r="AU249">
        <v>0</v>
      </c>
      <c r="AV249">
        <v>0</v>
      </c>
      <c r="AW249">
        <v>1</v>
      </c>
      <c r="AX249">
        <v>0</v>
      </c>
      <c r="AY249">
        <v>0</v>
      </c>
      <c r="AZ249">
        <v>0</v>
      </c>
      <c r="BA249">
        <v>58</v>
      </c>
      <c r="BB249">
        <v>74</v>
      </c>
      <c r="BC249">
        <v>7</v>
      </c>
      <c r="BD249">
        <v>13</v>
      </c>
      <c r="BE249">
        <v>3</v>
      </c>
      <c r="BF249">
        <v>0</v>
      </c>
      <c r="BG249">
        <v>0</v>
      </c>
      <c r="BH249">
        <v>3</v>
      </c>
      <c r="BI249">
        <v>1</v>
      </c>
      <c r="BJ249">
        <v>2</v>
      </c>
      <c r="BK249">
        <v>3</v>
      </c>
      <c r="BL249">
        <v>2</v>
      </c>
      <c r="BM249">
        <v>0</v>
      </c>
      <c r="BN249">
        <v>0</v>
      </c>
      <c r="BO249">
        <v>2</v>
      </c>
      <c r="BP249">
        <v>0</v>
      </c>
      <c r="BQ249">
        <v>0</v>
      </c>
      <c r="BR249">
        <v>0</v>
      </c>
      <c r="BS249">
        <v>0</v>
      </c>
      <c r="BT249">
        <v>2</v>
      </c>
      <c r="BU249">
        <v>10</v>
      </c>
      <c r="BV249">
        <v>0</v>
      </c>
      <c r="BW249">
        <v>0</v>
      </c>
      <c r="BX249">
        <v>2</v>
      </c>
      <c r="BY249">
        <v>1</v>
      </c>
      <c r="BZ249">
        <v>23</v>
      </c>
      <c r="CA249">
        <v>74</v>
      </c>
      <c r="CB249">
        <v>7</v>
      </c>
      <c r="CC249">
        <v>2</v>
      </c>
      <c r="CD249">
        <v>0</v>
      </c>
      <c r="CE249">
        <v>0</v>
      </c>
      <c r="CF249">
        <v>0</v>
      </c>
      <c r="CG249">
        <v>1</v>
      </c>
      <c r="CH249">
        <v>0</v>
      </c>
      <c r="CI249">
        <v>0</v>
      </c>
      <c r="CJ249">
        <v>1</v>
      </c>
      <c r="CK249">
        <v>0</v>
      </c>
      <c r="CL249">
        <v>1</v>
      </c>
      <c r="CM249">
        <v>0</v>
      </c>
      <c r="CN249">
        <v>0</v>
      </c>
      <c r="CO249">
        <v>0</v>
      </c>
      <c r="CP249">
        <v>2</v>
      </c>
      <c r="CQ249">
        <v>0</v>
      </c>
      <c r="CR249">
        <v>7</v>
      </c>
      <c r="CS249">
        <v>15</v>
      </c>
      <c r="CT249">
        <v>7</v>
      </c>
      <c r="CU249">
        <v>0</v>
      </c>
      <c r="CV249">
        <v>0</v>
      </c>
      <c r="CW249">
        <v>0</v>
      </c>
      <c r="CX249">
        <v>1</v>
      </c>
      <c r="CY249">
        <v>2</v>
      </c>
      <c r="CZ249">
        <v>0</v>
      </c>
      <c r="DA249">
        <v>0</v>
      </c>
      <c r="DB249">
        <v>1</v>
      </c>
      <c r="DC249">
        <v>0</v>
      </c>
      <c r="DD249">
        <v>0</v>
      </c>
      <c r="DE249">
        <v>1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1</v>
      </c>
      <c r="DQ249">
        <v>2</v>
      </c>
      <c r="DR249">
        <v>15</v>
      </c>
      <c r="DS249">
        <v>30</v>
      </c>
      <c r="DT249">
        <v>1</v>
      </c>
      <c r="DU249">
        <v>1</v>
      </c>
      <c r="DV249">
        <v>1</v>
      </c>
      <c r="DW249">
        <v>0</v>
      </c>
      <c r="DX249">
        <v>1</v>
      </c>
      <c r="DY249">
        <v>0</v>
      </c>
      <c r="DZ249">
        <v>20</v>
      </c>
      <c r="EA249">
        <v>0</v>
      </c>
      <c r="EB249">
        <v>1</v>
      </c>
      <c r="EC249">
        <v>0</v>
      </c>
      <c r="ED249">
        <v>0</v>
      </c>
      <c r="EE249">
        <v>0</v>
      </c>
      <c r="EF249">
        <v>0</v>
      </c>
      <c r="EG249">
        <v>1</v>
      </c>
      <c r="EH249">
        <v>0</v>
      </c>
      <c r="EI249">
        <v>1</v>
      </c>
      <c r="EJ249">
        <v>0</v>
      </c>
      <c r="EK249">
        <v>0</v>
      </c>
      <c r="EL249">
        <v>0</v>
      </c>
      <c r="EM249">
        <v>0</v>
      </c>
      <c r="EN249">
        <v>1</v>
      </c>
      <c r="EO249">
        <v>0</v>
      </c>
      <c r="EP249">
        <v>0</v>
      </c>
      <c r="EQ249">
        <v>2</v>
      </c>
      <c r="ER249">
        <v>30</v>
      </c>
      <c r="ES249">
        <v>25</v>
      </c>
      <c r="ET249">
        <v>11</v>
      </c>
      <c r="EU249">
        <v>4</v>
      </c>
      <c r="EV249">
        <v>0</v>
      </c>
      <c r="EW249">
        <v>0</v>
      </c>
      <c r="EX249">
        <v>4</v>
      </c>
      <c r="EY249">
        <v>0</v>
      </c>
      <c r="EZ249">
        <v>1</v>
      </c>
      <c r="FA249">
        <v>0</v>
      </c>
      <c r="FB249">
        <v>1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1</v>
      </c>
      <c r="FO249">
        <v>0</v>
      </c>
      <c r="FP249">
        <v>2</v>
      </c>
      <c r="FQ249">
        <v>1</v>
      </c>
      <c r="FR249">
        <v>25</v>
      </c>
      <c r="FS249">
        <v>11</v>
      </c>
      <c r="FT249">
        <v>5</v>
      </c>
      <c r="FU249">
        <v>0</v>
      </c>
      <c r="FV249">
        <v>2</v>
      </c>
      <c r="FW249">
        <v>0</v>
      </c>
      <c r="FX249">
        <v>2</v>
      </c>
      <c r="FY249">
        <v>0</v>
      </c>
      <c r="FZ249">
        <v>0</v>
      </c>
      <c r="GA249">
        <v>0</v>
      </c>
      <c r="GB249">
        <v>0</v>
      </c>
      <c r="GC249">
        <v>1</v>
      </c>
      <c r="GD249">
        <v>0</v>
      </c>
      <c r="GE249">
        <v>1</v>
      </c>
      <c r="GF249">
        <v>0</v>
      </c>
      <c r="GG249">
        <v>0</v>
      </c>
      <c r="GH249">
        <v>0</v>
      </c>
      <c r="GI249">
        <v>0</v>
      </c>
      <c r="GJ249">
        <v>0</v>
      </c>
      <c r="GK249">
        <v>0</v>
      </c>
      <c r="GL249">
        <v>0</v>
      </c>
      <c r="GM249">
        <v>0</v>
      </c>
      <c r="GN249">
        <v>0</v>
      </c>
      <c r="GO249">
        <v>0</v>
      </c>
      <c r="GP249">
        <v>0</v>
      </c>
      <c r="GQ249">
        <v>0</v>
      </c>
      <c r="GR249">
        <v>11</v>
      </c>
      <c r="GS249">
        <v>10</v>
      </c>
      <c r="GT249">
        <v>7</v>
      </c>
      <c r="GU249">
        <v>1</v>
      </c>
      <c r="GV249">
        <v>0</v>
      </c>
      <c r="GW249">
        <v>0</v>
      </c>
      <c r="GX249">
        <v>0</v>
      </c>
      <c r="GY249">
        <v>1</v>
      </c>
      <c r="GZ249">
        <v>0</v>
      </c>
      <c r="HA249">
        <v>0</v>
      </c>
      <c r="HB249">
        <v>0</v>
      </c>
      <c r="HC249">
        <v>0</v>
      </c>
      <c r="HD249">
        <v>0</v>
      </c>
      <c r="HE249">
        <v>0</v>
      </c>
      <c r="HF249">
        <v>0</v>
      </c>
      <c r="HG249">
        <v>0</v>
      </c>
      <c r="HH249">
        <v>0</v>
      </c>
      <c r="HI249">
        <v>0</v>
      </c>
      <c r="HJ249">
        <v>0</v>
      </c>
      <c r="HK249">
        <v>0</v>
      </c>
      <c r="HL249">
        <v>0</v>
      </c>
      <c r="HM249">
        <v>0</v>
      </c>
      <c r="HN249">
        <v>0</v>
      </c>
      <c r="HO249">
        <v>0</v>
      </c>
      <c r="HP249">
        <v>0</v>
      </c>
      <c r="HQ249">
        <v>1</v>
      </c>
      <c r="HR249">
        <v>10</v>
      </c>
    </row>
    <row r="250" spans="1:226">
      <c r="A250" t="s">
        <v>757</v>
      </c>
      <c r="B250" t="s">
        <v>747</v>
      </c>
      <c r="C250" t="str">
        <f>"321004"</f>
        <v>321004</v>
      </c>
      <c r="D250" t="s">
        <v>756</v>
      </c>
      <c r="E250">
        <v>9</v>
      </c>
      <c r="F250">
        <v>814</v>
      </c>
      <c r="G250">
        <v>615</v>
      </c>
      <c r="H250">
        <v>314</v>
      </c>
      <c r="I250">
        <v>301</v>
      </c>
      <c r="J250">
        <v>0</v>
      </c>
      <c r="K250">
        <v>1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301</v>
      </c>
      <c r="T250">
        <v>0</v>
      </c>
      <c r="U250">
        <v>0</v>
      </c>
      <c r="V250">
        <v>301</v>
      </c>
      <c r="W250">
        <v>16</v>
      </c>
      <c r="X250">
        <v>16</v>
      </c>
      <c r="Y250">
        <v>0</v>
      </c>
      <c r="Z250">
        <v>0</v>
      </c>
      <c r="AA250">
        <v>285</v>
      </c>
      <c r="AB250">
        <v>124</v>
      </c>
      <c r="AC250">
        <v>45</v>
      </c>
      <c r="AD250">
        <v>10</v>
      </c>
      <c r="AE250">
        <v>1</v>
      </c>
      <c r="AF250">
        <v>1</v>
      </c>
      <c r="AG250">
        <v>1</v>
      </c>
      <c r="AH250">
        <v>2</v>
      </c>
      <c r="AI250">
        <v>1</v>
      </c>
      <c r="AJ250">
        <v>3</v>
      </c>
      <c r="AK250">
        <v>1</v>
      </c>
      <c r="AL250">
        <v>1</v>
      </c>
      <c r="AM250">
        <v>0</v>
      </c>
      <c r="AN250">
        <v>11</v>
      </c>
      <c r="AO250">
        <v>1</v>
      </c>
      <c r="AP250">
        <v>2</v>
      </c>
      <c r="AQ250">
        <v>3</v>
      </c>
      <c r="AR250">
        <v>0</v>
      </c>
      <c r="AS250">
        <v>0</v>
      </c>
      <c r="AT250">
        <v>41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124</v>
      </c>
      <c r="BB250">
        <v>56</v>
      </c>
      <c r="BC250">
        <v>6</v>
      </c>
      <c r="BD250">
        <v>11</v>
      </c>
      <c r="BE250">
        <v>2</v>
      </c>
      <c r="BF250">
        <v>4</v>
      </c>
      <c r="BG250">
        <v>0</v>
      </c>
      <c r="BH250">
        <v>1</v>
      </c>
      <c r="BI250">
        <v>1</v>
      </c>
      <c r="BJ250">
        <v>1</v>
      </c>
      <c r="BK250">
        <v>2</v>
      </c>
      <c r="BL250">
        <v>0</v>
      </c>
      <c r="BM250">
        <v>0</v>
      </c>
      <c r="BN250">
        <v>0</v>
      </c>
      <c r="BO250">
        <v>0</v>
      </c>
      <c r="BP250">
        <v>1</v>
      </c>
      <c r="BQ250">
        <v>0</v>
      </c>
      <c r="BR250">
        <v>1</v>
      </c>
      <c r="BS250">
        <v>0</v>
      </c>
      <c r="BT250">
        <v>0</v>
      </c>
      <c r="BU250">
        <v>6</v>
      </c>
      <c r="BV250">
        <v>0</v>
      </c>
      <c r="BW250">
        <v>0</v>
      </c>
      <c r="BX250">
        <v>2</v>
      </c>
      <c r="BY250">
        <v>0</v>
      </c>
      <c r="BZ250">
        <v>18</v>
      </c>
      <c r="CA250">
        <v>56</v>
      </c>
      <c r="CB250">
        <v>3</v>
      </c>
      <c r="CC250">
        <v>3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3</v>
      </c>
      <c r="CS250">
        <v>10</v>
      </c>
      <c r="CT250">
        <v>3</v>
      </c>
      <c r="CU250">
        <v>0</v>
      </c>
      <c r="CV250">
        <v>1</v>
      </c>
      <c r="CW250">
        <v>0</v>
      </c>
      <c r="CX250">
        <v>0</v>
      </c>
      <c r="CY250">
        <v>1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1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3</v>
      </c>
      <c r="DQ250">
        <v>1</v>
      </c>
      <c r="DR250">
        <v>10</v>
      </c>
      <c r="DS250">
        <v>36</v>
      </c>
      <c r="DT250">
        <v>5</v>
      </c>
      <c r="DU250">
        <v>0</v>
      </c>
      <c r="DV250">
        <v>0</v>
      </c>
      <c r="DW250">
        <v>0</v>
      </c>
      <c r="DX250">
        <v>0</v>
      </c>
      <c r="DY250">
        <v>2</v>
      </c>
      <c r="DZ250">
        <v>28</v>
      </c>
      <c r="EA250">
        <v>0</v>
      </c>
      <c r="EB250">
        <v>1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36</v>
      </c>
      <c r="ES250">
        <v>17</v>
      </c>
      <c r="ET250">
        <v>7</v>
      </c>
      <c r="EU250">
        <v>5</v>
      </c>
      <c r="EV250">
        <v>0</v>
      </c>
      <c r="EW250">
        <v>1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2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2</v>
      </c>
      <c r="FO250">
        <v>0</v>
      </c>
      <c r="FP250">
        <v>0</v>
      </c>
      <c r="FQ250">
        <v>0</v>
      </c>
      <c r="FR250">
        <v>17</v>
      </c>
      <c r="FS250">
        <v>21</v>
      </c>
      <c r="FT250">
        <v>8</v>
      </c>
      <c r="FU250">
        <v>0</v>
      </c>
      <c r="FV250">
        <v>5</v>
      </c>
      <c r="FW250">
        <v>0</v>
      </c>
      <c r="FX250">
        <v>1</v>
      </c>
      <c r="FY250">
        <v>0</v>
      </c>
      <c r="FZ250">
        <v>0</v>
      </c>
      <c r="GA250">
        <v>0</v>
      </c>
      <c r="GB250">
        <v>0</v>
      </c>
      <c r="GC250">
        <v>1</v>
      </c>
      <c r="GD250">
        <v>1</v>
      </c>
      <c r="GE250">
        <v>0</v>
      </c>
      <c r="GF250">
        <v>0</v>
      </c>
      <c r="GG250">
        <v>0</v>
      </c>
      <c r="GH250">
        <v>0</v>
      </c>
      <c r="GI250">
        <v>0</v>
      </c>
      <c r="GJ250">
        <v>0</v>
      </c>
      <c r="GK250">
        <v>2</v>
      </c>
      <c r="GL250">
        <v>0</v>
      </c>
      <c r="GM250">
        <v>2</v>
      </c>
      <c r="GN250">
        <v>1</v>
      </c>
      <c r="GO250">
        <v>0</v>
      </c>
      <c r="GP250">
        <v>0</v>
      </c>
      <c r="GQ250">
        <v>0</v>
      </c>
      <c r="GR250">
        <v>21</v>
      </c>
      <c r="GS250">
        <v>18</v>
      </c>
      <c r="GT250">
        <v>11</v>
      </c>
      <c r="GU250">
        <v>1</v>
      </c>
      <c r="GV250">
        <v>0</v>
      </c>
      <c r="GW250">
        <v>1</v>
      </c>
      <c r="GX250">
        <v>0</v>
      </c>
      <c r="GY250">
        <v>0</v>
      </c>
      <c r="GZ250">
        <v>2</v>
      </c>
      <c r="HA250">
        <v>0</v>
      </c>
      <c r="HB250">
        <v>0</v>
      </c>
      <c r="HC250">
        <v>0</v>
      </c>
      <c r="HD250">
        <v>0</v>
      </c>
      <c r="HE250">
        <v>0</v>
      </c>
      <c r="HF250">
        <v>0</v>
      </c>
      <c r="HG250">
        <v>0</v>
      </c>
      <c r="HH250">
        <v>0</v>
      </c>
      <c r="HI250">
        <v>0</v>
      </c>
      <c r="HJ250">
        <v>0</v>
      </c>
      <c r="HK250">
        <v>0</v>
      </c>
      <c r="HL250">
        <v>0</v>
      </c>
      <c r="HM250">
        <v>0</v>
      </c>
      <c r="HN250">
        <v>0</v>
      </c>
      <c r="HO250">
        <v>0</v>
      </c>
      <c r="HP250">
        <v>0</v>
      </c>
      <c r="HQ250">
        <v>3</v>
      </c>
      <c r="HR250">
        <v>18</v>
      </c>
    </row>
    <row r="251" spans="1:226">
      <c r="A251" t="s">
        <v>755</v>
      </c>
      <c r="B251" t="s">
        <v>747</v>
      </c>
      <c r="C251" t="str">
        <f>"321004"</f>
        <v>321004</v>
      </c>
      <c r="D251" t="s">
        <v>754</v>
      </c>
      <c r="E251">
        <v>10</v>
      </c>
      <c r="F251">
        <v>902</v>
      </c>
      <c r="G251">
        <v>680</v>
      </c>
      <c r="H251">
        <v>412</v>
      </c>
      <c r="I251">
        <v>268</v>
      </c>
      <c r="J251">
        <v>0</v>
      </c>
      <c r="K251">
        <v>1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268</v>
      </c>
      <c r="T251">
        <v>0</v>
      </c>
      <c r="U251">
        <v>0</v>
      </c>
      <c r="V251">
        <v>268</v>
      </c>
      <c r="W251">
        <v>13</v>
      </c>
      <c r="X251">
        <v>8</v>
      </c>
      <c r="Y251">
        <v>5</v>
      </c>
      <c r="Z251">
        <v>0</v>
      </c>
      <c r="AA251">
        <v>255</v>
      </c>
      <c r="AB251">
        <v>88</v>
      </c>
      <c r="AC251">
        <v>25</v>
      </c>
      <c r="AD251">
        <v>8</v>
      </c>
      <c r="AE251">
        <v>2</v>
      </c>
      <c r="AF251">
        <v>1</v>
      </c>
      <c r="AG251">
        <v>6</v>
      </c>
      <c r="AH251">
        <v>1</v>
      </c>
      <c r="AI251">
        <v>2</v>
      </c>
      <c r="AJ251">
        <v>0</v>
      </c>
      <c r="AK251">
        <v>0</v>
      </c>
      <c r="AL251">
        <v>1</v>
      </c>
      <c r="AM251">
        <v>2</v>
      </c>
      <c r="AN251">
        <v>25</v>
      </c>
      <c r="AO251">
        <v>1</v>
      </c>
      <c r="AP251">
        <v>0</v>
      </c>
      <c r="AQ251">
        <v>0</v>
      </c>
      <c r="AR251">
        <v>9</v>
      </c>
      <c r="AS251">
        <v>1</v>
      </c>
      <c r="AT251">
        <v>2</v>
      </c>
      <c r="AU251">
        <v>0</v>
      </c>
      <c r="AV251">
        <v>1</v>
      </c>
      <c r="AW251">
        <v>0</v>
      </c>
      <c r="AX251">
        <v>0</v>
      </c>
      <c r="AY251">
        <v>1</v>
      </c>
      <c r="AZ251">
        <v>0</v>
      </c>
      <c r="BA251">
        <v>88</v>
      </c>
      <c r="BB251">
        <v>61</v>
      </c>
      <c r="BC251">
        <v>6</v>
      </c>
      <c r="BD251">
        <v>8</v>
      </c>
      <c r="BE251">
        <v>2</v>
      </c>
      <c r="BF251">
        <v>2</v>
      </c>
      <c r="BG251">
        <v>1</v>
      </c>
      <c r="BH251">
        <v>6</v>
      </c>
      <c r="BI251">
        <v>1</v>
      </c>
      <c r="BJ251">
        <v>2</v>
      </c>
      <c r="BK251">
        <v>6</v>
      </c>
      <c r="BL251">
        <v>1</v>
      </c>
      <c r="BM251">
        <v>2</v>
      </c>
      <c r="BN251">
        <v>0</v>
      </c>
      <c r="BO251">
        <v>0</v>
      </c>
      <c r="BP251">
        <v>3</v>
      </c>
      <c r="BQ251">
        <v>0</v>
      </c>
      <c r="BR251">
        <v>1</v>
      </c>
      <c r="BS251">
        <v>0</v>
      </c>
      <c r="BT251">
        <v>0</v>
      </c>
      <c r="BU251">
        <v>1</v>
      </c>
      <c r="BV251">
        <v>0</v>
      </c>
      <c r="BW251">
        <v>1</v>
      </c>
      <c r="BX251">
        <v>0</v>
      </c>
      <c r="BY251">
        <v>3</v>
      </c>
      <c r="BZ251">
        <v>15</v>
      </c>
      <c r="CA251">
        <v>61</v>
      </c>
      <c r="CB251">
        <v>10</v>
      </c>
      <c r="CC251">
        <v>4</v>
      </c>
      <c r="CD251">
        <v>1</v>
      </c>
      <c r="CE251">
        <v>0</v>
      </c>
      <c r="CF251">
        <v>1</v>
      </c>
      <c r="CG251">
        <v>0</v>
      </c>
      <c r="CH251">
        <v>2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1</v>
      </c>
      <c r="CP251">
        <v>1</v>
      </c>
      <c r="CQ251">
        <v>0</v>
      </c>
      <c r="CR251">
        <v>10</v>
      </c>
      <c r="CS251">
        <v>9</v>
      </c>
      <c r="CT251">
        <v>5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1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1</v>
      </c>
      <c r="DP251">
        <v>2</v>
      </c>
      <c r="DQ251">
        <v>0</v>
      </c>
      <c r="DR251">
        <v>9</v>
      </c>
      <c r="DS251">
        <v>28</v>
      </c>
      <c r="DT251">
        <v>8</v>
      </c>
      <c r="DU251">
        <v>0</v>
      </c>
      <c r="DV251">
        <v>0</v>
      </c>
      <c r="DW251">
        <v>0</v>
      </c>
      <c r="DX251">
        <v>0</v>
      </c>
      <c r="DY251">
        <v>2</v>
      </c>
      <c r="DZ251">
        <v>16</v>
      </c>
      <c r="EA251">
        <v>1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1</v>
      </c>
      <c r="EN251">
        <v>0</v>
      </c>
      <c r="EO251">
        <v>0</v>
      </c>
      <c r="EP251">
        <v>0</v>
      </c>
      <c r="EQ251">
        <v>0</v>
      </c>
      <c r="ER251">
        <v>28</v>
      </c>
      <c r="ES251">
        <v>27</v>
      </c>
      <c r="ET251">
        <v>18</v>
      </c>
      <c r="EU251">
        <v>5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1</v>
      </c>
      <c r="FQ251">
        <v>3</v>
      </c>
      <c r="FR251">
        <v>27</v>
      </c>
      <c r="FS251">
        <v>18</v>
      </c>
      <c r="FT251">
        <v>4</v>
      </c>
      <c r="FU251">
        <v>2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1</v>
      </c>
      <c r="GB251">
        <v>0</v>
      </c>
      <c r="GC251">
        <v>0</v>
      </c>
      <c r="GD251">
        <v>0</v>
      </c>
      <c r="GE251">
        <v>0</v>
      </c>
      <c r="GF251">
        <v>0</v>
      </c>
      <c r="GG251">
        <v>0</v>
      </c>
      <c r="GH251">
        <v>2</v>
      </c>
      <c r="GI251">
        <v>0</v>
      </c>
      <c r="GJ251">
        <v>0</v>
      </c>
      <c r="GK251">
        <v>1</v>
      </c>
      <c r="GL251">
        <v>0</v>
      </c>
      <c r="GM251">
        <v>2</v>
      </c>
      <c r="GN251">
        <v>2</v>
      </c>
      <c r="GO251">
        <v>0</v>
      </c>
      <c r="GP251">
        <v>1</v>
      </c>
      <c r="GQ251">
        <v>3</v>
      </c>
      <c r="GR251">
        <v>18</v>
      </c>
      <c r="GS251">
        <v>14</v>
      </c>
      <c r="GT251">
        <v>6</v>
      </c>
      <c r="GU251">
        <v>0</v>
      </c>
      <c r="GV251">
        <v>2</v>
      </c>
      <c r="GW251">
        <v>0</v>
      </c>
      <c r="GX251">
        <v>0</v>
      </c>
      <c r="GY251">
        <v>2</v>
      </c>
      <c r="GZ251">
        <v>1</v>
      </c>
      <c r="HA251">
        <v>1</v>
      </c>
      <c r="HB251">
        <v>0</v>
      </c>
      <c r="HC251">
        <v>0</v>
      </c>
      <c r="HD251">
        <v>1</v>
      </c>
      <c r="HE251">
        <v>0</v>
      </c>
      <c r="HF251">
        <v>0</v>
      </c>
      <c r="HG251">
        <v>0</v>
      </c>
      <c r="HH251">
        <v>0</v>
      </c>
      <c r="HI251">
        <v>0</v>
      </c>
      <c r="HJ251">
        <v>0</v>
      </c>
      <c r="HK251">
        <v>0</v>
      </c>
      <c r="HL251">
        <v>0</v>
      </c>
      <c r="HM251">
        <v>0</v>
      </c>
      <c r="HN251">
        <v>0</v>
      </c>
      <c r="HO251">
        <v>0</v>
      </c>
      <c r="HP251">
        <v>0</v>
      </c>
      <c r="HQ251">
        <v>1</v>
      </c>
      <c r="HR251">
        <v>14</v>
      </c>
    </row>
    <row r="252" spans="1:226">
      <c r="A252" t="s">
        <v>753</v>
      </c>
      <c r="B252" t="s">
        <v>747</v>
      </c>
      <c r="C252" t="str">
        <f>"321004"</f>
        <v>321004</v>
      </c>
      <c r="D252" t="s">
        <v>752</v>
      </c>
      <c r="E252">
        <v>11</v>
      </c>
      <c r="F252">
        <v>741</v>
      </c>
      <c r="G252">
        <v>565</v>
      </c>
      <c r="H252">
        <v>334</v>
      </c>
      <c r="I252">
        <v>231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231</v>
      </c>
      <c r="T252">
        <v>0</v>
      </c>
      <c r="U252">
        <v>0</v>
      </c>
      <c r="V252">
        <v>231</v>
      </c>
      <c r="W252">
        <v>17</v>
      </c>
      <c r="X252">
        <v>12</v>
      </c>
      <c r="Y252">
        <v>5</v>
      </c>
      <c r="Z252">
        <v>0</v>
      </c>
      <c r="AA252">
        <v>214</v>
      </c>
      <c r="AB252">
        <v>76</v>
      </c>
      <c r="AC252">
        <v>27</v>
      </c>
      <c r="AD252">
        <v>2</v>
      </c>
      <c r="AE252">
        <v>5</v>
      </c>
      <c r="AF252">
        <v>3</v>
      </c>
      <c r="AG252">
        <v>1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1</v>
      </c>
      <c r="AN252">
        <v>28</v>
      </c>
      <c r="AO252">
        <v>0</v>
      </c>
      <c r="AP252">
        <v>1</v>
      </c>
      <c r="AQ252">
        <v>0</v>
      </c>
      <c r="AR252">
        <v>3</v>
      </c>
      <c r="AS252">
        <v>1</v>
      </c>
      <c r="AT252">
        <v>0</v>
      </c>
      <c r="AU252">
        <v>0</v>
      </c>
      <c r="AV252">
        <v>1</v>
      </c>
      <c r="AW252">
        <v>1</v>
      </c>
      <c r="AX252">
        <v>1</v>
      </c>
      <c r="AY252">
        <v>0</v>
      </c>
      <c r="AZ252">
        <v>1</v>
      </c>
      <c r="BA252">
        <v>76</v>
      </c>
      <c r="BB252">
        <v>43</v>
      </c>
      <c r="BC252">
        <v>7</v>
      </c>
      <c r="BD252">
        <v>8</v>
      </c>
      <c r="BE252">
        <v>6</v>
      </c>
      <c r="BF252">
        <v>3</v>
      </c>
      <c r="BG252">
        <v>0</v>
      </c>
      <c r="BH252">
        <v>1</v>
      </c>
      <c r="BI252">
        <v>1</v>
      </c>
      <c r="BJ252">
        <v>0</v>
      </c>
      <c r="BK252">
        <v>0</v>
      </c>
      <c r="BL252">
        <v>1</v>
      </c>
      <c r="BM252">
        <v>0</v>
      </c>
      <c r="BN252">
        <v>0</v>
      </c>
      <c r="BO252">
        <v>0</v>
      </c>
      <c r="BP252">
        <v>3</v>
      </c>
      <c r="BQ252">
        <v>0</v>
      </c>
      <c r="BR252">
        <v>0</v>
      </c>
      <c r="BS252">
        <v>0</v>
      </c>
      <c r="BT252">
        <v>1</v>
      </c>
      <c r="BU252">
        <v>4</v>
      </c>
      <c r="BV252">
        <v>0</v>
      </c>
      <c r="BW252">
        <v>0</v>
      </c>
      <c r="BX252">
        <v>0</v>
      </c>
      <c r="BY252">
        <v>1</v>
      </c>
      <c r="BZ252">
        <v>7</v>
      </c>
      <c r="CA252">
        <v>43</v>
      </c>
      <c r="CB252">
        <v>7</v>
      </c>
      <c r="CC252">
        <v>4</v>
      </c>
      <c r="CD252">
        <v>1</v>
      </c>
      <c r="CE252">
        <v>0</v>
      </c>
      <c r="CF252">
        <v>0</v>
      </c>
      <c r="CG252">
        <v>0</v>
      </c>
      <c r="CH252">
        <v>1</v>
      </c>
      <c r="CI252">
        <v>0</v>
      </c>
      <c r="CJ252">
        <v>0</v>
      </c>
      <c r="CK252">
        <v>1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7</v>
      </c>
      <c r="CS252">
        <v>10</v>
      </c>
      <c r="CT252">
        <v>7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1</v>
      </c>
      <c r="DE252">
        <v>1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1</v>
      </c>
      <c r="DQ252">
        <v>0</v>
      </c>
      <c r="DR252">
        <v>10</v>
      </c>
      <c r="DS252">
        <v>30</v>
      </c>
      <c r="DT252">
        <v>0</v>
      </c>
      <c r="DU252">
        <v>0</v>
      </c>
      <c r="DV252">
        <v>0</v>
      </c>
      <c r="DW252">
        <v>1</v>
      </c>
      <c r="DX252">
        <v>0</v>
      </c>
      <c r="DY252">
        <v>3</v>
      </c>
      <c r="DZ252">
        <v>20</v>
      </c>
      <c r="EA252">
        <v>0</v>
      </c>
      <c r="EB252">
        <v>3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2</v>
      </c>
      <c r="EO252">
        <v>0</v>
      </c>
      <c r="EP252">
        <v>0</v>
      </c>
      <c r="EQ252">
        <v>1</v>
      </c>
      <c r="ER252">
        <v>30</v>
      </c>
      <c r="ES252">
        <v>16</v>
      </c>
      <c r="ET252">
        <v>9</v>
      </c>
      <c r="EU252">
        <v>5</v>
      </c>
      <c r="EV252">
        <v>0</v>
      </c>
      <c r="EW252">
        <v>1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1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16</v>
      </c>
      <c r="FS252">
        <v>25</v>
      </c>
      <c r="FT252">
        <v>5</v>
      </c>
      <c r="FU252">
        <v>1</v>
      </c>
      <c r="FV252">
        <v>0</v>
      </c>
      <c r="FW252">
        <v>0</v>
      </c>
      <c r="FX252">
        <v>1</v>
      </c>
      <c r="FY252">
        <v>1</v>
      </c>
      <c r="FZ252">
        <v>0</v>
      </c>
      <c r="GA252">
        <v>3</v>
      </c>
      <c r="GB252">
        <v>0</v>
      </c>
      <c r="GC252">
        <v>0</v>
      </c>
      <c r="GD252">
        <v>0</v>
      </c>
      <c r="GE252">
        <v>2</v>
      </c>
      <c r="GF252">
        <v>1</v>
      </c>
      <c r="GG252">
        <v>0</v>
      </c>
      <c r="GH252">
        <v>0</v>
      </c>
      <c r="GI252">
        <v>2</v>
      </c>
      <c r="GJ252">
        <v>3</v>
      </c>
      <c r="GK252">
        <v>0</v>
      </c>
      <c r="GL252">
        <v>0</v>
      </c>
      <c r="GM252">
        <v>1</v>
      </c>
      <c r="GN252">
        <v>2</v>
      </c>
      <c r="GO252">
        <v>0</v>
      </c>
      <c r="GP252">
        <v>2</v>
      </c>
      <c r="GQ252">
        <v>1</v>
      </c>
      <c r="GR252">
        <v>25</v>
      </c>
      <c r="GS252">
        <v>7</v>
      </c>
      <c r="GT252">
        <v>2</v>
      </c>
      <c r="GU252">
        <v>1</v>
      </c>
      <c r="GV252">
        <v>1</v>
      </c>
      <c r="GW252">
        <v>1</v>
      </c>
      <c r="GX252">
        <v>0</v>
      </c>
      <c r="GY252">
        <v>0</v>
      </c>
      <c r="GZ252">
        <v>0</v>
      </c>
      <c r="HA252">
        <v>0</v>
      </c>
      <c r="HB252">
        <v>0</v>
      </c>
      <c r="HC252">
        <v>1</v>
      </c>
      <c r="HD252">
        <v>0</v>
      </c>
      <c r="HE252">
        <v>0</v>
      </c>
      <c r="HF252">
        <v>0</v>
      </c>
      <c r="HG252">
        <v>0</v>
      </c>
      <c r="HH252">
        <v>0</v>
      </c>
      <c r="HI252">
        <v>0</v>
      </c>
      <c r="HJ252">
        <v>0</v>
      </c>
      <c r="HK252">
        <v>1</v>
      </c>
      <c r="HL252">
        <v>0</v>
      </c>
      <c r="HM252">
        <v>0</v>
      </c>
      <c r="HN252">
        <v>0</v>
      </c>
      <c r="HO252">
        <v>0</v>
      </c>
      <c r="HP252">
        <v>0</v>
      </c>
      <c r="HQ252">
        <v>0</v>
      </c>
      <c r="HR252">
        <v>7</v>
      </c>
    </row>
    <row r="253" spans="1:226">
      <c r="A253" t="s">
        <v>751</v>
      </c>
      <c r="B253" t="s">
        <v>747</v>
      </c>
      <c r="C253" t="str">
        <f>"321004"</f>
        <v>321004</v>
      </c>
      <c r="D253" t="s">
        <v>447</v>
      </c>
      <c r="E253">
        <v>12</v>
      </c>
      <c r="F253">
        <v>711</v>
      </c>
      <c r="G253">
        <v>540</v>
      </c>
      <c r="H253">
        <v>407</v>
      </c>
      <c r="I253">
        <v>133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133</v>
      </c>
      <c r="T253">
        <v>0</v>
      </c>
      <c r="U253">
        <v>0</v>
      </c>
      <c r="V253">
        <v>133</v>
      </c>
      <c r="W253">
        <v>6</v>
      </c>
      <c r="X253">
        <v>5</v>
      </c>
      <c r="Y253">
        <v>1</v>
      </c>
      <c r="Z253">
        <v>0</v>
      </c>
      <c r="AA253">
        <v>127</v>
      </c>
      <c r="AB253">
        <v>42</v>
      </c>
      <c r="AC253">
        <v>8</v>
      </c>
      <c r="AD253">
        <v>6</v>
      </c>
      <c r="AE253">
        <v>3</v>
      </c>
      <c r="AF253">
        <v>1</v>
      </c>
      <c r="AG253">
        <v>3</v>
      </c>
      <c r="AH253">
        <v>0</v>
      </c>
      <c r="AI253">
        <v>0</v>
      </c>
      <c r="AJ253">
        <v>1</v>
      </c>
      <c r="AK253">
        <v>0</v>
      </c>
      <c r="AL253">
        <v>0</v>
      </c>
      <c r="AM253">
        <v>0</v>
      </c>
      <c r="AN253">
        <v>14</v>
      </c>
      <c r="AO253">
        <v>3</v>
      </c>
      <c r="AP253">
        <v>0</v>
      </c>
      <c r="AQ253">
        <v>0</v>
      </c>
      <c r="AR253">
        <v>0</v>
      </c>
      <c r="AS253">
        <v>1</v>
      </c>
      <c r="AT253">
        <v>2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42</v>
      </c>
      <c r="BB253">
        <v>34</v>
      </c>
      <c r="BC253">
        <v>3</v>
      </c>
      <c r="BD253">
        <v>11</v>
      </c>
      <c r="BE253">
        <v>1</v>
      </c>
      <c r="BF253">
        <v>0</v>
      </c>
      <c r="BG253">
        <v>1</v>
      </c>
      <c r="BH253">
        <v>1</v>
      </c>
      <c r="BI253">
        <v>0</v>
      </c>
      <c r="BJ253">
        <v>1</v>
      </c>
      <c r="BK253">
        <v>3</v>
      </c>
      <c r="BL253">
        <v>2</v>
      </c>
      <c r="BM253">
        <v>1</v>
      </c>
      <c r="BN253">
        <v>1</v>
      </c>
      <c r="BO253">
        <v>0</v>
      </c>
      <c r="BP253">
        <v>0</v>
      </c>
      <c r="BQ253">
        <v>0</v>
      </c>
      <c r="BR253">
        <v>0</v>
      </c>
      <c r="BS253">
        <v>1</v>
      </c>
      <c r="BT253">
        <v>1</v>
      </c>
      <c r="BU253">
        <v>1</v>
      </c>
      <c r="BV253">
        <v>1</v>
      </c>
      <c r="BW253">
        <v>0</v>
      </c>
      <c r="BX253">
        <v>0</v>
      </c>
      <c r="BY253">
        <v>1</v>
      </c>
      <c r="BZ253">
        <v>4</v>
      </c>
      <c r="CA253">
        <v>34</v>
      </c>
      <c r="CB253">
        <v>8</v>
      </c>
      <c r="CC253">
        <v>2</v>
      </c>
      <c r="CD253">
        <v>0</v>
      </c>
      <c r="CE253">
        <v>0</v>
      </c>
      <c r="CF253">
        <v>0</v>
      </c>
      <c r="CG253">
        <v>1</v>
      </c>
      <c r="CH253">
        <v>3</v>
      </c>
      <c r="CI253">
        <v>0</v>
      </c>
      <c r="CJ253">
        <v>0</v>
      </c>
      <c r="CK253">
        <v>1</v>
      </c>
      <c r="CL253">
        <v>0</v>
      </c>
      <c r="CM253">
        <v>0</v>
      </c>
      <c r="CN253">
        <v>0</v>
      </c>
      <c r="CO253">
        <v>1</v>
      </c>
      <c r="CP253">
        <v>0</v>
      </c>
      <c r="CQ253">
        <v>0</v>
      </c>
      <c r="CR253">
        <v>8</v>
      </c>
      <c r="CS253">
        <v>6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1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1</v>
      </c>
      <c r="DP253">
        <v>4</v>
      </c>
      <c r="DQ253">
        <v>0</v>
      </c>
      <c r="DR253">
        <v>6</v>
      </c>
      <c r="DS253">
        <v>7</v>
      </c>
      <c r="DT253">
        <v>0</v>
      </c>
      <c r="DU253">
        <v>0</v>
      </c>
      <c r="DV253">
        <v>0</v>
      </c>
      <c r="DW253">
        <v>1</v>
      </c>
      <c r="DX253">
        <v>0</v>
      </c>
      <c r="DY253">
        <v>0</v>
      </c>
      <c r="DZ253">
        <v>5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1</v>
      </c>
      <c r="EN253">
        <v>0</v>
      </c>
      <c r="EO253">
        <v>0</v>
      </c>
      <c r="EP253">
        <v>0</v>
      </c>
      <c r="EQ253">
        <v>0</v>
      </c>
      <c r="ER253">
        <v>7</v>
      </c>
      <c r="ES253">
        <v>16</v>
      </c>
      <c r="ET253">
        <v>7</v>
      </c>
      <c r="EU253">
        <v>5</v>
      </c>
      <c r="EV253">
        <v>0</v>
      </c>
      <c r="EW253">
        <v>1</v>
      </c>
      <c r="EX253">
        <v>0</v>
      </c>
      <c r="EY253">
        <v>1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0</v>
      </c>
      <c r="FF253">
        <v>1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1</v>
      </c>
      <c r="FR253">
        <v>16</v>
      </c>
      <c r="FS253">
        <v>8</v>
      </c>
      <c r="FT253">
        <v>3</v>
      </c>
      <c r="FU253">
        <v>2</v>
      </c>
      <c r="FV253">
        <v>1</v>
      </c>
      <c r="FW253">
        <v>0</v>
      </c>
      <c r="FX253">
        <v>0</v>
      </c>
      <c r="FY253">
        <v>0</v>
      </c>
      <c r="FZ253">
        <v>0</v>
      </c>
      <c r="GA253">
        <v>0</v>
      </c>
      <c r="GB253">
        <v>0</v>
      </c>
      <c r="GC253">
        <v>0</v>
      </c>
      <c r="GD253">
        <v>0</v>
      </c>
      <c r="GE253">
        <v>0</v>
      </c>
      <c r="GF253">
        <v>0</v>
      </c>
      <c r="GG253">
        <v>0</v>
      </c>
      <c r="GH253">
        <v>0</v>
      </c>
      <c r="GI253">
        <v>0</v>
      </c>
      <c r="GJ253">
        <v>0</v>
      </c>
      <c r="GK253">
        <v>0</v>
      </c>
      <c r="GL253">
        <v>1</v>
      </c>
      <c r="GM253">
        <v>0</v>
      </c>
      <c r="GN253">
        <v>1</v>
      </c>
      <c r="GO253">
        <v>0</v>
      </c>
      <c r="GP253">
        <v>0</v>
      </c>
      <c r="GQ253">
        <v>0</v>
      </c>
      <c r="GR253">
        <v>8</v>
      </c>
      <c r="GS253">
        <v>6</v>
      </c>
      <c r="GT253">
        <v>2</v>
      </c>
      <c r="GU253">
        <v>0</v>
      </c>
      <c r="GV253">
        <v>0</v>
      </c>
      <c r="GW253">
        <v>0</v>
      </c>
      <c r="GX253">
        <v>0</v>
      </c>
      <c r="GY253">
        <v>0</v>
      </c>
      <c r="GZ253">
        <v>0</v>
      </c>
      <c r="HA253">
        <v>0</v>
      </c>
      <c r="HB253">
        <v>0</v>
      </c>
      <c r="HC253">
        <v>0</v>
      </c>
      <c r="HD253">
        <v>1</v>
      </c>
      <c r="HE253">
        <v>0</v>
      </c>
      <c r="HF253">
        <v>0</v>
      </c>
      <c r="HG253">
        <v>1</v>
      </c>
      <c r="HH253">
        <v>0</v>
      </c>
      <c r="HI253">
        <v>0</v>
      </c>
      <c r="HJ253">
        <v>0</v>
      </c>
      <c r="HK253">
        <v>0</v>
      </c>
      <c r="HL253">
        <v>0</v>
      </c>
      <c r="HM253">
        <v>0</v>
      </c>
      <c r="HN253">
        <v>2</v>
      </c>
      <c r="HO253">
        <v>0</v>
      </c>
      <c r="HP253">
        <v>0</v>
      </c>
      <c r="HQ253">
        <v>0</v>
      </c>
      <c r="HR253">
        <v>6</v>
      </c>
    </row>
    <row r="254" spans="1:226">
      <c r="A254" t="s">
        <v>750</v>
      </c>
      <c r="B254" t="s">
        <v>747</v>
      </c>
      <c r="C254" t="str">
        <f>"321004"</f>
        <v>321004</v>
      </c>
      <c r="D254" t="s">
        <v>749</v>
      </c>
      <c r="E254">
        <v>13</v>
      </c>
      <c r="F254">
        <v>1626</v>
      </c>
      <c r="G254">
        <v>1230</v>
      </c>
      <c r="H254">
        <v>653</v>
      </c>
      <c r="I254">
        <v>577</v>
      </c>
      <c r="J254">
        <v>1</v>
      </c>
      <c r="K254">
        <v>1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577</v>
      </c>
      <c r="T254">
        <v>0</v>
      </c>
      <c r="U254">
        <v>0</v>
      </c>
      <c r="V254">
        <v>577</v>
      </c>
      <c r="W254">
        <v>19</v>
      </c>
      <c r="X254">
        <v>14</v>
      </c>
      <c r="Y254">
        <v>5</v>
      </c>
      <c r="Z254">
        <v>0</v>
      </c>
      <c r="AA254">
        <v>558</v>
      </c>
      <c r="AB254">
        <v>194</v>
      </c>
      <c r="AC254">
        <v>57</v>
      </c>
      <c r="AD254">
        <v>9</v>
      </c>
      <c r="AE254">
        <v>1</v>
      </c>
      <c r="AF254">
        <v>4</v>
      </c>
      <c r="AG254">
        <v>9</v>
      </c>
      <c r="AH254">
        <v>2</v>
      </c>
      <c r="AI254">
        <v>2</v>
      </c>
      <c r="AJ254">
        <v>2</v>
      </c>
      <c r="AK254">
        <v>1</v>
      </c>
      <c r="AL254">
        <v>1</v>
      </c>
      <c r="AM254">
        <v>0</v>
      </c>
      <c r="AN254">
        <v>78</v>
      </c>
      <c r="AO254">
        <v>3</v>
      </c>
      <c r="AP254">
        <v>1</v>
      </c>
      <c r="AQ254">
        <v>5</v>
      </c>
      <c r="AR254">
        <v>4</v>
      </c>
      <c r="AS254">
        <v>1</v>
      </c>
      <c r="AT254">
        <v>5</v>
      </c>
      <c r="AU254">
        <v>1</v>
      </c>
      <c r="AV254">
        <v>2</v>
      </c>
      <c r="AW254">
        <v>2</v>
      </c>
      <c r="AX254">
        <v>0</v>
      </c>
      <c r="AY254">
        <v>3</v>
      </c>
      <c r="AZ254">
        <v>1</v>
      </c>
      <c r="BA254">
        <v>194</v>
      </c>
      <c r="BB254">
        <v>146</v>
      </c>
      <c r="BC254">
        <v>12</v>
      </c>
      <c r="BD254">
        <v>31</v>
      </c>
      <c r="BE254">
        <v>12</v>
      </c>
      <c r="BF254">
        <v>3</v>
      </c>
      <c r="BG254">
        <v>3</v>
      </c>
      <c r="BH254">
        <v>6</v>
      </c>
      <c r="BI254">
        <v>1</v>
      </c>
      <c r="BJ254">
        <v>0</v>
      </c>
      <c r="BK254">
        <v>4</v>
      </c>
      <c r="BL254">
        <v>4</v>
      </c>
      <c r="BM254">
        <v>1</v>
      </c>
      <c r="BN254">
        <v>0</v>
      </c>
      <c r="BO254">
        <v>3</v>
      </c>
      <c r="BP254">
        <v>0</v>
      </c>
      <c r="BQ254">
        <v>1</v>
      </c>
      <c r="BR254">
        <v>2</v>
      </c>
      <c r="BS254">
        <v>0</v>
      </c>
      <c r="BT254">
        <v>1</v>
      </c>
      <c r="BU254">
        <v>12</v>
      </c>
      <c r="BV254">
        <v>0</v>
      </c>
      <c r="BW254">
        <v>0</v>
      </c>
      <c r="BX254">
        <v>1</v>
      </c>
      <c r="BY254">
        <v>2</v>
      </c>
      <c r="BZ254">
        <v>47</v>
      </c>
      <c r="CA254">
        <v>146</v>
      </c>
      <c r="CB254">
        <v>10</v>
      </c>
      <c r="CC254">
        <v>3</v>
      </c>
      <c r="CD254">
        <v>2</v>
      </c>
      <c r="CE254">
        <v>1</v>
      </c>
      <c r="CF254">
        <v>1</v>
      </c>
      <c r="CG254">
        <v>0</v>
      </c>
      <c r="CH254">
        <v>1</v>
      </c>
      <c r="CI254">
        <v>0</v>
      </c>
      <c r="CJ254">
        <v>0</v>
      </c>
      <c r="CK254">
        <v>0</v>
      </c>
      <c r="CL254">
        <v>2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10</v>
      </c>
      <c r="CS254">
        <v>19</v>
      </c>
      <c r="CT254">
        <v>6</v>
      </c>
      <c r="CU254">
        <v>0</v>
      </c>
      <c r="CV254">
        <v>1</v>
      </c>
      <c r="CW254">
        <v>0</v>
      </c>
      <c r="CX254">
        <v>1</v>
      </c>
      <c r="CY254">
        <v>0</v>
      </c>
      <c r="CZ254">
        <v>0</v>
      </c>
      <c r="DA254">
        <v>1</v>
      </c>
      <c r="DB254">
        <v>0</v>
      </c>
      <c r="DC254">
        <v>2</v>
      </c>
      <c r="DD254">
        <v>0</v>
      </c>
      <c r="DE254">
        <v>1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1</v>
      </c>
      <c r="DP254">
        <v>6</v>
      </c>
      <c r="DQ254">
        <v>0</v>
      </c>
      <c r="DR254">
        <v>19</v>
      </c>
      <c r="DS254">
        <v>85</v>
      </c>
      <c r="DT254">
        <v>6</v>
      </c>
      <c r="DU254">
        <v>1</v>
      </c>
      <c r="DV254">
        <v>2</v>
      </c>
      <c r="DW254">
        <v>0</v>
      </c>
      <c r="DX254">
        <v>0</v>
      </c>
      <c r="DY254">
        <v>0</v>
      </c>
      <c r="DZ254">
        <v>71</v>
      </c>
      <c r="EA254">
        <v>0</v>
      </c>
      <c r="EB254">
        <v>0</v>
      </c>
      <c r="EC254">
        <v>1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2</v>
      </c>
      <c r="EO254">
        <v>1</v>
      </c>
      <c r="EP254">
        <v>1</v>
      </c>
      <c r="EQ254">
        <v>0</v>
      </c>
      <c r="ER254">
        <v>85</v>
      </c>
      <c r="ES254">
        <v>51</v>
      </c>
      <c r="ET254">
        <v>43</v>
      </c>
      <c r="EU254">
        <v>1</v>
      </c>
      <c r="EV254">
        <v>2</v>
      </c>
      <c r="EW254">
        <v>0</v>
      </c>
      <c r="EX254">
        <v>2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1</v>
      </c>
      <c r="FI254">
        <v>0</v>
      </c>
      <c r="FJ254">
        <v>1</v>
      </c>
      <c r="FK254">
        <v>0</v>
      </c>
      <c r="FL254">
        <v>1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51</v>
      </c>
      <c r="FS254">
        <v>34</v>
      </c>
      <c r="FT254">
        <v>14</v>
      </c>
      <c r="FU254">
        <v>6</v>
      </c>
      <c r="FV254">
        <v>5</v>
      </c>
      <c r="FW254">
        <v>1</v>
      </c>
      <c r="FX254">
        <v>1</v>
      </c>
      <c r="FY254">
        <v>0</v>
      </c>
      <c r="FZ254">
        <v>0</v>
      </c>
      <c r="GA254">
        <v>0</v>
      </c>
      <c r="GB254">
        <v>1</v>
      </c>
      <c r="GC254">
        <v>1</v>
      </c>
      <c r="GD254">
        <v>0</v>
      </c>
      <c r="GE254">
        <v>0</v>
      </c>
      <c r="GF254">
        <v>0</v>
      </c>
      <c r="GG254">
        <v>0</v>
      </c>
      <c r="GH254">
        <v>0</v>
      </c>
      <c r="GI254">
        <v>0</v>
      </c>
      <c r="GJ254">
        <v>0</v>
      </c>
      <c r="GK254">
        <v>1</v>
      </c>
      <c r="GL254">
        <v>0</v>
      </c>
      <c r="GM254">
        <v>0</v>
      </c>
      <c r="GN254">
        <v>1</v>
      </c>
      <c r="GO254">
        <v>0</v>
      </c>
      <c r="GP254">
        <v>1</v>
      </c>
      <c r="GQ254">
        <v>2</v>
      </c>
      <c r="GR254">
        <v>34</v>
      </c>
      <c r="GS254">
        <v>19</v>
      </c>
      <c r="GT254">
        <v>8</v>
      </c>
      <c r="GU254">
        <v>1</v>
      </c>
      <c r="GV254">
        <v>2</v>
      </c>
      <c r="GW254">
        <v>0</v>
      </c>
      <c r="GX254">
        <v>1</v>
      </c>
      <c r="GY254">
        <v>2</v>
      </c>
      <c r="GZ254">
        <v>2</v>
      </c>
      <c r="HA254">
        <v>0</v>
      </c>
      <c r="HB254">
        <v>0</v>
      </c>
      <c r="HC254">
        <v>0</v>
      </c>
      <c r="HD254">
        <v>1</v>
      </c>
      <c r="HE254">
        <v>0</v>
      </c>
      <c r="HF254">
        <v>0</v>
      </c>
      <c r="HG254">
        <v>0</v>
      </c>
      <c r="HH254">
        <v>0</v>
      </c>
      <c r="HI254">
        <v>1</v>
      </c>
      <c r="HJ254">
        <v>1</v>
      </c>
      <c r="HK254">
        <v>0</v>
      </c>
      <c r="HL254">
        <v>0</v>
      </c>
      <c r="HM254">
        <v>0</v>
      </c>
      <c r="HN254">
        <v>0</v>
      </c>
      <c r="HO254">
        <v>0</v>
      </c>
      <c r="HP254">
        <v>0</v>
      </c>
      <c r="HQ254">
        <v>0</v>
      </c>
      <c r="HR254">
        <v>19</v>
      </c>
    </row>
    <row r="255" spans="1:226">
      <c r="A255" t="s">
        <v>748</v>
      </c>
      <c r="B255" t="s">
        <v>747</v>
      </c>
      <c r="C255" t="str">
        <f>"321004"</f>
        <v>321004</v>
      </c>
      <c r="D255" t="s">
        <v>77</v>
      </c>
      <c r="E255">
        <v>14</v>
      </c>
      <c r="F255">
        <v>154</v>
      </c>
      <c r="G255">
        <v>150</v>
      </c>
      <c r="H255">
        <v>113</v>
      </c>
      <c r="I255">
        <v>37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37</v>
      </c>
      <c r="T255">
        <v>0</v>
      </c>
      <c r="U255">
        <v>0</v>
      </c>
      <c r="V255">
        <v>37</v>
      </c>
      <c r="W255">
        <v>12</v>
      </c>
      <c r="X255">
        <v>4</v>
      </c>
      <c r="Y255">
        <v>5</v>
      </c>
      <c r="Z255">
        <v>0</v>
      </c>
      <c r="AA255">
        <v>25</v>
      </c>
      <c r="AB255">
        <v>9</v>
      </c>
      <c r="AC255">
        <v>1</v>
      </c>
      <c r="AD255">
        <v>7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1</v>
      </c>
      <c r="AW255">
        <v>0</v>
      </c>
      <c r="AX255">
        <v>0</v>
      </c>
      <c r="AY255">
        <v>0</v>
      </c>
      <c r="AZ255">
        <v>0</v>
      </c>
      <c r="BA255">
        <v>9</v>
      </c>
      <c r="BB255">
        <v>7</v>
      </c>
      <c r="BC255">
        <v>1</v>
      </c>
      <c r="BD255">
        <v>1</v>
      </c>
      <c r="BE255">
        <v>1</v>
      </c>
      <c r="BF255">
        <v>0</v>
      </c>
      <c r="BG255">
        <v>1</v>
      </c>
      <c r="BH255">
        <v>0</v>
      </c>
      <c r="BI255">
        <v>0</v>
      </c>
      <c r="BJ255">
        <v>0</v>
      </c>
      <c r="BK255">
        <v>0</v>
      </c>
      <c r="BL255">
        <v>1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2</v>
      </c>
      <c r="CA255">
        <v>7</v>
      </c>
      <c r="CB255">
        <v>3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1</v>
      </c>
      <c r="CI255">
        <v>0</v>
      </c>
      <c r="CJ255">
        <v>1</v>
      </c>
      <c r="CK255">
        <v>0</v>
      </c>
      <c r="CL255">
        <v>1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3</v>
      </c>
      <c r="CS255">
        <v>1</v>
      </c>
      <c r="CT255">
        <v>0</v>
      </c>
      <c r="CU255">
        <v>0</v>
      </c>
      <c r="CV255">
        <v>1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1</v>
      </c>
      <c r="DS255">
        <v>3</v>
      </c>
      <c r="DT255">
        <v>0</v>
      </c>
      <c r="DU255">
        <v>0</v>
      </c>
      <c r="DV255">
        <v>0</v>
      </c>
      <c r="DW255">
        <v>0</v>
      </c>
      <c r="DX255">
        <v>1</v>
      </c>
      <c r="DY255">
        <v>0</v>
      </c>
      <c r="DZ255">
        <v>1</v>
      </c>
      <c r="EA255">
        <v>1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3</v>
      </c>
      <c r="ES255">
        <v>1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1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1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0</v>
      </c>
      <c r="GC255">
        <v>0</v>
      </c>
      <c r="GD255">
        <v>0</v>
      </c>
      <c r="GE255">
        <v>0</v>
      </c>
      <c r="GF255">
        <v>0</v>
      </c>
      <c r="GG255">
        <v>0</v>
      </c>
      <c r="GH255">
        <v>0</v>
      </c>
      <c r="GI255">
        <v>0</v>
      </c>
      <c r="GJ255">
        <v>0</v>
      </c>
      <c r="GK255">
        <v>0</v>
      </c>
      <c r="GL255">
        <v>0</v>
      </c>
      <c r="GM255">
        <v>0</v>
      </c>
      <c r="GN255">
        <v>0</v>
      </c>
      <c r="GO255">
        <v>0</v>
      </c>
      <c r="GP255">
        <v>0</v>
      </c>
      <c r="GQ255">
        <v>0</v>
      </c>
      <c r="GR255">
        <v>0</v>
      </c>
      <c r="GS255">
        <v>1</v>
      </c>
      <c r="GT255">
        <v>0</v>
      </c>
      <c r="GU255">
        <v>0</v>
      </c>
      <c r="GV255">
        <v>0</v>
      </c>
      <c r="GW255">
        <v>1</v>
      </c>
      <c r="GX255">
        <v>0</v>
      </c>
      <c r="GY255">
        <v>0</v>
      </c>
      <c r="GZ255">
        <v>0</v>
      </c>
      <c r="HA255">
        <v>0</v>
      </c>
      <c r="HB255">
        <v>0</v>
      </c>
      <c r="HC255">
        <v>0</v>
      </c>
      <c r="HD255">
        <v>0</v>
      </c>
      <c r="HE255">
        <v>0</v>
      </c>
      <c r="HF255">
        <v>0</v>
      </c>
      <c r="HG255">
        <v>0</v>
      </c>
      <c r="HH255">
        <v>0</v>
      </c>
      <c r="HI255">
        <v>0</v>
      </c>
      <c r="HJ255">
        <v>0</v>
      </c>
      <c r="HK255">
        <v>0</v>
      </c>
      <c r="HL255">
        <v>0</v>
      </c>
      <c r="HM255">
        <v>0</v>
      </c>
      <c r="HN255">
        <v>0</v>
      </c>
      <c r="HO255">
        <v>0</v>
      </c>
      <c r="HP255">
        <v>0</v>
      </c>
      <c r="HQ255">
        <v>0</v>
      </c>
      <c r="HR255">
        <v>1</v>
      </c>
    </row>
    <row r="256" spans="1:226">
      <c r="A256" t="s">
        <v>746</v>
      </c>
      <c r="B256" t="s">
        <v>741</v>
      </c>
      <c r="C256" t="str">
        <f>"321005"</f>
        <v>321005</v>
      </c>
      <c r="D256" t="s">
        <v>745</v>
      </c>
      <c r="E256">
        <v>1</v>
      </c>
      <c r="F256">
        <v>1092</v>
      </c>
      <c r="G256">
        <v>820</v>
      </c>
      <c r="H256">
        <v>454</v>
      </c>
      <c r="I256">
        <v>366</v>
      </c>
      <c r="J256">
        <v>1</v>
      </c>
      <c r="K256">
        <v>11</v>
      </c>
      <c r="L256">
        <v>1</v>
      </c>
      <c r="M256">
        <v>1</v>
      </c>
      <c r="N256">
        <v>0</v>
      </c>
      <c r="O256">
        <v>0</v>
      </c>
      <c r="P256">
        <v>0</v>
      </c>
      <c r="Q256">
        <v>0</v>
      </c>
      <c r="R256">
        <v>1</v>
      </c>
      <c r="S256">
        <v>367</v>
      </c>
      <c r="T256">
        <v>1</v>
      </c>
      <c r="U256">
        <v>0</v>
      </c>
      <c r="V256">
        <v>367</v>
      </c>
      <c r="W256">
        <v>24</v>
      </c>
      <c r="X256">
        <v>20</v>
      </c>
      <c r="Y256">
        <v>4</v>
      </c>
      <c r="Z256">
        <v>0</v>
      </c>
      <c r="AA256">
        <v>343</v>
      </c>
      <c r="AB256">
        <v>126</v>
      </c>
      <c r="AC256">
        <v>36</v>
      </c>
      <c r="AD256">
        <v>6</v>
      </c>
      <c r="AE256">
        <v>4</v>
      </c>
      <c r="AF256">
        <v>2</v>
      </c>
      <c r="AG256">
        <v>8</v>
      </c>
      <c r="AH256">
        <v>2</v>
      </c>
      <c r="AI256">
        <v>3</v>
      </c>
      <c r="AJ256">
        <v>3</v>
      </c>
      <c r="AK256">
        <v>1</v>
      </c>
      <c r="AL256">
        <v>1</v>
      </c>
      <c r="AM256">
        <v>0</v>
      </c>
      <c r="AN256">
        <v>25</v>
      </c>
      <c r="AO256">
        <v>1</v>
      </c>
      <c r="AP256">
        <v>1</v>
      </c>
      <c r="AQ256">
        <v>0</v>
      </c>
      <c r="AR256">
        <v>3</v>
      </c>
      <c r="AS256">
        <v>0</v>
      </c>
      <c r="AT256">
        <v>23</v>
      </c>
      <c r="AU256">
        <v>1</v>
      </c>
      <c r="AV256">
        <v>1</v>
      </c>
      <c r="AW256">
        <v>3</v>
      </c>
      <c r="AX256">
        <v>0</v>
      </c>
      <c r="AY256">
        <v>0</v>
      </c>
      <c r="AZ256">
        <v>2</v>
      </c>
      <c r="BA256">
        <v>126</v>
      </c>
      <c r="BB256">
        <v>87</v>
      </c>
      <c r="BC256">
        <v>18</v>
      </c>
      <c r="BD256">
        <v>16</v>
      </c>
      <c r="BE256">
        <v>9</v>
      </c>
      <c r="BF256">
        <v>6</v>
      </c>
      <c r="BG256">
        <v>1</v>
      </c>
      <c r="BH256">
        <v>3</v>
      </c>
      <c r="BI256">
        <v>1</v>
      </c>
      <c r="BJ256">
        <v>1</v>
      </c>
      <c r="BK256">
        <v>9</v>
      </c>
      <c r="BL256">
        <v>1</v>
      </c>
      <c r="BM256">
        <v>1</v>
      </c>
      <c r="BN256">
        <v>0</v>
      </c>
      <c r="BO256">
        <v>2</v>
      </c>
      <c r="BP256">
        <v>3</v>
      </c>
      <c r="BQ256">
        <v>1</v>
      </c>
      <c r="BR256">
        <v>1</v>
      </c>
      <c r="BS256">
        <v>0</v>
      </c>
      <c r="BT256">
        <v>0</v>
      </c>
      <c r="BU256">
        <v>2</v>
      </c>
      <c r="BV256">
        <v>0</v>
      </c>
      <c r="BW256">
        <v>0</v>
      </c>
      <c r="BX256">
        <v>0</v>
      </c>
      <c r="BY256">
        <v>1</v>
      </c>
      <c r="BZ256">
        <v>11</v>
      </c>
      <c r="CA256">
        <v>87</v>
      </c>
      <c r="CB256">
        <v>9</v>
      </c>
      <c r="CC256">
        <v>5</v>
      </c>
      <c r="CD256">
        <v>0</v>
      </c>
      <c r="CE256">
        <v>1</v>
      </c>
      <c r="CF256">
        <v>0</v>
      </c>
      <c r="CG256">
        <v>1</v>
      </c>
      <c r="CH256">
        <v>0</v>
      </c>
      <c r="CI256">
        <v>0</v>
      </c>
      <c r="CJ256">
        <v>0</v>
      </c>
      <c r="CK256">
        <v>0</v>
      </c>
      <c r="CL256">
        <v>1</v>
      </c>
      <c r="CM256">
        <v>1</v>
      </c>
      <c r="CN256">
        <v>0</v>
      </c>
      <c r="CO256">
        <v>0</v>
      </c>
      <c r="CP256">
        <v>0</v>
      </c>
      <c r="CQ256">
        <v>0</v>
      </c>
      <c r="CR256">
        <v>9</v>
      </c>
      <c r="CS256">
        <v>11</v>
      </c>
      <c r="CT256">
        <v>7</v>
      </c>
      <c r="CU256">
        <v>0</v>
      </c>
      <c r="CV256">
        <v>2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2</v>
      </c>
      <c r="DQ256">
        <v>0</v>
      </c>
      <c r="DR256">
        <v>11</v>
      </c>
      <c r="DS256">
        <v>26</v>
      </c>
      <c r="DT256">
        <v>4</v>
      </c>
      <c r="DU256">
        <v>0</v>
      </c>
      <c r="DV256">
        <v>3</v>
      </c>
      <c r="DW256">
        <v>1</v>
      </c>
      <c r="DX256">
        <v>0</v>
      </c>
      <c r="DY256">
        <v>0</v>
      </c>
      <c r="DZ256">
        <v>11</v>
      </c>
      <c r="EA256">
        <v>0</v>
      </c>
      <c r="EB256">
        <v>1</v>
      </c>
      <c r="EC256">
        <v>2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1</v>
      </c>
      <c r="EK256">
        <v>0</v>
      </c>
      <c r="EL256">
        <v>0</v>
      </c>
      <c r="EM256">
        <v>0</v>
      </c>
      <c r="EN256">
        <v>1</v>
      </c>
      <c r="EO256">
        <v>2</v>
      </c>
      <c r="EP256">
        <v>0</v>
      </c>
      <c r="EQ256">
        <v>0</v>
      </c>
      <c r="ER256">
        <v>26</v>
      </c>
      <c r="ES256">
        <v>22</v>
      </c>
      <c r="ET256">
        <v>15</v>
      </c>
      <c r="EU256">
        <v>2</v>
      </c>
      <c r="EV256">
        <v>1</v>
      </c>
      <c r="EW256">
        <v>1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1</v>
      </c>
      <c r="FM256">
        <v>0</v>
      </c>
      <c r="FN256">
        <v>0</v>
      </c>
      <c r="FO256">
        <v>0</v>
      </c>
      <c r="FP256">
        <v>0</v>
      </c>
      <c r="FQ256">
        <v>2</v>
      </c>
      <c r="FR256">
        <v>22</v>
      </c>
      <c r="FS256">
        <v>46</v>
      </c>
      <c r="FT256">
        <v>18</v>
      </c>
      <c r="FU256">
        <v>2</v>
      </c>
      <c r="FV256">
        <v>4</v>
      </c>
      <c r="FW256">
        <v>1</v>
      </c>
      <c r="FX256">
        <v>5</v>
      </c>
      <c r="FY256">
        <v>0</v>
      </c>
      <c r="FZ256">
        <v>0</v>
      </c>
      <c r="GA256">
        <v>2</v>
      </c>
      <c r="GB256">
        <v>0</v>
      </c>
      <c r="GC256">
        <v>2</v>
      </c>
      <c r="GD256">
        <v>1</v>
      </c>
      <c r="GE256">
        <v>0</v>
      </c>
      <c r="GF256">
        <v>1</v>
      </c>
      <c r="GG256">
        <v>0</v>
      </c>
      <c r="GH256">
        <v>5</v>
      </c>
      <c r="GI256">
        <v>0</v>
      </c>
      <c r="GJ256">
        <v>1</v>
      </c>
      <c r="GK256">
        <v>2</v>
      </c>
      <c r="GL256">
        <v>0</v>
      </c>
      <c r="GM256">
        <v>1</v>
      </c>
      <c r="GN256">
        <v>0</v>
      </c>
      <c r="GO256">
        <v>0</v>
      </c>
      <c r="GP256">
        <v>0</v>
      </c>
      <c r="GQ256">
        <v>1</v>
      </c>
      <c r="GR256">
        <v>46</v>
      </c>
      <c r="GS256">
        <v>16</v>
      </c>
      <c r="GT256">
        <v>6</v>
      </c>
      <c r="GU256">
        <v>0</v>
      </c>
      <c r="GV256">
        <v>2</v>
      </c>
      <c r="GW256">
        <v>1</v>
      </c>
      <c r="GX256">
        <v>0</v>
      </c>
      <c r="GY256">
        <v>1</v>
      </c>
      <c r="GZ256">
        <v>0</v>
      </c>
      <c r="HA256">
        <v>0</v>
      </c>
      <c r="HB256">
        <v>0</v>
      </c>
      <c r="HC256">
        <v>0</v>
      </c>
      <c r="HD256">
        <v>0</v>
      </c>
      <c r="HE256">
        <v>0</v>
      </c>
      <c r="HF256">
        <v>0</v>
      </c>
      <c r="HG256">
        <v>0</v>
      </c>
      <c r="HH256">
        <v>0</v>
      </c>
      <c r="HI256">
        <v>0</v>
      </c>
      <c r="HJ256">
        <v>0</v>
      </c>
      <c r="HK256">
        <v>0</v>
      </c>
      <c r="HL256">
        <v>0</v>
      </c>
      <c r="HM256">
        <v>1</v>
      </c>
      <c r="HN256">
        <v>0</v>
      </c>
      <c r="HO256">
        <v>1</v>
      </c>
      <c r="HP256">
        <v>0</v>
      </c>
      <c r="HQ256">
        <v>4</v>
      </c>
      <c r="HR256">
        <v>16</v>
      </c>
    </row>
    <row r="257" spans="1:226">
      <c r="A257" t="s">
        <v>744</v>
      </c>
      <c r="B257" t="s">
        <v>741</v>
      </c>
      <c r="C257" t="str">
        <f>"321005"</f>
        <v>321005</v>
      </c>
      <c r="D257" t="s">
        <v>743</v>
      </c>
      <c r="E257">
        <v>2</v>
      </c>
      <c r="F257">
        <v>1042</v>
      </c>
      <c r="G257">
        <v>780</v>
      </c>
      <c r="H257">
        <v>476</v>
      </c>
      <c r="I257">
        <v>304</v>
      </c>
      <c r="J257">
        <v>1</v>
      </c>
      <c r="K257">
        <v>1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304</v>
      </c>
      <c r="T257">
        <v>0</v>
      </c>
      <c r="U257">
        <v>0</v>
      </c>
      <c r="V257">
        <v>304</v>
      </c>
      <c r="W257">
        <v>21</v>
      </c>
      <c r="X257">
        <v>17</v>
      </c>
      <c r="Y257">
        <v>4</v>
      </c>
      <c r="Z257">
        <v>0</v>
      </c>
      <c r="AA257">
        <v>283</v>
      </c>
      <c r="AB257">
        <v>76</v>
      </c>
      <c r="AC257">
        <v>24</v>
      </c>
      <c r="AD257">
        <v>8</v>
      </c>
      <c r="AE257">
        <v>1</v>
      </c>
      <c r="AF257">
        <v>2</v>
      </c>
      <c r="AG257">
        <v>6</v>
      </c>
      <c r="AH257">
        <v>7</v>
      </c>
      <c r="AI257">
        <v>1</v>
      </c>
      <c r="AJ257">
        <v>2</v>
      </c>
      <c r="AK257">
        <v>0</v>
      </c>
      <c r="AL257">
        <v>2</v>
      </c>
      <c r="AM257">
        <v>1</v>
      </c>
      <c r="AN257">
        <v>10</v>
      </c>
      <c r="AO257">
        <v>1</v>
      </c>
      <c r="AP257">
        <v>0</v>
      </c>
      <c r="AQ257">
        <v>0</v>
      </c>
      <c r="AR257">
        <v>0</v>
      </c>
      <c r="AS257">
        <v>2</v>
      </c>
      <c r="AT257">
        <v>8</v>
      </c>
      <c r="AU257">
        <v>0</v>
      </c>
      <c r="AV257">
        <v>0</v>
      </c>
      <c r="AW257">
        <v>1</v>
      </c>
      <c r="AX257">
        <v>0</v>
      </c>
      <c r="AY257">
        <v>0</v>
      </c>
      <c r="AZ257">
        <v>0</v>
      </c>
      <c r="BA257">
        <v>76</v>
      </c>
      <c r="BB257">
        <v>89</v>
      </c>
      <c r="BC257">
        <v>16</v>
      </c>
      <c r="BD257">
        <v>23</v>
      </c>
      <c r="BE257">
        <v>4</v>
      </c>
      <c r="BF257">
        <v>2</v>
      </c>
      <c r="BG257">
        <v>3</v>
      </c>
      <c r="BH257">
        <v>2</v>
      </c>
      <c r="BI257">
        <v>0</v>
      </c>
      <c r="BJ257">
        <v>1</v>
      </c>
      <c r="BK257">
        <v>7</v>
      </c>
      <c r="BL257">
        <v>0</v>
      </c>
      <c r="BM257">
        <v>1</v>
      </c>
      <c r="BN257">
        <v>0</v>
      </c>
      <c r="BO257">
        <v>0</v>
      </c>
      <c r="BP257">
        <v>0</v>
      </c>
      <c r="BQ257">
        <v>0</v>
      </c>
      <c r="BR257">
        <v>2</v>
      </c>
      <c r="BS257">
        <v>1</v>
      </c>
      <c r="BT257">
        <v>1</v>
      </c>
      <c r="BU257">
        <v>1</v>
      </c>
      <c r="BV257">
        <v>1</v>
      </c>
      <c r="BW257">
        <v>1</v>
      </c>
      <c r="BX257">
        <v>4</v>
      </c>
      <c r="BY257">
        <v>2</v>
      </c>
      <c r="BZ257">
        <v>17</v>
      </c>
      <c r="CA257">
        <v>89</v>
      </c>
      <c r="CB257">
        <v>13</v>
      </c>
      <c r="CC257">
        <v>3</v>
      </c>
      <c r="CD257">
        <v>3</v>
      </c>
      <c r="CE257">
        <v>0</v>
      </c>
      <c r="CF257">
        <v>0</v>
      </c>
      <c r="CG257">
        <v>0</v>
      </c>
      <c r="CH257">
        <v>2</v>
      </c>
      <c r="CI257">
        <v>1</v>
      </c>
      <c r="CJ257">
        <v>0</v>
      </c>
      <c r="CK257">
        <v>0</v>
      </c>
      <c r="CL257">
        <v>1</v>
      </c>
      <c r="CM257">
        <v>0</v>
      </c>
      <c r="CN257">
        <v>0</v>
      </c>
      <c r="CO257">
        <v>0</v>
      </c>
      <c r="CP257">
        <v>0</v>
      </c>
      <c r="CQ257">
        <v>3</v>
      </c>
      <c r="CR257">
        <v>13</v>
      </c>
      <c r="CS257">
        <v>15</v>
      </c>
      <c r="CT257">
        <v>4</v>
      </c>
      <c r="CU257">
        <v>0</v>
      </c>
      <c r="CV257">
        <v>0</v>
      </c>
      <c r="CW257">
        <v>0</v>
      </c>
      <c r="CX257">
        <v>0</v>
      </c>
      <c r="CY257">
        <v>4</v>
      </c>
      <c r="CZ257">
        <v>0</v>
      </c>
      <c r="DA257">
        <v>0</v>
      </c>
      <c r="DB257">
        <v>0</v>
      </c>
      <c r="DC257">
        <v>2</v>
      </c>
      <c r="DD257">
        <v>1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1</v>
      </c>
      <c r="DN257">
        <v>0</v>
      </c>
      <c r="DO257">
        <v>1</v>
      </c>
      <c r="DP257">
        <v>2</v>
      </c>
      <c r="DQ257">
        <v>0</v>
      </c>
      <c r="DR257">
        <v>15</v>
      </c>
      <c r="DS257">
        <v>16</v>
      </c>
      <c r="DT257">
        <v>0</v>
      </c>
      <c r="DU257">
        <v>0</v>
      </c>
      <c r="DV257">
        <v>2</v>
      </c>
      <c r="DW257">
        <v>0</v>
      </c>
      <c r="DX257">
        <v>0</v>
      </c>
      <c r="DY257">
        <v>1</v>
      </c>
      <c r="DZ257">
        <v>10</v>
      </c>
      <c r="EA257">
        <v>1</v>
      </c>
      <c r="EB257">
        <v>0</v>
      </c>
      <c r="EC257">
        <v>1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1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16</v>
      </c>
      <c r="ES257">
        <v>21</v>
      </c>
      <c r="ET257">
        <v>8</v>
      </c>
      <c r="EU257">
        <v>5</v>
      </c>
      <c r="EV257">
        <v>0</v>
      </c>
      <c r="EW257">
        <v>2</v>
      </c>
      <c r="EX257">
        <v>1</v>
      </c>
      <c r="EY257">
        <v>0</v>
      </c>
      <c r="EZ257">
        <v>1</v>
      </c>
      <c r="FA257">
        <v>0</v>
      </c>
      <c r="FB257">
        <v>0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2</v>
      </c>
      <c r="FM257">
        <v>0</v>
      </c>
      <c r="FN257">
        <v>1</v>
      </c>
      <c r="FO257">
        <v>0</v>
      </c>
      <c r="FP257">
        <v>0</v>
      </c>
      <c r="FQ257">
        <v>1</v>
      </c>
      <c r="FR257">
        <v>21</v>
      </c>
      <c r="FS257">
        <v>33</v>
      </c>
      <c r="FT257">
        <v>8</v>
      </c>
      <c r="FU257">
        <v>3</v>
      </c>
      <c r="FV257">
        <v>1</v>
      </c>
      <c r="FW257">
        <v>1</v>
      </c>
      <c r="FX257">
        <v>2</v>
      </c>
      <c r="FY257">
        <v>0</v>
      </c>
      <c r="FZ257">
        <v>0</v>
      </c>
      <c r="GA257">
        <v>1</v>
      </c>
      <c r="GB257">
        <v>2</v>
      </c>
      <c r="GC257">
        <v>0</v>
      </c>
      <c r="GD257">
        <v>2</v>
      </c>
      <c r="GE257">
        <v>0</v>
      </c>
      <c r="GF257">
        <v>0</v>
      </c>
      <c r="GG257">
        <v>0</v>
      </c>
      <c r="GH257">
        <v>2</v>
      </c>
      <c r="GI257">
        <v>1</v>
      </c>
      <c r="GJ257">
        <v>2</v>
      </c>
      <c r="GK257">
        <v>0</v>
      </c>
      <c r="GL257">
        <v>3</v>
      </c>
      <c r="GM257">
        <v>0</v>
      </c>
      <c r="GN257">
        <v>3</v>
      </c>
      <c r="GO257">
        <v>0</v>
      </c>
      <c r="GP257">
        <v>1</v>
      </c>
      <c r="GQ257">
        <v>1</v>
      </c>
      <c r="GR257">
        <v>33</v>
      </c>
      <c r="GS257">
        <v>20</v>
      </c>
      <c r="GT257">
        <v>8</v>
      </c>
      <c r="GU257">
        <v>1</v>
      </c>
      <c r="GV257">
        <v>1</v>
      </c>
      <c r="GW257">
        <v>3</v>
      </c>
      <c r="GX257">
        <v>1</v>
      </c>
      <c r="GY257">
        <v>0</v>
      </c>
      <c r="GZ257">
        <v>0</v>
      </c>
      <c r="HA257">
        <v>0</v>
      </c>
      <c r="HB257">
        <v>0</v>
      </c>
      <c r="HC257">
        <v>0</v>
      </c>
      <c r="HD257">
        <v>2</v>
      </c>
      <c r="HE257">
        <v>0</v>
      </c>
      <c r="HF257">
        <v>1</v>
      </c>
      <c r="HG257">
        <v>0</v>
      </c>
      <c r="HH257">
        <v>0</v>
      </c>
      <c r="HI257">
        <v>0</v>
      </c>
      <c r="HJ257">
        <v>0</v>
      </c>
      <c r="HK257">
        <v>0</v>
      </c>
      <c r="HL257">
        <v>0</v>
      </c>
      <c r="HM257">
        <v>1</v>
      </c>
      <c r="HN257">
        <v>0</v>
      </c>
      <c r="HO257">
        <v>0</v>
      </c>
      <c r="HP257">
        <v>0</v>
      </c>
      <c r="HQ257">
        <v>2</v>
      </c>
      <c r="HR257">
        <v>20</v>
      </c>
    </row>
    <row r="258" spans="1:226">
      <c r="A258" t="s">
        <v>742</v>
      </c>
      <c r="B258" t="s">
        <v>741</v>
      </c>
      <c r="C258" t="str">
        <f>"321005"</f>
        <v>321005</v>
      </c>
      <c r="D258" t="s">
        <v>740</v>
      </c>
      <c r="E258">
        <v>3</v>
      </c>
      <c r="F258">
        <v>565</v>
      </c>
      <c r="G258">
        <v>435</v>
      </c>
      <c r="H258">
        <v>232</v>
      </c>
      <c r="I258">
        <v>203</v>
      </c>
      <c r="J258">
        <v>0</v>
      </c>
      <c r="K258">
        <v>3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203</v>
      </c>
      <c r="T258">
        <v>0</v>
      </c>
      <c r="U258">
        <v>0</v>
      </c>
      <c r="V258">
        <v>203</v>
      </c>
      <c r="W258">
        <v>12</v>
      </c>
      <c r="X258">
        <v>10</v>
      </c>
      <c r="Y258">
        <v>2</v>
      </c>
      <c r="Z258">
        <v>0</v>
      </c>
      <c r="AA258">
        <v>191</v>
      </c>
      <c r="AB258">
        <v>51</v>
      </c>
      <c r="AC258">
        <v>27</v>
      </c>
      <c r="AD258">
        <v>9</v>
      </c>
      <c r="AE258">
        <v>0</v>
      </c>
      <c r="AF258">
        <v>1</v>
      </c>
      <c r="AG258">
        <v>2</v>
      </c>
      <c r="AH258">
        <v>1</v>
      </c>
      <c r="AI258">
        <v>3</v>
      </c>
      <c r="AJ258">
        <v>0</v>
      </c>
      <c r="AK258">
        <v>0</v>
      </c>
      <c r="AL258">
        <v>0</v>
      </c>
      <c r="AM258">
        <v>0</v>
      </c>
      <c r="AN258">
        <v>6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1</v>
      </c>
      <c r="AU258">
        <v>1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51</v>
      </c>
      <c r="BB258">
        <v>44</v>
      </c>
      <c r="BC258">
        <v>10</v>
      </c>
      <c r="BD258">
        <v>6</v>
      </c>
      <c r="BE258">
        <v>4</v>
      </c>
      <c r="BF258">
        <v>2</v>
      </c>
      <c r="BG258">
        <v>0</v>
      </c>
      <c r="BH258">
        <v>0</v>
      </c>
      <c r="BI258">
        <v>0</v>
      </c>
      <c r="BJ258">
        <v>0</v>
      </c>
      <c r="BK258">
        <v>5</v>
      </c>
      <c r="BL258">
        <v>1</v>
      </c>
      <c r="BM258">
        <v>0</v>
      </c>
      <c r="BN258">
        <v>0</v>
      </c>
      <c r="BO258">
        <v>0</v>
      </c>
      <c r="BP258">
        <v>1</v>
      </c>
      <c r="BQ258">
        <v>0</v>
      </c>
      <c r="BR258">
        <v>3</v>
      </c>
      <c r="BS258">
        <v>1</v>
      </c>
      <c r="BT258">
        <v>0</v>
      </c>
      <c r="BU258">
        <v>1</v>
      </c>
      <c r="BV258">
        <v>0</v>
      </c>
      <c r="BW258">
        <v>1</v>
      </c>
      <c r="BX258">
        <v>0</v>
      </c>
      <c r="BY258">
        <v>2</v>
      </c>
      <c r="BZ258">
        <v>7</v>
      </c>
      <c r="CA258">
        <v>44</v>
      </c>
      <c r="CB258">
        <v>10</v>
      </c>
      <c r="CC258">
        <v>4</v>
      </c>
      <c r="CD258">
        <v>1</v>
      </c>
      <c r="CE258">
        <v>0</v>
      </c>
      <c r="CF258">
        <v>1</v>
      </c>
      <c r="CG258">
        <v>0</v>
      </c>
      <c r="CH258">
        <v>2</v>
      </c>
      <c r="CI258">
        <v>0</v>
      </c>
      <c r="CJ258">
        <v>0</v>
      </c>
      <c r="CK258">
        <v>0</v>
      </c>
      <c r="CL258">
        <v>1</v>
      </c>
      <c r="CM258">
        <v>1</v>
      </c>
      <c r="CN258">
        <v>0</v>
      </c>
      <c r="CO258">
        <v>0</v>
      </c>
      <c r="CP258">
        <v>0</v>
      </c>
      <c r="CQ258">
        <v>0</v>
      </c>
      <c r="CR258">
        <v>10</v>
      </c>
      <c r="CS258">
        <v>6</v>
      </c>
      <c r="CT258">
        <v>1</v>
      </c>
      <c r="CU258">
        <v>0</v>
      </c>
      <c r="CV258">
        <v>0</v>
      </c>
      <c r="CW258">
        <v>2</v>
      </c>
      <c r="CX258">
        <v>0</v>
      </c>
      <c r="CY258">
        <v>0</v>
      </c>
      <c r="CZ258">
        <v>0</v>
      </c>
      <c r="DA258">
        <v>0</v>
      </c>
      <c r="DB258">
        <v>1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2</v>
      </c>
      <c r="DQ258">
        <v>0</v>
      </c>
      <c r="DR258">
        <v>6</v>
      </c>
      <c r="DS258">
        <v>36</v>
      </c>
      <c r="DT258">
        <v>5</v>
      </c>
      <c r="DU258">
        <v>1</v>
      </c>
      <c r="DV258">
        <v>10</v>
      </c>
      <c r="DW258">
        <v>0</v>
      </c>
      <c r="DX258">
        <v>0</v>
      </c>
      <c r="DY258">
        <v>1</v>
      </c>
      <c r="DZ258">
        <v>13</v>
      </c>
      <c r="EA258">
        <v>0</v>
      </c>
      <c r="EB258">
        <v>2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1</v>
      </c>
      <c r="EO258">
        <v>1</v>
      </c>
      <c r="EP258">
        <v>0</v>
      </c>
      <c r="EQ258">
        <v>2</v>
      </c>
      <c r="ER258">
        <v>36</v>
      </c>
      <c r="ES258">
        <v>15</v>
      </c>
      <c r="ET258">
        <v>5</v>
      </c>
      <c r="EU258">
        <v>2</v>
      </c>
      <c r="EV258">
        <v>0</v>
      </c>
      <c r="EW258">
        <v>1</v>
      </c>
      <c r="EX258">
        <v>0</v>
      </c>
      <c r="EY258">
        <v>0</v>
      </c>
      <c r="EZ258">
        <v>1</v>
      </c>
      <c r="FA258">
        <v>0</v>
      </c>
      <c r="FB258">
        <v>0</v>
      </c>
      <c r="FC258">
        <v>0</v>
      </c>
      <c r="FD258">
        <v>0</v>
      </c>
      <c r="FE258">
        <v>1</v>
      </c>
      <c r="FF258">
        <v>0</v>
      </c>
      <c r="FG258">
        <v>0</v>
      </c>
      <c r="FH258">
        <v>2</v>
      </c>
      <c r="FI258">
        <v>0</v>
      </c>
      <c r="FJ258">
        <v>1</v>
      </c>
      <c r="FK258">
        <v>1</v>
      </c>
      <c r="FL258">
        <v>0</v>
      </c>
      <c r="FM258">
        <v>0</v>
      </c>
      <c r="FN258">
        <v>0</v>
      </c>
      <c r="FO258">
        <v>0</v>
      </c>
      <c r="FP258">
        <v>1</v>
      </c>
      <c r="FQ258">
        <v>0</v>
      </c>
      <c r="FR258">
        <v>15</v>
      </c>
      <c r="FS258">
        <v>10</v>
      </c>
      <c r="FT258">
        <v>1</v>
      </c>
      <c r="FU258">
        <v>0</v>
      </c>
      <c r="FV258">
        <v>2</v>
      </c>
      <c r="FW258">
        <v>2</v>
      </c>
      <c r="FX258">
        <v>0</v>
      </c>
      <c r="FY258">
        <v>1</v>
      </c>
      <c r="FZ258">
        <v>0</v>
      </c>
      <c r="GA258">
        <v>1</v>
      </c>
      <c r="GB258">
        <v>2</v>
      </c>
      <c r="GC258">
        <v>0</v>
      </c>
      <c r="GD258">
        <v>0</v>
      </c>
      <c r="GE258">
        <v>0</v>
      </c>
      <c r="GF258">
        <v>0</v>
      </c>
      <c r="GG258">
        <v>0</v>
      </c>
      <c r="GH258">
        <v>0</v>
      </c>
      <c r="GI258">
        <v>0</v>
      </c>
      <c r="GJ258">
        <v>1</v>
      </c>
      <c r="GK258">
        <v>0</v>
      </c>
      <c r="GL258">
        <v>0</v>
      </c>
      <c r="GM258">
        <v>0</v>
      </c>
      <c r="GN258">
        <v>0</v>
      </c>
      <c r="GO258">
        <v>0</v>
      </c>
      <c r="GP258">
        <v>0</v>
      </c>
      <c r="GQ258">
        <v>0</v>
      </c>
      <c r="GR258">
        <v>10</v>
      </c>
      <c r="GS258">
        <v>19</v>
      </c>
      <c r="GT258">
        <v>3</v>
      </c>
      <c r="GU258">
        <v>2</v>
      </c>
      <c r="GV258">
        <v>3</v>
      </c>
      <c r="GW258">
        <v>1</v>
      </c>
      <c r="GX258">
        <v>1</v>
      </c>
      <c r="GY258">
        <v>0</v>
      </c>
      <c r="GZ258">
        <v>0</v>
      </c>
      <c r="HA258">
        <v>0</v>
      </c>
      <c r="HB258">
        <v>2</v>
      </c>
      <c r="HC258">
        <v>1</v>
      </c>
      <c r="HD258">
        <v>1</v>
      </c>
      <c r="HE258">
        <v>0</v>
      </c>
      <c r="HF258">
        <v>1</v>
      </c>
      <c r="HG258">
        <v>0</v>
      </c>
      <c r="HH258">
        <v>0</v>
      </c>
      <c r="HI258">
        <v>0</v>
      </c>
      <c r="HJ258">
        <v>0</v>
      </c>
      <c r="HK258">
        <v>3</v>
      </c>
      <c r="HL258">
        <v>1</v>
      </c>
      <c r="HM258">
        <v>0</v>
      </c>
      <c r="HN258">
        <v>0</v>
      </c>
      <c r="HO258">
        <v>0</v>
      </c>
      <c r="HP258">
        <v>0</v>
      </c>
      <c r="HQ258">
        <v>0</v>
      </c>
      <c r="HR258">
        <v>19</v>
      </c>
    </row>
    <row r="259" spans="1:226">
      <c r="A259" t="s">
        <v>739</v>
      </c>
      <c r="B259" t="s">
        <v>727</v>
      </c>
      <c r="C259" t="str">
        <f>"321101"</f>
        <v>321101</v>
      </c>
      <c r="D259" t="s">
        <v>450</v>
      </c>
      <c r="E259">
        <v>1</v>
      </c>
      <c r="F259">
        <v>2334</v>
      </c>
      <c r="G259">
        <v>1765</v>
      </c>
      <c r="H259">
        <v>289</v>
      </c>
      <c r="I259">
        <v>1476</v>
      </c>
      <c r="J259">
        <v>0</v>
      </c>
      <c r="K259">
        <v>9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1476</v>
      </c>
      <c r="T259">
        <v>0</v>
      </c>
      <c r="U259">
        <v>0</v>
      </c>
      <c r="V259">
        <v>1476</v>
      </c>
      <c r="W259">
        <v>24</v>
      </c>
      <c r="X259">
        <v>17</v>
      </c>
      <c r="Y259">
        <v>3</v>
      </c>
      <c r="Z259">
        <v>0</v>
      </c>
      <c r="AA259">
        <v>1452</v>
      </c>
      <c r="AB259">
        <v>325</v>
      </c>
      <c r="AC259">
        <v>139</v>
      </c>
      <c r="AD259">
        <v>29</v>
      </c>
      <c r="AE259">
        <v>19</v>
      </c>
      <c r="AF259">
        <v>4</v>
      </c>
      <c r="AG259">
        <v>10</v>
      </c>
      <c r="AH259">
        <v>48</v>
      </c>
      <c r="AI259">
        <v>3</v>
      </c>
      <c r="AJ259">
        <v>7</v>
      </c>
      <c r="AK259">
        <v>12</v>
      </c>
      <c r="AL259">
        <v>3</v>
      </c>
      <c r="AM259">
        <v>1</v>
      </c>
      <c r="AN259">
        <v>2</v>
      </c>
      <c r="AO259">
        <v>4</v>
      </c>
      <c r="AP259">
        <v>1</v>
      </c>
      <c r="AQ259">
        <v>1</v>
      </c>
      <c r="AR259">
        <v>3</v>
      </c>
      <c r="AS259">
        <v>18</v>
      </c>
      <c r="AT259">
        <v>0</v>
      </c>
      <c r="AU259">
        <v>9</v>
      </c>
      <c r="AV259">
        <v>2</v>
      </c>
      <c r="AW259">
        <v>3</v>
      </c>
      <c r="AX259">
        <v>3</v>
      </c>
      <c r="AY259">
        <v>3</v>
      </c>
      <c r="AZ259">
        <v>1</v>
      </c>
      <c r="BA259">
        <v>325</v>
      </c>
      <c r="BB259">
        <v>510</v>
      </c>
      <c r="BC259">
        <v>139</v>
      </c>
      <c r="BD259">
        <v>62</v>
      </c>
      <c r="BE259">
        <v>23</v>
      </c>
      <c r="BF259">
        <v>49</v>
      </c>
      <c r="BG259">
        <v>11</v>
      </c>
      <c r="BH259">
        <v>32</v>
      </c>
      <c r="BI259">
        <v>3</v>
      </c>
      <c r="BJ259">
        <v>32</v>
      </c>
      <c r="BK259">
        <v>14</v>
      </c>
      <c r="BL259">
        <v>18</v>
      </c>
      <c r="BM259">
        <v>2</v>
      </c>
      <c r="BN259">
        <v>1</v>
      </c>
      <c r="BO259">
        <v>4</v>
      </c>
      <c r="BP259">
        <v>2</v>
      </c>
      <c r="BQ259">
        <v>1</v>
      </c>
      <c r="BR259">
        <v>0</v>
      </c>
      <c r="BS259">
        <v>0</v>
      </c>
      <c r="BT259">
        <v>19</v>
      </c>
      <c r="BU259">
        <v>0</v>
      </c>
      <c r="BV259">
        <v>3</v>
      </c>
      <c r="BW259">
        <v>1</v>
      </c>
      <c r="BX259">
        <v>1</v>
      </c>
      <c r="BY259">
        <v>7</v>
      </c>
      <c r="BZ259">
        <v>86</v>
      </c>
      <c r="CA259">
        <v>510</v>
      </c>
      <c r="CB259">
        <v>68</v>
      </c>
      <c r="CC259">
        <v>25</v>
      </c>
      <c r="CD259">
        <v>18</v>
      </c>
      <c r="CE259">
        <v>0</v>
      </c>
      <c r="CF259">
        <v>3</v>
      </c>
      <c r="CG259">
        <v>3</v>
      </c>
      <c r="CH259">
        <v>3</v>
      </c>
      <c r="CI259">
        <v>4</v>
      </c>
      <c r="CJ259">
        <v>2</v>
      </c>
      <c r="CK259">
        <v>1</v>
      </c>
      <c r="CL259">
        <v>1</v>
      </c>
      <c r="CM259">
        <v>1</v>
      </c>
      <c r="CN259">
        <v>1</v>
      </c>
      <c r="CO259">
        <v>1</v>
      </c>
      <c r="CP259">
        <v>2</v>
      </c>
      <c r="CQ259">
        <v>3</v>
      </c>
      <c r="CR259">
        <v>68</v>
      </c>
      <c r="CS259">
        <v>86</v>
      </c>
      <c r="CT259">
        <v>39</v>
      </c>
      <c r="CU259">
        <v>4</v>
      </c>
      <c r="CV259">
        <v>8</v>
      </c>
      <c r="CW259">
        <v>2</v>
      </c>
      <c r="CX259">
        <v>2</v>
      </c>
      <c r="CY259">
        <v>1</v>
      </c>
      <c r="CZ259">
        <v>0</v>
      </c>
      <c r="DA259">
        <v>0</v>
      </c>
      <c r="DB259">
        <v>2</v>
      </c>
      <c r="DC259">
        <v>1</v>
      </c>
      <c r="DD259">
        <v>0</v>
      </c>
      <c r="DE259">
        <v>0</v>
      </c>
      <c r="DF259">
        <v>0</v>
      </c>
      <c r="DG259">
        <v>0</v>
      </c>
      <c r="DH259">
        <v>1</v>
      </c>
      <c r="DI259">
        <v>1</v>
      </c>
      <c r="DJ259">
        <v>0</v>
      </c>
      <c r="DK259">
        <v>0</v>
      </c>
      <c r="DL259">
        <v>1</v>
      </c>
      <c r="DM259">
        <v>1</v>
      </c>
      <c r="DN259">
        <v>2</v>
      </c>
      <c r="DO259">
        <v>2</v>
      </c>
      <c r="DP259">
        <v>17</v>
      </c>
      <c r="DQ259">
        <v>2</v>
      </c>
      <c r="DR259">
        <v>86</v>
      </c>
      <c r="DS259">
        <v>19</v>
      </c>
      <c r="DT259">
        <v>9</v>
      </c>
      <c r="DU259">
        <v>0</v>
      </c>
      <c r="DV259">
        <v>0</v>
      </c>
      <c r="DW259">
        <v>0</v>
      </c>
      <c r="DX259">
        <v>0</v>
      </c>
      <c r="DY259">
        <v>3</v>
      </c>
      <c r="DZ259">
        <v>0</v>
      </c>
      <c r="EA259">
        <v>0</v>
      </c>
      <c r="EB259">
        <v>0</v>
      </c>
      <c r="EC259">
        <v>0</v>
      </c>
      <c r="ED259">
        <v>1</v>
      </c>
      <c r="EE259">
        <v>0</v>
      </c>
      <c r="EF259">
        <v>0</v>
      </c>
      <c r="EG259">
        <v>1</v>
      </c>
      <c r="EH259">
        <v>0</v>
      </c>
      <c r="EI259">
        <v>1</v>
      </c>
      <c r="EJ259">
        <v>0</v>
      </c>
      <c r="EK259">
        <v>1</v>
      </c>
      <c r="EL259">
        <v>0</v>
      </c>
      <c r="EM259">
        <v>1</v>
      </c>
      <c r="EN259">
        <v>2</v>
      </c>
      <c r="EO259">
        <v>0</v>
      </c>
      <c r="EP259">
        <v>0</v>
      </c>
      <c r="EQ259">
        <v>0</v>
      </c>
      <c r="ER259">
        <v>19</v>
      </c>
      <c r="ES259">
        <v>106</v>
      </c>
      <c r="ET259">
        <v>18</v>
      </c>
      <c r="EU259">
        <v>30</v>
      </c>
      <c r="EV259">
        <v>1</v>
      </c>
      <c r="EW259">
        <v>3</v>
      </c>
      <c r="EX259">
        <v>5</v>
      </c>
      <c r="EY259">
        <v>2</v>
      </c>
      <c r="EZ259">
        <v>10</v>
      </c>
      <c r="FA259">
        <v>0</v>
      </c>
      <c r="FB259">
        <v>2</v>
      </c>
      <c r="FC259">
        <v>1</v>
      </c>
      <c r="FD259">
        <v>1</v>
      </c>
      <c r="FE259">
        <v>0</v>
      </c>
      <c r="FF259">
        <v>0</v>
      </c>
      <c r="FG259">
        <v>0</v>
      </c>
      <c r="FH259">
        <v>5</v>
      </c>
      <c r="FI259">
        <v>0</v>
      </c>
      <c r="FJ259">
        <v>3</v>
      </c>
      <c r="FK259">
        <v>1</v>
      </c>
      <c r="FL259">
        <v>2</v>
      </c>
      <c r="FM259">
        <v>0</v>
      </c>
      <c r="FN259">
        <v>2</v>
      </c>
      <c r="FO259">
        <v>0</v>
      </c>
      <c r="FP259">
        <v>4</v>
      </c>
      <c r="FQ259">
        <v>16</v>
      </c>
      <c r="FR259">
        <v>106</v>
      </c>
      <c r="FS259">
        <v>89</v>
      </c>
      <c r="FT259">
        <v>42</v>
      </c>
      <c r="FU259">
        <v>4</v>
      </c>
      <c r="FV259">
        <v>0</v>
      </c>
      <c r="FW259">
        <v>1</v>
      </c>
      <c r="FX259">
        <v>5</v>
      </c>
      <c r="FY259">
        <v>1</v>
      </c>
      <c r="FZ259">
        <v>2</v>
      </c>
      <c r="GA259">
        <v>4</v>
      </c>
      <c r="GB259">
        <v>3</v>
      </c>
      <c r="GC259">
        <v>6</v>
      </c>
      <c r="GD259">
        <v>2</v>
      </c>
      <c r="GE259">
        <v>2</v>
      </c>
      <c r="GF259">
        <v>2</v>
      </c>
      <c r="GG259">
        <v>0</v>
      </c>
      <c r="GH259">
        <v>4</v>
      </c>
      <c r="GI259">
        <v>1</v>
      </c>
      <c r="GJ259">
        <v>1</v>
      </c>
      <c r="GK259">
        <v>1</v>
      </c>
      <c r="GL259">
        <v>0</v>
      </c>
      <c r="GM259">
        <v>0</v>
      </c>
      <c r="GN259">
        <v>5</v>
      </c>
      <c r="GO259">
        <v>1</v>
      </c>
      <c r="GP259">
        <v>1</v>
      </c>
      <c r="GQ259">
        <v>1</v>
      </c>
      <c r="GR259">
        <v>89</v>
      </c>
      <c r="GS259">
        <v>249</v>
      </c>
      <c r="GT259">
        <v>113</v>
      </c>
      <c r="GU259">
        <v>34</v>
      </c>
      <c r="GV259">
        <v>14</v>
      </c>
      <c r="GW259">
        <v>8</v>
      </c>
      <c r="GX259">
        <v>7</v>
      </c>
      <c r="GY259">
        <v>25</v>
      </c>
      <c r="GZ259">
        <v>1</v>
      </c>
      <c r="HA259">
        <v>3</v>
      </c>
      <c r="HB259">
        <v>4</v>
      </c>
      <c r="HC259">
        <v>2</v>
      </c>
      <c r="HD259">
        <v>3</v>
      </c>
      <c r="HE259">
        <v>3</v>
      </c>
      <c r="HF259">
        <v>4</v>
      </c>
      <c r="HG259">
        <v>0</v>
      </c>
      <c r="HH259">
        <v>1</v>
      </c>
      <c r="HI259">
        <v>2</v>
      </c>
      <c r="HJ259">
        <v>4</v>
      </c>
      <c r="HK259">
        <v>4</v>
      </c>
      <c r="HL259">
        <v>2</v>
      </c>
      <c r="HM259">
        <v>2</v>
      </c>
      <c r="HN259">
        <v>1</v>
      </c>
      <c r="HO259">
        <v>2</v>
      </c>
      <c r="HP259">
        <v>1</v>
      </c>
      <c r="HQ259">
        <v>9</v>
      </c>
      <c r="HR259">
        <v>249</v>
      </c>
    </row>
    <row r="260" spans="1:226">
      <c r="A260" t="s">
        <v>738</v>
      </c>
      <c r="B260" t="s">
        <v>727</v>
      </c>
      <c r="C260" t="str">
        <f>"321101"</f>
        <v>321101</v>
      </c>
      <c r="D260" t="s">
        <v>737</v>
      </c>
      <c r="E260">
        <v>2</v>
      </c>
      <c r="F260">
        <v>1711</v>
      </c>
      <c r="G260">
        <v>1290</v>
      </c>
      <c r="H260">
        <v>376</v>
      </c>
      <c r="I260">
        <v>914</v>
      </c>
      <c r="J260">
        <v>0</v>
      </c>
      <c r="K260">
        <v>8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914</v>
      </c>
      <c r="T260">
        <v>0</v>
      </c>
      <c r="U260">
        <v>0</v>
      </c>
      <c r="V260">
        <v>914</v>
      </c>
      <c r="W260">
        <v>26</v>
      </c>
      <c r="X260">
        <v>22</v>
      </c>
      <c r="Y260">
        <v>4</v>
      </c>
      <c r="Z260">
        <v>0</v>
      </c>
      <c r="AA260">
        <v>888</v>
      </c>
      <c r="AB260">
        <v>193</v>
      </c>
      <c r="AC260">
        <v>98</v>
      </c>
      <c r="AD260">
        <v>12</v>
      </c>
      <c r="AE260">
        <v>12</v>
      </c>
      <c r="AF260">
        <v>2</v>
      </c>
      <c r="AG260">
        <v>5</v>
      </c>
      <c r="AH260">
        <v>22</v>
      </c>
      <c r="AI260">
        <v>3</v>
      </c>
      <c r="AJ260">
        <v>2</v>
      </c>
      <c r="AK260">
        <v>4</v>
      </c>
      <c r="AL260">
        <v>1</v>
      </c>
      <c r="AM260">
        <v>0</v>
      </c>
      <c r="AN260">
        <v>1</v>
      </c>
      <c r="AO260">
        <v>4</v>
      </c>
      <c r="AP260">
        <v>0</v>
      </c>
      <c r="AQ260">
        <v>0</v>
      </c>
      <c r="AR260">
        <v>12</v>
      </c>
      <c r="AS260">
        <v>2</v>
      </c>
      <c r="AT260">
        <v>1</v>
      </c>
      <c r="AU260">
        <v>3</v>
      </c>
      <c r="AV260">
        <v>3</v>
      </c>
      <c r="AW260">
        <v>0</v>
      </c>
      <c r="AX260">
        <v>4</v>
      </c>
      <c r="AY260">
        <v>1</v>
      </c>
      <c r="AZ260">
        <v>1</v>
      </c>
      <c r="BA260">
        <v>193</v>
      </c>
      <c r="BB260">
        <v>313</v>
      </c>
      <c r="BC260">
        <v>57</v>
      </c>
      <c r="BD260">
        <v>54</v>
      </c>
      <c r="BE260">
        <v>29</v>
      </c>
      <c r="BF260">
        <v>27</v>
      </c>
      <c r="BG260">
        <v>2</v>
      </c>
      <c r="BH260">
        <v>22</v>
      </c>
      <c r="BI260">
        <v>1</v>
      </c>
      <c r="BJ260">
        <v>23</v>
      </c>
      <c r="BK260">
        <v>2</v>
      </c>
      <c r="BL260">
        <v>14</v>
      </c>
      <c r="BM260">
        <v>2</v>
      </c>
      <c r="BN260">
        <v>1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11</v>
      </c>
      <c r="BU260">
        <v>0</v>
      </c>
      <c r="BV260">
        <v>1</v>
      </c>
      <c r="BW260">
        <v>5</v>
      </c>
      <c r="BX260">
        <v>1</v>
      </c>
      <c r="BY260">
        <v>7</v>
      </c>
      <c r="BZ260">
        <v>54</v>
      </c>
      <c r="CA260">
        <v>313</v>
      </c>
      <c r="CB260">
        <v>39</v>
      </c>
      <c r="CC260">
        <v>16</v>
      </c>
      <c r="CD260">
        <v>7</v>
      </c>
      <c r="CE260">
        <v>1</v>
      </c>
      <c r="CF260">
        <v>1</v>
      </c>
      <c r="CG260">
        <v>2</v>
      </c>
      <c r="CH260">
        <v>2</v>
      </c>
      <c r="CI260">
        <v>1</v>
      </c>
      <c r="CJ260">
        <v>2</v>
      </c>
      <c r="CK260">
        <v>0</v>
      </c>
      <c r="CL260">
        <v>0</v>
      </c>
      <c r="CM260">
        <v>0</v>
      </c>
      <c r="CN260">
        <v>1</v>
      </c>
      <c r="CO260">
        <v>1</v>
      </c>
      <c r="CP260">
        <v>2</v>
      </c>
      <c r="CQ260">
        <v>3</v>
      </c>
      <c r="CR260">
        <v>39</v>
      </c>
      <c r="CS260">
        <v>50</v>
      </c>
      <c r="CT260">
        <v>15</v>
      </c>
      <c r="CU260">
        <v>1</v>
      </c>
      <c r="CV260">
        <v>1</v>
      </c>
      <c r="CW260">
        <v>0</v>
      </c>
      <c r="CX260">
        <v>2</v>
      </c>
      <c r="CY260">
        <v>0</v>
      </c>
      <c r="CZ260">
        <v>0</v>
      </c>
      <c r="DA260">
        <v>0</v>
      </c>
      <c r="DB260">
        <v>1</v>
      </c>
      <c r="DC260">
        <v>1</v>
      </c>
      <c r="DD260">
        <v>0</v>
      </c>
      <c r="DE260">
        <v>1</v>
      </c>
      <c r="DF260">
        <v>2</v>
      </c>
      <c r="DG260">
        <v>1</v>
      </c>
      <c r="DH260">
        <v>1</v>
      </c>
      <c r="DI260">
        <v>0</v>
      </c>
      <c r="DJ260">
        <v>1</v>
      </c>
      <c r="DK260">
        <v>2</v>
      </c>
      <c r="DL260">
        <v>0</v>
      </c>
      <c r="DM260">
        <v>0</v>
      </c>
      <c r="DN260">
        <v>1</v>
      </c>
      <c r="DO260">
        <v>1</v>
      </c>
      <c r="DP260">
        <v>18</v>
      </c>
      <c r="DQ260">
        <v>1</v>
      </c>
      <c r="DR260">
        <v>50</v>
      </c>
      <c r="DS260">
        <v>8</v>
      </c>
      <c r="DT260">
        <v>3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1</v>
      </c>
      <c r="EJ260">
        <v>0</v>
      </c>
      <c r="EK260">
        <v>0</v>
      </c>
      <c r="EL260">
        <v>1</v>
      </c>
      <c r="EM260">
        <v>0</v>
      </c>
      <c r="EN260">
        <v>2</v>
      </c>
      <c r="EO260">
        <v>0</v>
      </c>
      <c r="EP260">
        <v>0</v>
      </c>
      <c r="EQ260">
        <v>1</v>
      </c>
      <c r="ER260">
        <v>8</v>
      </c>
      <c r="ES260">
        <v>71</v>
      </c>
      <c r="ET260">
        <v>15</v>
      </c>
      <c r="EU260">
        <v>21</v>
      </c>
      <c r="EV260">
        <v>1</v>
      </c>
      <c r="EW260">
        <v>3</v>
      </c>
      <c r="EX260">
        <v>5</v>
      </c>
      <c r="EY260">
        <v>0</v>
      </c>
      <c r="EZ260">
        <v>3</v>
      </c>
      <c r="FA260">
        <v>0</v>
      </c>
      <c r="FB260">
        <v>2</v>
      </c>
      <c r="FC260">
        <v>0</v>
      </c>
      <c r="FD260">
        <v>1</v>
      </c>
      <c r="FE260">
        <v>1</v>
      </c>
      <c r="FF260">
        <v>1</v>
      </c>
      <c r="FG260">
        <v>0</v>
      </c>
      <c r="FH260">
        <v>4</v>
      </c>
      <c r="FI260">
        <v>0</v>
      </c>
      <c r="FJ260">
        <v>2</v>
      </c>
      <c r="FK260">
        <v>0</v>
      </c>
      <c r="FL260">
        <v>4</v>
      </c>
      <c r="FM260">
        <v>0</v>
      </c>
      <c r="FN260">
        <v>1</v>
      </c>
      <c r="FO260">
        <v>1</v>
      </c>
      <c r="FP260">
        <v>1</v>
      </c>
      <c r="FQ260">
        <v>5</v>
      </c>
      <c r="FR260">
        <v>71</v>
      </c>
      <c r="FS260">
        <v>97</v>
      </c>
      <c r="FT260">
        <v>35</v>
      </c>
      <c r="FU260">
        <v>6</v>
      </c>
      <c r="FV260">
        <v>3</v>
      </c>
      <c r="FW260">
        <v>3</v>
      </c>
      <c r="FX260">
        <v>13</v>
      </c>
      <c r="FY260">
        <v>0</v>
      </c>
      <c r="FZ260">
        <v>1</v>
      </c>
      <c r="GA260">
        <v>4</v>
      </c>
      <c r="GB260">
        <v>4</v>
      </c>
      <c r="GC260">
        <v>0</v>
      </c>
      <c r="GD260">
        <v>4</v>
      </c>
      <c r="GE260">
        <v>0</v>
      </c>
      <c r="GF260">
        <v>1</v>
      </c>
      <c r="GG260">
        <v>0</v>
      </c>
      <c r="GH260">
        <v>2</v>
      </c>
      <c r="GI260">
        <v>0</v>
      </c>
      <c r="GJ260">
        <v>1</v>
      </c>
      <c r="GK260">
        <v>0</v>
      </c>
      <c r="GL260">
        <v>1</v>
      </c>
      <c r="GM260">
        <v>6</v>
      </c>
      <c r="GN260">
        <v>5</v>
      </c>
      <c r="GO260">
        <v>2</v>
      </c>
      <c r="GP260">
        <v>4</v>
      </c>
      <c r="GQ260">
        <v>2</v>
      </c>
      <c r="GR260">
        <v>97</v>
      </c>
      <c r="GS260">
        <v>117</v>
      </c>
      <c r="GT260">
        <v>57</v>
      </c>
      <c r="GU260">
        <v>19</v>
      </c>
      <c r="GV260">
        <v>5</v>
      </c>
      <c r="GW260">
        <v>4</v>
      </c>
      <c r="GX260">
        <v>1</v>
      </c>
      <c r="GY260">
        <v>7</v>
      </c>
      <c r="GZ260">
        <v>2</v>
      </c>
      <c r="HA260">
        <v>0</v>
      </c>
      <c r="HB260">
        <v>0</v>
      </c>
      <c r="HC260">
        <v>3</v>
      </c>
      <c r="HD260">
        <v>0</v>
      </c>
      <c r="HE260">
        <v>2</v>
      </c>
      <c r="HF260">
        <v>1</v>
      </c>
      <c r="HG260">
        <v>0</v>
      </c>
      <c r="HH260">
        <v>0</v>
      </c>
      <c r="HI260">
        <v>1</v>
      </c>
      <c r="HJ260">
        <v>0</v>
      </c>
      <c r="HK260">
        <v>1</v>
      </c>
      <c r="HL260">
        <v>0</v>
      </c>
      <c r="HM260">
        <v>3</v>
      </c>
      <c r="HN260">
        <v>7</v>
      </c>
      <c r="HO260">
        <v>2</v>
      </c>
      <c r="HP260">
        <v>0</v>
      </c>
      <c r="HQ260">
        <v>2</v>
      </c>
      <c r="HR260">
        <v>117</v>
      </c>
    </row>
    <row r="261" spans="1:226">
      <c r="A261" t="s">
        <v>736</v>
      </c>
      <c r="B261" t="s">
        <v>727</v>
      </c>
      <c r="C261" t="str">
        <f>"321101"</f>
        <v>321101</v>
      </c>
      <c r="D261" t="s">
        <v>726</v>
      </c>
      <c r="E261">
        <v>3</v>
      </c>
      <c r="F261">
        <v>1918</v>
      </c>
      <c r="G261">
        <v>1435</v>
      </c>
      <c r="H261">
        <v>94</v>
      </c>
      <c r="I261">
        <v>1341</v>
      </c>
      <c r="J261">
        <v>0</v>
      </c>
      <c r="K261">
        <v>10</v>
      </c>
      <c r="L261">
        <v>11</v>
      </c>
      <c r="M261">
        <v>10</v>
      </c>
      <c r="N261">
        <v>1</v>
      </c>
      <c r="O261">
        <v>0</v>
      </c>
      <c r="P261">
        <v>0</v>
      </c>
      <c r="Q261">
        <v>0</v>
      </c>
      <c r="R261">
        <v>9</v>
      </c>
      <c r="S261">
        <v>1350</v>
      </c>
      <c r="T261">
        <v>9</v>
      </c>
      <c r="U261">
        <v>0</v>
      </c>
      <c r="V261">
        <v>1350</v>
      </c>
      <c r="W261">
        <v>8</v>
      </c>
      <c r="X261">
        <v>4</v>
      </c>
      <c r="Y261">
        <v>4</v>
      </c>
      <c r="Z261">
        <v>0</v>
      </c>
      <c r="AA261">
        <v>1342</v>
      </c>
      <c r="AB261">
        <v>194</v>
      </c>
      <c r="AC261">
        <v>91</v>
      </c>
      <c r="AD261">
        <v>22</v>
      </c>
      <c r="AE261">
        <v>10</v>
      </c>
      <c r="AF261">
        <v>3</v>
      </c>
      <c r="AG261">
        <v>6</v>
      </c>
      <c r="AH261">
        <v>24</v>
      </c>
      <c r="AI261">
        <v>2</v>
      </c>
      <c r="AJ261">
        <v>0</v>
      </c>
      <c r="AK261">
        <v>0</v>
      </c>
      <c r="AL261">
        <v>0</v>
      </c>
      <c r="AM261">
        <v>1</v>
      </c>
      <c r="AN261">
        <v>1</v>
      </c>
      <c r="AO261">
        <v>1</v>
      </c>
      <c r="AP261">
        <v>0</v>
      </c>
      <c r="AQ261">
        <v>0</v>
      </c>
      <c r="AR261">
        <v>15</v>
      </c>
      <c r="AS261">
        <v>2</v>
      </c>
      <c r="AT261">
        <v>1</v>
      </c>
      <c r="AU261">
        <v>6</v>
      </c>
      <c r="AV261">
        <v>3</v>
      </c>
      <c r="AW261">
        <v>1</v>
      </c>
      <c r="AX261">
        <v>1</v>
      </c>
      <c r="AY261">
        <v>0</v>
      </c>
      <c r="AZ261">
        <v>4</v>
      </c>
      <c r="BA261">
        <v>194</v>
      </c>
      <c r="BB261">
        <v>540</v>
      </c>
      <c r="BC261">
        <v>136</v>
      </c>
      <c r="BD261">
        <v>68</v>
      </c>
      <c r="BE261">
        <v>43</v>
      </c>
      <c r="BF261">
        <v>23</v>
      </c>
      <c r="BG261">
        <v>5</v>
      </c>
      <c r="BH261">
        <v>55</v>
      </c>
      <c r="BI261">
        <v>2</v>
      </c>
      <c r="BJ261">
        <v>38</v>
      </c>
      <c r="BK261">
        <v>14</v>
      </c>
      <c r="BL261">
        <v>24</v>
      </c>
      <c r="BM261">
        <v>3</v>
      </c>
      <c r="BN261">
        <v>2</v>
      </c>
      <c r="BO261">
        <v>0</v>
      </c>
      <c r="BP261">
        <v>0</v>
      </c>
      <c r="BQ261">
        <v>1</v>
      </c>
      <c r="BR261">
        <v>5</v>
      </c>
      <c r="BS261">
        <v>0</v>
      </c>
      <c r="BT261">
        <v>3</v>
      </c>
      <c r="BU261">
        <v>0</v>
      </c>
      <c r="BV261">
        <v>5</v>
      </c>
      <c r="BW261">
        <v>3</v>
      </c>
      <c r="BX261">
        <v>0</v>
      </c>
      <c r="BY261">
        <v>18</v>
      </c>
      <c r="BZ261">
        <v>92</v>
      </c>
      <c r="CA261">
        <v>540</v>
      </c>
      <c r="CB261">
        <v>49</v>
      </c>
      <c r="CC261">
        <v>16</v>
      </c>
      <c r="CD261">
        <v>9</v>
      </c>
      <c r="CE261">
        <v>2</v>
      </c>
      <c r="CF261">
        <v>4</v>
      </c>
      <c r="CG261">
        <v>4</v>
      </c>
      <c r="CH261">
        <v>3</v>
      </c>
      <c r="CI261">
        <v>1</v>
      </c>
      <c r="CJ261">
        <v>1</v>
      </c>
      <c r="CK261">
        <v>0</v>
      </c>
      <c r="CL261">
        <v>1</v>
      </c>
      <c r="CM261">
        <v>2</v>
      </c>
      <c r="CN261">
        <v>1</v>
      </c>
      <c r="CO261">
        <v>1</v>
      </c>
      <c r="CP261">
        <v>3</v>
      </c>
      <c r="CQ261">
        <v>1</v>
      </c>
      <c r="CR261">
        <v>49</v>
      </c>
      <c r="CS261">
        <v>74</v>
      </c>
      <c r="CT261">
        <v>35</v>
      </c>
      <c r="CU261">
        <v>1</v>
      </c>
      <c r="CV261">
        <v>9</v>
      </c>
      <c r="CW261">
        <v>1</v>
      </c>
      <c r="CX261">
        <v>0</v>
      </c>
      <c r="CY261">
        <v>0</v>
      </c>
      <c r="CZ261">
        <v>1</v>
      </c>
      <c r="DA261">
        <v>1</v>
      </c>
      <c r="DB261">
        <v>0</v>
      </c>
      <c r="DC261">
        <v>2</v>
      </c>
      <c r="DD261">
        <v>1</v>
      </c>
      <c r="DE261">
        <v>1</v>
      </c>
      <c r="DF261">
        <v>1</v>
      </c>
      <c r="DG261">
        <v>0</v>
      </c>
      <c r="DH261">
        <v>0</v>
      </c>
      <c r="DI261">
        <v>1</v>
      </c>
      <c r="DJ261">
        <v>0</v>
      </c>
      <c r="DK261">
        <v>0</v>
      </c>
      <c r="DL261">
        <v>2</v>
      </c>
      <c r="DM261">
        <v>1</v>
      </c>
      <c r="DN261">
        <v>0</v>
      </c>
      <c r="DO261">
        <v>0</v>
      </c>
      <c r="DP261">
        <v>15</v>
      </c>
      <c r="DQ261">
        <v>2</v>
      </c>
      <c r="DR261">
        <v>74</v>
      </c>
      <c r="DS261">
        <v>13</v>
      </c>
      <c r="DT261">
        <v>4</v>
      </c>
      <c r="DU261">
        <v>2</v>
      </c>
      <c r="DV261">
        <v>1</v>
      </c>
      <c r="DW261">
        <v>0</v>
      </c>
      <c r="DX261">
        <v>0</v>
      </c>
      <c r="DY261">
        <v>0</v>
      </c>
      <c r="DZ261">
        <v>0</v>
      </c>
      <c r="EA261">
        <v>1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2</v>
      </c>
      <c r="EI261">
        <v>0</v>
      </c>
      <c r="EJ261">
        <v>0</v>
      </c>
      <c r="EK261">
        <v>0</v>
      </c>
      <c r="EL261">
        <v>1</v>
      </c>
      <c r="EM261">
        <v>0</v>
      </c>
      <c r="EN261">
        <v>2</v>
      </c>
      <c r="EO261">
        <v>0</v>
      </c>
      <c r="EP261">
        <v>0</v>
      </c>
      <c r="EQ261">
        <v>0</v>
      </c>
      <c r="ER261">
        <v>13</v>
      </c>
      <c r="ES261">
        <v>101</v>
      </c>
      <c r="ET261">
        <v>14</v>
      </c>
      <c r="EU261">
        <v>40</v>
      </c>
      <c r="EV261">
        <v>1</v>
      </c>
      <c r="EW261">
        <v>3</v>
      </c>
      <c r="EX261">
        <v>5</v>
      </c>
      <c r="EY261">
        <v>1</v>
      </c>
      <c r="EZ261">
        <v>8</v>
      </c>
      <c r="FA261">
        <v>2</v>
      </c>
      <c r="FB261">
        <v>5</v>
      </c>
      <c r="FC261">
        <v>1</v>
      </c>
      <c r="FD261">
        <v>0</v>
      </c>
      <c r="FE261">
        <v>0</v>
      </c>
      <c r="FF261">
        <v>1</v>
      </c>
      <c r="FG261">
        <v>0</v>
      </c>
      <c r="FH261">
        <v>2</v>
      </c>
      <c r="FI261">
        <v>0</v>
      </c>
      <c r="FJ261">
        <v>1</v>
      </c>
      <c r="FK261">
        <v>0</v>
      </c>
      <c r="FL261">
        <v>2</v>
      </c>
      <c r="FM261">
        <v>1</v>
      </c>
      <c r="FN261">
        <v>0</v>
      </c>
      <c r="FO261">
        <v>1</v>
      </c>
      <c r="FP261">
        <v>4</v>
      </c>
      <c r="FQ261">
        <v>9</v>
      </c>
      <c r="FR261">
        <v>101</v>
      </c>
      <c r="FS261">
        <v>84</v>
      </c>
      <c r="FT261">
        <v>51</v>
      </c>
      <c r="FU261">
        <v>0</v>
      </c>
      <c r="FV261">
        <v>0</v>
      </c>
      <c r="FW261">
        <v>3</v>
      </c>
      <c r="FX261">
        <v>3</v>
      </c>
      <c r="FY261">
        <v>0</v>
      </c>
      <c r="FZ261">
        <v>0</v>
      </c>
      <c r="GA261">
        <v>8</v>
      </c>
      <c r="GB261">
        <v>4</v>
      </c>
      <c r="GC261">
        <v>1</v>
      </c>
      <c r="GD261">
        <v>2</v>
      </c>
      <c r="GE261">
        <v>1</v>
      </c>
      <c r="GF261">
        <v>0</v>
      </c>
      <c r="GG261">
        <v>0</v>
      </c>
      <c r="GH261">
        <v>1</v>
      </c>
      <c r="GI261">
        <v>0</v>
      </c>
      <c r="GJ261">
        <v>0</v>
      </c>
      <c r="GK261">
        <v>4</v>
      </c>
      <c r="GL261">
        <v>1</v>
      </c>
      <c r="GM261">
        <v>0</v>
      </c>
      <c r="GN261">
        <v>3</v>
      </c>
      <c r="GO261">
        <v>0</v>
      </c>
      <c r="GP261">
        <v>0</v>
      </c>
      <c r="GQ261">
        <v>2</v>
      </c>
      <c r="GR261">
        <v>84</v>
      </c>
      <c r="GS261">
        <v>287</v>
      </c>
      <c r="GT261">
        <v>136</v>
      </c>
      <c r="GU261">
        <v>42</v>
      </c>
      <c r="GV261">
        <v>18</v>
      </c>
      <c r="GW261">
        <v>3</v>
      </c>
      <c r="GX261">
        <v>8</v>
      </c>
      <c r="GY261">
        <v>34</v>
      </c>
      <c r="GZ261">
        <v>2</v>
      </c>
      <c r="HA261">
        <v>2</v>
      </c>
      <c r="HB261">
        <v>5</v>
      </c>
      <c r="HC261">
        <v>0</v>
      </c>
      <c r="HD261">
        <v>4</v>
      </c>
      <c r="HE261">
        <v>3</v>
      </c>
      <c r="HF261">
        <v>1</v>
      </c>
      <c r="HG261">
        <v>0</v>
      </c>
      <c r="HH261">
        <v>2</v>
      </c>
      <c r="HI261">
        <v>4</v>
      </c>
      <c r="HJ261">
        <v>0</v>
      </c>
      <c r="HK261">
        <v>2</v>
      </c>
      <c r="HL261">
        <v>0</v>
      </c>
      <c r="HM261">
        <v>3</v>
      </c>
      <c r="HN261">
        <v>3</v>
      </c>
      <c r="HO261">
        <v>6</v>
      </c>
      <c r="HP261">
        <v>0</v>
      </c>
      <c r="HQ261">
        <v>9</v>
      </c>
      <c r="HR261">
        <v>287</v>
      </c>
    </row>
    <row r="262" spans="1:226">
      <c r="A262" t="s">
        <v>735</v>
      </c>
      <c r="B262" t="s">
        <v>727</v>
      </c>
      <c r="C262" t="str">
        <f>"321101"</f>
        <v>321101</v>
      </c>
      <c r="D262" t="s">
        <v>734</v>
      </c>
      <c r="E262">
        <v>4</v>
      </c>
      <c r="F262">
        <v>1302</v>
      </c>
      <c r="G262">
        <v>975</v>
      </c>
      <c r="H262">
        <v>123</v>
      </c>
      <c r="I262">
        <v>852</v>
      </c>
      <c r="J262">
        <v>1</v>
      </c>
      <c r="K262">
        <v>11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852</v>
      </c>
      <c r="T262">
        <v>0</v>
      </c>
      <c r="U262">
        <v>0</v>
      </c>
      <c r="V262">
        <v>852</v>
      </c>
      <c r="W262">
        <v>21</v>
      </c>
      <c r="X262">
        <v>20</v>
      </c>
      <c r="Y262">
        <v>1</v>
      </c>
      <c r="Z262">
        <v>0</v>
      </c>
      <c r="AA262">
        <v>831</v>
      </c>
      <c r="AB262">
        <v>203</v>
      </c>
      <c r="AC262">
        <v>110</v>
      </c>
      <c r="AD262">
        <v>22</v>
      </c>
      <c r="AE262">
        <v>17</v>
      </c>
      <c r="AF262">
        <v>5</v>
      </c>
      <c r="AG262">
        <v>7</v>
      </c>
      <c r="AH262">
        <v>15</v>
      </c>
      <c r="AI262">
        <v>3</v>
      </c>
      <c r="AJ262">
        <v>0</v>
      </c>
      <c r="AK262">
        <v>2</v>
      </c>
      <c r="AL262">
        <v>1</v>
      </c>
      <c r="AM262">
        <v>0</v>
      </c>
      <c r="AN262">
        <v>0</v>
      </c>
      <c r="AO262">
        <v>0</v>
      </c>
      <c r="AP262">
        <v>0</v>
      </c>
      <c r="AQ262">
        <v>4</v>
      </c>
      <c r="AR262">
        <v>5</v>
      </c>
      <c r="AS262">
        <v>1</v>
      </c>
      <c r="AT262">
        <v>1</v>
      </c>
      <c r="AU262">
        <v>2</v>
      </c>
      <c r="AV262">
        <v>0</v>
      </c>
      <c r="AW262">
        <v>2</v>
      </c>
      <c r="AX262">
        <v>0</v>
      </c>
      <c r="AY262">
        <v>3</v>
      </c>
      <c r="AZ262">
        <v>3</v>
      </c>
      <c r="BA262">
        <v>203</v>
      </c>
      <c r="BB262">
        <v>277</v>
      </c>
      <c r="BC262">
        <v>55</v>
      </c>
      <c r="BD262">
        <v>51</v>
      </c>
      <c r="BE262">
        <v>9</v>
      </c>
      <c r="BF262">
        <v>17</v>
      </c>
      <c r="BG262">
        <v>2</v>
      </c>
      <c r="BH262">
        <v>36</v>
      </c>
      <c r="BI262">
        <v>1</v>
      </c>
      <c r="BJ262">
        <v>16</v>
      </c>
      <c r="BK262">
        <v>6</v>
      </c>
      <c r="BL262">
        <v>17</v>
      </c>
      <c r="BM262">
        <v>0</v>
      </c>
      <c r="BN262">
        <v>3</v>
      </c>
      <c r="BO262">
        <v>0</v>
      </c>
      <c r="BP262">
        <v>0</v>
      </c>
      <c r="BQ262">
        <v>0</v>
      </c>
      <c r="BR262">
        <v>3</v>
      </c>
      <c r="BS262">
        <v>0</v>
      </c>
      <c r="BT262">
        <v>5</v>
      </c>
      <c r="BU262">
        <v>0</v>
      </c>
      <c r="BV262">
        <v>0</v>
      </c>
      <c r="BW262">
        <v>1</v>
      </c>
      <c r="BX262">
        <v>0</v>
      </c>
      <c r="BY262">
        <v>7</v>
      </c>
      <c r="BZ262">
        <v>48</v>
      </c>
      <c r="CA262">
        <v>277</v>
      </c>
      <c r="CB262">
        <v>36</v>
      </c>
      <c r="CC262">
        <v>16</v>
      </c>
      <c r="CD262">
        <v>4</v>
      </c>
      <c r="CE262">
        <v>0</v>
      </c>
      <c r="CF262">
        <v>1</v>
      </c>
      <c r="CG262">
        <v>1</v>
      </c>
      <c r="CH262">
        <v>1</v>
      </c>
      <c r="CI262">
        <v>4</v>
      </c>
      <c r="CJ262">
        <v>1</v>
      </c>
      <c r="CK262">
        <v>2</v>
      </c>
      <c r="CL262">
        <v>2</v>
      </c>
      <c r="CM262">
        <v>0</v>
      </c>
      <c r="CN262">
        <v>0</v>
      </c>
      <c r="CO262">
        <v>1</v>
      </c>
      <c r="CP262">
        <v>3</v>
      </c>
      <c r="CQ262">
        <v>0</v>
      </c>
      <c r="CR262">
        <v>36</v>
      </c>
      <c r="CS262">
        <v>50</v>
      </c>
      <c r="CT262">
        <v>22</v>
      </c>
      <c r="CU262">
        <v>2</v>
      </c>
      <c r="CV262">
        <v>1</v>
      </c>
      <c r="CW262">
        <v>3</v>
      </c>
      <c r="CX262">
        <v>1</v>
      </c>
      <c r="CY262">
        <v>5</v>
      </c>
      <c r="CZ262">
        <v>0</v>
      </c>
      <c r="DA262">
        <v>2</v>
      </c>
      <c r="DB262">
        <v>0</v>
      </c>
      <c r="DC262">
        <v>1</v>
      </c>
      <c r="DD262">
        <v>0</v>
      </c>
      <c r="DE262">
        <v>1</v>
      </c>
      <c r="DF262">
        <v>1</v>
      </c>
      <c r="DG262">
        <v>1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1</v>
      </c>
      <c r="DP262">
        <v>9</v>
      </c>
      <c r="DQ262">
        <v>0</v>
      </c>
      <c r="DR262">
        <v>50</v>
      </c>
      <c r="DS262">
        <v>24</v>
      </c>
      <c r="DT262">
        <v>11</v>
      </c>
      <c r="DU262">
        <v>0</v>
      </c>
      <c r="DV262">
        <v>2</v>
      </c>
      <c r="DW262">
        <v>0</v>
      </c>
      <c r="DX262">
        <v>0</v>
      </c>
      <c r="DY262">
        <v>3</v>
      </c>
      <c r="DZ262">
        <v>2</v>
      </c>
      <c r="EA262">
        <v>0</v>
      </c>
      <c r="EB262">
        <v>1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1</v>
      </c>
      <c r="EJ262">
        <v>0</v>
      </c>
      <c r="EK262">
        <v>0</v>
      </c>
      <c r="EL262">
        <v>0</v>
      </c>
      <c r="EM262">
        <v>2</v>
      </c>
      <c r="EN262">
        <v>1</v>
      </c>
      <c r="EO262">
        <v>1</v>
      </c>
      <c r="EP262">
        <v>0</v>
      </c>
      <c r="EQ262">
        <v>0</v>
      </c>
      <c r="ER262">
        <v>24</v>
      </c>
      <c r="ES262">
        <v>66</v>
      </c>
      <c r="ET262">
        <v>13</v>
      </c>
      <c r="EU262">
        <v>12</v>
      </c>
      <c r="EV262">
        <v>2</v>
      </c>
      <c r="EW262">
        <v>4</v>
      </c>
      <c r="EX262">
        <v>2</v>
      </c>
      <c r="EY262">
        <v>0</v>
      </c>
      <c r="EZ262">
        <v>13</v>
      </c>
      <c r="FA262">
        <v>2</v>
      </c>
      <c r="FB262">
        <v>1</v>
      </c>
      <c r="FC262">
        <v>1</v>
      </c>
      <c r="FD262">
        <v>1</v>
      </c>
      <c r="FE262">
        <v>0</v>
      </c>
      <c r="FF262">
        <v>3</v>
      </c>
      <c r="FG262">
        <v>1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2</v>
      </c>
      <c r="FO262">
        <v>0</v>
      </c>
      <c r="FP262">
        <v>1</v>
      </c>
      <c r="FQ262">
        <v>8</v>
      </c>
      <c r="FR262">
        <v>66</v>
      </c>
      <c r="FS262">
        <v>42</v>
      </c>
      <c r="FT262">
        <v>24</v>
      </c>
      <c r="FU262">
        <v>0</v>
      </c>
      <c r="FV262">
        <v>3</v>
      </c>
      <c r="FW262">
        <v>5</v>
      </c>
      <c r="FX262">
        <v>1</v>
      </c>
      <c r="FY262">
        <v>0</v>
      </c>
      <c r="FZ262">
        <v>1</v>
      </c>
      <c r="GA262">
        <v>2</v>
      </c>
      <c r="GB262">
        <v>1</v>
      </c>
      <c r="GC262">
        <v>1</v>
      </c>
      <c r="GD262">
        <v>0</v>
      </c>
      <c r="GE262">
        <v>1</v>
      </c>
      <c r="GF262">
        <v>0</v>
      </c>
      <c r="GG262">
        <v>0</v>
      </c>
      <c r="GH262">
        <v>1</v>
      </c>
      <c r="GI262">
        <v>1</v>
      </c>
      <c r="GJ262">
        <v>0</v>
      </c>
      <c r="GK262">
        <v>1</v>
      </c>
      <c r="GL262">
        <v>0</v>
      </c>
      <c r="GM262">
        <v>0</v>
      </c>
      <c r="GN262">
        <v>0</v>
      </c>
      <c r="GO262">
        <v>0</v>
      </c>
      <c r="GP262">
        <v>0</v>
      </c>
      <c r="GQ262">
        <v>0</v>
      </c>
      <c r="GR262">
        <v>42</v>
      </c>
      <c r="GS262">
        <v>133</v>
      </c>
      <c r="GT262">
        <v>47</v>
      </c>
      <c r="GU262">
        <v>33</v>
      </c>
      <c r="GV262">
        <v>5</v>
      </c>
      <c r="GW262">
        <v>6</v>
      </c>
      <c r="GX262">
        <v>3</v>
      </c>
      <c r="GY262">
        <v>8</v>
      </c>
      <c r="GZ262">
        <v>6</v>
      </c>
      <c r="HA262">
        <v>5</v>
      </c>
      <c r="HB262">
        <v>3</v>
      </c>
      <c r="HC262">
        <v>1</v>
      </c>
      <c r="HD262">
        <v>0</v>
      </c>
      <c r="HE262">
        <v>2</v>
      </c>
      <c r="HF262">
        <v>1</v>
      </c>
      <c r="HG262">
        <v>1</v>
      </c>
      <c r="HH262">
        <v>1</v>
      </c>
      <c r="HI262">
        <v>0</v>
      </c>
      <c r="HJ262">
        <v>0</v>
      </c>
      <c r="HK262">
        <v>2</v>
      </c>
      <c r="HL262">
        <v>0</v>
      </c>
      <c r="HM262">
        <v>0</v>
      </c>
      <c r="HN262">
        <v>1</v>
      </c>
      <c r="HO262">
        <v>1</v>
      </c>
      <c r="HP262">
        <v>1</v>
      </c>
      <c r="HQ262">
        <v>6</v>
      </c>
      <c r="HR262">
        <v>133</v>
      </c>
    </row>
    <row r="263" spans="1:226">
      <c r="A263" t="s">
        <v>733</v>
      </c>
      <c r="B263" t="s">
        <v>727</v>
      </c>
      <c r="C263" t="str">
        <f>"321101"</f>
        <v>321101</v>
      </c>
      <c r="D263" t="s">
        <v>726</v>
      </c>
      <c r="E263">
        <v>5</v>
      </c>
      <c r="F263">
        <v>1796</v>
      </c>
      <c r="G263">
        <v>1325</v>
      </c>
      <c r="H263">
        <v>161</v>
      </c>
      <c r="I263">
        <v>1164</v>
      </c>
      <c r="J263">
        <v>0</v>
      </c>
      <c r="K263">
        <v>33</v>
      </c>
      <c r="L263">
        <v>2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1164</v>
      </c>
      <c r="T263">
        <v>0</v>
      </c>
      <c r="U263">
        <v>0</v>
      </c>
      <c r="V263">
        <v>1164</v>
      </c>
      <c r="W263">
        <v>11</v>
      </c>
      <c r="X263">
        <v>6</v>
      </c>
      <c r="Y263">
        <v>2</v>
      </c>
      <c r="Z263">
        <v>0</v>
      </c>
      <c r="AA263">
        <v>1153</v>
      </c>
      <c r="AB263">
        <v>269</v>
      </c>
      <c r="AC263">
        <v>119</v>
      </c>
      <c r="AD263">
        <v>22</v>
      </c>
      <c r="AE263">
        <v>21</v>
      </c>
      <c r="AF263">
        <v>2</v>
      </c>
      <c r="AG263">
        <v>9</v>
      </c>
      <c r="AH263">
        <v>23</v>
      </c>
      <c r="AI263">
        <v>0</v>
      </c>
      <c r="AJ263">
        <v>1</v>
      </c>
      <c r="AK263">
        <v>5</v>
      </c>
      <c r="AL263">
        <v>4</v>
      </c>
      <c r="AM263">
        <v>0</v>
      </c>
      <c r="AN263">
        <v>1</v>
      </c>
      <c r="AO263">
        <v>1</v>
      </c>
      <c r="AP263">
        <v>0</v>
      </c>
      <c r="AQ263">
        <v>2</v>
      </c>
      <c r="AR263">
        <v>27</v>
      </c>
      <c r="AS263">
        <v>8</v>
      </c>
      <c r="AT263">
        <v>0</v>
      </c>
      <c r="AU263">
        <v>10</v>
      </c>
      <c r="AV263">
        <v>2</v>
      </c>
      <c r="AW263">
        <v>2</v>
      </c>
      <c r="AX263">
        <v>5</v>
      </c>
      <c r="AY263">
        <v>2</v>
      </c>
      <c r="AZ263">
        <v>3</v>
      </c>
      <c r="BA263">
        <v>269</v>
      </c>
      <c r="BB263">
        <v>396</v>
      </c>
      <c r="BC263">
        <v>69</v>
      </c>
      <c r="BD263">
        <v>48</v>
      </c>
      <c r="BE263">
        <v>42</v>
      </c>
      <c r="BF263">
        <v>22</v>
      </c>
      <c r="BG263">
        <v>1</v>
      </c>
      <c r="BH263">
        <v>31</v>
      </c>
      <c r="BI263">
        <v>3</v>
      </c>
      <c r="BJ263">
        <v>49</v>
      </c>
      <c r="BK263">
        <v>13</v>
      </c>
      <c r="BL263">
        <v>10</v>
      </c>
      <c r="BM263">
        <v>0</v>
      </c>
      <c r="BN263">
        <v>2</v>
      </c>
      <c r="BO263">
        <v>3</v>
      </c>
      <c r="BP263">
        <v>0</v>
      </c>
      <c r="BQ263">
        <v>1</v>
      </c>
      <c r="BR263">
        <v>6</v>
      </c>
      <c r="BS263">
        <v>0</v>
      </c>
      <c r="BT263">
        <v>2</v>
      </c>
      <c r="BU263">
        <v>0</v>
      </c>
      <c r="BV263">
        <v>3</v>
      </c>
      <c r="BW263">
        <v>2</v>
      </c>
      <c r="BX263">
        <v>2</v>
      </c>
      <c r="BY263">
        <v>8</v>
      </c>
      <c r="BZ263">
        <v>79</v>
      </c>
      <c r="CA263">
        <v>396</v>
      </c>
      <c r="CB263">
        <v>52</v>
      </c>
      <c r="CC263">
        <v>18</v>
      </c>
      <c r="CD263">
        <v>10</v>
      </c>
      <c r="CE263">
        <v>2</v>
      </c>
      <c r="CF263">
        <v>3</v>
      </c>
      <c r="CG263">
        <v>6</v>
      </c>
      <c r="CH263">
        <v>1</v>
      </c>
      <c r="CI263">
        <v>0</v>
      </c>
      <c r="CJ263">
        <v>2</v>
      </c>
      <c r="CK263">
        <v>0</v>
      </c>
      <c r="CL263">
        <v>1</v>
      </c>
      <c r="CM263">
        <v>1</v>
      </c>
      <c r="CN263">
        <v>1</v>
      </c>
      <c r="CO263">
        <v>1</v>
      </c>
      <c r="CP263">
        <v>3</v>
      </c>
      <c r="CQ263">
        <v>3</v>
      </c>
      <c r="CR263">
        <v>52</v>
      </c>
      <c r="CS263">
        <v>65</v>
      </c>
      <c r="CT263">
        <v>25</v>
      </c>
      <c r="CU263">
        <v>1</v>
      </c>
      <c r="CV263">
        <v>6</v>
      </c>
      <c r="CW263">
        <v>0</v>
      </c>
      <c r="CX263">
        <v>0</v>
      </c>
      <c r="CY263">
        <v>0</v>
      </c>
      <c r="CZ263">
        <v>3</v>
      </c>
      <c r="DA263">
        <v>4</v>
      </c>
      <c r="DB263">
        <v>0</v>
      </c>
      <c r="DC263">
        <v>0</v>
      </c>
      <c r="DD263">
        <v>1</v>
      </c>
      <c r="DE263">
        <v>1</v>
      </c>
      <c r="DF263">
        <v>0</v>
      </c>
      <c r="DG263">
        <v>0</v>
      </c>
      <c r="DH263">
        <v>1</v>
      </c>
      <c r="DI263">
        <v>0</v>
      </c>
      <c r="DJ263">
        <v>1</v>
      </c>
      <c r="DK263">
        <v>0</v>
      </c>
      <c r="DL263">
        <v>0</v>
      </c>
      <c r="DM263">
        <v>0</v>
      </c>
      <c r="DN263">
        <v>0</v>
      </c>
      <c r="DO263">
        <v>1</v>
      </c>
      <c r="DP263">
        <v>20</v>
      </c>
      <c r="DQ263">
        <v>1</v>
      </c>
      <c r="DR263">
        <v>65</v>
      </c>
      <c r="DS263">
        <v>15</v>
      </c>
      <c r="DT263">
        <v>5</v>
      </c>
      <c r="DU263">
        <v>1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1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1</v>
      </c>
      <c r="EJ263">
        <v>0</v>
      </c>
      <c r="EK263">
        <v>0</v>
      </c>
      <c r="EL263">
        <v>0</v>
      </c>
      <c r="EM263">
        <v>4</v>
      </c>
      <c r="EN263">
        <v>1</v>
      </c>
      <c r="EO263">
        <v>0</v>
      </c>
      <c r="EP263">
        <v>0</v>
      </c>
      <c r="EQ263">
        <v>2</v>
      </c>
      <c r="ER263">
        <v>15</v>
      </c>
      <c r="ES263">
        <v>63</v>
      </c>
      <c r="ET263">
        <v>14</v>
      </c>
      <c r="EU263">
        <v>14</v>
      </c>
      <c r="EV263">
        <v>1</v>
      </c>
      <c r="EW263">
        <v>1</v>
      </c>
      <c r="EX263">
        <v>1</v>
      </c>
      <c r="EY263">
        <v>3</v>
      </c>
      <c r="EZ263">
        <v>4</v>
      </c>
      <c r="FA263">
        <v>1</v>
      </c>
      <c r="FB263">
        <v>1</v>
      </c>
      <c r="FC263">
        <v>0</v>
      </c>
      <c r="FD263">
        <v>1</v>
      </c>
      <c r="FE263">
        <v>0</v>
      </c>
      <c r="FF263">
        <v>1</v>
      </c>
      <c r="FG263">
        <v>0</v>
      </c>
      <c r="FH263">
        <v>2</v>
      </c>
      <c r="FI263">
        <v>0</v>
      </c>
      <c r="FJ263">
        <v>3</v>
      </c>
      <c r="FK263">
        <v>0</v>
      </c>
      <c r="FL263">
        <v>0</v>
      </c>
      <c r="FM263">
        <v>0</v>
      </c>
      <c r="FN263">
        <v>4</v>
      </c>
      <c r="FO263">
        <v>0</v>
      </c>
      <c r="FP263">
        <v>1</v>
      </c>
      <c r="FQ263">
        <v>11</v>
      </c>
      <c r="FR263">
        <v>63</v>
      </c>
      <c r="FS263">
        <v>73</v>
      </c>
      <c r="FT263">
        <v>34</v>
      </c>
      <c r="FU263">
        <v>4</v>
      </c>
      <c r="FV263">
        <v>1</v>
      </c>
      <c r="FW263">
        <v>1</v>
      </c>
      <c r="FX263">
        <v>0</v>
      </c>
      <c r="FY263">
        <v>1</v>
      </c>
      <c r="FZ263">
        <v>1</v>
      </c>
      <c r="GA263">
        <v>7</v>
      </c>
      <c r="GB263">
        <v>1</v>
      </c>
      <c r="GC263">
        <v>2</v>
      </c>
      <c r="GD263">
        <v>0</v>
      </c>
      <c r="GE263">
        <v>0</v>
      </c>
      <c r="GF263">
        <v>2</v>
      </c>
      <c r="GG263">
        <v>2</v>
      </c>
      <c r="GH263">
        <v>3</v>
      </c>
      <c r="GI263">
        <v>3</v>
      </c>
      <c r="GJ263">
        <v>1</v>
      </c>
      <c r="GK263">
        <v>1</v>
      </c>
      <c r="GL263">
        <v>0</v>
      </c>
      <c r="GM263">
        <v>1</v>
      </c>
      <c r="GN263">
        <v>5</v>
      </c>
      <c r="GO263">
        <v>1</v>
      </c>
      <c r="GP263">
        <v>0</v>
      </c>
      <c r="GQ263">
        <v>2</v>
      </c>
      <c r="GR263">
        <v>73</v>
      </c>
      <c r="GS263">
        <v>220</v>
      </c>
      <c r="GT263">
        <v>88</v>
      </c>
      <c r="GU263">
        <v>33</v>
      </c>
      <c r="GV263">
        <v>10</v>
      </c>
      <c r="GW263">
        <v>8</v>
      </c>
      <c r="GX263">
        <v>5</v>
      </c>
      <c r="GY263">
        <v>37</v>
      </c>
      <c r="GZ263">
        <v>4</v>
      </c>
      <c r="HA263">
        <v>0</v>
      </c>
      <c r="HB263">
        <v>1</v>
      </c>
      <c r="HC263">
        <v>3</v>
      </c>
      <c r="HD263">
        <v>0</v>
      </c>
      <c r="HE263">
        <v>0</v>
      </c>
      <c r="HF263">
        <v>1</v>
      </c>
      <c r="HG263">
        <v>0</v>
      </c>
      <c r="HH263">
        <v>1</v>
      </c>
      <c r="HI263">
        <v>2</v>
      </c>
      <c r="HJ263">
        <v>2</v>
      </c>
      <c r="HK263">
        <v>5</v>
      </c>
      <c r="HL263">
        <v>1</v>
      </c>
      <c r="HM263">
        <v>1</v>
      </c>
      <c r="HN263">
        <v>5</v>
      </c>
      <c r="HO263">
        <v>3</v>
      </c>
      <c r="HP263">
        <v>0</v>
      </c>
      <c r="HQ263">
        <v>10</v>
      </c>
      <c r="HR263">
        <v>220</v>
      </c>
    </row>
    <row r="264" spans="1:226">
      <c r="A264" t="s">
        <v>732</v>
      </c>
      <c r="B264" t="s">
        <v>727</v>
      </c>
      <c r="C264" t="str">
        <f>"321101"</f>
        <v>321101</v>
      </c>
      <c r="D264" t="s">
        <v>726</v>
      </c>
      <c r="E264">
        <v>6</v>
      </c>
      <c r="F264">
        <v>1207</v>
      </c>
      <c r="G264">
        <v>900</v>
      </c>
      <c r="H264">
        <v>110</v>
      </c>
      <c r="I264">
        <v>790</v>
      </c>
      <c r="J264">
        <v>0</v>
      </c>
      <c r="K264">
        <v>7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790</v>
      </c>
      <c r="T264">
        <v>0</v>
      </c>
      <c r="U264">
        <v>0</v>
      </c>
      <c r="V264">
        <v>790</v>
      </c>
      <c r="W264">
        <v>16</v>
      </c>
      <c r="X264">
        <v>4</v>
      </c>
      <c r="Y264">
        <v>12</v>
      </c>
      <c r="Z264">
        <v>0</v>
      </c>
      <c r="AA264">
        <v>774</v>
      </c>
      <c r="AB264">
        <v>149</v>
      </c>
      <c r="AC264">
        <v>77</v>
      </c>
      <c r="AD264">
        <v>25</v>
      </c>
      <c r="AE264">
        <v>9</v>
      </c>
      <c r="AF264">
        <v>4</v>
      </c>
      <c r="AG264">
        <v>6</v>
      </c>
      <c r="AH264">
        <v>11</v>
      </c>
      <c r="AI264">
        <v>2</v>
      </c>
      <c r="AJ264">
        <v>2</v>
      </c>
      <c r="AK264">
        <v>1</v>
      </c>
      <c r="AL264">
        <v>1</v>
      </c>
      <c r="AM264">
        <v>0</v>
      </c>
      <c r="AN264">
        <v>0</v>
      </c>
      <c r="AO264">
        <v>0</v>
      </c>
      <c r="AP264">
        <v>0</v>
      </c>
      <c r="AQ264">
        <v>2</v>
      </c>
      <c r="AR264">
        <v>1</v>
      </c>
      <c r="AS264">
        <v>0</v>
      </c>
      <c r="AT264">
        <v>1</v>
      </c>
      <c r="AU264">
        <v>1</v>
      </c>
      <c r="AV264">
        <v>0</v>
      </c>
      <c r="AW264">
        <v>0</v>
      </c>
      <c r="AX264">
        <v>2</v>
      </c>
      <c r="AY264">
        <v>3</v>
      </c>
      <c r="AZ264">
        <v>1</v>
      </c>
      <c r="BA264">
        <v>149</v>
      </c>
      <c r="BB264">
        <v>267</v>
      </c>
      <c r="BC264">
        <v>56</v>
      </c>
      <c r="BD264">
        <v>30</v>
      </c>
      <c r="BE264">
        <v>17</v>
      </c>
      <c r="BF264">
        <v>21</v>
      </c>
      <c r="BG264">
        <v>3</v>
      </c>
      <c r="BH264">
        <v>25</v>
      </c>
      <c r="BI264">
        <v>0</v>
      </c>
      <c r="BJ264">
        <v>25</v>
      </c>
      <c r="BK264">
        <v>6</v>
      </c>
      <c r="BL264">
        <v>9</v>
      </c>
      <c r="BM264">
        <v>2</v>
      </c>
      <c r="BN264">
        <v>0</v>
      </c>
      <c r="BO264">
        <v>1</v>
      </c>
      <c r="BP264">
        <v>4</v>
      </c>
      <c r="BQ264">
        <v>1</v>
      </c>
      <c r="BR264">
        <v>1</v>
      </c>
      <c r="BS264">
        <v>0</v>
      </c>
      <c r="BT264">
        <v>0</v>
      </c>
      <c r="BU264">
        <v>0</v>
      </c>
      <c r="BV264">
        <v>3</v>
      </c>
      <c r="BW264">
        <v>1</v>
      </c>
      <c r="BX264">
        <v>2</v>
      </c>
      <c r="BY264">
        <v>5</v>
      </c>
      <c r="BZ264">
        <v>55</v>
      </c>
      <c r="CA264">
        <v>267</v>
      </c>
      <c r="CB264">
        <v>32</v>
      </c>
      <c r="CC264">
        <v>12</v>
      </c>
      <c r="CD264">
        <v>5</v>
      </c>
      <c r="CE264">
        <v>0</v>
      </c>
      <c r="CF264">
        <v>1</v>
      </c>
      <c r="CG264">
        <v>1</v>
      </c>
      <c r="CH264">
        <v>2</v>
      </c>
      <c r="CI264">
        <v>1</v>
      </c>
      <c r="CJ264">
        <v>2</v>
      </c>
      <c r="CK264">
        <v>0</v>
      </c>
      <c r="CL264">
        <v>3</v>
      </c>
      <c r="CM264">
        <v>0</v>
      </c>
      <c r="CN264">
        <v>1</v>
      </c>
      <c r="CO264">
        <v>0</v>
      </c>
      <c r="CP264">
        <v>1</v>
      </c>
      <c r="CQ264">
        <v>3</v>
      </c>
      <c r="CR264">
        <v>32</v>
      </c>
      <c r="CS264">
        <v>39</v>
      </c>
      <c r="CT264">
        <v>24</v>
      </c>
      <c r="CU264">
        <v>0</v>
      </c>
      <c r="CV264">
        <v>0</v>
      </c>
      <c r="CW264">
        <v>1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1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1</v>
      </c>
      <c r="DP264">
        <v>11</v>
      </c>
      <c r="DQ264">
        <v>1</v>
      </c>
      <c r="DR264">
        <v>39</v>
      </c>
      <c r="DS264">
        <v>12</v>
      </c>
      <c r="DT264">
        <v>5</v>
      </c>
      <c r="DU264">
        <v>1</v>
      </c>
      <c r="DV264">
        <v>0</v>
      </c>
      <c r="DW264">
        <v>0</v>
      </c>
      <c r="DX264">
        <v>2</v>
      </c>
      <c r="DY264">
        <v>1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3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12</v>
      </c>
      <c r="ES264">
        <v>62</v>
      </c>
      <c r="ET264">
        <v>11</v>
      </c>
      <c r="EU264">
        <v>25</v>
      </c>
      <c r="EV264">
        <v>1</v>
      </c>
      <c r="EW264">
        <v>2</v>
      </c>
      <c r="EX264">
        <v>1</v>
      </c>
      <c r="EY264">
        <v>1</v>
      </c>
      <c r="EZ264">
        <v>3</v>
      </c>
      <c r="FA264">
        <v>0</v>
      </c>
      <c r="FB264">
        <v>0</v>
      </c>
      <c r="FC264">
        <v>1</v>
      </c>
      <c r="FD264">
        <v>1</v>
      </c>
      <c r="FE264">
        <v>0</v>
      </c>
      <c r="FF264">
        <v>1</v>
      </c>
      <c r="FG264">
        <v>0</v>
      </c>
      <c r="FH264">
        <v>1</v>
      </c>
      <c r="FI264">
        <v>0</v>
      </c>
      <c r="FJ264">
        <v>2</v>
      </c>
      <c r="FK264">
        <v>0</v>
      </c>
      <c r="FL264">
        <v>1</v>
      </c>
      <c r="FM264">
        <v>0</v>
      </c>
      <c r="FN264">
        <v>1</v>
      </c>
      <c r="FO264">
        <v>0</v>
      </c>
      <c r="FP264">
        <v>0</v>
      </c>
      <c r="FQ264">
        <v>10</v>
      </c>
      <c r="FR264">
        <v>62</v>
      </c>
      <c r="FS264">
        <v>55</v>
      </c>
      <c r="FT264">
        <v>28</v>
      </c>
      <c r="FU264">
        <v>2</v>
      </c>
      <c r="FV264">
        <v>0</v>
      </c>
      <c r="FW264">
        <v>1</v>
      </c>
      <c r="FX264">
        <v>3</v>
      </c>
      <c r="FY264">
        <v>0</v>
      </c>
      <c r="FZ264">
        <v>0</v>
      </c>
      <c r="GA264">
        <v>2</v>
      </c>
      <c r="GB264">
        <v>1</v>
      </c>
      <c r="GC264">
        <v>1</v>
      </c>
      <c r="GD264">
        <v>0</v>
      </c>
      <c r="GE264">
        <v>0</v>
      </c>
      <c r="GF264">
        <v>1</v>
      </c>
      <c r="GG264">
        <v>0</v>
      </c>
      <c r="GH264">
        <v>2</v>
      </c>
      <c r="GI264">
        <v>1</v>
      </c>
      <c r="GJ264">
        <v>1</v>
      </c>
      <c r="GK264">
        <v>1</v>
      </c>
      <c r="GL264">
        <v>0</v>
      </c>
      <c r="GM264">
        <v>5</v>
      </c>
      <c r="GN264">
        <v>4</v>
      </c>
      <c r="GO264">
        <v>0</v>
      </c>
      <c r="GP264">
        <v>0</v>
      </c>
      <c r="GQ264">
        <v>2</v>
      </c>
      <c r="GR264">
        <v>55</v>
      </c>
      <c r="GS264">
        <v>158</v>
      </c>
      <c r="GT264">
        <v>51</v>
      </c>
      <c r="GU264">
        <v>53</v>
      </c>
      <c r="GV264">
        <v>9</v>
      </c>
      <c r="GW264">
        <v>5</v>
      </c>
      <c r="GX264">
        <v>4</v>
      </c>
      <c r="GY264">
        <v>7</v>
      </c>
      <c r="GZ264">
        <v>3</v>
      </c>
      <c r="HA264">
        <v>0</v>
      </c>
      <c r="HB264">
        <v>3</v>
      </c>
      <c r="HC264">
        <v>0</v>
      </c>
      <c r="HD264">
        <v>1</v>
      </c>
      <c r="HE264">
        <v>2</v>
      </c>
      <c r="HF264">
        <v>0</v>
      </c>
      <c r="HG264">
        <v>3</v>
      </c>
      <c r="HH264">
        <v>0</v>
      </c>
      <c r="HI264">
        <v>1</v>
      </c>
      <c r="HJ264">
        <v>1</v>
      </c>
      <c r="HK264">
        <v>3</v>
      </c>
      <c r="HL264">
        <v>1</v>
      </c>
      <c r="HM264">
        <v>2</v>
      </c>
      <c r="HN264">
        <v>2</v>
      </c>
      <c r="HO264">
        <v>3</v>
      </c>
      <c r="HP264">
        <v>1</v>
      </c>
      <c r="HQ264">
        <v>3</v>
      </c>
      <c r="HR264">
        <v>158</v>
      </c>
    </row>
    <row r="265" spans="1:226">
      <c r="A265" t="s">
        <v>731</v>
      </c>
      <c r="B265" t="s">
        <v>727</v>
      </c>
      <c r="C265" t="str">
        <f>"321101"</f>
        <v>321101</v>
      </c>
      <c r="D265" t="s">
        <v>726</v>
      </c>
      <c r="E265">
        <v>7</v>
      </c>
      <c r="F265">
        <v>1126</v>
      </c>
      <c r="G265">
        <v>855</v>
      </c>
      <c r="H265">
        <v>460</v>
      </c>
      <c r="I265">
        <v>395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395</v>
      </c>
      <c r="T265">
        <v>0</v>
      </c>
      <c r="U265">
        <v>0</v>
      </c>
      <c r="V265">
        <v>395</v>
      </c>
      <c r="W265">
        <v>12</v>
      </c>
      <c r="X265">
        <v>9</v>
      </c>
      <c r="Y265">
        <v>2</v>
      </c>
      <c r="Z265">
        <v>0</v>
      </c>
      <c r="AA265">
        <v>383</v>
      </c>
      <c r="AB265">
        <v>78</v>
      </c>
      <c r="AC265">
        <v>42</v>
      </c>
      <c r="AD265">
        <v>1</v>
      </c>
      <c r="AE265">
        <v>5</v>
      </c>
      <c r="AF265">
        <v>0</v>
      </c>
      <c r="AG265">
        <v>3</v>
      </c>
      <c r="AH265">
        <v>3</v>
      </c>
      <c r="AI265">
        <v>0</v>
      </c>
      <c r="AJ265">
        <v>1</v>
      </c>
      <c r="AK265">
        <v>1</v>
      </c>
      <c r="AL265">
        <v>2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3</v>
      </c>
      <c r="AS265">
        <v>10</v>
      </c>
      <c r="AT265">
        <v>1</v>
      </c>
      <c r="AU265">
        <v>2</v>
      </c>
      <c r="AV265">
        <v>0</v>
      </c>
      <c r="AW265">
        <v>1</v>
      </c>
      <c r="AX265">
        <v>1</v>
      </c>
      <c r="AY265">
        <v>0</v>
      </c>
      <c r="AZ265">
        <v>2</v>
      </c>
      <c r="BA265">
        <v>78</v>
      </c>
      <c r="BB265">
        <v>154</v>
      </c>
      <c r="BC265">
        <v>27</v>
      </c>
      <c r="BD265">
        <v>17</v>
      </c>
      <c r="BE265">
        <v>7</v>
      </c>
      <c r="BF265">
        <v>14</v>
      </c>
      <c r="BG265">
        <v>4</v>
      </c>
      <c r="BH265">
        <v>7</v>
      </c>
      <c r="BI265">
        <v>0</v>
      </c>
      <c r="BJ265">
        <v>1</v>
      </c>
      <c r="BK265">
        <v>0</v>
      </c>
      <c r="BL265">
        <v>12</v>
      </c>
      <c r="BM265">
        <v>0</v>
      </c>
      <c r="BN265">
        <v>1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29</v>
      </c>
      <c r="BU265">
        <v>0</v>
      </c>
      <c r="BV265">
        <v>0</v>
      </c>
      <c r="BW265">
        <v>1</v>
      </c>
      <c r="BX265">
        <v>1</v>
      </c>
      <c r="BY265">
        <v>1</v>
      </c>
      <c r="BZ265">
        <v>32</v>
      </c>
      <c r="CA265">
        <v>154</v>
      </c>
      <c r="CB265">
        <v>13</v>
      </c>
      <c r="CC265">
        <v>6</v>
      </c>
      <c r="CD265">
        <v>1</v>
      </c>
      <c r="CE265">
        <v>0</v>
      </c>
      <c r="CF265">
        <v>0</v>
      </c>
      <c r="CG265">
        <v>2</v>
      </c>
      <c r="CH265">
        <v>0</v>
      </c>
      <c r="CI265">
        <v>1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3</v>
      </c>
      <c r="CR265">
        <v>13</v>
      </c>
      <c r="CS265">
        <v>26</v>
      </c>
      <c r="CT265">
        <v>11</v>
      </c>
      <c r="CU265">
        <v>0</v>
      </c>
      <c r="CV265">
        <v>1</v>
      </c>
      <c r="CW265">
        <v>0</v>
      </c>
      <c r="CX265">
        <v>0</v>
      </c>
      <c r="CY265">
        <v>0</v>
      </c>
      <c r="CZ265">
        <v>1</v>
      </c>
      <c r="DA265">
        <v>1</v>
      </c>
      <c r="DB265">
        <v>0</v>
      </c>
      <c r="DC265">
        <v>0</v>
      </c>
      <c r="DD265">
        <v>0</v>
      </c>
      <c r="DE265">
        <v>2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1</v>
      </c>
      <c r="DL265">
        <v>2</v>
      </c>
      <c r="DM265">
        <v>0</v>
      </c>
      <c r="DN265">
        <v>0</v>
      </c>
      <c r="DO265">
        <v>0</v>
      </c>
      <c r="DP265">
        <v>7</v>
      </c>
      <c r="DQ265">
        <v>0</v>
      </c>
      <c r="DR265">
        <v>26</v>
      </c>
      <c r="DS265">
        <v>6</v>
      </c>
      <c r="DT265">
        <v>2</v>
      </c>
      <c r="DU265">
        <v>1</v>
      </c>
      <c r="DV265">
        <v>0</v>
      </c>
      <c r="DW265">
        <v>0</v>
      </c>
      <c r="DX265">
        <v>0</v>
      </c>
      <c r="DY265">
        <v>1</v>
      </c>
      <c r="DZ265">
        <v>0</v>
      </c>
      <c r="EA265">
        <v>0</v>
      </c>
      <c r="EB265">
        <v>0</v>
      </c>
      <c r="EC265">
        <v>0</v>
      </c>
      <c r="ED265">
        <v>1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1</v>
      </c>
      <c r="EP265">
        <v>0</v>
      </c>
      <c r="EQ265">
        <v>0</v>
      </c>
      <c r="ER265">
        <v>6</v>
      </c>
      <c r="ES265">
        <v>32</v>
      </c>
      <c r="ET265">
        <v>8</v>
      </c>
      <c r="EU265">
        <v>7</v>
      </c>
      <c r="EV265">
        <v>0</v>
      </c>
      <c r="EW265">
        <v>2</v>
      </c>
      <c r="EX265">
        <v>0</v>
      </c>
      <c r="EY265">
        <v>0</v>
      </c>
      <c r="EZ265">
        <v>4</v>
      </c>
      <c r="FA265">
        <v>0</v>
      </c>
      <c r="FB265">
        <v>0</v>
      </c>
      <c r="FC265">
        <v>0</v>
      </c>
      <c r="FD265">
        <v>3</v>
      </c>
      <c r="FE265">
        <v>0</v>
      </c>
      <c r="FF265">
        <v>1</v>
      </c>
      <c r="FG265">
        <v>1</v>
      </c>
      <c r="FH265">
        <v>1</v>
      </c>
      <c r="FI265">
        <v>0</v>
      </c>
      <c r="FJ265">
        <v>1</v>
      </c>
      <c r="FK265">
        <v>0</v>
      </c>
      <c r="FL265">
        <v>0</v>
      </c>
      <c r="FM265">
        <v>0</v>
      </c>
      <c r="FN265">
        <v>0</v>
      </c>
      <c r="FO265">
        <v>1</v>
      </c>
      <c r="FP265">
        <v>0</v>
      </c>
      <c r="FQ265">
        <v>3</v>
      </c>
      <c r="FR265">
        <v>32</v>
      </c>
      <c r="FS265">
        <v>30</v>
      </c>
      <c r="FT265">
        <v>9</v>
      </c>
      <c r="FU265">
        <v>3</v>
      </c>
      <c r="FV265">
        <v>1</v>
      </c>
      <c r="FW265">
        <v>0</v>
      </c>
      <c r="FX265">
        <v>4</v>
      </c>
      <c r="FY265">
        <v>1</v>
      </c>
      <c r="FZ265">
        <v>1</v>
      </c>
      <c r="GA265">
        <v>1</v>
      </c>
      <c r="GB265">
        <v>0</v>
      </c>
      <c r="GC265">
        <v>0</v>
      </c>
      <c r="GD265">
        <v>0</v>
      </c>
      <c r="GE265">
        <v>0</v>
      </c>
      <c r="GF265">
        <v>0</v>
      </c>
      <c r="GG265">
        <v>0</v>
      </c>
      <c r="GH265">
        <v>0</v>
      </c>
      <c r="GI265">
        <v>1</v>
      </c>
      <c r="GJ265">
        <v>1</v>
      </c>
      <c r="GK265">
        <v>1</v>
      </c>
      <c r="GL265">
        <v>0</v>
      </c>
      <c r="GM265">
        <v>3</v>
      </c>
      <c r="GN265">
        <v>3</v>
      </c>
      <c r="GO265">
        <v>0</v>
      </c>
      <c r="GP265">
        <v>0</v>
      </c>
      <c r="GQ265">
        <v>1</v>
      </c>
      <c r="GR265">
        <v>30</v>
      </c>
      <c r="GS265">
        <v>44</v>
      </c>
      <c r="GT265">
        <v>18</v>
      </c>
      <c r="GU265">
        <v>7</v>
      </c>
      <c r="GV265">
        <v>2</v>
      </c>
      <c r="GW265">
        <v>0</v>
      </c>
      <c r="GX265">
        <v>1</v>
      </c>
      <c r="GY265">
        <v>6</v>
      </c>
      <c r="GZ265">
        <v>0</v>
      </c>
      <c r="HA265">
        <v>0</v>
      </c>
      <c r="HB265">
        <v>0</v>
      </c>
      <c r="HC265">
        <v>1</v>
      </c>
      <c r="HD265">
        <v>0</v>
      </c>
      <c r="HE265">
        <v>1</v>
      </c>
      <c r="HF265">
        <v>0</v>
      </c>
      <c r="HG265">
        <v>0</v>
      </c>
      <c r="HH265">
        <v>0</v>
      </c>
      <c r="HI265">
        <v>0</v>
      </c>
      <c r="HJ265">
        <v>1</v>
      </c>
      <c r="HK265">
        <v>2</v>
      </c>
      <c r="HL265">
        <v>0</v>
      </c>
      <c r="HM265">
        <v>0</v>
      </c>
      <c r="HN265">
        <v>4</v>
      </c>
      <c r="HO265">
        <v>0</v>
      </c>
      <c r="HP265">
        <v>0</v>
      </c>
      <c r="HQ265">
        <v>1</v>
      </c>
      <c r="HR265">
        <v>44</v>
      </c>
    </row>
    <row r="266" spans="1:226">
      <c r="A266" t="s">
        <v>730</v>
      </c>
      <c r="B266" t="s">
        <v>727</v>
      </c>
      <c r="C266" t="str">
        <f>"321101"</f>
        <v>321101</v>
      </c>
      <c r="D266" t="s">
        <v>729</v>
      </c>
      <c r="E266">
        <v>8</v>
      </c>
      <c r="F266">
        <v>1957</v>
      </c>
      <c r="G266">
        <v>1590</v>
      </c>
      <c r="H266">
        <v>251</v>
      </c>
      <c r="I266">
        <v>1339</v>
      </c>
      <c r="J266">
        <v>0</v>
      </c>
      <c r="K266">
        <v>15</v>
      </c>
      <c r="L266">
        <v>10</v>
      </c>
      <c r="M266">
        <v>9</v>
      </c>
      <c r="N266">
        <v>0</v>
      </c>
      <c r="O266">
        <v>0</v>
      </c>
      <c r="P266">
        <v>0</v>
      </c>
      <c r="Q266">
        <v>0</v>
      </c>
      <c r="R266">
        <v>9</v>
      </c>
      <c r="S266">
        <v>1348</v>
      </c>
      <c r="T266">
        <v>9</v>
      </c>
      <c r="U266">
        <v>0</v>
      </c>
      <c r="V266">
        <v>1348</v>
      </c>
      <c r="W266">
        <v>12</v>
      </c>
      <c r="X266">
        <v>4</v>
      </c>
      <c r="Y266">
        <v>8</v>
      </c>
      <c r="Z266">
        <v>0</v>
      </c>
      <c r="AA266">
        <v>1336</v>
      </c>
      <c r="AB266">
        <v>213</v>
      </c>
      <c r="AC266">
        <v>113</v>
      </c>
      <c r="AD266">
        <v>11</v>
      </c>
      <c r="AE266">
        <v>15</v>
      </c>
      <c r="AF266">
        <v>3</v>
      </c>
      <c r="AG266">
        <v>4</v>
      </c>
      <c r="AH266">
        <v>24</v>
      </c>
      <c r="AI266">
        <v>7</v>
      </c>
      <c r="AJ266">
        <v>2</v>
      </c>
      <c r="AK266">
        <v>2</v>
      </c>
      <c r="AL266">
        <v>1</v>
      </c>
      <c r="AM266">
        <v>1</v>
      </c>
      <c r="AN266">
        <v>4</v>
      </c>
      <c r="AO266">
        <v>0</v>
      </c>
      <c r="AP266">
        <v>1</v>
      </c>
      <c r="AQ266">
        <v>2</v>
      </c>
      <c r="AR266">
        <v>3</v>
      </c>
      <c r="AS266">
        <v>5</v>
      </c>
      <c r="AT266">
        <v>0</v>
      </c>
      <c r="AU266">
        <v>7</v>
      </c>
      <c r="AV266">
        <v>2</v>
      </c>
      <c r="AW266">
        <v>1</v>
      </c>
      <c r="AX266">
        <v>4</v>
      </c>
      <c r="AY266">
        <v>0</v>
      </c>
      <c r="AZ266">
        <v>1</v>
      </c>
      <c r="BA266">
        <v>213</v>
      </c>
      <c r="BB266">
        <v>523</v>
      </c>
      <c r="BC266">
        <v>128</v>
      </c>
      <c r="BD266">
        <v>82</v>
      </c>
      <c r="BE266">
        <v>30</v>
      </c>
      <c r="BF266">
        <v>35</v>
      </c>
      <c r="BG266">
        <v>4</v>
      </c>
      <c r="BH266">
        <v>54</v>
      </c>
      <c r="BI266">
        <v>2</v>
      </c>
      <c r="BJ266">
        <v>36</v>
      </c>
      <c r="BK266">
        <v>8</v>
      </c>
      <c r="BL266">
        <v>22</v>
      </c>
      <c r="BM266">
        <v>3</v>
      </c>
      <c r="BN266">
        <v>3</v>
      </c>
      <c r="BO266">
        <v>4</v>
      </c>
      <c r="BP266">
        <v>0</v>
      </c>
      <c r="BQ266">
        <v>1</v>
      </c>
      <c r="BR266">
        <v>1</v>
      </c>
      <c r="BS266">
        <v>1</v>
      </c>
      <c r="BT266">
        <v>7</v>
      </c>
      <c r="BU266">
        <v>2</v>
      </c>
      <c r="BV266">
        <v>3</v>
      </c>
      <c r="BW266">
        <v>2</v>
      </c>
      <c r="BX266">
        <v>0</v>
      </c>
      <c r="BY266">
        <v>14</v>
      </c>
      <c r="BZ266">
        <v>81</v>
      </c>
      <c r="CA266">
        <v>523</v>
      </c>
      <c r="CB266">
        <v>60</v>
      </c>
      <c r="CC266">
        <v>22</v>
      </c>
      <c r="CD266">
        <v>13</v>
      </c>
      <c r="CE266">
        <v>2</v>
      </c>
      <c r="CF266">
        <v>3</v>
      </c>
      <c r="CG266">
        <v>2</v>
      </c>
      <c r="CH266">
        <v>2</v>
      </c>
      <c r="CI266">
        <v>1</v>
      </c>
      <c r="CJ266">
        <v>4</v>
      </c>
      <c r="CK266">
        <v>1</v>
      </c>
      <c r="CL266">
        <v>1</v>
      </c>
      <c r="CM266">
        <v>1</v>
      </c>
      <c r="CN266">
        <v>1</v>
      </c>
      <c r="CO266">
        <v>0</v>
      </c>
      <c r="CP266">
        <v>4</v>
      </c>
      <c r="CQ266">
        <v>3</v>
      </c>
      <c r="CR266">
        <v>60</v>
      </c>
      <c r="CS266">
        <v>65</v>
      </c>
      <c r="CT266">
        <v>28</v>
      </c>
      <c r="CU266">
        <v>3</v>
      </c>
      <c r="CV266">
        <v>0</v>
      </c>
      <c r="CW266">
        <v>1</v>
      </c>
      <c r="CX266">
        <v>1</v>
      </c>
      <c r="CY266">
        <v>2</v>
      </c>
      <c r="CZ266">
        <v>1</v>
      </c>
      <c r="DA266">
        <v>1</v>
      </c>
      <c r="DB266">
        <v>0</v>
      </c>
      <c r="DC266">
        <v>1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1</v>
      </c>
      <c r="DK266">
        <v>0</v>
      </c>
      <c r="DL266">
        <v>1</v>
      </c>
      <c r="DM266">
        <v>0</v>
      </c>
      <c r="DN266">
        <v>0</v>
      </c>
      <c r="DO266">
        <v>0</v>
      </c>
      <c r="DP266">
        <v>25</v>
      </c>
      <c r="DQ266">
        <v>0</v>
      </c>
      <c r="DR266">
        <v>65</v>
      </c>
      <c r="DS266">
        <v>27</v>
      </c>
      <c r="DT266">
        <v>8</v>
      </c>
      <c r="DU266">
        <v>1</v>
      </c>
      <c r="DV266">
        <v>3</v>
      </c>
      <c r="DW266">
        <v>2</v>
      </c>
      <c r="DX266">
        <v>0</v>
      </c>
      <c r="DY266">
        <v>3</v>
      </c>
      <c r="DZ266">
        <v>0</v>
      </c>
      <c r="EA266">
        <v>0</v>
      </c>
      <c r="EB266">
        <v>2</v>
      </c>
      <c r="EC266">
        <v>0</v>
      </c>
      <c r="ED266">
        <v>1</v>
      </c>
      <c r="EE266">
        <v>1</v>
      </c>
      <c r="EF266">
        <v>0</v>
      </c>
      <c r="EG266">
        <v>0</v>
      </c>
      <c r="EH266">
        <v>0</v>
      </c>
      <c r="EI266">
        <v>0</v>
      </c>
      <c r="EJ266">
        <v>1</v>
      </c>
      <c r="EK266">
        <v>1</v>
      </c>
      <c r="EL266">
        <v>0</v>
      </c>
      <c r="EM266">
        <v>4</v>
      </c>
      <c r="EN266">
        <v>0</v>
      </c>
      <c r="EO266">
        <v>0</v>
      </c>
      <c r="EP266">
        <v>0</v>
      </c>
      <c r="EQ266">
        <v>0</v>
      </c>
      <c r="ER266">
        <v>27</v>
      </c>
      <c r="ES266">
        <v>81</v>
      </c>
      <c r="ET266">
        <v>15</v>
      </c>
      <c r="EU266">
        <v>22</v>
      </c>
      <c r="EV266">
        <v>1</v>
      </c>
      <c r="EW266">
        <v>6</v>
      </c>
      <c r="EX266">
        <v>0</v>
      </c>
      <c r="EY266">
        <v>0</v>
      </c>
      <c r="EZ266">
        <v>8</v>
      </c>
      <c r="FA266">
        <v>1</v>
      </c>
      <c r="FB266">
        <v>1</v>
      </c>
      <c r="FC266">
        <v>3</v>
      </c>
      <c r="FD266">
        <v>1</v>
      </c>
      <c r="FE266">
        <v>0</v>
      </c>
      <c r="FF266">
        <v>0</v>
      </c>
      <c r="FG266">
        <v>0</v>
      </c>
      <c r="FH266">
        <v>1</v>
      </c>
      <c r="FI266">
        <v>0</v>
      </c>
      <c r="FJ266">
        <v>2</v>
      </c>
      <c r="FK266">
        <v>0</v>
      </c>
      <c r="FL266">
        <v>0</v>
      </c>
      <c r="FM266">
        <v>2</v>
      </c>
      <c r="FN266">
        <v>1</v>
      </c>
      <c r="FO266">
        <v>4</v>
      </c>
      <c r="FP266">
        <v>2</v>
      </c>
      <c r="FQ266">
        <v>11</v>
      </c>
      <c r="FR266">
        <v>81</v>
      </c>
      <c r="FS266">
        <v>90</v>
      </c>
      <c r="FT266">
        <v>31</v>
      </c>
      <c r="FU266">
        <v>11</v>
      </c>
      <c r="FV266">
        <v>5</v>
      </c>
      <c r="FW266">
        <v>8</v>
      </c>
      <c r="FX266">
        <v>4</v>
      </c>
      <c r="FY266">
        <v>2</v>
      </c>
      <c r="FZ266">
        <v>3</v>
      </c>
      <c r="GA266">
        <v>3</v>
      </c>
      <c r="GB266">
        <v>5</v>
      </c>
      <c r="GC266">
        <v>0</v>
      </c>
      <c r="GD266">
        <v>0</v>
      </c>
      <c r="GE266">
        <v>0</v>
      </c>
      <c r="GF266">
        <v>1</v>
      </c>
      <c r="GG266">
        <v>0</v>
      </c>
      <c r="GH266">
        <v>2</v>
      </c>
      <c r="GI266">
        <v>2</v>
      </c>
      <c r="GJ266">
        <v>2</v>
      </c>
      <c r="GK266">
        <v>3</v>
      </c>
      <c r="GL266">
        <v>0</v>
      </c>
      <c r="GM266">
        <v>1</v>
      </c>
      <c r="GN266">
        <v>2</v>
      </c>
      <c r="GO266">
        <v>1</v>
      </c>
      <c r="GP266">
        <v>1</v>
      </c>
      <c r="GQ266">
        <v>3</v>
      </c>
      <c r="GR266">
        <v>90</v>
      </c>
      <c r="GS266">
        <v>277</v>
      </c>
      <c r="GT266">
        <v>132</v>
      </c>
      <c r="GU266">
        <v>39</v>
      </c>
      <c r="GV266">
        <v>13</v>
      </c>
      <c r="GW266">
        <v>13</v>
      </c>
      <c r="GX266">
        <v>4</v>
      </c>
      <c r="GY266">
        <v>10</v>
      </c>
      <c r="GZ266">
        <v>5</v>
      </c>
      <c r="HA266">
        <v>2</v>
      </c>
      <c r="HB266">
        <v>5</v>
      </c>
      <c r="HC266">
        <v>4</v>
      </c>
      <c r="HD266">
        <v>1</v>
      </c>
      <c r="HE266">
        <v>2</v>
      </c>
      <c r="HF266">
        <v>2</v>
      </c>
      <c r="HG266">
        <v>5</v>
      </c>
      <c r="HH266">
        <v>2</v>
      </c>
      <c r="HI266">
        <v>2</v>
      </c>
      <c r="HJ266">
        <v>3</v>
      </c>
      <c r="HK266">
        <v>4</v>
      </c>
      <c r="HL266">
        <v>1</v>
      </c>
      <c r="HM266">
        <v>5</v>
      </c>
      <c r="HN266">
        <v>6</v>
      </c>
      <c r="HO266">
        <v>3</v>
      </c>
      <c r="HP266">
        <v>1</v>
      </c>
      <c r="HQ266">
        <v>13</v>
      </c>
      <c r="HR266">
        <v>277</v>
      </c>
    </row>
    <row r="267" spans="1:226">
      <c r="A267" t="s">
        <v>728</v>
      </c>
      <c r="B267" t="s">
        <v>727</v>
      </c>
      <c r="C267" t="str">
        <f>"321101"</f>
        <v>321101</v>
      </c>
      <c r="D267" t="s">
        <v>726</v>
      </c>
      <c r="E267">
        <v>9</v>
      </c>
      <c r="F267">
        <v>1709</v>
      </c>
      <c r="G267">
        <v>1274</v>
      </c>
      <c r="H267">
        <v>259</v>
      </c>
      <c r="I267">
        <v>1015</v>
      </c>
      <c r="J267">
        <v>0</v>
      </c>
      <c r="K267">
        <v>8</v>
      </c>
      <c r="L267">
        <v>1</v>
      </c>
      <c r="M267">
        <v>1</v>
      </c>
      <c r="N267">
        <v>0</v>
      </c>
      <c r="O267">
        <v>0</v>
      </c>
      <c r="P267">
        <v>0</v>
      </c>
      <c r="Q267">
        <v>0</v>
      </c>
      <c r="R267">
        <v>1</v>
      </c>
      <c r="S267">
        <v>1016</v>
      </c>
      <c r="T267">
        <v>1</v>
      </c>
      <c r="U267">
        <v>0</v>
      </c>
      <c r="V267">
        <v>1016</v>
      </c>
      <c r="W267">
        <v>11</v>
      </c>
      <c r="X267">
        <v>8</v>
      </c>
      <c r="Y267">
        <v>3</v>
      </c>
      <c r="Z267">
        <v>0</v>
      </c>
      <c r="AA267">
        <v>1005</v>
      </c>
      <c r="AB267">
        <v>237</v>
      </c>
      <c r="AC267">
        <v>115</v>
      </c>
      <c r="AD267">
        <v>6</v>
      </c>
      <c r="AE267">
        <v>12</v>
      </c>
      <c r="AF267">
        <v>3</v>
      </c>
      <c r="AG267">
        <v>8</v>
      </c>
      <c r="AH267">
        <v>19</v>
      </c>
      <c r="AI267">
        <v>3</v>
      </c>
      <c r="AJ267">
        <v>3</v>
      </c>
      <c r="AK267">
        <v>1</v>
      </c>
      <c r="AL267">
        <v>0</v>
      </c>
      <c r="AM267">
        <v>1</v>
      </c>
      <c r="AN267">
        <v>1</v>
      </c>
      <c r="AO267">
        <v>2</v>
      </c>
      <c r="AP267">
        <v>2</v>
      </c>
      <c r="AQ267">
        <v>2</v>
      </c>
      <c r="AR267">
        <v>42</v>
      </c>
      <c r="AS267">
        <v>4</v>
      </c>
      <c r="AT267">
        <v>1</v>
      </c>
      <c r="AU267">
        <v>3</v>
      </c>
      <c r="AV267">
        <v>4</v>
      </c>
      <c r="AW267">
        <v>1</v>
      </c>
      <c r="AX267">
        <v>1</v>
      </c>
      <c r="AY267">
        <v>1</v>
      </c>
      <c r="AZ267">
        <v>2</v>
      </c>
      <c r="BA267">
        <v>237</v>
      </c>
      <c r="BB267">
        <v>353</v>
      </c>
      <c r="BC267">
        <v>73</v>
      </c>
      <c r="BD267">
        <v>47</v>
      </c>
      <c r="BE267">
        <v>41</v>
      </c>
      <c r="BF267">
        <v>10</v>
      </c>
      <c r="BG267">
        <v>1</v>
      </c>
      <c r="BH267">
        <v>25</v>
      </c>
      <c r="BI267">
        <v>1</v>
      </c>
      <c r="BJ267">
        <v>46</v>
      </c>
      <c r="BK267">
        <v>6</v>
      </c>
      <c r="BL267">
        <v>20</v>
      </c>
      <c r="BM267">
        <v>0</v>
      </c>
      <c r="BN267">
        <v>2</v>
      </c>
      <c r="BO267">
        <v>0</v>
      </c>
      <c r="BP267">
        <v>2</v>
      </c>
      <c r="BQ267">
        <v>1</v>
      </c>
      <c r="BR267">
        <v>4</v>
      </c>
      <c r="BS267">
        <v>0</v>
      </c>
      <c r="BT267">
        <v>5</v>
      </c>
      <c r="BU267">
        <v>0</v>
      </c>
      <c r="BV267">
        <v>0</v>
      </c>
      <c r="BW267">
        <v>1</v>
      </c>
      <c r="BX267">
        <v>1</v>
      </c>
      <c r="BY267">
        <v>11</v>
      </c>
      <c r="BZ267">
        <v>56</v>
      </c>
      <c r="CA267">
        <v>353</v>
      </c>
      <c r="CB267">
        <v>56</v>
      </c>
      <c r="CC267">
        <v>21</v>
      </c>
      <c r="CD267">
        <v>9</v>
      </c>
      <c r="CE267">
        <v>2</v>
      </c>
      <c r="CF267">
        <v>5</v>
      </c>
      <c r="CG267">
        <v>2</v>
      </c>
      <c r="CH267">
        <v>1</v>
      </c>
      <c r="CI267">
        <v>2</v>
      </c>
      <c r="CJ267">
        <v>3</v>
      </c>
      <c r="CK267">
        <v>2</v>
      </c>
      <c r="CL267">
        <v>2</v>
      </c>
      <c r="CM267">
        <v>0</v>
      </c>
      <c r="CN267">
        <v>1</v>
      </c>
      <c r="CO267">
        <v>2</v>
      </c>
      <c r="CP267">
        <v>0</v>
      </c>
      <c r="CQ267">
        <v>4</v>
      </c>
      <c r="CR267">
        <v>56</v>
      </c>
      <c r="CS267">
        <v>52</v>
      </c>
      <c r="CT267">
        <v>25</v>
      </c>
      <c r="CU267">
        <v>1</v>
      </c>
      <c r="CV267">
        <v>2</v>
      </c>
      <c r="CW267">
        <v>0</v>
      </c>
      <c r="CX267">
        <v>1</v>
      </c>
      <c r="CY267">
        <v>0</v>
      </c>
      <c r="CZ267">
        <v>3</v>
      </c>
      <c r="DA267">
        <v>2</v>
      </c>
      <c r="DB267">
        <v>0</v>
      </c>
      <c r="DC267">
        <v>2</v>
      </c>
      <c r="DD267">
        <v>0</v>
      </c>
      <c r="DE267">
        <v>2</v>
      </c>
      <c r="DF267">
        <v>2</v>
      </c>
      <c r="DG267">
        <v>1</v>
      </c>
      <c r="DH267">
        <v>0</v>
      </c>
      <c r="DI267">
        <v>0</v>
      </c>
      <c r="DJ267">
        <v>1</v>
      </c>
      <c r="DK267">
        <v>0</v>
      </c>
      <c r="DL267">
        <v>0</v>
      </c>
      <c r="DM267">
        <v>1</v>
      </c>
      <c r="DN267">
        <v>1</v>
      </c>
      <c r="DO267">
        <v>0</v>
      </c>
      <c r="DP267">
        <v>0</v>
      </c>
      <c r="DQ267">
        <v>8</v>
      </c>
      <c r="DR267">
        <v>52</v>
      </c>
      <c r="DS267">
        <v>19</v>
      </c>
      <c r="DT267">
        <v>2</v>
      </c>
      <c r="DU267">
        <v>0</v>
      </c>
      <c r="DV267">
        <v>0</v>
      </c>
      <c r="DW267">
        <v>0</v>
      </c>
      <c r="DX267">
        <v>0</v>
      </c>
      <c r="DY267">
        <v>5</v>
      </c>
      <c r="DZ267">
        <v>0</v>
      </c>
      <c r="EA267">
        <v>2</v>
      </c>
      <c r="EB267">
        <v>1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1</v>
      </c>
      <c r="EI267">
        <v>0</v>
      </c>
      <c r="EJ267">
        <v>1</v>
      </c>
      <c r="EK267">
        <v>0</v>
      </c>
      <c r="EL267">
        <v>1</v>
      </c>
      <c r="EM267">
        <v>2</v>
      </c>
      <c r="EN267">
        <v>3</v>
      </c>
      <c r="EO267">
        <v>0</v>
      </c>
      <c r="EP267">
        <v>1</v>
      </c>
      <c r="EQ267">
        <v>0</v>
      </c>
      <c r="ER267">
        <v>19</v>
      </c>
      <c r="ES267">
        <v>60</v>
      </c>
      <c r="ET267">
        <v>15</v>
      </c>
      <c r="EU267">
        <v>15</v>
      </c>
      <c r="EV267">
        <v>1</v>
      </c>
      <c r="EW267">
        <v>2</v>
      </c>
      <c r="EX267">
        <v>1</v>
      </c>
      <c r="EY267">
        <v>0</v>
      </c>
      <c r="EZ267">
        <v>6</v>
      </c>
      <c r="FA267">
        <v>2</v>
      </c>
      <c r="FB267">
        <v>1</v>
      </c>
      <c r="FC267">
        <v>1</v>
      </c>
      <c r="FD267">
        <v>2</v>
      </c>
      <c r="FE267">
        <v>1</v>
      </c>
      <c r="FF267">
        <v>0</v>
      </c>
      <c r="FG267">
        <v>1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1</v>
      </c>
      <c r="FO267">
        <v>0</v>
      </c>
      <c r="FP267">
        <v>1</v>
      </c>
      <c r="FQ267">
        <v>10</v>
      </c>
      <c r="FR267">
        <v>60</v>
      </c>
      <c r="FS267">
        <v>60</v>
      </c>
      <c r="FT267">
        <v>28</v>
      </c>
      <c r="FU267">
        <v>6</v>
      </c>
      <c r="FV267">
        <v>1</v>
      </c>
      <c r="FW267">
        <v>3</v>
      </c>
      <c r="FX267">
        <v>3</v>
      </c>
      <c r="FY267">
        <v>0</v>
      </c>
      <c r="FZ267">
        <v>0</v>
      </c>
      <c r="GA267">
        <v>0</v>
      </c>
      <c r="GB267">
        <v>2</v>
      </c>
      <c r="GC267">
        <v>2</v>
      </c>
      <c r="GD267">
        <v>1</v>
      </c>
      <c r="GE267">
        <v>0</v>
      </c>
      <c r="GF267">
        <v>1</v>
      </c>
      <c r="GG267">
        <v>1</v>
      </c>
      <c r="GH267">
        <v>0</v>
      </c>
      <c r="GI267">
        <v>0</v>
      </c>
      <c r="GJ267">
        <v>2</v>
      </c>
      <c r="GK267">
        <v>3</v>
      </c>
      <c r="GL267">
        <v>0</v>
      </c>
      <c r="GM267">
        <v>2</v>
      </c>
      <c r="GN267">
        <v>2</v>
      </c>
      <c r="GO267">
        <v>0</v>
      </c>
      <c r="GP267">
        <v>1</v>
      </c>
      <c r="GQ267">
        <v>2</v>
      </c>
      <c r="GR267">
        <v>60</v>
      </c>
      <c r="GS267">
        <v>168</v>
      </c>
      <c r="GT267">
        <v>86</v>
      </c>
      <c r="GU267">
        <v>19</v>
      </c>
      <c r="GV267">
        <v>4</v>
      </c>
      <c r="GW267">
        <v>3</v>
      </c>
      <c r="GX267">
        <v>6</v>
      </c>
      <c r="GY267">
        <v>19</v>
      </c>
      <c r="GZ267">
        <v>0</v>
      </c>
      <c r="HA267">
        <v>4</v>
      </c>
      <c r="HB267">
        <v>1</v>
      </c>
      <c r="HC267">
        <v>1</v>
      </c>
      <c r="HD267">
        <v>2</v>
      </c>
      <c r="HE267">
        <v>1</v>
      </c>
      <c r="HF267">
        <v>2</v>
      </c>
      <c r="HG267">
        <v>1</v>
      </c>
      <c r="HH267">
        <v>0</v>
      </c>
      <c r="HI267">
        <v>2</v>
      </c>
      <c r="HJ267">
        <v>1</v>
      </c>
      <c r="HK267">
        <v>0</v>
      </c>
      <c r="HL267">
        <v>3</v>
      </c>
      <c r="HM267">
        <v>2</v>
      </c>
      <c r="HN267">
        <v>3</v>
      </c>
      <c r="HO267">
        <v>3</v>
      </c>
      <c r="HP267">
        <v>0</v>
      </c>
      <c r="HQ267">
        <v>5</v>
      </c>
      <c r="HR267">
        <v>168</v>
      </c>
    </row>
    <row r="268" spans="1:226">
      <c r="A268" t="s">
        <v>725</v>
      </c>
      <c r="B268" t="s">
        <v>718</v>
      </c>
      <c r="C268" t="str">
        <f>"321102"</f>
        <v>321102</v>
      </c>
      <c r="D268" t="s">
        <v>724</v>
      </c>
      <c r="E268">
        <v>1</v>
      </c>
      <c r="F268">
        <v>1986</v>
      </c>
      <c r="G268">
        <v>1499</v>
      </c>
      <c r="H268">
        <v>604</v>
      </c>
      <c r="I268">
        <v>895</v>
      </c>
      <c r="J268">
        <v>0</v>
      </c>
      <c r="K268">
        <v>11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895</v>
      </c>
      <c r="T268">
        <v>0</v>
      </c>
      <c r="U268">
        <v>1</v>
      </c>
      <c r="V268">
        <v>894</v>
      </c>
      <c r="W268">
        <v>39</v>
      </c>
      <c r="X268">
        <v>36</v>
      </c>
      <c r="Y268">
        <v>3</v>
      </c>
      <c r="Z268">
        <v>0</v>
      </c>
      <c r="AA268">
        <v>855</v>
      </c>
      <c r="AB268">
        <v>209</v>
      </c>
      <c r="AC268">
        <v>96</v>
      </c>
      <c r="AD268">
        <v>15</v>
      </c>
      <c r="AE268">
        <v>32</v>
      </c>
      <c r="AF268">
        <v>6</v>
      </c>
      <c r="AG268">
        <v>1</v>
      </c>
      <c r="AH268">
        <v>8</v>
      </c>
      <c r="AI268">
        <v>7</v>
      </c>
      <c r="AJ268">
        <v>1</v>
      </c>
      <c r="AK268">
        <v>8</v>
      </c>
      <c r="AL268">
        <v>1</v>
      </c>
      <c r="AM268">
        <v>0</v>
      </c>
      <c r="AN268">
        <v>0</v>
      </c>
      <c r="AO268">
        <v>2</v>
      </c>
      <c r="AP268">
        <v>9</v>
      </c>
      <c r="AQ268">
        <v>1</v>
      </c>
      <c r="AR268">
        <v>7</v>
      </c>
      <c r="AS268">
        <v>0</v>
      </c>
      <c r="AT268">
        <v>0</v>
      </c>
      <c r="AU268">
        <v>3</v>
      </c>
      <c r="AV268">
        <v>6</v>
      </c>
      <c r="AW268">
        <v>4</v>
      </c>
      <c r="AX268">
        <v>0</v>
      </c>
      <c r="AY268">
        <v>0</v>
      </c>
      <c r="AZ268">
        <v>2</v>
      </c>
      <c r="BA268">
        <v>209</v>
      </c>
      <c r="BB268">
        <v>272</v>
      </c>
      <c r="BC268">
        <v>62</v>
      </c>
      <c r="BD268">
        <v>54</v>
      </c>
      <c r="BE268">
        <v>15</v>
      </c>
      <c r="BF268">
        <v>13</v>
      </c>
      <c r="BG268">
        <v>1</v>
      </c>
      <c r="BH268">
        <v>18</v>
      </c>
      <c r="BI268">
        <v>0</v>
      </c>
      <c r="BJ268">
        <v>5</v>
      </c>
      <c r="BK268">
        <v>6</v>
      </c>
      <c r="BL268">
        <v>9</v>
      </c>
      <c r="BM268">
        <v>2</v>
      </c>
      <c r="BN268">
        <v>0</v>
      </c>
      <c r="BO268">
        <v>2</v>
      </c>
      <c r="BP268">
        <v>3</v>
      </c>
      <c r="BQ268">
        <v>1</v>
      </c>
      <c r="BR268">
        <v>3</v>
      </c>
      <c r="BS268">
        <v>0</v>
      </c>
      <c r="BT268">
        <v>6</v>
      </c>
      <c r="BU268">
        <v>0</v>
      </c>
      <c r="BV268">
        <v>1</v>
      </c>
      <c r="BW268">
        <v>4</v>
      </c>
      <c r="BX268">
        <v>0</v>
      </c>
      <c r="BY268">
        <v>17</v>
      </c>
      <c r="BZ268">
        <v>50</v>
      </c>
      <c r="CA268">
        <v>272</v>
      </c>
      <c r="CB268">
        <v>30</v>
      </c>
      <c r="CC268">
        <v>11</v>
      </c>
      <c r="CD268">
        <v>4</v>
      </c>
      <c r="CE268">
        <v>2</v>
      </c>
      <c r="CF268">
        <v>1</v>
      </c>
      <c r="CG268">
        <v>0</v>
      </c>
      <c r="CH268">
        <v>1</v>
      </c>
      <c r="CI268">
        <v>0</v>
      </c>
      <c r="CJ268">
        <v>1</v>
      </c>
      <c r="CK268">
        <v>4</v>
      </c>
      <c r="CL268">
        <v>3</v>
      </c>
      <c r="CM268">
        <v>2</v>
      </c>
      <c r="CN268">
        <v>1</v>
      </c>
      <c r="CO268">
        <v>0</v>
      </c>
      <c r="CP268">
        <v>0</v>
      </c>
      <c r="CQ268">
        <v>0</v>
      </c>
      <c r="CR268">
        <v>30</v>
      </c>
      <c r="CS268">
        <v>63</v>
      </c>
      <c r="CT268">
        <v>30</v>
      </c>
      <c r="CU268">
        <v>2</v>
      </c>
      <c r="CV268">
        <v>2</v>
      </c>
      <c r="CW268">
        <v>2</v>
      </c>
      <c r="CX268">
        <v>1</v>
      </c>
      <c r="CY268">
        <v>2</v>
      </c>
      <c r="CZ268">
        <v>0</v>
      </c>
      <c r="DA268">
        <v>2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1</v>
      </c>
      <c r="DI268">
        <v>0</v>
      </c>
      <c r="DJ268">
        <v>1</v>
      </c>
      <c r="DK268">
        <v>0</v>
      </c>
      <c r="DL268">
        <v>0</v>
      </c>
      <c r="DM268">
        <v>0</v>
      </c>
      <c r="DN268">
        <v>1</v>
      </c>
      <c r="DO268">
        <v>0</v>
      </c>
      <c r="DP268">
        <v>15</v>
      </c>
      <c r="DQ268">
        <v>4</v>
      </c>
      <c r="DR268">
        <v>63</v>
      </c>
      <c r="DS268">
        <v>37</v>
      </c>
      <c r="DT268">
        <v>20</v>
      </c>
      <c r="DU268">
        <v>1</v>
      </c>
      <c r="DV268">
        <v>0</v>
      </c>
      <c r="DW268">
        <v>0</v>
      </c>
      <c r="DX268">
        <v>0</v>
      </c>
      <c r="DY268">
        <v>6</v>
      </c>
      <c r="DZ268">
        <v>1</v>
      </c>
      <c r="EA268">
        <v>2</v>
      </c>
      <c r="EB268">
        <v>0</v>
      </c>
      <c r="EC268">
        <v>3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1</v>
      </c>
      <c r="EJ268">
        <v>0</v>
      </c>
      <c r="EK268">
        <v>1</v>
      </c>
      <c r="EL268">
        <v>0</v>
      </c>
      <c r="EM268">
        <v>1</v>
      </c>
      <c r="EN268">
        <v>1</v>
      </c>
      <c r="EO268">
        <v>0</v>
      </c>
      <c r="EP268">
        <v>0</v>
      </c>
      <c r="EQ268">
        <v>0</v>
      </c>
      <c r="ER268">
        <v>37</v>
      </c>
      <c r="ES268">
        <v>76</v>
      </c>
      <c r="ET268">
        <v>19</v>
      </c>
      <c r="EU268">
        <v>23</v>
      </c>
      <c r="EV268">
        <v>5</v>
      </c>
      <c r="EW268">
        <v>0</v>
      </c>
      <c r="EX268">
        <v>3</v>
      </c>
      <c r="EY268">
        <v>0</v>
      </c>
      <c r="EZ268">
        <v>2</v>
      </c>
      <c r="FA268">
        <v>0</v>
      </c>
      <c r="FB268">
        <v>1</v>
      </c>
      <c r="FC268">
        <v>2</v>
      </c>
      <c r="FD268">
        <v>1</v>
      </c>
      <c r="FE268">
        <v>0</v>
      </c>
      <c r="FF268">
        <v>1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2</v>
      </c>
      <c r="FM268">
        <v>0</v>
      </c>
      <c r="FN268">
        <v>2</v>
      </c>
      <c r="FO268">
        <v>0</v>
      </c>
      <c r="FP268">
        <v>1</v>
      </c>
      <c r="FQ268">
        <v>14</v>
      </c>
      <c r="FR268">
        <v>76</v>
      </c>
      <c r="FS268">
        <v>80</v>
      </c>
      <c r="FT268">
        <v>32</v>
      </c>
      <c r="FU268">
        <v>5</v>
      </c>
      <c r="FV268">
        <v>2</v>
      </c>
      <c r="FW268">
        <v>5</v>
      </c>
      <c r="FX268">
        <v>5</v>
      </c>
      <c r="FY268">
        <v>3</v>
      </c>
      <c r="FZ268">
        <v>2</v>
      </c>
      <c r="GA268">
        <v>2</v>
      </c>
      <c r="GB268">
        <v>1</v>
      </c>
      <c r="GC268">
        <v>3</v>
      </c>
      <c r="GD268">
        <v>2</v>
      </c>
      <c r="GE268">
        <v>1</v>
      </c>
      <c r="GF268">
        <v>0</v>
      </c>
      <c r="GG268">
        <v>0</v>
      </c>
      <c r="GH268">
        <v>1</v>
      </c>
      <c r="GI268">
        <v>1</v>
      </c>
      <c r="GJ268">
        <v>0</v>
      </c>
      <c r="GK268">
        <v>4</v>
      </c>
      <c r="GL268">
        <v>2</v>
      </c>
      <c r="GM268">
        <v>1</v>
      </c>
      <c r="GN268">
        <v>5</v>
      </c>
      <c r="GO268">
        <v>0</v>
      </c>
      <c r="GP268">
        <v>0</v>
      </c>
      <c r="GQ268">
        <v>3</v>
      </c>
      <c r="GR268">
        <v>80</v>
      </c>
      <c r="GS268">
        <v>88</v>
      </c>
      <c r="GT268">
        <v>40</v>
      </c>
      <c r="GU268">
        <v>10</v>
      </c>
      <c r="GV268">
        <v>4</v>
      </c>
      <c r="GW268">
        <v>5</v>
      </c>
      <c r="GX268">
        <v>2</v>
      </c>
      <c r="GY268">
        <v>8</v>
      </c>
      <c r="GZ268">
        <v>0</v>
      </c>
      <c r="HA268">
        <v>0</v>
      </c>
      <c r="HB268">
        <v>0</v>
      </c>
      <c r="HC268">
        <v>1</v>
      </c>
      <c r="HD268">
        <v>0</v>
      </c>
      <c r="HE268">
        <v>1</v>
      </c>
      <c r="HF268">
        <v>0</v>
      </c>
      <c r="HG268">
        <v>0</v>
      </c>
      <c r="HH268">
        <v>1</v>
      </c>
      <c r="HI268">
        <v>1</v>
      </c>
      <c r="HJ268">
        <v>0</v>
      </c>
      <c r="HK268">
        <v>0</v>
      </c>
      <c r="HL268">
        <v>0</v>
      </c>
      <c r="HM268">
        <v>3</v>
      </c>
      <c r="HN268">
        <v>8</v>
      </c>
      <c r="HO268">
        <v>0</v>
      </c>
      <c r="HP268">
        <v>0</v>
      </c>
      <c r="HQ268">
        <v>4</v>
      </c>
      <c r="HR268">
        <v>88</v>
      </c>
    </row>
    <row r="269" spans="1:226">
      <c r="A269" t="s">
        <v>723</v>
      </c>
      <c r="B269" t="s">
        <v>718</v>
      </c>
      <c r="C269" t="str">
        <f>"321102"</f>
        <v>321102</v>
      </c>
      <c r="D269" t="s">
        <v>422</v>
      </c>
      <c r="E269">
        <v>2</v>
      </c>
      <c r="F269">
        <v>1890</v>
      </c>
      <c r="G269">
        <v>1435</v>
      </c>
      <c r="H269">
        <v>654</v>
      </c>
      <c r="I269">
        <v>781</v>
      </c>
      <c r="J269">
        <v>3</v>
      </c>
      <c r="K269">
        <v>4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781</v>
      </c>
      <c r="T269">
        <v>0</v>
      </c>
      <c r="U269">
        <v>0</v>
      </c>
      <c r="V269">
        <v>781</v>
      </c>
      <c r="W269">
        <v>30</v>
      </c>
      <c r="X269">
        <v>23</v>
      </c>
      <c r="Y269">
        <v>7</v>
      </c>
      <c r="Z269">
        <v>0</v>
      </c>
      <c r="AA269">
        <v>751</v>
      </c>
      <c r="AB269">
        <v>209</v>
      </c>
      <c r="AC269">
        <v>75</v>
      </c>
      <c r="AD269">
        <v>22</v>
      </c>
      <c r="AE269">
        <v>43</v>
      </c>
      <c r="AF269">
        <v>2</v>
      </c>
      <c r="AG269">
        <v>11</v>
      </c>
      <c r="AH269">
        <v>22</v>
      </c>
      <c r="AI269">
        <v>2</v>
      </c>
      <c r="AJ269">
        <v>2</v>
      </c>
      <c r="AK269">
        <v>9</v>
      </c>
      <c r="AL269">
        <v>3</v>
      </c>
      <c r="AM269">
        <v>0</v>
      </c>
      <c r="AN269">
        <v>0</v>
      </c>
      <c r="AO269">
        <v>0</v>
      </c>
      <c r="AP269">
        <v>0</v>
      </c>
      <c r="AQ269">
        <v>6</v>
      </c>
      <c r="AR269">
        <v>2</v>
      </c>
      <c r="AS269">
        <v>2</v>
      </c>
      <c r="AT269">
        <v>3</v>
      </c>
      <c r="AU269">
        <v>0</v>
      </c>
      <c r="AV269">
        <v>1</v>
      </c>
      <c r="AW269">
        <v>0</v>
      </c>
      <c r="AX269">
        <v>3</v>
      </c>
      <c r="AY269">
        <v>0</v>
      </c>
      <c r="AZ269">
        <v>1</v>
      </c>
      <c r="BA269">
        <v>209</v>
      </c>
      <c r="BB269">
        <v>257</v>
      </c>
      <c r="BC269">
        <v>44</v>
      </c>
      <c r="BD269">
        <v>46</v>
      </c>
      <c r="BE269">
        <v>16</v>
      </c>
      <c r="BF269">
        <v>16</v>
      </c>
      <c r="BG269">
        <v>9</v>
      </c>
      <c r="BH269">
        <v>23</v>
      </c>
      <c r="BI269">
        <v>3</v>
      </c>
      <c r="BJ269">
        <v>11</v>
      </c>
      <c r="BK269">
        <v>6</v>
      </c>
      <c r="BL269">
        <v>9</v>
      </c>
      <c r="BM269">
        <v>1</v>
      </c>
      <c r="BN269">
        <v>1</v>
      </c>
      <c r="BO269">
        <v>0</v>
      </c>
      <c r="BP269">
        <v>0</v>
      </c>
      <c r="BQ269">
        <v>0</v>
      </c>
      <c r="BR269">
        <v>1</v>
      </c>
      <c r="BS269">
        <v>0</v>
      </c>
      <c r="BT269">
        <v>1</v>
      </c>
      <c r="BU269">
        <v>0</v>
      </c>
      <c r="BV269">
        <v>2</v>
      </c>
      <c r="BW269">
        <v>0</v>
      </c>
      <c r="BX269">
        <v>1</v>
      </c>
      <c r="BY269">
        <v>14</v>
      </c>
      <c r="BZ269">
        <v>53</v>
      </c>
      <c r="CA269">
        <v>257</v>
      </c>
      <c r="CB269">
        <v>30</v>
      </c>
      <c r="CC269">
        <v>6</v>
      </c>
      <c r="CD269">
        <v>8</v>
      </c>
      <c r="CE269">
        <v>2</v>
      </c>
      <c r="CF269">
        <v>3</v>
      </c>
      <c r="CG269">
        <v>2</v>
      </c>
      <c r="CH269">
        <v>2</v>
      </c>
      <c r="CI269">
        <v>1</v>
      </c>
      <c r="CJ269">
        <v>1</v>
      </c>
      <c r="CK269">
        <v>0</v>
      </c>
      <c r="CL269">
        <v>0</v>
      </c>
      <c r="CM269">
        <v>1</v>
      </c>
      <c r="CN269">
        <v>1</v>
      </c>
      <c r="CO269">
        <v>1</v>
      </c>
      <c r="CP269">
        <v>2</v>
      </c>
      <c r="CQ269">
        <v>0</v>
      </c>
      <c r="CR269">
        <v>30</v>
      </c>
      <c r="CS269">
        <v>32</v>
      </c>
      <c r="CT269">
        <v>14</v>
      </c>
      <c r="CU269">
        <v>0</v>
      </c>
      <c r="CV269">
        <v>0</v>
      </c>
      <c r="CW269">
        <v>2</v>
      </c>
      <c r="CX269">
        <v>1</v>
      </c>
      <c r="CY269">
        <v>1</v>
      </c>
      <c r="CZ269">
        <v>0</v>
      </c>
      <c r="DA269">
        <v>2</v>
      </c>
      <c r="DB269">
        <v>0</v>
      </c>
      <c r="DC269">
        <v>0</v>
      </c>
      <c r="DD269">
        <v>0</v>
      </c>
      <c r="DE269">
        <v>0</v>
      </c>
      <c r="DF269">
        <v>2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1</v>
      </c>
      <c r="DM269">
        <v>0</v>
      </c>
      <c r="DN269">
        <v>1</v>
      </c>
      <c r="DO269">
        <v>1</v>
      </c>
      <c r="DP269">
        <v>7</v>
      </c>
      <c r="DQ269">
        <v>0</v>
      </c>
      <c r="DR269">
        <v>32</v>
      </c>
      <c r="DS269">
        <v>29</v>
      </c>
      <c r="DT269">
        <v>9</v>
      </c>
      <c r="DU269">
        <v>2</v>
      </c>
      <c r="DV269">
        <v>2</v>
      </c>
      <c r="DW269">
        <v>1</v>
      </c>
      <c r="DX269">
        <v>0</v>
      </c>
      <c r="DY269">
        <v>4</v>
      </c>
      <c r="DZ269">
        <v>0</v>
      </c>
      <c r="EA269">
        <v>1</v>
      </c>
      <c r="EB269">
        <v>0</v>
      </c>
      <c r="EC269">
        <v>1</v>
      </c>
      <c r="ED269">
        <v>2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1</v>
      </c>
      <c r="EK269">
        <v>1</v>
      </c>
      <c r="EL269">
        <v>0</v>
      </c>
      <c r="EM269">
        <v>1</v>
      </c>
      <c r="EN269">
        <v>2</v>
      </c>
      <c r="EO269">
        <v>0</v>
      </c>
      <c r="EP269">
        <v>1</v>
      </c>
      <c r="EQ269">
        <v>1</v>
      </c>
      <c r="ER269">
        <v>29</v>
      </c>
      <c r="ES269">
        <v>67</v>
      </c>
      <c r="ET269">
        <v>19</v>
      </c>
      <c r="EU269">
        <v>19</v>
      </c>
      <c r="EV269">
        <v>2</v>
      </c>
      <c r="EW269">
        <v>5</v>
      </c>
      <c r="EX269">
        <v>2</v>
      </c>
      <c r="EY269">
        <v>1</v>
      </c>
      <c r="EZ269">
        <v>0</v>
      </c>
      <c r="FA269">
        <v>0</v>
      </c>
      <c r="FB269">
        <v>1</v>
      </c>
      <c r="FC269">
        <v>0</v>
      </c>
      <c r="FD269">
        <v>3</v>
      </c>
      <c r="FE269">
        <v>0</v>
      </c>
      <c r="FF269">
        <v>1</v>
      </c>
      <c r="FG269">
        <v>0</v>
      </c>
      <c r="FH269">
        <v>0</v>
      </c>
      <c r="FI269">
        <v>1</v>
      </c>
      <c r="FJ269">
        <v>3</v>
      </c>
      <c r="FK269">
        <v>0</v>
      </c>
      <c r="FL269">
        <v>1</v>
      </c>
      <c r="FM269">
        <v>0</v>
      </c>
      <c r="FN269">
        <v>2</v>
      </c>
      <c r="FO269">
        <v>0</v>
      </c>
      <c r="FP269">
        <v>1</v>
      </c>
      <c r="FQ269">
        <v>6</v>
      </c>
      <c r="FR269">
        <v>67</v>
      </c>
      <c r="FS269">
        <v>58</v>
      </c>
      <c r="FT269">
        <v>24</v>
      </c>
      <c r="FU269">
        <v>2</v>
      </c>
      <c r="FV269">
        <v>6</v>
      </c>
      <c r="FW269">
        <v>0</v>
      </c>
      <c r="FX269">
        <v>0</v>
      </c>
      <c r="FY269">
        <v>0</v>
      </c>
      <c r="FZ269">
        <v>1</v>
      </c>
      <c r="GA269">
        <v>3</v>
      </c>
      <c r="GB269">
        <v>0</v>
      </c>
      <c r="GC269">
        <v>2</v>
      </c>
      <c r="GD269">
        <v>0</v>
      </c>
      <c r="GE269">
        <v>1</v>
      </c>
      <c r="GF269">
        <v>1</v>
      </c>
      <c r="GG269">
        <v>1</v>
      </c>
      <c r="GH269">
        <v>3</v>
      </c>
      <c r="GI269">
        <v>1</v>
      </c>
      <c r="GJ269">
        <v>2</v>
      </c>
      <c r="GK269">
        <v>1</v>
      </c>
      <c r="GL269">
        <v>1</v>
      </c>
      <c r="GM269">
        <v>3</v>
      </c>
      <c r="GN269">
        <v>0</v>
      </c>
      <c r="GO269">
        <v>0</v>
      </c>
      <c r="GP269">
        <v>3</v>
      </c>
      <c r="GQ269">
        <v>3</v>
      </c>
      <c r="GR269">
        <v>58</v>
      </c>
      <c r="GS269">
        <v>69</v>
      </c>
      <c r="GT269">
        <v>26</v>
      </c>
      <c r="GU269">
        <v>8</v>
      </c>
      <c r="GV269">
        <v>7</v>
      </c>
      <c r="GW269">
        <v>1</v>
      </c>
      <c r="GX269">
        <v>1</v>
      </c>
      <c r="GY269">
        <v>8</v>
      </c>
      <c r="GZ269">
        <v>1</v>
      </c>
      <c r="HA269">
        <v>1</v>
      </c>
      <c r="HB269">
        <v>1</v>
      </c>
      <c r="HC269">
        <v>0</v>
      </c>
      <c r="HD269">
        <v>0</v>
      </c>
      <c r="HE269">
        <v>1</v>
      </c>
      <c r="HF269">
        <v>0</v>
      </c>
      <c r="HG269">
        <v>0</v>
      </c>
      <c r="HH269">
        <v>1</v>
      </c>
      <c r="HI269">
        <v>0</v>
      </c>
      <c r="HJ269">
        <v>0</v>
      </c>
      <c r="HK269">
        <v>2</v>
      </c>
      <c r="HL269">
        <v>0</v>
      </c>
      <c r="HM269">
        <v>2</v>
      </c>
      <c r="HN269">
        <v>3</v>
      </c>
      <c r="HO269">
        <v>0</v>
      </c>
      <c r="HP269">
        <v>3</v>
      </c>
      <c r="HQ269">
        <v>3</v>
      </c>
      <c r="HR269">
        <v>69</v>
      </c>
    </row>
    <row r="270" spans="1:226">
      <c r="A270" t="s">
        <v>722</v>
      </c>
      <c r="B270" t="s">
        <v>718</v>
      </c>
      <c r="C270" t="str">
        <f>"321102"</f>
        <v>321102</v>
      </c>
      <c r="D270" t="s">
        <v>422</v>
      </c>
      <c r="E270">
        <v>3</v>
      </c>
      <c r="F270">
        <v>1096</v>
      </c>
      <c r="G270">
        <v>830</v>
      </c>
      <c r="H270">
        <v>358</v>
      </c>
      <c r="I270">
        <v>472</v>
      </c>
      <c r="J270">
        <v>0</v>
      </c>
      <c r="K270">
        <v>3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472</v>
      </c>
      <c r="T270">
        <v>0</v>
      </c>
      <c r="U270">
        <v>0</v>
      </c>
      <c r="V270">
        <v>472</v>
      </c>
      <c r="W270">
        <v>34</v>
      </c>
      <c r="X270">
        <v>14</v>
      </c>
      <c r="Y270">
        <v>20</v>
      </c>
      <c r="Z270">
        <v>0</v>
      </c>
      <c r="AA270">
        <v>438</v>
      </c>
      <c r="AB270">
        <v>110</v>
      </c>
      <c r="AC270">
        <v>51</v>
      </c>
      <c r="AD270">
        <v>12</v>
      </c>
      <c r="AE270">
        <v>9</v>
      </c>
      <c r="AF270">
        <v>2</v>
      </c>
      <c r="AG270">
        <v>1</v>
      </c>
      <c r="AH270">
        <v>7</v>
      </c>
      <c r="AI270">
        <v>1</v>
      </c>
      <c r="AJ270">
        <v>1</v>
      </c>
      <c r="AK270">
        <v>1</v>
      </c>
      <c r="AL270">
        <v>1</v>
      </c>
      <c r="AM270">
        <v>1</v>
      </c>
      <c r="AN270">
        <v>2</v>
      </c>
      <c r="AO270">
        <v>2</v>
      </c>
      <c r="AP270">
        <v>2</v>
      </c>
      <c r="AQ270">
        <v>1</v>
      </c>
      <c r="AR270">
        <v>4</v>
      </c>
      <c r="AS270">
        <v>2</v>
      </c>
      <c r="AT270">
        <v>1</v>
      </c>
      <c r="AU270">
        <v>1</v>
      </c>
      <c r="AV270">
        <v>3</v>
      </c>
      <c r="AW270">
        <v>2</v>
      </c>
      <c r="AX270">
        <v>0</v>
      </c>
      <c r="AY270">
        <v>1</v>
      </c>
      <c r="AZ270">
        <v>2</v>
      </c>
      <c r="BA270">
        <v>110</v>
      </c>
      <c r="BB270">
        <v>149</v>
      </c>
      <c r="BC270">
        <v>15</v>
      </c>
      <c r="BD270">
        <v>34</v>
      </c>
      <c r="BE270">
        <v>19</v>
      </c>
      <c r="BF270">
        <v>14</v>
      </c>
      <c r="BG270">
        <v>2</v>
      </c>
      <c r="BH270">
        <v>10</v>
      </c>
      <c r="BI270">
        <v>0</v>
      </c>
      <c r="BJ270">
        <v>8</v>
      </c>
      <c r="BK270">
        <v>4</v>
      </c>
      <c r="BL270">
        <v>2</v>
      </c>
      <c r="BM270">
        <v>1</v>
      </c>
      <c r="BN270">
        <v>0</v>
      </c>
      <c r="BO270">
        <v>0</v>
      </c>
      <c r="BP270">
        <v>0</v>
      </c>
      <c r="BQ270">
        <v>0</v>
      </c>
      <c r="BR270">
        <v>2</v>
      </c>
      <c r="BS270">
        <v>0</v>
      </c>
      <c r="BT270">
        <v>2</v>
      </c>
      <c r="BU270">
        <v>0</v>
      </c>
      <c r="BV270">
        <v>1</v>
      </c>
      <c r="BW270">
        <v>0</v>
      </c>
      <c r="BX270">
        <v>1</v>
      </c>
      <c r="BY270">
        <v>10</v>
      </c>
      <c r="BZ270">
        <v>24</v>
      </c>
      <c r="CA270">
        <v>149</v>
      </c>
      <c r="CB270">
        <v>24</v>
      </c>
      <c r="CC270">
        <v>8</v>
      </c>
      <c r="CD270">
        <v>4</v>
      </c>
      <c r="CE270">
        <v>1</v>
      </c>
      <c r="CF270">
        <v>1</v>
      </c>
      <c r="CG270">
        <v>4</v>
      </c>
      <c r="CH270">
        <v>0</v>
      </c>
      <c r="CI270">
        <v>1</v>
      </c>
      <c r="CJ270">
        <v>0</v>
      </c>
      <c r="CK270">
        <v>0</v>
      </c>
      <c r="CL270">
        <v>2</v>
      </c>
      <c r="CM270">
        <v>0</v>
      </c>
      <c r="CN270">
        <v>1</v>
      </c>
      <c r="CO270">
        <v>1</v>
      </c>
      <c r="CP270">
        <v>0</v>
      </c>
      <c r="CQ270">
        <v>1</v>
      </c>
      <c r="CR270">
        <v>24</v>
      </c>
      <c r="CS270">
        <v>32</v>
      </c>
      <c r="CT270">
        <v>13</v>
      </c>
      <c r="CU270">
        <v>1</v>
      </c>
      <c r="CV270">
        <v>1</v>
      </c>
      <c r="CW270">
        <v>2</v>
      </c>
      <c r="CX270">
        <v>1</v>
      </c>
      <c r="CY270">
        <v>2</v>
      </c>
      <c r="CZ270">
        <v>1</v>
      </c>
      <c r="DA270">
        <v>0</v>
      </c>
      <c r="DB270">
        <v>1</v>
      </c>
      <c r="DC270">
        <v>0</v>
      </c>
      <c r="DD270">
        <v>0</v>
      </c>
      <c r="DE270">
        <v>1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1</v>
      </c>
      <c r="DM270">
        <v>1</v>
      </c>
      <c r="DN270">
        <v>0</v>
      </c>
      <c r="DO270">
        <v>0</v>
      </c>
      <c r="DP270">
        <v>5</v>
      </c>
      <c r="DQ270">
        <v>2</v>
      </c>
      <c r="DR270">
        <v>32</v>
      </c>
      <c r="DS270">
        <v>2</v>
      </c>
      <c r="DT270">
        <v>2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2</v>
      </c>
      <c r="ES270">
        <v>33</v>
      </c>
      <c r="ET270">
        <v>5</v>
      </c>
      <c r="EU270">
        <v>8</v>
      </c>
      <c r="EV270">
        <v>4</v>
      </c>
      <c r="EW270">
        <v>1</v>
      </c>
      <c r="EX270">
        <v>0</v>
      </c>
      <c r="EY270">
        <v>0</v>
      </c>
      <c r="EZ270">
        <v>4</v>
      </c>
      <c r="FA270">
        <v>0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1</v>
      </c>
      <c r="FH270">
        <v>0</v>
      </c>
      <c r="FI270">
        <v>0</v>
      </c>
      <c r="FJ270">
        <v>1</v>
      </c>
      <c r="FK270">
        <v>0</v>
      </c>
      <c r="FL270">
        <v>0</v>
      </c>
      <c r="FM270">
        <v>0</v>
      </c>
      <c r="FN270">
        <v>0</v>
      </c>
      <c r="FO270">
        <v>1</v>
      </c>
      <c r="FP270">
        <v>1</v>
      </c>
      <c r="FQ270">
        <v>7</v>
      </c>
      <c r="FR270">
        <v>33</v>
      </c>
      <c r="FS270">
        <v>52</v>
      </c>
      <c r="FT270">
        <v>24</v>
      </c>
      <c r="FU270">
        <v>5</v>
      </c>
      <c r="FV270">
        <v>3</v>
      </c>
      <c r="FW270">
        <v>1</v>
      </c>
      <c r="FX270">
        <v>3</v>
      </c>
      <c r="FY270">
        <v>1</v>
      </c>
      <c r="FZ270">
        <v>0</v>
      </c>
      <c r="GA270">
        <v>2</v>
      </c>
      <c r="GB270">
        <v>0</v>
      </c>
      <c r="GC270">
        <v>3</v>
      </c>
      <c r="GD270">
        <v>0</v>
      </c>
      <c r="GE270">
        <v>1</v>
      </c>
      <c r="GF270">
        <v>0</v>
      </c>
      <c r="GG270">
        <v>0</v>
      </c>
      <c r="GH270">
        <v>1</v>
      </c>
      <c r="GI270">
        <v>0</v>
      </c>
      <c r="GJ270">
        <v>1</v>
      </c>
      <c r="GK270">
        <v>0</v>
      </c>
      <c r="GL270">
        <v>0</v>
      </c>
      <c r="GM270">
        <v>1</v>
      </c>
      <c r="GN270">
        <v>6</v>
      </c>
      <c r="GO270">
        <v>0</v>
      </c>
      <c r="GP270">
        <v>0</v>
      </c>
      <c r="GQ270">
        <v>0</v>
      </c>
      <c r="GR270">
        <v>52</v>
      </c>
      <c r="GS270">
        <v>36</v>
      </c>
      <c r="GT270">
        <v>15</v>
      </c>
      <c r="GU270">
        <v>3</v>
      </c>
      <c r="GV270">
        <v>2</v>
      </c>
      <c r="GW270">
        <v>2</v>
      </c>
      <c r="GX270">
        <v>0</v>
      </c>
      <c r="GY270">
        <v>1</v>
      </c>
      <c r="GZ270">
        <v>0</v>
      </c>
      <c r="HA270">
        <v>1</v>
      </c>
      <c r="HB270">
        <v>1</v>
      </c>
      <c r="HC270">
        <v>1</v>
      </c>
      <c r="HD270">
        <v>1</v>
      </c>
      <c r="HE270">
        <v>0</v>
      </c>
      <c r="HF270">
        <v>0</v>
      </c>
      <c r="HG270">
        <v>0</v>
      </c>
      <c r="HH270">
        <v>0</v>
      </c>
      <c r="HI270">
        <v>0</v>
      </c>
      <c r="HJ270">
        <v>0</v>
      </c>
      <c r="HK270">
        <v>2</v>
      </c>
      <c r="HL270">
        <v>1</v>
      </c>
      <c r="HM270">
        <v>2</v>
      </c>
      <c r="HN270">
        <v>2</v>
      </c>
      <c r="HO270">
        <v>1</v>
      </c>
      <c r="HP270">
        <v>1</v>
      </c>
      <c r="HQ270">
        <v>0</v>
      </c>
      <c r="HR270">
        <v>36</v>
      </c>
    </row>
    <row r="271" spans="1:226">
      <c r="A271" t="s">
        <v>721</v>
      </c>
      <c r="B271" t="s">
        <v>718</v>
      </c>
      <c r="C271" t="str">
        <f>"321102"</f>
        <v>321102</v>
      </c>
      <c r="D271" t="s">
        <v>422</v>
      </c>
      <c r="E271">
        <v>4</v>
      </c>
      <c r="F271">
        <v>1584</v>
      </c>
      <c r="G271">
        <v>1205</v>
      </c>
      <c r="H271">
        <v>188</v>
      </c>
      <c r="I271">
        <v>1016</v>
      </c>
      <c r="J271">
        <v>0</v>
      </c>
      <c r="K271">
        <v>11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1017</v>
      </c>
      <c r="T271">
        <v>0</v>
      </c>
      <c r="U271">
        <v>0</v>
      </c>
      <c r="V271">
        <v>1017</v>
      </c>
      <c r="W271">
        <v>18</v>
      </c>
      <c r="X271">
        <v>12</v>
      </c>
      <c r="Y271">
        <v>6</v>
      </c>
      <c r="Z271">
        <v>0</v>
      </c>
      <c r="AA271">
        <v>999</v>
      </c>
      <c r="AB271">
        <v>178</v>
      </c>
      <c r="AC271">
        <v>80</v>
      </c>
      <c r="AD271">
        <v>16</v>
      </c>
      <c r="AE271">
        <v>19</v>
      </c>
      <c r="AF271">
        <v>8</v>
      </c>
      <c r="AG271">
        <v>3</v>
      </c>
      <c r="AH271">
        <v>15</v>
      </c>
      <c r="AI271">
        <v>9</v>
      </c>
      <c r="AJ271">
        <v>0</v>
      </c>
      <c r="AK271">
        <v>7</v>
      </c>
      <c r="AL271">
        <v>0</v>
      </c>
      <c r="AM271">
        <v>0</v>
      </c>
      <c r="AN271">
        <v>1</v>
      </c>
      <c r="AO271">
        <v>1</v>
      </c>
      <c r="AP271">
        <v>0</v>
      </c>
      <c r="AQ271">
        <v>1</v>
      </c>
      <c r="AR271">
        <v>1</v>
      </c>
      <c r="AS271">
        <v>4</v>
      </c>
      <c r="AT271">
        <v>1</v>
      </c>
      <c r="AU271">
        <v>1</v>
      </c>
      <c r="AV271">
        <v>2</v>
      </c>
      <c r="AW271">
        <v>1</v>
      </c>
      <c r="AX271">
        <v>2</v>
      </c>
      <c r="AY271">
        <v>1</v>
      </c>
      <c r="AZ271">
        <v>5</v>
      </c>
      <c r="BA271">
        <v>178</v>
      </c>
      <c r="BB271">
        <v>383</v>
      </c>
      <c r="BC271">
        <v>89</v>
      </c>
      <c r="BD271">
        <v>70</v>
      </c>
      <c r="BE271">
        <v>22</v>
      </c>
      <c r="BF271">
        <v>13</v>
      </c>
      <c r="BG271">
        <v>2</v>
      </c>
      <c r="BH271">
        <v>43</v>
      </c>
      <c r="BI271">
        <v>4</v>
      </c>
      <c r="BJ271">
        <v>27</v>
      </c>
      <c r="BK271">
        <v>5</v>
      </c>
      <c r="BL271">
        <v>4</v>
      </c>
      <c r="BM271">
        <v>2</v>
      </c>
      <c r="BN271">
        <v>1</v>
      </c>
      <c r="BO271">
        <v>0</v>
      </c>
      <c r="BP271">
        <v>1</v>
      </c>
      <c r="BQ271">
        <v>0</v>
      </c>
      <c r="BR271">
        <v>2</v>
      </c>
      <c r="BS271">
        <v>1</v>
      </c>
      <c r="BT271">
        <v>4</v>
      </c>
      <c r="BU271">
        <v>0</v>
      </c>
      <c r="BV271">
        <v>1</v>
      </c>
      <c r="BW271">
        <v>2</v>
      </c>
      <c r="BX271">
        <v>0</v>
      </c>
      <c r="BY271">
        <v>17</v>
      </c>
      <c r="BZ271">
        <v>73</v>
      </c>
      <c r="CA271">
        <v>383</v>
      </c>
      <c r="CB271">
        <v>46</v>
      </c>
      <c r="CC271">
        <v>14</v>
      </c>
      <c r="CD271">
        <v>11</v>
      </c>
      <c r="CE271">
        <v>2</v>
      </c>
      <c r="CF271">
        <v>1</v>
      </c>
      <c r="CG271">
        <v>4</v>
      </c>
      <c r="CH271">
        <v>2</v>
      </c>
      <c r="CI271">
        <v>1</v>
      </c>
      <c r="CJ271">
        <v>0</v>
      </c>
      <c r="CK271">
        <v>0</v>
      </c>
      <c r="CL271">
        <v>1</v>
      </c>
      <c r="CM271">
        <v>1</v>
      </c>
      <c r="CN271">
        <v>3</v>
      </c>
      <c r="CO271">
        <v>1</v>
      </c>
      <c r="CP271">
        <v>3</v>
      </c>
      <c r="CQ271">
        <v>2</v>
      </c>
      <c r="CR271">
        <v>46</v>
      </c>
      <c r="CS271">
        <v>55</v>
      </c>
      <c r="CT271">
        <v>25</v>
      </c>
      <c r="CU271">
        <v>0</v>
      </c>
      <c r="CV271">
        <v>2</v>
      </c>
      <c r="CW271">
        <v>0</v>
      </c>
      <c r="CX271">
        <v>2</v>
      </c>
      <c r="CY271">
        <v>2</v>
      </c>
      <c r="CZ271">
        <v>1</v>
      </c>
      <c r="DA271">
        <v>0</v>
      </c>
      <c r="DB271">
        <v>1</v>
      </c>
      <c r="DC271">
        <v>0</v>
      </c>
      <c r="DD271">
        <v>1</v>
      </c>
      <c r="DE271">
        <v>1</v>
      </c>
      <c r="DF271">
        <v>0</v>
      </c>
      <c r="DG271">
        <v>1</v>
      </c>
      <c r="DH271">
        <v>1</v>
      </c>
      <c r="DI271">
        <v>1</v>
      </c>
      <c r="DJ271">
        <v>0</v>
      </c>
      <c r="DK271">
        <v>0</v>
      </c>
      <c r="DL271">
        <v>1</v>
      </c>
      <c r="DM271">
        <v>0</v>
      </c>
      <c r="DN271">
        <v>0</v>
      </c>
      <c r="DO271">
        <v>0</v>
      </c>
      <c r="DP271">
        <v>14</v>
      </c>
      <c r="DQ271">
        <v>2</v>
      </c>
      <c r="DR271">
        <v>55</v>
      </c>
      <c r="DS271">
        <v>13</v>
      </c>
      <c r="DT271">
        <v>3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1</v>
      </c>
      <c r="EA271">
        <v>0</v>
      </c>
      <c r="EB271">
        <v>1</v>
      </c>
      <c r="EC271">
        <v>2</v>
      </c>
      <c r="ED271">
        <v>1</v>
      </c>
      <c r="EE271">
        <v>0</v>
      </c>
      <c r="EF271">
        <v>0</v>
      </c>
      <c r="EG271">
        <v>0</v>
      </c>
      <c r="EH271">
        <v>0</v>
      </c>
      <c r="EI271">
        <v>1</v>
      </c>
      <c r="EJ271">
        <v>0</v>
      </c>
      <c r="EK271">
        <v>0</v>
      </c>
      <c r="EL271">
        <v>0</v>
      </c>
      <c r="EM271">
        <v>1</v>
      </c>
      <c r="EN271">
        <v>1</v>
      </c>
      <c r="EO271">
        <v>0</v>
      </c>
      <c r="EP271">
        <v>1</v>
      </c>
      <c r="EQ271">
        <v>1</v>
      </c>
      <c r="ER271">
        <v>13</v>
      </c>
      <c r="ES271">
        <v>61</v>
      </c>
      <c r="ET271">
        <v>11</v>
      </c>
      <c r="EU271">
        <v>14</v>
      </c>
      <c r="EV271">
        <v>4</v>
      </c>
      <c r="EW271">
        <v>2</v>
      </c>
      <c r="EX271">
        <v>2</v>
      </c>
      <c r="EY271">
        <v>0</v>
      </c>
      <c r="EZ271">
        <v>2</v>
      </c>
      <c r="FA271">
        <v>0</v>
      </c>
      <c r="FB271">
        <v>1</v>
      </c>
      <c r="FC271">
        <v>0</v>
      </c>
      <c r="FD271">
        <v>3</v>
      </c>
      <c r="FE271">
        <v>3</v>
      </c>
      <c r="FF271">
        <v>1</v>
      </c>
      <c r="FG271">
        <v>0</v>
      </c>
      <c r="FH271">
        <v>2</v>
      </c>
      <c r="FI271">
        <v>0</v>
      </c>
      <c r="FJ271">
        <v>0</v>
      </c>
      <c r="FK271">
        <v>2</v>
      </c>
      <c r="FL271">
        <v>4</v>
      </c>
      <c r="FM271">
        <v>0</v>
      </c>
      <c r="FN271">
        <v>3</v>
      </c>
      <c r="FO271">
        <v>0</v>
      </c>
      <c r="FP271">
        <v>2</v>
      </c>
      <c r="FQ271">
        <v>5</v>
      </c>
      <c r="FR271">
        <v>61</v>
      </c>
      <c r="FS271">
        <v>82</v>
      </c>
      <c r="FT271">
        <v>30</v>
      </c>
      <c r="FU271">
        <v>4</v>
      </c>
      <c r="FV271">
        <v>5</v>
      </c>
      <c r="FW271">
        <v>3</v>
      </c>
      <c r="FX271">
        <v>2</v>
      </c>
      <c r="FY271">
        <v>1</v>
      </c>
      <c r="FZ271">
        <v>1</v>
      </c>
      <c r="GA271">
        <v>8</v>
      </c>
      <c r="GB271">
        <v>0</v>
      </c>
      <c r="GC271">
        <v>2</v>
      </c>
      <c r="GD271">
        <v>1</v>
      </c>
      <c r="GE271">
        <v>0</v>
      </c>
      <c r="GF271">
        <v>0</v>
      </c>
      <c r="GG271">
        <v>1</v>
      </c>
      <c r="GH271">
        <v>2</v>
      </c>
      <c r="GI271">
        <v>0</v>
      </c>
      <c r="GJ271">
        <v>4</v>
      </c>
      <c r="GK271">
        <v>3</v>
      </c>
      <c r="GL271">
        <v>1</v>
      </c>
      <c r="GM271">
        <v>7</v>
      </c>
      <c r="GN271">
        <v>5</v>
      </c>
      <c r="GO271">
        <v>0</v>
      </c>
      <c r="GP271">
        <v>1</v>
      </c>
      <c r="GQ271">
        <v>1</v>
      </c>
      <c r="GR271">
        <v>82</v>
      </c>
      <c r="GS271">
        <v>181</v>
      </c>
      <c r="GT271">
        <v>73</v>
      </c>
      <c r="GU271">
        <v>19</v>
      </c>
      <c r="GV271">
        <v>13</v>
      </c>
      <c r="GW271">
        <v>8</v>
      </c>
      <c r="GX271">
        <v>6</v>
      </c>
      <c r="GY271">
        <v>22</v>
      </c>
      <c r="GZ271">
        <v>4</v>
      </c>
      <c r="HA271">
        <v>1</v>
      </c>
      <c r="HB271">
        <v>3</v>
      </c>
      <c r="HC271">
        <v>6</v>
      </c>
      <c r="HD271">
        <v>7</v>
      </c>
      <c r="HE271">
        <v>1</v>
      </c>
      <c r="HF271">
        <v>1</v>
      </c>
      <c r="HG271">
        <v>0</v>
      </c>
      <c r="HH271">
        <v>0</v>
      </c>
      <c r="HI271">
        <v>0</v>
      </c>
      <c r="HJ271">
        <v>0</v>
      </c>
      <c r="HK271">
        <v>3</v>
      </c>
      <c r="HL271">
        <v>0</v>
      </c>
      <c r="HM271">
        <v>4</v>
      </c>
      <c r="HN271">
        <v>2</v>
      </c>
      <c r="HO271">
        <v>4</v>
      </c>
      <c r="HP271">
        <v>1</v>
      </c>
      <c r="HQ271">
        <v>3</v>
      </c>
      <c r="HR271">
        <v>181</v>
      </c>
    </row>
    <row r="272" spans="1:226">
      <c r="A272" t="s">
        <v>720</v>
      </c>
      <c r="B272" t="s">
        <v>718</v>
      </c>
      <c r="C272" t="str">
        <f>"321102"</f>
        <v>321102</v>
      </c>
      <c r="D272" t="s">
        <v>637</v>
      </c>
      <c r="E272">
        <v>5</v>
      </c>
      <c r="F272">
        <v>1106</v>
      </c>
      <c r="G272">
        <v>884</v>
      </c>
      <c r="H272">
        <v>182</v>
      </c>
      <c r="I272">
        <v>702</v>
      </c>
      <c r="J272">
        <v>0</v>
      </c>
      <c r="K272">
        <v>5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702</v>
      </c>
      <c r="T272">
        <v>0</v>
      </c>
      <c r="U272">
        <v>0</v>
      </c>
      <c r="V272">
        <v>702</v>
      </c>
      <c r="W272">
        <v>9</v>
      </c>
      <c r="X272">
        <v>7</v>
      </c>
      <c r="Y272">
        <v>2</v>
      </c>
      <c r="Z272">
        <v>0</v>
      </c>
      <c r="AA272">
        <v>693</v>
      </c>
      <c r="AB272">
        <v>136</v>
      </c>
      <c r="AC272">
        <v>64</v>
      </c>
      <c r="AD272">
        <v>10</v>
      </c>
      <c r="AE272">
        <v>22</v>
      </c>
      <c r="AF272">
        <v>2</v>
      </c>
      <c r="AG272">
        <v>6</v>
      </c>
      <c r="AH272">
        <v>6</v>
      </c>
      <c r="AI272">
        <v>2</v>
      </c>
      <c r="AJ272">
        <v>1</v>
      </c>
      <c r="AK272">
        <v>2</v>
      </c>
      <c r="AL272">
        <v>0</v>
      </c>
      <c r="AM272">
        <v>0</v>
      </c>
      <c r="AN272">
        <v>2</v>
      </c>
      <c r="AO272">
        <v>4</v>
      </c>
      <c r="AP272">
        <v>0</v>
      </c>
      <c r="AQ272">
        <v>3</v>
      </c>
      <c r="AR272">
        <v>0</v>
      </c>
      <c r="AS272">
        <v>1</v>
      </c>
      <c r="AT272">
        <v>0</v>
      </c>
      <c r="AU272">
        <v>1</v>
      </c>
      <c r="AV272">
        <v>4</v>
      </c>
      <c r="AW272">
        <v>0</v>
      </c>
      <c r="AX272">
        <v>0</v>
      </c>
      <c r="AY272">
        <v>1</v>
      </c>
      <c r="AZ272">
        <v>5</v>
      </c>
      <c r="BA272">
        <v>136</v>
      </c>
      <c r="BB272">
        <v>250</v>
      </c>
      <c r="BC272">
        <v>41</v>
      </c>
      <c r="BD272">
        <v>56</v>
      </c>
      <c r="BE272">
        <v>17</v>
      </c>
      <c r="BF272">
        <v>19</v>
      </c>
      <c r="BG272">
        <v>0</v>
      </c>
      <c r="BH272">
        <v>18</v>
      </c>
      <c r="BI272">
        <v>1</v>
      </c>
      <c r="BJ272">
        <v>15</v>
      </c>
      <c r="BK272">
        <v>5</v>
      </c>
      <c r="BL272">
        <v>5</v>
      </c>
      <c r="BM272">
        <v>1</v>
      </c>
      <c r="BN272">
        <v>0</v>
      </c>
      <c r="BO272">
        <v>0</v>
      </c>
      <c r="BP272">
        <v>1</v>
      </c>
      <c r="BQ272">
        <v>0</v>
      </c>
      <c r="BR272">
        <v>1</v>
      </c>
      <c r="BS272">
        <v>0</v>
      </c>
      <c r="BT272">
        <v>0</v>
      </c>
      <c r="BU272">
        <v>0</v>
      </c>
      <c r="BV272">
        <v>0</v>
      </c>
      <c r="BW272">
        <v>2</v>
      </c>
      <c r="BX272">
        <v>0</v>
      </c>
      <c r="BY272">
        <v>10</v>
      </c>
      <c r="BZ272">
        <v>58</v>
      </c>
      <c r="CA272">
        <v>250</v>
      </c>
      <c r="CB272">
        <v>32</v>
      </c>
      <c r="CC272">
        <v>8</v>
      </c>
      <c r="CD272">
        <v>9</v>
      </c>
      <c r="CE272">
        <v>1</v>
      </c>
      <c r="CF272">
        <v>0</v>
      </c>
      <c r="CG272">
        <v>2</v>
      </c>
      <c r="CH272">
        <v>0</v>
      </c>
      <c r="CI272">
        <v>1</v>
      </c>
      <c r="CJ272">
        <v>1</v>
      </c>
      <c r="CK272">
        <v>3</v>
      </c>
      <c r="CL272">
        <v>3</v>
      </c>
      <c r="CM272">
        <v>0</v>
      </c>
      <c r="CN272">
        <v>1</v>
      </c>
      <c r="CO272">
        <v>0</v>
      </c>
      <c r="CP272">
        <v>2</v>
      </c>
      <c r="CQ272">
        <v>1</v>
      </c>
      <c r="CR272">
        <v>32</v>
      </c>
      <c r="CS272">
        <v>32</v>
      </c>
      <c r="CT272">
        <v>16</v>
      </c>
      <c r="CU272">
        <v>3</v>
      </c>
      <c r="CV272">
        <v>2</v>
      </c>
      <c r="CW272">
        <v>1</v>
      </c>
      <c r="CX272">
        <v>2</v>
      </c>
      <c r="CY272">
        <v>0</v>
      </c>
      <c r="CZ272">
        <v>1</v>
      </c>
      <c r="DA272">
        <v>0</v>
      </c>
      <c r="DB272">
        <v>0</v>
      </c>
      <c r="DC272">
        <v>0</v>
      </c>
      <c r="DD272">
        <v>0</v>
      </c>
      <c r="DE272">
        <v>1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1</v>
      </c>
      <c r="DO272">
        <v>0</v>
      </c>
      <c r="DP272">
        <v>3</v>
      </c>
      <c r="DQ272">
        <v>2</v>
      </c>
      <c r="DR272">
        <v>32</v>
      </c>
      <c r="DS272">
        <v>6</v>
      </c>
      <c r="DT272">
        <v>3</v>
      </c>
      <c r="DU272">
        <v>0</v>
      </c>
      <c r="DV272">
        <v>0</v>
      </c>
      <c r="DW272">
        <v>1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1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1</v>
      </c>
      <c r="ER272">
        <v>6</v>
      </c>
      <c r="ES272">
        <v>44</v>
      </c>
      <c r="ET272">
        <v>10</v>
      </c>
      <c r="EU272">
        <v>14</v>
      </c>
      <c r="EV272">
        <v>0</v>
      </c>
      <c r="EW272">
        <v>0</v>
      </c>
      <c r="EX272">
        <v>1</v>
      </c>
      <c r="EY272">
        <v>3</v>
      </c>
      <c r="EZ272">
        <v>3</v>
      </c>
      <c r="FA272">
        <v>0</v>
      </c>
      <c r="FB272">
        <v>2</v>
      </c>
      <c r="FC272">
        <v>1</v>
      </c>
      <c r="FD272">
        <v>1</v>
      </c>
      <c r="FE272">
        <v>0</v>
      </c>
      <c r="FF272">
        <v>0</v>
      </c>
      <c r="FG272">
        <v>0</v>
      </c>
      <c r="FH272">
        <v>0</v>
      </c>
      <c r="FI272">
        <v>0</v>
      </c>
      <c r="FJ272">
        <v>2</v>
      </c>
      <c r="FK272">
        <v>1</v>
      </c>
      <c r="FL272">
        <v>0</v>
      </c>
      <c r="FM272">
        <v>0</v>
      </c>
      <c r="FN272">
        <v>0</v>
      </c>
      <c r="FO272">
        <v>1</v>
      </c>
      <c r="FP272">
        <v>0</v>
      </c>
      <c r="FQ272">
        <v>5</v>
      </c>
      <c r="FR272">
        <v>44</v>
      </c>
      <c r="FS272">
        <v>61</v>
      </c>
      <c r="FT272">
        <v>26</v>
      </c>
      <c r="FU272">
        <v>8</v>
      </c>
      <c r="FV272">
        <v>0</v>
      </c>
      <c r="FW272">
        <v>1</v>
      </c>
      <c r="FX272">
        <v>8</v>
      </c>
      <c r="FY272">
        <v>0</v>
      </c>
      <c r="FZ272">
        <v>1</v>
      </c>
      <c r="GA272">
        <v>1</v>
      </c>
      <c r="GB272">
        <v>1</v>
      </c>
      <c r="GC272">
        <v>1</v>
      </c>
      <c r="GD272">
        <v>2</v>
      </c>
      <c r="GE272">
        <v>1</v>
      </c>
      <c r="GF272">
        <v>1</v>
      </c>
      <c r="GG272">
        <v>0</v>
      </c>
      <c r="GH272">
        <v>1</v>
      </c>
      <c r="GI272">
        <v>0</v>
      </c>
      <c r="GJ272">
        <v>0</v>
      </c>
      <c r="GK272">
        <v>2</v>
      </c>
      <c r="GL272">
        <v>1</v>
      </c>
      <c r="GM272">
        <v>3</v>
      </c>
      <c r="GN272">
        <v>1</v>
      </c>
      <c r="GO272">
        <v>1</v>
      </c>
      <c r="GP272">
        <v>0</v>
      </c>
      <c r="GQ272">
        <v>1</v>
      </c>
      <c r="GR272">
        <v>61</v>
      </c>
      <c r="GS272">
        <v>132</v>
      </c>
      <c r="GT272">
        <v>55</v>
      </c>
      <c r="GU272">
        <v>14</v>
      </c>
      <c r="GV272">
        <v>8</v>
      </c>
      <c r="GW272">
        <v>5</v>
      </c>
      <c r="GX272">
        <v>3</v>
      </c>
      <c r="GY272">
        <v>15</v>
      </c>
      <c r="GZ272">
        <v>0</v>
      </c>
      <c r="HA272">
        <v>3</v>
      </c>
      <c r="HB272">
        <v>3</v>
      </c>
      <c r="HC272">
        <v>1</v>
      </c>
      <c r="HD272">
        <v>2</v>
      </c>
      <c r="HE272">
        <v>2</v>
      </c>
      <c r="HF272">
        <v>0</v>
      </c>
      <c r="HG272">
        <v>1</v>
      </c>
      <c r="HH272">
        <v>2</v>
      </c>
      <c r="HI272">
        <v>0</v>
      </c>
      <c r="HJ272">
        <v>3</v>
      </c>
      <c r="HK272">
        <v>1</v>
      </c>
      <c r="HL272">
        <v>2</v>
      </c>
      <c r="HM272">
        <v>2</v>
      </c>
      <c r="HN272">
        <v>3</v>
      </c>
      <c r="HO272">
        <v>1</v>
      </c>
      <c r="HP272">
        <v>0</v>
      </c>
      <c r="HQ272">
        <v>6</v>
      </c>
      <c r="HR272">
        <v>132</v>
      </c>
    </row>
    <row r="273" spans="1:226">
      <c r="A273" t="s">
        <v>719</v>
      </c>
      <c r="B273" t="s">
        <v>718</v>
      </c>
      <c r="C273" t="str">
        <f>"321102"</f>
        <v>321102</v>
      </c>
      <c r="D273" t="s">
        <v>637</v>
      </c>
      <c r="E273">
        <v>6</v>
      </c>
      <c r="F273">
        <v>1104</v>
      </c>
      <c r="G273">
        <v>905</v>
      </c>
      <c r="H273">
        <v>187</v>
      </c>
      <c r="I273">
        <v>718</v>
      </c>
      <c r="J273">
        <v>0</v>
      </c>
      <c r="K273">
        <v>5</v>
      </c>
      <c r="L273">
        <v>6</v>
      </c>
      <c r="M273">
        <v>6</v>
      </c>
      <c r="N273">
        <v>0</v>
      </c>
      <c r="O273">
        <v>0</v>
      </c>
      <c r="P273">
        <v>0</v>
      </c>
      <c r="Q273">
        <v>0</v>
      </c>
      <c r="R273">
        <v>6</v>
      </c>
      <c r="S273">
        <v>724</v>
      </c>
      <c r="T273">
        <v>6</v>
      </c>
      <c r="U273">
        <v>0</v>
      </c>
      <c r="V273">
        <v>724</v>
      </c>
      <c r="W273">
        <v>6</v>
      </c>
      <c r="X273">
        <v>5</v>
      </c>
      <c r="Y273">
        <v>1</v>
      </c>
      <c r="Z273">
        <v>0</v>
      </c>
      <c r="AA273">
        <v>718</v>
      </c>
      <c r="AB273">
        <v>98</v>
      </c>
      <c r="AC273">
        <v>37</v>
      </c>
      <c r="AD273">
        <v>9</v>
      </c>
      <c r="AE273">
        <v>14</v>
      </c>
      <c r="AF273">
        <v>0</v>
      </c>
      <c r="AG273">
        <v>5</v>
      </c>
      <c r="AH273">
        <v>8</v>
      </c>
      <c r="AI273">
        <v>2</v>
      </c>
      <c r="AJ273">
        <v>0</v>
      </c>
      <c r="AK273">
        <v>1</v>
      </c>
      <c r="AL273">
        <v>2</v>
      </c>
      <c r="AM273">
        <v>0</v>
      </c>
      <c r="AN273">
        <v>1</v>
      </c>
      <c r="AO273">
        <v>1</v>
      </c>
      <c r="AP273">
        <v>1</v>
      </c>
      <c r="AQ273">
        <v>1</v>
      </c>
      <c r="AR273">
        <v>5</v>
      </c>
      <c r="AS273">
        <v>1</v>
      </c>
      <c r="AT273">
        <v>2</v>
      </c>
      <c r="AU273">
        <v>1</v>
      </c>
      <c r="AV273">
        <v>2</v>
      </c>
      <c r="AW273">
        <v>0</v>
      </c>
      <c r="AX273">
        <v>0</v>
      </c>
      <c r="AY273">
        <v>3</v>
      </c>
      <c r="AZ273">
        <v>2</v>
      </c>
      <c r="BA273">
        <v>98</v>
      </c>
      <c r="BB273">
        <v>278</v>
      </c>
      <c r="BC273">
        <v>77</v>
      </c>
      <c r="BD273">
        <v>53</v>
      </c>
      <c r="BE273">
        <v>15</v>
      </c>
      <c r="BF273">
        <v>15</v>
      </c>
      <c r="BG273">
        <v>2</v>
      </c>
      <c r="BH273">
        <v>14</v>
      </c>
      <c r="BI273">
        <v>2</v>
      </c>
      <c r="BJ273">
        <v>17</v>
      </c>
      <c r="BK273">
        <v>5</v>
      </c>
      <c r="BL273">
        <v>12</v>
      </c>
      <c r="BM273">
        <v>2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1</v>
      </c>
      <c r="BU273">
        <v>0</v>
      </c>
      <c r="BV273">
        <v>0</v>
      </c>
      <c r="BW273">
        <v>1</v>
      </c>
      <c r="BX273">
        <v>0</v>
      </c>
      <c r="BY273">
        <v>11</v>
      </c>
      <c r="BZ273">
        <v>51</v>
      </c>
      <c r="CA273">
        <v>278</v>
      </c>
      <c r="CB273">
        <v>45</v>
      </c>
      <c r="CC273">
        <v>13</v>
      </c>
      <c r="CD273">
        <v>10</v>
      </c>
      <c r="CE273">
        <v>0</v>
      </c>
      <c r="CF273">
        <v>4</v>
      </c>
      <c r="CG273">
        <v>2</v>
      </c>
      <c r="CH273">
        <v>1</v>
      </c>
      <c r="CI273">
        <v>0</v>
      </c>
      <c r="CJ273">
        <v>1</v>
      </c>
      <c r="CK273">
        <v>0</v>
      </c>
      <c r="CL273">
        <v>6</v>
      </c>
      <c r="CM273">
        <v>0</v>
      </c>
      <c r="CN273">
        <v>2</v>
      </c>
      <c r="CO273">
        <v>1</v>
      </c>
      <c r="CP273">
        <v>5</v>
      </c>
      <c r="CQ273">
        <v>0</v>
      </c>
      <c r="CR273">
        <v>45</v>
      </c>
      <c r="CS273">
        <v>50</v>
      </c>
      <c r="CT273">
        <v>21</v>
      </c>
      <c r="CU273">
        <v>2</v>
      </c>
      <c r="CV273">
        <v>3</v>
      </c>
      <c r="CW273">
        <v>1</v>
      </c>
      <c r="CX273">
        <v>1</v>
      </c>
      <c r="CY273">
        <v>0</v>
      </c>
      <c r="CZ273">
        <v>0</v>
      </c>
      <c r="DA273">
        <v>2</v>
      </c>
      <c r="DB273">
        <v>0</v>
      </c>
      <c r="DC273">
        <v>1</v>
      </c>
      <c r="DD273">
        <v>0</v>
      </c>
      <c r="DE273">
        <v>1</v>
      </c>
      <c r="DF273">
        <v>0</v>
      </c>
      <c r="DG273">
        <v>2</v>
      </c>
      <c r="DH273">
        <v>0</v>
      </c>
      <c r="DI273">
        <v>0</v>
      </c>
      <c r="DJ273">
        <v>0</v>
      </c>
      <c r="DK273">
        <v>0</v>
      </c>
      <c r="DL273">
        <v>2</v>
      </c>
      <c r="DM273">
        <v>0</v>
      </c>
      <c r="DN273">
        <v>0</v>
      </c>
      <c r="DO273">
        <v>0</v>
      </c>
      <c r="DP273">
        <v>14</v>
      </c>
      <c r="DQ273">
        <v>0</v>
      </c>
      <c r="DR273">
        <v>50</v>
      </c>
      <c r="DS273">
        <v>10</v>
      </c>
      <c r="DT273">
        <v>3</v>
      </c>
      <c r="DU273">
        <v>0</v>
      </c>
      <c r="DV273">
        <v>0</v>
      </c>
      <c r="DW273">
        <v>0</v>
      </c>
      <c r="DX273">
        <v>1</v>
      </c>
      <c r="DY273">
        <v>1</v>
      </c>
      <c r="DZ273">
        <v>0</v>
      </c>
      <c r="EA273">
        <v>0</v>
      </c>
      <c r="EB273">
        <v>1</v>
      </c>
      <c r="EC273">
        <v>0</v>
      </c>
      <c r="ED273">
        <v>0</v>
      </c>
      <c r="EE273">
        <v>2</v>
      </c>
      <c r="EF273">
        <v>0</v>
      </c>
      <c r="EG273">
        <v>1</v>
      </c>
      <c r="EH273">
        <v>1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10</v>
      </c>
      <c r="ES273">
        <v>42</v>
      </c>
      <c r="ET273">
        <v>11</v>
      </c>
      <c r="EU273">
        <v>7</v>
      </c>
      <c r="EV273">
        <v>2</v>
      </c>
      <c r="EW273">
        <v>3</v>
      </c>
      <c r="EX273">
        <v>3</v>
      </c>
      <c r="EY273">
        <v>1</v>
      </c>
      <c r="EZ273">
        <v>2</v>
      </c>
      <c r="FA273">
        <v>0</v>
      </c>
      <c r="FB273">
        <v>2</v>
      </c>
      <c r="FC273">
        <v>0</v>
      </c>
      <c r="FD273">
        <v>2</v>
      </c>
      <c r="FE273">
        <v>2</v>
      </c>
      <c r="FF273">
        <v>0</v>
      </c>
      <c r="FG273">
        <v>0</v>
      </c>
      <c r="FH273">
        <v>0</v>
      </c>
      <c r="FI273">
        <v>0</v>
      </c>
      <c r="FJ273">
        <v>2</v>
      </c>
      <c r="FK273">
        <v>0</v>
      </c>
      <c r="FL273">
        <v>0</v>
      </c>
      <c r="FM273">
        <v>0</v>
      </c>
      <c r="FN273">
        <v>0</v>
      </c>
      <c r="FO273">
        <v>0</v>
      </c>
      <c r="FP273">
        <v>0</v>
      </c>
      <c r="FQ273">
        <v>5</v>
      </c>
      <c r="FR273">
        <v>42</v>
      </c>
      <c r="FS273">
        <v>46</v>
      </c>
      <c r="FT273">
        <v>22</v>
      </c>
      <c r="FU273">
        <v>3</v>
      </c>
      <c r="FV273">
        <v>1</v>
      </c>
      <c r="FW273">
        <v>4</v>
      </c>
      <c r="FX273">
        <v>1</v>
      </c>
      <c r="FY273">
        <v>1</v>
      </c>
      <c r="FZ273">
        <v>0</v>
      </c>
      <c r="GA273">
        <v>2</v>
      </c>
      <c r="GB273">
        <v>1</v>
      </c>
      <c r="GC273">
        <v>1</v>
      </c>
      <c r="GD273">
        <v>1</v>
      </c>
      <c r="GE273">
        <v>0</v>
      </c>
      <c r="GF273">
        <v>0</v>
      </c>
      <c r="GG273">
        <v>1</v>
      </c>
      <c r="GH273">
        <v>1</v>
      </c>
      <c r="GI273">
        <v>1</v>
      </c>
      <c r="GJ273">
        <v>2</v>
      </c>
      <c r="GK273">
        <v>1</v>
      </c>
      <c r="GL273">
        <v>0</v>
      </c>
      <c r="GM273">
        <v>0</v>
      </c>
      <c r="GN273">
        <v>1</v>
      </c>
      <c r="GO273">
        <v>0</v>
      </c>
      <c r="GP273">
        <v>1</v>
      </c>
      <c r="GQ273">
        <v>1</v>
      </c>
      <c r="GR273">
        <v>46</v>
      </c>
      <c r="GS273">
        <v>149</v>
      </c>
      <c r="GT273">
        <v>71</v>
      </c>
      <c r="GU273">
        <v>14</v>
      </c>
      <c r="GV273">
        <v>0</v>
      </c>
      <c r="GW273">
        <v>15</v>
      </c>
      <c r="GX273">
        <v>7</v>
      </c>
      <c r="GY273">
        <v>12</v>
      </c>
      <c r="GZ273">
        <v>1</v>
      </c>
      <c r="HA273">
        <v>0</v>
      </c>
      <c r="HB273">
        <v>5</v>
      </c>
      <c r="HC273">
        <v>2</v>
      </c>
      <c r="HD273">
        <v>0</v>
      </c>
      <c r="HE273">
        <v>3</v>
      </c>
      <c r="HF273">
        <v>0</v>
      </c>
      <c r="HG273">
        <v>1</v>
      </c>
      <c r="HH273">
        <v>0</v>
      </c>
      <c r="HI273">
        <v>0</v>
      </c>
      <c r="HJ273">
        <v>0</v>
      </c>
      <c r="HK273">
        <v>2</v>
      </c>
      <c r="HL273">
        <v>0</v>
      </c>
      <c r="HM273">
        <v>3</v>
      </c>
      <c r="HN273">
        <v>3</v>
      </c>
      <c r="HO273">
        <v>2</v>
      </c>
      <c r="HP273">
        <v>0</v>
      </c>
      <c r="HQ273">
        <v>8</v>
      </c>
      <c r="HR273">
        <v>149</v>
      </c>
    </row>
    <row r="274" spans="1:226">
      <c r="A274" t="s">
        <v>717</v>
      </c>
      <c r="B274" t="s">
        <v>714</v>
      </c>
      <c r="C274" t="str">
        <f>"321103"</f>
        <v>321103</v>
      </c>
      <c r="D274" t="s">
        <v>716</v>
      </c>
      <c r="E274">
        <v>1</v>
      </c>
      <c r="F274">
        <v>981</v>
      </c>
      <c r="G274">
        <v>750</v>
      </c>
      <c r="H274">
        <v>287</v>
      </c>
      <c r="I274">
        <v>463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463</v>
      </c>
      <c r="T274">
        <v>0</v>
      </c>
      <c r="U274">
        <v>0</v>
      </c>
      <c r="V274">
        <v>463</v>
      </c>
      <c r="W274">
        <v>16</v>
      </c>
      <c r="X274">
        <v>12</v>
      </c>
      <c r="Y274">
        <v>4</v>
      </c>
      <c r="Z274">
        <v>0</v>
      </c>
      <c r="AA274">
        <v>447</v>
      </c>
      <c r="AB274">
        <v>100</v>
      </c>
      <c r="AC274">
        <v>48</v>
      </c>
      <c r="AD274">
        <v>4</v>
      </c>
      <c r="AE274">
        <v>2</v>
      </c>
      <c r="AF274">
        <v>4</v>
      </c>
      <c r="AG274">
        <v>6</v>
      </c>
      <c r="AH274">
        <v>16</v>
      </c>
      <c r="AI274">
        <v>1</v>
      </c>
      <c r="AJ274">
        <v>2</v>
      </c>
      <c r="AK274">
        <v>8</v>
      </c>
      <c r="AL274">
        <v>2</v>
      </c>
      <c r="AM274">
        <v>0</v>
      </c>
      <c r="AN274">
        <v>2</v>
      </c>
      <c r="AO274">
        <v>0</v>
      </c>
      <c r="AP274">
        <v>0</v>
      </c>
      <c r="AQ274">
        <v>1</v>
      </c>
      <c r="AR274">
        <v>0</v>
      </c>
      <c r="AS274">
        <v>1</v>
      </c>
      <c r="AT274">
        <v>0</v>
      </c>
      <c r="AU274">
        <v>2</v>
      </c>
      <c r="AV274">
        <v>1</v>
      </c>
      <c r="AW274">
        <v>0</v>
      </c>
      <c r="AX274">
        <v>0</v>
      </c>
      <c r="AY274">
        <v>0</v>
      </c>
      <c r="AZ274">
        <v>0</v>
      </c>
      <c r="BA274">
        <v>100</v>
      </c>
      <c r="BB274">
        <v>199</v>
      </c>
      <c r="BC274">
        <v>12</v>
      </c>
      <c r="BD274">
        <v>13</v>
      </c>
      <c r="BE274">
        <v>1</v>
      </c>
      <c r="BF274">
        <v>5</v>
      </c>
      <c r="BG274">
        <v>1</v>
      </c>
      <c r="BH274">
        <v>0</v>
      </c>
      <c r="BI274">
        <v>0</v>
      </c>
      <c r="BJ274">
        <v>5</v>
      </c>
      <c r="BK274">
        <v>1</v>
      </c>
      <c r="BL274">
        <v>121</v>
      </c>
      <c r="BM274">
        <v>1</v>
      </c>
      <c r="BN274">
        <v>0</v>
      </c>
      <c r="BO274">
        <v>1</v>
      </c>
      <c r="BP274">
        <v>0</v>
      </c>
      <c r="BQ274">
        <v>0</v>
      </c>
      <c r="BR274">
        <v>1</v>
      </c>
      <c r="BS274">
        <v>1</v>
      </c>
      <c r="BT274">
        <v>20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16</v>
      </c>
      <c r="CA274">
        <v>199</v>
      </c>
      <c r="CB274">
        <v>13</v>
      </c>
      <c r="CC274">
        <v>8</v>
      </c>
      <c r="CD274">
        <v>0</v>
      </c>
      <c r="CE274">
        <v>1</v>
      </c>
      <c r="CF274">
        <v>0</v>
      </c>
      <c r="CG274">
        <v>1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2</v>
      </c>
      <c r="CP274">
        <v>1</v>
      </c>
      <c r="CQ274">
        <v>0</v>
      </c>
      <c r="CR274">
        <v>13</v>
      </c>
      <c r="CS274">
        <v>33</v>
      </c>
      <c r="CT274">
        <v>18</v>
      </c>
      <c r="CU274">
        <v>0</v>
      </c>
      <c r="CV274">
        <v>2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1</v>
      </c>
      <c r="DG274">
        <v>0</v>
      </c>
      <c r="DH274">
        <v>2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10</v>
      </c>
      <c r="DQ274">
        <v>0</v>
      </c>
      <c r="DR274">
        <v>33</v>
      </c>
      <c r="DS274">
        <v>5</v>
      </c>
      <c r="DT274">
        <v>2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1</v>
      </c>
      <c r="EH274">
        <v>0</v>
      </c>
      <c r="EI274">
        <v>1</v>
      </c>
      <c r="EJ274">
        <v>0</v>
      </c>
      <c r="EK274">
        <v>0</v>
      </c>
      <c r="EL274">
        <v>0</v>
      </c>
      <c r="EM274">
        <v>1</v>
      </c>
      <c r="EN274">
        <v>0</v>
      </c>
      <c r="EO274">
        <v>0</v>
      </c>
      <c r="EP274">
        <v>0</v>
      </c>
      <c r="EQ274">
        <v>0</v>
      </c>
      <c r="ER274">
        <v>5</v>
      </c>
      <c r="ES274">
        <v>27</v>
      </c>
      <c r="ET274">
        <v>3</v>
      </c>
      <c r="EU274">
        <v>3</v>
      </c>
      <c r="EV274">
        <v>2</v>
      </c>
      <c r="EW274">
        <v>2</v>
      </c>
      <c r="EX274">
        <v>1</v>
      </c>
      <c r="EY274">
        <v>0</v>
      </c>
      <c r="EZ274">
        <v>2</v>
      </c>
      <c r="FA274">
        <v>0</v>
      </c>
      <c r="FB274">
        <v>1</v>
      </c>
      <c r="FC274">
        <v>0</v>
      </c>
      <c r="FD274">
        <v>0</v>
      </c>
      <c r="FE274">
        <v>0</v>
      </c>
      <c r="FF274">
        <v>1</v>
      </c>
      <c r="FG274">
        <v>0</v>
      </c>
      <c r="FH274">
        <v>0</v>
      </c>
      <c r="FI274">
        <v>0</v>
      </c>
      <c r="FJ274">
        <v>0</v>
      </c>
      <c r="FK274">
        <v>0</v>
      </c>
      <c r="FL274">
        <v>0</v>
      </c>
      <c r="FM274">
        <v>0</v>
      </c>
      <c r="FN274">
        <v>0</v>
      </c>
      <c r="FO274">
        <v>1</v>
      </c>
      <c r="FP274">
        <v>4</v>
      </c>
      <c r="FQ274">
        <v>7</v>
      </c>
      <c r="FR274">
        <v>27</v>
      </c>
      <c r="FS274">
        <v>24</v>
      </c>
      <c r="FT274">
        <v>15</v>
      </c>
      <c r="FU274">
        <v>1</v>
      </c>
      <c r="FV274">
        <v>0</v>
      </c>
      <c r="FW274">
        <v>0</v>
      </c>
      <c r="FX274">
        <v>1</v>
      </c>
      <c r="FY274">
        <v>0</v>
      </c>
      <c r="FZ274">
        <v>0</v>
      </c>
      <c r="GA274">
        <v>1</v>
      </c>
      <c r="GB274">
        <v>0</v>
      </c>
      <c r="GC274">
        <v>1</v>
      </c>
      <c r="GD274">
        <v>0</v>
      </c>
      <c r="GE274">
        <v>1</v>
      </c>
      <c r="GF274">
        <v>0</v>
      </c>
      <c r="GG274">
        <v>0</v>
      </c>
      <c r="GH274">
        <v>0</v>
      </c>
      <c r="GI274">
        <v>0</v>
      </c>
      <c r="GJ274">
        <v>0</v>
      </c>
      <c r="GK274">
        <v>1</v>
      </c>
      <c r="GL274">
        <v>1</v>
      </c>
      <c r="GM274">
        <v>0</v>
      </c>
      <c r="GN274">
        <v>1</v>
      </c>
      <c r="GO274">
        <v>0</v>
      </c>
      <c r="GP274">
        <v>0</v>
      </c>
      <c r="GQ274">
        <v>1</v>
      </c>
      <c r="GR274">
        <v>24</v>
      </c>
      <c r="GS274">
        <v>46</v>
      </c>
      <c r="GT274">
        <v>17</v>
      </c>
      <c r="GU274">
        <v>7</v>
      </c>
      <c r="GV274">
        <v>1</v>
      </c>
      <c r="GW274">
        <v>3</v>
      </c>
      <c r="GX274">
        <v>2</v>
      </c>
      <c r="GY274">
        <v>3</v>
      </c>
      <c r="GZ274">
        <v>2</v>
      </c>
      <c r="HA274">
        <v>0</v>
      </c>
      <c r="HB274">
        <v>0</v>
      </c>
      <c r="HC274">
        <v>1</v>
      </c>
      <c r="HD274">
        <v>0</v>
      </c>
      <c r="HE274">
        <v>1</v>
      </c>
      <c r="HF274">
        <v>2</v>
      </c>
      <c r="HG274">
        <v>2</v>
      </c>
      <c r="HH274">
        <v>0</v>
      </c>
      <c r="HI274">
        <v>0</v>
      </c>
      <c r="HJ274">
        <v>0</v>
      </c>
      <c r="HK274">
        <v>0</v>
      </c>
      <c r="HL274">
        <v>0</v>
      </c>
      <c r="HM274">
        <v>0</v>
      </c>
      <c r="HN274">
        <v>1</v>
      </c>
      <c r="HO274">
        <v>2</v>
      </c>
      <c r="HP274">
        <v>0</v>
      </c>
      <c r="HQ274">
        <v>2</v>
      </c>
      <c r="HR274">
        <v>46</v>
      </c>
    </row>
    <row r="275" spans="1:226">
      <c r="A275" t="s">
        <v>715</v>
      </c>
      <c r="B275" t="s">
        <v>714</v>
      </c>
      <c r="C275" t="str">
        <f>"321103"</f>
        <v>321103</v>
      </c>
      <c r="D275" t="s">
        <v>484</v>
      </c>
      <c r="E275">
        <v>2</v>
      </c>
      <c r="F275">
        <v>332</v>
      </c>
      <c r="G275">
        <v>250</v>
      </c>
      <c r="H275">
        <v>67</v>
      </c>
      <c r="I275">
        <v>183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183</v>
      </c>
      <c r="T275">
        <v>0</v>
      </c>
      <c r="U275">
        <v>0</v>
      </c>
      <c r="V275">
        <v>183</v>
      </c>
      <c r="W275">
        <v>2</v>
      </c>
      <c r="X275">
        <v>2</v>
      </c>
      <c r="Y275">
        <v>0</v>
      </c>
      <c r="Z275">
        <v>0</v>
      </c>
      <c r="AA275">
        <v>181</v>
      </c>
      <c r="AB275">
        <v>48</v>
      </c>
      <c r="AC275">
        <v>27</v>
      </c>
      <c r="AD275">
        <v>1</v>
      </c>
      <c r="AE275">
        <v>0</v>
      </c>
      <c r="AF275">
        <v>0</v>
      </c>
      <c r="AG275">
        <v>0</v>
      </c>
      <c r="AH275">
        <v>7</v>
      </c>
      <c r="AI275">
        <v>0</v>
      </c>
      <c r="AJ275">
        <v>1</v>
      </c>
      <c r="AK275">
        <v>10</v>
      </c>
      <c r="AL275">
        <v>0</v>
      </c>
      <c r="AM275">
        <v>0</v>
      </c>
      <c r="AN275">
        <v>1</v>
      </c>
      <c r="AO275">
        <v>0</v>
      </c>
      <c r="AP275">
        <v>0</v>
      </c>
      <c r="AQ275">
        <v>0</v>
      </c>
      <c r="AR275">
        <v>0</v>
      </c>
      <c r="AS275">
        <v>1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48</v>
      </c>
      <c r="BB275">
        <v>77</v>
      </c>
      <c r="BC275">
        <v>4</v>
      </c>
      <c r="BD275">
        <v>6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2</v>
      </c>
      <c r="BK275">
        <v>1</v>
      </c>
      <c r="BL275">
        <v>38</v>
      </c>
      <c r="BM275">
        <v>0</v>
      </c>
      <c r="BN275">
        <v>0</v>
      </c>
      <c r="BO275">
        <v>3</v>
      </c>
      <c r="BP275">
        <v>0</v>
      </c>
      <c r="BQ275">
        <v>0</v>
      </c>
      <c r="BR275">
        <v>0</v>
      </c>
      <c r="BS275">
        <v>1</v>
      </c>
      <c r="BT275">
        <v>17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5</v>
      </c>
      <c r="CA275">
        <v>77</v>
      </c>
      <c r="CB275">
        <v>3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2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1</v>
      </c>
      <c r="CQ275">
        <v>0</v>
      </c>
      <c r="CR275">
        <v>3</v>
      </c>
      <c r="CS275">
        <v>13</v>
      </c>
      <c r="CT275">
        <v>4</v>
      </c>
      <c r="CU275">
        <v>1</v>
      </c>
      <c r="CV275">
        <v>0</v>
      </c>
      <c r="CW275">
        <v>0</v>
      </c>
      <c r="CX275">
        <v>1</v>
      </c>
      <c r="CY275">
        <v>0</v>
      </c>
      <c r="CZ275">
        <v>1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1</v>
      </c>
      <c r="DM275">
        <v>0</v>
      </c>
      <c r="DN275">
        <v>0</v>
      </c>
      <c r="DO275">
        <v>0</v>
      </c>
      <c r="DP275">
        <v>5</v>
      </c>
      <c r="DQ275">
        <v>0</v>
      </c>
      <c r="DR275">
        <v>13</v>
      </c>
      <c r="DS275">
        <v>10</v>
      </c>
      <c r="DT275">
        <v>4</v>
      </c>
      <c r="DU275">
        <v>0</v>
      </c>
      <c r="DV275">
        <v>0</v>
      </c>
      <c r="DW275">
        <v>1</v>
      </c>
      <c r="DX275">
        <v>1</v>
      </c>
      <c r="DY275">
        <v>0</v>
      </c>
      <c r="DZ275">
        <v>0</v>
      </c>
      <c r="EA275">
        <v>0</v>
      </c>
      <c r="EB275">
        <v>0</v>
      </c>
      <c r="EC275">
        <v>1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1</v>
      </c>
      <c r="EP275">
        <v>0</v>
      </c>
      <c r="EQ275">
        <v>2</v>
      </c>
      <c r="ER275">
        <v>10</v>
      </c>
      <c r="ES275">
        <v>5</v>
      </c>
      <c r="ET275">
        <v>1</v>
      </c>
      <c r="EU275">
        <v>1</v>
      </c>
      <c r="EV275">
        <v>0</v>
      </c>
      <c r="EW275">
        <v>0</v>
      </c>
      <c r="EX275">
        <v>0</v>
      </c>
      <c r="EY275">
        <v>0</v>
      </c>
      <c r="EZ275">
        <v>1</v>
      </c>
      <c r="FA275">
        <v>0</v>
      </c>
      <c r="FB275">
        <v>0</v>
      </c>
      <c r="FC275">
        <v>0</v>
      </c>
      <c r="FD275">
        <v>2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0</v>
      </c>
      <c r="FO275">
        <v>0</v>
      </c>
      <c r="FP275">
        <v>0</v>
      </c>
      <c r="FQ275">
        <v>0</v>
      </c>
      <c r="FR275">
        <v>5</v>
      </c>
      <c r="FS275">
        <v>12</v>
      </c>
      <c r="FT275">
        <v>4</v>
      </c>
      <c r="FU275">
        <v>1</v>
      </c>
      <c r="FV275">
        <v>0</v>
      </c>
      <c r="FW275">
        <v>0</v>
      </c>
      <c r="FX275">
        <v>2</v>
      </c>
      <c r="FY275">
        <v>0</v>
      </c>
      <c r="FZ275">
        <v>0</v>
      </c>
      <c r="GA275">
        <v>1</v>
      </c>
      <c r="GB275">
        <v>1</v>
      </c>
      <c r="GC275">
        <v>0</v>
      </c>
      <c r="GD275">
        <v>0</v>
      </c>
      <c r="GE275">
        <v>0</v>
      </c>
      <c r="GF275">
        <v>0</v>
      </c>
      <c r="GG275">
        <v>0</v>
      </c>
      <c r="GH275">
        <v>0</v>
      </c>
      <c r="GI275">
        <v>0</v>
      </c>
      <c r="GJ275">
        <v>0</v>
      </c>
      <c r="GK275">
        <v>1</v>
      </c>
      <c r="GL275">
        <v>0</v>
      </c>
      <c r="GM275">
        <v>0</v>
      </c>
      <c r="GN275">
        <v>1</v>
      </c>
      <c r="GO275">
        <v>0</v>
      </c>
      <c r="GP275">
        <v>0</v>
      </c>
      <c r="GQ275">
        <v>1</v>
      </c>
      <c r="GR275">
        <v>12</v>
      </c>
      <c r="GS275">
        <v>13</v>
      </c>
      <c r="GT275">
        <v>5</v>
      </c>
      <c r="GU275">
        <v>0</v>
      </c>
      <c r="GV275">
        <v>4</v>
      </c>
      <c r="GW275">
        <v>0</v>
      </c>
      <c r="GX275">
        <v>3</v>
      </c>
      <c r="GY275">
        <v>0</v>
      </c>
      <c r="GZ275">
        <v>0</v>
      </c>
      <c r="HA275">
        <v>0</v>
      </c>
      <c r="HB275">
        <v>1</v>
      </c>
      <c r="HC275">
        <v>0</v>
      </c>
      <c r="HD275">
        <v>0</v>
      </c>
      <c r="HE275">
        <v>0</v>
      </c>
      <c r="HF275">
        <v>0</v>
      </c>
      <c r="HG275">
        <v>0</v>
      </c>
      <c r="HH275">
        <v>0</v>
      </c>
      <c r="HI275">
        <v>0</v>
      </c>
      <c r="HJ275">
        <v>0</v>
      </c>
      <c r="HK275">
        <v>0</v>
      </c>
      <c r="HL275">
        <v>0</v>
      </c>
      <c r="HM275">
        <v>0</v>
      </c>
      <c r="HN275">
        <v>0</v>
      </c>
      <c r="HO275">
        <v>0</v>
      </c>
      <c r="HP275">
        <v>0</v>
      </c>
      <c r="HQ275">
        <v>0</v>
      </c>
      <c r="HR275">
        <v>13</v>
      </c>
    </row>
    <row r="276" spans="1:226">
      <c r="A276" t="s">
        <v>713</v>
      </c>
      <c r="B276" t="s">
        <v>666</v>
      </c>
      <c r="C276" t="str">
        <f>"321104"</f>
        <v>321104</v>
      </c>
      <c r="D276" t="s">
        <v>712</v>
      </c>
      <c r="E276">
        <v>1</v>
      </c>
      <c r="F276">
        <v>1098</v>
      </c>
      <c r="G276">
        <v>835</v>
      </c>
      <c r="H276">
        <v>182</v>
      </c>
      <c r="I276">
        <v>653</v>
      </c>
      <c r="J276">
        <v>0</v>
      </c>
      <c r="K276">
        <v>9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653</v>
      </c>
      <c r="T276">
        <v>0</v>
      </c>
      <c r="U276">
        <v>0</v>
      </c>
      <c r="V276">
        <v>653</v>
      </c>
      <c r="W276">
        <v>15</v>
      </c>
      <c r="X276">
        <v>11</v>
      </c>
      <c r="Y276">
        <v>4</v>
      </c>
      <c r="Z276">
        <v>0</v>
      </c>
      <c r="AA276">
        <v>638</v>
      </c>
      <c r="AB276">
        <v>144</v>
      </c>
      <c r="AC276">
        <v>79</v>
      </c>
      <c r="AD276">
        <v>15</v>
      </c>
      <c r="AE276">
        <v>12</v>
      </c>
      <c r="AF276">
        <v>0</v>
      </c>
      <c r="AG276">
        <v>0</v>
      </c>
      <c r="AH276">
        <v>15</v>
      </c>
      <c r="AI276">
        <v>2</v>
      </c>
      <c r="AJ276">
        <v>0</v>
      </c>
      <c r="AK276">
        <v>10</v>
      </c>
      <c r="AL276">
        <v>2</v>
      </c>
      <c r="AM276">
        <v>0</v>
      </c>
      <c r="AN276">
        <v>0</v>
      </c>
      <c r="AO276">
        <v>0</v>
      </c>
      <c r="AP276">
        <v>0</v>
      </c>
      <c r="AQ276">
        <v>2</v>
      </c>
      <c r="AR276">
        <v>2</v>
      </c>
      <c r="AS276">
        <v>2</v>
      </c>
      <c r="AT276">
        <v>0</v>
      </c>
      <c r="AU276">
        <v>2</v>
      </c>
      <c r="AV276">
        <v>0</v>
      </c>
      <c r="AW276">
        <v>1</v>
      </c>
      <c r="AX276">
        <v>0</v>
      </c>
      <c r="AY276">
        <v>0</v>
      </c>
      <c r="AZ276">
        <v>0</v>
      </c>
      <c r="BA276">
        <v>144</v>
      </c>
      <c r="BB276">
        <v>223</v>
      </c>
      <c r="BC276">
        <v>36</v>
      </c>
      <c r="BD276">
        <v>37</v>
      </c>
      <c r="BE276">
        <v>13</v>
      </c>
      <c r="BF276">
        <v>13</v>
      </c>
      <c r="BG276">
        <v>0</v>
      </c>
      <c r="BH276">
        <v>19</v>
      </c>
      <c r="BI276">
        <v>0</v>
      </c>
      <c r="BJ276">
        <v>8</v>
      </c>
      <c r="BK276">
        <v>3</v>
      </c>
      <c r="BL276">
        <v>30</v>
      </c>
      <c r="BM276">
        <v>1</v>
      </c>
      <c r="BN276">
        <v>1</v>
      </c>
      <c r="BO276">
        <v>1</v>
      </c>
      <c r="BP276">
        <v>0</v>
      </c>
      <c r="BQ276">
        <v>0</v>
      </c>
      <c r="BR276">
        <v>1</v>
      </c>
      <c r="BS276">
        <v>1</v>
      </c>
      <c r="BT276">
        <v>28</v>
      </c>
      <c r="BU276">
        <v>0</v>
      </c>
      <c r="BV276">
        <v>0</v>
      </c>
      <c r="BW276">
        <v>1</v>
      </c>
      <c r="BX276">
        <v>0</v>
      </c>
      <c r="BY276">
        <v>1</v>
      </c>
      <c r="BZ276">
        <v>29</v>
      </c>
      <c r="CA276">
        <v>223</v>
      </c>
      <c r="CB276">
        <v>25</v>
      </c>
      <c r="CC276">
        <v>7</v>
      </c>
      <c r="CD276">
        <v>5</v>
      </c>
      <c r="CE276">
        <v>1</v>
      </c>
      <c r="CF276">
        <v>2</v>
      </c>
      <c r="CG276">
        <v>2</v>
      </c>
      <c r="CH276">
        <v>0</v>
      </c>
      <c r="CI276">
        <v>3</v>
      </c>
      <c r="CJ276">
        <v>1</v>
      </c>
      <c r="CK276">
        <v>0</v>
      </c>
      <c r="CL276">
        <v>0</v>
      </c>
      <c r="CM276">
        <v>1</v>
      </c>
      <c r="CN276">
        <v>1</v>
      </c>
      <c r="CO276">
        <v>0</v>
      </c>
      <c r="CP276">
        <v>1</v>
      </c>
      <c r="CQ276">
        <v>1</v>
      </c>
      <c r="CR276">
        <v>25</v>
      </c>
      <c r="CS276">
        <v>44</v>
      </c>
      <c r="CT276">
        <v>17</v>
      </c>
      <c r="CU276">
        <v>1</v>
      </c>
      <c r="CV276">
        <v>2</v>
      </c>
      <c r="CW276">
        <v>3</v>
      </c>
      <c r="CX276">
        <v>1</v>
      </c>
      <c r="CY276">
        <v>0</v>
      </c>
      <c r="CZ276">
        <v>1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1</v>
      </c>
      <c r="DG276">
        <v>2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1</v>
      </c>
      <c r="DO276">
        <v>0</v>
      </c>
      <c r="DP276">
        <v>12</v>
      </c>
      <c r="DQ276">
        <v>3</v>
      </c>
      <c r="DR276">
        <v>44</v>
      </c>
      <c r="DS276">
        <v>11</v>
      </c>
      <c r="DT276">
        <v>4</v>
      </c>
      <c r="DU276">
        <v>0</v>
      </c>
      <c r="DV276">
        <v>0</v>
      </c>
      <c r="DW276">
        <v>1</v>
      </c>
      <c r="DX276">
        <v>0</v>
      </c>
      <c r="DY276">
        <v>1</v>
      </c>
      <c r="DZ276">
        <v>1</v>
      </c>
      <c r="EA276">
        <v>0</v>
      </c>
      <c r="EB276">
        <v>0</v>
      </c>
      <c r="EC276">
        <v>1</v>
      </c>
      <c r="ED276">
        <v>0</v>
      </c>
      <c r="EE276">
        <v>0</v>
      </c>
      <c r="EF276">
        <v>0</v>
      </c>
      <c r="EG276">
        <v>0</v>
      </c>
      <c r="EH276">
        <v>3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11</v>
      </c>
      <c r="ES276">
        <v>30</v>
      </c>
      <c r="ET276">
        <v>5</v>
      </c>
      <c r="EU276">
        <v>8</v>
      </c>
      <c r="EV276">
        <v>6</v>
      </c>
      <c r="EW276">
        <v>0</v>
      </c>
      <c r="EX276">
        <v>3</v>
      </c>
      <c r="EY276">
        <v>2</v>
      </c>
      <c r="EZ276">
        <v>1</v>
      </c>
      <c r="FA276">
        <v>3</v>
      </c>
      <c r="FB276">
        <v>0</v>
      </c>
      <c r="FC276">
        <v>0</v>
      </c>
      <c r="FD276">
        <v>0</v>
      </c>
      <c r="FE276">
        <v>0</v>
      </c>
      <c r="FF276">
        <v>0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0</v>
      </c>
      <c r="FM276">
        <v>0</v>
      </c>
      <c r="FN276">
        <v>0</v>
      </c>
      <c r="FO276">
        <v>0</v>
      </c>
      <c r="FP276">
        <v>0</v>
      </c>
      <c r="FQ276">
        <v>2</v>
      </c>
      <c r="FR276">
        <v>30</v>
      </c>
      <c r="FS276">
        <v>56</v>
      </c>
      <c r="FT276">
        <v>22</v>
      </c>
      <c r="FU276">
        <v>10</v>
      </c>
      <c r="FV276">
        <v>0</v>
      </c>
      <c r="FW276">
        <v>0</v>
      </c>
      <c r="FX276">
        <v>3</v>
      </c>
      <c r="FY276">
        <v>0</v>
      </c>
      <c r="FZ276">
        <v>1</v>
      </c>
      <c r="GA276">
        <v>0</v>
      </c>
      <c r="GB276">
        <v>1</v>
      </c>
      <c r="GC276">
        <v>0</v>
      </c>
      <c r="GD276">
        <v>0</v>
      </c>
      <c r="GE276">
        <v>2</v>
      </c>
      <c r="GF276">
        <v>1</v>
      </c>
      <c r="GG276">
        <v>0</v>
      </c>
      <c r="GH276">
        <v>2</v>
      </c>
      <c r="GI276">
        <v>3</v>
      </c>
      <c r="GJ276">
        <v>0</v>
      </c>
      <c r="GK276">
        <v>3</v>
      </c>
      <c r="GL276">
        <v>1</v>
      </c>
      <c r="GM276">
        <v>0</v>
      </c>
      <c r="GN276">
        <v>6</v>
      </c>
      <c r="GO276">
        <v>0</v>
      </c>
      <c r="GP276">
        <v>0</v>
      </c>
      <c r="GQ276">
        <v>1</v>
      </c>
      <c r="GR276">
        <v>56</v>
      </c>
      <c r="GS276">
        <v>105</v>
      </c>
      <c r="GT276">
        <v>57</v>
      </c>
      <c r="GU276">
        <v>10</v>
      </c>
      <c r="GV276">
        <v>9</v>
      </c>
      <c r="GW276">
        <v>2</v>
      </c>
      <c r="GX276">
        <v>2</v>
      </c>
      <c r="GY276">
        <v>6</v>
      </c>
      <c r="GZ276">
        <v>0</v>
      </c>
      <c r="HA276">
        <v>0</v>
      </c>
      <c r="HB276">
        <v>0</v>
      </c>
      <c r="HC276">
        <v>3</v>
      </c>
      <c r="HD276">
        <v>4</v>
      </c>
      <c r="HE276">
        <v>0</v>
      </c>
      <c r="HF276">
        <v>0</v>
      </c>
      <c r="HG276">
        <v>0</v>
      </c>
      <c r="HH276">
        <v>0</v>
      </c>
      <c r="HI276">
        <v>0</v>
      </c>
      <c r="HJ276">
        <v>3</v>
      </c>
      <c r="HK276">
        <v>2</v>
      </c>
      <c r="HL276">
        <v>0</v>
      </c>
      <c r="HM276">
        <v>0</v>
      </c>
      <c r="HN276">
        <v>3</v>
      </c>
      <c r="HO276">
        <v>1</v>
      </c>
      <c r="HP276">
        <v>0</v>
      </c>
      <c r="HQ276">
        <v>3</v>
      </c>
      <c r="HR276">
        <v>105</v>
      </c>
    </row>
    <row r="277" spans="1:226">
      <c r="A277" t="s">
        <v>711</v>
      </c>
      <c r="B277" t="s">
        <v>666</v>
      </c>
      <c r="C277" t="str">
        <f>"321104"</f>
        <v>321104</v>
      </c>
      <c r="D277" t="s">
        <v>710</v>
      </c>
      <c r="E277">
        <v>2</v>
      </c>
      <c r="F277">
        <v>198</v>
      </c>
      <c r="G277">
        <v>155</v>
      </c>
      <c r="H277">
        <v>63</v>
      </c>
      <c r="I277">
        <v>92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92</v>
      </c>
      <c r="T277">
        <v>0</v>
      </c>
      <c r="U277">
        <v>0</v>
      </c>
      <c r="V277">
        <v>92</v>
      </c>
      <c r="W277">
        <v>5</v>
      </c>
      <c r="X277">
        <v>5</v>
      </c>
      <c r="Y277">
        <v>0</v>
      </c>
      <c r="Z277">
        <v>0</v>
      </c>
      <c r="AA277">
        <v>87</v>
      </c>
      <c r="AB277">
        <v>27</v>
      </c>
      <c r="AC277">
        <v>9</v>
      </c>
      <c r="AD277">
        <v>3</v>
      </c>
      <c r="AE277">
        <v>1</v>
      </c>
      <c r="AF277">
        <v>0</v>
      </c>
      <c r="AG277">
        <v>1</v>
      </c>
      <c r="AH277">
        <v>1</v>
      </c>
      <c r="AI277">
        <v>0</v>
      </c>
      <c r="AJ277">
        <v>0</v>
      </c>
      <c r="AK277">
        <v>5</v>
      </c>
      <c r="AL277">
        <v>2</v>
      </c>
      <c r="AM277">
        <v>0</v>
      </c>
      <c r="AN277">
        <v>0</v>
      </c>
      <c r="AO277">
        <v>1</v>
      </c>
      <c r="AP277">
        <v>0</v>
      </c>
      <c r="AQ277">
        <v>1</v>
      </c>
      <c r="AR277">
        <v>0</v>
      </c>
      <c r="AS277">
        <v>1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2</v>
      </c>
      <c r="BA277">
        <v>27</v>
      </c>
      <c r="BB277">
        <v>33</v>
      </c>
      <c r="BC277">
        <v>1</v>
      </c>
      <c r="BD277">
        <v>4</v>
      </c>
      <c r="BE277">
        <v>1</v>
      </c>
      <c r="BF277">
        <v>0</v>
      </c>
      <c r="BG277">
        <v>1</v>
      </c>
      <c r="BH277">
        <v>1</v>
      </c>
      <c r="BI277">
        <v>0</v>
      </c>
      <c r="BJ277">
        <v>1</v>
      </c>
      <c r="BK277">
        <v>0</v>
      </c>
      <c r="BL277">
        <v>14</v>
      </c>
      <c r="BM277">
        <v>1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4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5</v>
      </c>
      <c r="CA277">
        <v>33</v>
      </c>
      <c r="CB277">
        <v>2</v>
      </c>
      <c r="CC277">
        <v>0</v>
      </c>
      <c r="CD277">
        <v>0</v>
      </c>
      <c r="CE277">
        <v>0</v>
      </c>
      <c r="CF277">
        <v>0</v>
      </c>
      <c r="CG277">
        <v>1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1</v>
      </c>
      <c r="CR277">
        <v>2</v>
      </c>
      <c r="CS277">
        <v>1</v>
      </c>
      <c r="CT277">
        <v>1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1</v>
      </c>
      <c r="DS277">
        <v>3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1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1</v>
      </c>
      <c r="EQ277">
        <v>1</v>
      </c>
      <c r="ER277">
        <v>3</v>
      </c>
      <c r="ES277">
        <v>12</v>
      </c>
      <c r="ET277">
        <v>0</v>
      </c>
      <c r="EU277">
        <v>5</v>
      </c>
      <c r="EV277">
        <v>0</v>
      </c>
      <c r="EW277">
        <v>3</v>
      </c>
      <c r="EX277">
        <v>1</v>
      </c>
      <c r="EY277">
        <v>2</v>
      </c>
      <c r="EZ277">
        <v>0</v>
      </c>
      <c r="FA277">
        <v>0</v>
      </c>
      <c r="FB277">
        <v>0</v>
      </c>
      <c r="FC277">
        <v>0</v>
      </c>
      <c r="FD277">
        <v>0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  <c r="FO277">
        <v>1</v>
      </c>
      <c r="FP277">
        <v>0</v>
      </c>
      <c r="FQ277">
        <v>0</v>
      </c>
      <c r="FR277">
        <v>12</v>
      </c>
      <c r="FS277">
        <v>4</v>
      </c>
      <c r="FT277">
        <v>1</v>
      </c>
      <c r="FU277">
        <v>0</v>
      </c>
      <c r="FV277">
        <v>0</v>
      </c>
      <c r="FW277">
        <v>0</v>
      </c>
      <c r="FX277">
        <v>0</v>
      </c>
      <c r="FY277">
        <v>0</v>
      </c>
      <c r="FZ277">
        <v>0</v>
      </c>
      <c r="GA277">
        <v>0</v>
      </c>
      <c r="GB277">
        <v>0</v>
      </c>
      <c r="GC277">
        <v>1</v>
      </c>
      <c r="GD277">
        <v>0</v>
      </c>
      <c r="GE277">
        <v>0</v>
      </c>
      <c r="GF277">
        <v>0</v>
      </c>
      <c r="GG277">
        <v>0</v>
      </c>
      <c r="GH277">
        <v>0</v>
      </c>
      <c r="GI277">
        <v>1</v>
      </c>
      <c r="GJ277">
        <v>0</v>
      </c>
      <c r="GK277">
        <v>0</v>
      </c>
      <c r="GL277">
        <v>0</v>
      </c>
      <c r="GM277">
        <v>0</v>
      </c>
      <c r="GN277">
        <v>0</v>
      </c>
      <c r="GO277">
        <v>0</v>
      </c>
      <c r="GP277">
        <v>0</v>
      </c>
      <c r="GQ277">
        <v>1</v>
      </c>
      <c r="GR277">
        <v>4</v>
      </c>
      <c r="GS277">
        <v>5</v>
      </c>
      <c r="GT277">
        <v>0</v>
      </c>
      <c r="GU277">
        <v>0</v>
      </c>
      <c r="GV277">
        <v>1</v>
      </c>
      <c r="GW277">
        <v>0</v>
      </c>
      <c r="GX277">
        <v>0</v>
      </c>
      <c r="GY277">
        <v>0</v>
      </c>
      <c r="GZ277">
        <v>0</v>
      </c>
      <c r="HA277">
        <v>0</v>
      </c>
      <c r="HB277">
        <v>0</v>
      </c>
      <c r="HC277">
        <v>0</v>
      </c>
      <c r="HD277">
        <v>0</v>
      </c>
      <c r="HE277">
        <v>0</v>
      </c>
      <c r="HF277">
        <v>0</v>
      </c>
      <c r="HG277">
        <v>0</v>
      </c>
      <c r="HH277">
        <v>0</v>
      </c>
      <c r="HI277">
        <v>0</v>
      </c>
      <c r="HJ277">
        <v>0</v>
      </c>
      <c r="HK277">
        <v>0</v>
      </c>
      <c r="HL277">
        <v>0</v>
      </c>
      <c r="HM277">
        <v>0</v>
      </c>
      <c r="HN277">
        <v>0</v>
      </c>
      <c r="HO277">
        <v>3</v>
      </c>
      <c r="HP277">
        <v>0</v>
      </c>
      <c r="HQ277">
        <v>1</v>
      </c>
      <c r="HR277">
        <v>5</v>
      </c>
    </row>
    <row r="278" spans="1:226">
      <c r="A278" t="s">
        <v>709</v>
      </c>
      <c r="B278" t="s">
        <v>666</v>
      </c>
      <c r="C278" t="str">
        <f>"321104"</f>
        <v>321104</v>
      </c>
      <c r="D278" t="s">
        <v>708</v>
      </c>
      <c r="E278">
        <v>3</v>
      </c>
      <c r="F278">
        <v>1302</v>
      </c>
      <c r="G278">
        <v>985</v>
      </c>
      <c r="H278">
        <v>274</v>
      </c>
      <c r="I278">
        <v>711</v>
      </c>
      <c r="J278">
        <v>0</v>
      </c>
      <c r="K278">
        <v>4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711</v>
      </c>
      <c r="T278">
        <v>0</v>
      </c>
      <c r="U278">
        <v>0</v>
      </c>
      <c r="V278">
        <v>711</v>
      </c>
      <c r="W278">
        <v>14</v>
      </c>
      <c r="X278">
        <v>7</v>
      </c>
      <c r="Y278">
        <v>7</v>
      </c>
      <c r="Z278">
        <v>0</v>
      </c>
      <c r="AA278">
        <v>697</v>
      </c>
      <c r="AB278">
        <v>112</v>
      </c>
      <c r="AC278">
        <v>43</v>
      </c>
      <c r="AD278">
        <v>15</v>
      </c>
      <c r="AE278">
        <v>3</v>
      </c>
      <c r="AF278">
        <v>3</v>
      </c>
      <c r="AG278">
        <v>1</v>
      </c>
      <c r="AH278">
        <v>9</v>
      </c>
      <c r="AI278">
        <v>0</v>
      </c>
      <c r="AJ278">
        <v>0</v>
      </c>
      <c r="AK278">
        <v>26</v>
      </c>
      <c r="AL278">
        <v>0</v>
      </c>
      <c r="AM278">
        <v>1</v>
      </c>
      <c r="AN278">
        <v>0</v>
      </c>
      <c r="AO278">
        <v>0</v>
      </c>
      <c r="AP278">
        <v>0</v>
      </c>
      <c r="AQ278">
        <v>1</v>
      </c>
      <c r="AR278">
        <v>2</v>
      </c>
      <c r="AS278">
        <v>4</v>
      </c>
      <c r="AT278">
        <v>0</v>
      </c>
      <c r="AU278">
        <v>1</v>
      </c>
      <c r="AV278">
        <v>0</v>
      </c>
      <c r="AW278">
        <v>2</v>
      </c>
      <c r="AX278">
        <v>1</v>
      </c>
      <c r="AY278">
        <v>0</v>
      </c>
      <c r="AZ278">
        <v>0</v>
      </c>
      <c r="BA278">
        <v>112</v>
      </c>
      <c r="BB278">
        <v>288</v>
      </c>
      <c r="BC278">
        <v>29</v>
      </c>
      <c r="BD278">
        <v>47</v>
      </c>
      <c r="BE278">
        <v>12</v>
      </c>
      <c r="BF278">
        <v>9</v>
      </c>
      <c r="BG278">
        <v>0</v>
      </c>
      <c r="BH278">
        <v>23</v>
      </c>
      <c r="BI278">
        <v>0</v>
      </c>
      <c r="BJ278">
        <v>12</v>
      </c>
      <c r="BK278">
        <v>3</v>
      </c>
      <c r="BL278">
        <v>64</v>
      </c>
      <c r="BM278">
        <v>2</v>
      </c>
      <c r="BN278">
        <v>1</v>
      </c>
      <c r="BO278">
        <v>1</v>
      </c>
      <c r="BP278">
        <v>1</v>
      </c>
      <c r="BQ278">
        <v>0</v>
      </c>
      <c r="BR278">
        <v>0</v>
      </c>
      <c r="BS278">
        <v>0</v>
      </c>
      <c r="BT278">
        <v>40</v>
      </c>
      <c r="BU278">
        <v>0</v>
      </c>
      <c r="BV278">
        <v>3</v>
      </c>
      <c r="BW278">
        <v>1</v>
      </c>
      <c r="BX278">
        <v>1</v>
      </c>
      <c r="BY278">
        <v>2</v>
      </c>
      <c r="BZ278">
        <v>37</v>
      </c>
      <c r="CA278">
        <v>288</v>
      </c>
      <c r="CB278">
        <v>41</v>
      </c>
      <c r="CC278">
        <v>14</v>
      </c>
      <c r="CD278">
        <v>5</v>
      </c>
      <c r="CE278">
        <v>1</v>
      </c>
      <c r="CF278">
        <v>4</v>
      </c>
      <c r="CG278">
        <v>3</v>
      </c>
      <c r="CH278">
        <v>2</v>
      </c>
      <c r="CI278">
        <v>1</v>
      </c>
      <c r="CJ278">
        <v>1</v>
      </c>
      <c r="CK278">
        <v>0</v>
      </c>
      <c r="CL278">
        <v>2</v>
      </c>
      <c r="CM278">
        <v>0</v>
      </c>
      <c r="CN278">
        <v>4</v>
      </c>
      <c r="CO278">
        <v>0</v>
      </c>
      <c r="CP278">
        <v>0</v>
      </c>
      <c r="CQ278">
        <v>4</v>
      </c>
      <c r="CR278">
        <v>41</v>
      </c>
      <c r="CS278">
        <v>53</v>
      </c>
      <c r="CT278">
        <v>25</v>
      </c>
      <c r="CU278">
        <v>2</v>
      </c>
      <c r="CV278">
        <v>2</v>
      </c>
      <c r="CW278">
        <v>6</v>
      </c>
      <c r="CX278">
        <v>1</v>
      </c>
      <c r="CY278">
        <v>0</v>
      </c>
      <c r="CZ278">
        <v>0</v>
      </c>
      <c r="DA278">
        <v>0</v>
      </c>
      <c r="DB278">
        <v>0</v>
      </c>
      <c r="DC278">
        <v>1</v>
      </c>
      <c r="DD278">
        <v>0</v>
      </c>
      <c r="DE278">
        <v>1</v>
      </c>
      <c r="DF278">
        <v>0</v>
      </c>
      <c r="DG278">
        <v>2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1</v>
      </c>
      <c r="DN278">
        <v>0</v>
      </c>
      <c r="DO278">
        <v>0</v>
      </c>
      <c r="DP278">
        <v>12</v>
      </c>
      <c r="DQ278">
        <v>0</v>
      </c>
      <c r="DR278">
        <v>53</v>
      </c>
      <c r="DS278">
        <v>11</v>
      </c>
      <c r="DT278">
        <v>3</v>
      </c>
      <c r="DU278">
        <v>1</v>
      </c>
      <c r="DV278">
        <v>1</v>
      </c>
      <c r="DW278">
        <v>1</v>
      </c>
      <c r="DX278">
        <v>0</v>
      </c>
      <c r="DY278">
        <v>0</v>
      </c>
      <c r="DZ278">
        <v>0</v>
      </c>
      <c r="EA278">
        <v>1</v>
      </c>
      <c r="EB278">
        <v>0</v>
      </c>
      <c r="EC278">
        <v>0</v>
      </c>
      <c r="ED278">
        <v>0</v>
      </c>
      <c r="EE278">
        <v>0</v>
      </c>
      <c r="EF278">
        <v>2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1</v>
      </c>
      <c r="EP278">
        <v>0</v>
      </c>
      <c r="EQ278">
        <v>1</v>
      </c>
      <c r="ER278">
        <v>11</v>
      </c>
      <c r="ES278">
        <v>40</v>
      </c>
      <c r="ET278">
        <v>10</v>
      </c>
      <c r="EU278">
        <v>5</v>
      </c>
      <c r="EV278">
        <v>2</v>
      </c>
      <c r="EW278">
        <v>3</v>
      </c>
      <c r="EX278">
        <v>1</v>
      </c>
      <c r="EY278">
        <v>1</v>
      </c>
      <c r="EZ278">
        <v>2</v>
      </c>
      <c r="FA278">
        <v>0</v>
      </c>
      <c r="FB278">
        <v>3</v>
      </c>
      <c r="FC278">
        <v>1</v>
      </c>
      <c r="FD278">
        <v>0</v>
      </c>
      <c r="FE278">
        <v>1</v>
      </c>
      <c r="FF278">
        <v>2</v>
      </c>
      <c r="FG278">
        <v>0</v>
      </c>
      <c r="FH278">
        <v>2</v>
      </c>
      <c r="FI278">
        <v>0</v>
      </c>
      <c r="FJ278">
        <v>2</v>
      </c>
      <c r="FK278">
        <v>1</v>
      </c>
      <c r="FL278">
        <v>1</v>
      </c>
      <c r="FM278">
        <v>0</v>
      </c>
      <c r="FN278">
        <v>0</v>
      </c>
      <c r="FO278">
        <v>0</v>
      </c>
      <c r="FP278">
        <v>1</v>
      </c>
      <c r="FQ278">
        <v>2</v>
      </c>
      <c r="FR278">
        <v>40</v>
      </c>
      <c r="FS278">
        <v>59</v>
      </c>
      <c r="FT278">
        <v>23</v>
      </c>
      <c r="FU278">
        <v>9</v>
      </c>
      <c r="FV278">
        <v>0</v>
      </c>
      <c r="FW278">
        <v>1</v>
      </c>
      <c r="FX278">
        <v>2</v>
      </c>
      <c r="FY278">
        <v>1</v>
      </c>
      <c r="FZ278">
        <v>0</v>
      </c>
      <c r="GA278">
        <v>1</v>
      </c>
      <c r="GB278">
        <v>2</v>
      </c>
      <c r="GC278">
        <v>0</v>
      </c>
      <c r="GD278">
        <v>3</v>
      </c>
      <c r="GE278">
        <v>0</v>
      </c>
      <c r="GF278">
        <v>2</v>
      </c>
      <c r="GG278">
        <v>0</v>
      </c>
      <c r="GH278">
        <v>1</v>
      </c>
      <c r="GI278">
        <v>3</v>
      </c>
      <c r="GJ278">
        <v>2</v>
      </c>
      <c r="GK278">
        <v>1</v>
      </c>
      <c r="GL278">
        <v>1</v>
      </c>
      <c r="GM278">
        <v>1</v>
      </c>
      <c r="GN278">
        <v>4</v>
      </c>
      <c r="GO278">
        <v>1</v>
      </c>
      <c r="GP278">
        <v>1</v>
      </c>
      <c r="GQ278">
        <v>0</v>
      </c>
      <c r="GR278">
        <v>59</v>
      </c>
      <c r="GS278">
        <v>93</v>
      </c>
      <c r="GT278">
        <v>52</v>
      </c>
      <c r="GU278">
        <v>6</v>
      </c>
      <c r="GV278">
        <v>5</v>
      </c>
      <c r="GW278">
        <v>1</v>
      </c>
      <c r="GX278">
        <v>1</v>
      </c>
      <c r="GY278">
        <v>12</v>
      </c>
      <c r="GZ278">
        <v>3</v>
      </c>
      <c r="HA278">
        <v>0</v>
      </c>
      <c r="HB278">
        <v>2</v>
      </c>
      <c r="HC278">
        <v>3</v>
      </c>
      <c r="HD278">
        <v>0</v>
      </c>
      <c r="HE278">
        <v>2</v>
      </c>
      <c r="HF278">
        <v>0</v>
      </c>
      <c r="HG278">
        <v>0</v>
      </c>
      <c r="HH278">
        <v>0</v>
      </c>
      <c r="HI278">
        <v>0</v>
      </c>
      <c r="HJ278">
        <v>0</v>
      </c>
      <c r="HK278">
        <v>1</v>
      </c>
      <c r="HL278">
        <v>0</v>
      </c>
      <c r="HM278">
        <v>0</v>
      </c>
      <c r="HN278">
        <v>2</v>
      </c>
      <c r="HO278">
        <v>0</v>
      </c>
      <c r="HP278">
        <v>1</v>
      </c>
      <c r="HQ278">
        <v>2</v>
      </c>
      <c r="HR278">
        <v>93</v>
      </c>
    </row>
    <row r="279" spans="1:226">
      <c r="A279" t="s">
        <v>707</v>
      </c>
      <c r="B279" t="s">
        <v>666</v>
      </c>
      <c r="C279" t="str">
        <f>"321104"</f>
        <v>321104</v>
      </c>
      <c r="D279" t="s">
        <v>442</v>
      </c>
      <c r="E279">
        <v>4</v>
      </c>
      <c r="F279">
        <v>1694</v>
      </c>
      <c r="G279">
        <v>1290</v>
      </c>
      <c r="H279">
        <v>505</v>
      </c>
      <c r="I279">
        <v>785</v>
      </c>
      <c r="J279">
        <v>0</v>
      </c>
      <c r="K279">
        <v>5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785</v>
      </c>
      <c r="T279">
        <v>0</v>
      </c>
      <c r="U279">
        <v>0</v>
      </c>
      <c r="V279">
        <v>785</v>
      </c>
      <c r="W279">
        <v>27</v>
      </c>
      <c r="X279">
        <v>21</v>
      </c>
      <c r="Y279">
        <v>6</v>
      </c>
      <c r="Z279">
        <v>0</v>
      </c>
      <c r="AA279">
        <v>758</v>
      </c>
      <c r="AB279">
        <v>195</v>
      </c>
      <c r="AC279">
        <v>109</v>
      </c>
      <c r="AD279">
        <v>9</v>
      </c>
      <c r="AE279">
        <v>9</v>
      </c>
      <c r="AF279">
        <v>2</v>
      </c>
      <c r="AG279">
        <v>6</v>
      </c>
      <c r="AH279">
        <v>14</v>
      </c>
      <c r="AI279">
        <v>1</v>
      </c>
      <c r="AJ279">
        <v>4</v>
      </c>
      <c r="AK279">
        <v>16</v>
      </c>
      <c r="AL279">
        <v>2</v>
      </c>
      <c r="AM279">
        <v>0</v>
      </c>
      <c r="AN279">
        <v>0</v>
      </c>
      <c r="AO279">
        <v>0</v>
      </c>
      <c r="AP279">
        <v>0</v>
      </c>
      <c r="AQ279">
        <v>2</v>
      </c>
      <c r="AR279">
        <v>6</v>
      </c>
      <c r="AS279">
        <v>1</v>
      </c>
      <c r="AT279">
        <v>3</v>
      </c>
      <c r="AU279">
        <v>0</v>
      </c>
      <c r="AV279">
        <v>1</v>
      </c>
      <c r="AW279">
        <v>6</v>
      </c>
      <c r="AX279">
        <v>1</v>
      </c>
      <c r="AY279">
        <v>0</v>
      </c>
      <c r="AZ279">
        <v>3</v>
      </c>
      <c r="BA279">
        <v>195</v>
      </c>
      <c r="BB279">
        <v>317</v>
      </c>
      <c r="BC279">
        <v>17</v>
      </c>
      <c r="BD279">
        <v>18</v>
      </c>
      <c r="BE279">
        <v>2</v>
      </c>
      <c r="BF279">
        <v>2</v>
      </c>
      <c r="BG279">
        <v>1</v>
      </c>
      <c r="BH279">
        <v>5</v>
      </c>
      <c r="BI279">
        <v>0</v>
      </c>
      <c r="BJ279">
        <v>8</v>
      </c>
      <c r="BK279">
        <v>1</v>
      </c>
      <c r="BL279">
        <v>95</v>
      </c>
      <c r="BM279">
        <v>0</v>
      </c>
      <c r="BN279">
        <v>0</v>
      </c>
      <c r="BO279">
        <v>7</v>
      </c>
      <c r="BP279">
        <v>2</v>
      </c>
      <c r="BQ279">
        <v>0</v>
      </c>
      <c r="BR279">
        <v>1</v>
      </c>
      <c r="BS279">
        <v>0</v>
      </c>
      <c r="BT279">
        <v>141</v>
      </c>
      <c r="BU279">
        <v>0</v>
      </c>
      <c r="BV279">
        <v>1</v>
      </c>
      <c r="BW279">
        <v>0</v>
      </c>
      <c r="BX279">
        <v>0</v>
      </c>
      <c r="BY279">
        <v>0</v>
      </c>
      <c r="BZ279">
        <v>16</v>
      </c>
      <c r="CA279">
        <v>317</v>
      </c>
      <c r="CB279">
        <v>29</v>
      </c>
      <c r="CC279">
        <v>11</v>
      </c>
      <c r="CD279">
        <v>10</v>
      </c>
      <c r="CE279">
        <v>2</v>
      </c>
      <c r="CF279">
        <v>2</v>
      </c>
      <c r="CG279">
        <v>0</v>
      </c>
      <c r="CH279">
        <v>0</v>
      </c>
      <c r="CI279">
        <v>0</v>
      </c>
      <c r="CJ279">
        <v>0</v>
      </c>
      <c r="CK279">
        <v>1</v>
      </c>
      <c r="CL279">
        <v>0</v>
      </c>
      <c r="CM279">
        <v>0</v>
      </c>
      <c r="CN279">
        <v>0</v>
      </c>
      <c r="CO279">
        <v>1</v>
      </c>
      <c r="CP279">
        <v>2</v>
      </c>
      <c r="CQ279">
        <v>0</v>
      </c>
      <c r="CR279">
        <v>29</v>
      </c>
      <c r="CS279">
        <v>44</v>
      </c>
      <c r="CT279">
        <v>21</v>
      </c>
      <c r="CU279">
        <v>1</v>
      </c>
      <c r="CV279">
        <v>2</v>
      </c>
      <c r="CW279">
        <v>2</v>
      </c>
      <c r="CX279">
        <v>1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2</v>
      </c>
      <c r="DH279">
        <v>0</v>
      </c>
      <c r="DI279">
        <v>1</v>
      </c>
      <c r="DJ279">
        <v>0</v>
      </c>
      <c r="DK279">
        <v>0</v>
      </c>
      <c r="DL279">
        <v>2</v>
      </c>
      <c r="DM279">
        <v>0</v>
      </c>
      <c r="DN279">
        <v>0</v>
      </c>
      <c r="DO279">
        <v>0</v>
      </c>
      <c r="DP279">
        <v>11</v>
      </c>
      <c r="DQ279">
        <v>1</v>
      </c>
      <c r="DR279">
        <v>44</v>
      </c>
      <c r="DS279">
        <v>8</v>
      </c>
      <c r="DT279">
        <v>5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2</v>
      </c>
      <c r="EJ279">
        <v>0</v>
      </c>
      <c r="EK279">
        <v>0</v>
      </c>
      <c r="EL279">
        <v>0</v>
      </c>
      <c r="EM279">
        <v>0</v>
      </c>
      <c r="EN279">
        <v>1</v>
      </c>
      <c r="EO279">
        <v>0</v>
      </c>
      <c r="EP279">
        <v>0</v>
      </c>
      <c r="EQ279">
        <v>0</v>
      </c>
      <c r="ER279">
        <v>8</v>
      </c>
      <c r="ES279">
        <v>60</v>
      </c>
      <c r="ET279">
        <v>17</v>
      </c>
      <c r="EU279">
        <v>9</v>
      </c>
      <c r="EV279">
        <v>2</v>
      </c>
      <c r="EW279">
        <v>1</v>
      </c>
      <c r="EX279">
        <v>2</v>
      </c>
      <c r="EY279">
        <v>2</v>
      </c>
      <c r="EZ279">
        <v>2</v>
      </c>
      <c r="FA279">
        <v>0</v>
      </c>
      <c r="FB279">
        <v>2</v>
      </c>
      <c r="FC279">
        <v>0</v>
      </c>
      <c r="FD279">
        <v>6</v>
      </c>
      <c r="FE279">
        <v>1</v>
      </c>
      <c r="FF279">
        <v>0</v>
      </c>
      <c r="FG279">
        <v>0</v>
      </c>
      <c r="FH279">
        <v>0</v>
      </c>
      <c r="FI279">
        <v>0</v>
      </c>
      <c r="FJ279">
        <v>1</v>
      </c>
      <c r="FK279">
        <v>0</v>
      </c>
      <c r="FL279">
        <v>3</v>
      </c>
      <c r="FM279">
        <v>0</v>
      </c>
      <c r="FN279">
        <v>0</v>
      </c>
      <c r="FO279">
        <v>0</v>
      </c>
      <c r="FP279">
        <v>4</v>
      </c>
      <c r="FQ279">
        <v>8</v>
      </c>
      <c r="FR279">
        <v>60</v>
      </c>
      <c r="FS279">
        <v>62</v>
      </c>
      <c r="FT279">
        <v>21</v>
      </c>
      <c r="FU279">
        <v>7</v>
      </c>
      <c r="FV279">
        <v>2</v>
      </c>
      <c r="FW279">
        <v>0</v>
      </c>
      <c r="FX279">
        <v>0</v>
      </c>
      <c r="FY279">
        <v>1</v>
      </c>
      <c r="FZ279">
        <v>0</v>
      </c>
      <c r="GA279">
        <v>2</v>
      </c>
      <c r="GB279">
        <v>1</v>
      </c>
      <c r="GC279">
        <v>0</v>
      </c>
      <c r="GD279">
        <v>1</v>
      </c>
      <c r="GE279">
        <v>0</v>
      </c>
      <c r="GF279">
        <v>0</v>
      </c>
      <c r="GG279">
        <v>0</v>
      </c>
      <c r="GH279">
        <v>2</v>
      </c>
      <c r="GI279">
        <v>14</v>
      </c>
      <c r="GJ279">
        <v>2</v>
      </c>
      <c r="GK279">
        <v>2</v>
      </c>
      <c r="GL279">
        <v>2</v>
      </c>
      <c r="GM279">
        <v>1</v>
      </c>
      <c r="GN279">
        <v>2</v>
      </c>
      <c r="GO279">
        <v>1</v>
      </c>
      <c r="GP279">
        <v>1</v>
      </c>
      <c r="GQ279">
        <v>0</v>
      </c>
      <c r="GR279">
        <v>62</v>
      </c>
      <c r="GS279">
        <v>43</v>
      </c>
      <c r="GT279">
        <v>26</v>
      </c>
      <c r="GU279">
        <v>2</v>
      </c>
      <c r="GV279">
        <v>3</v>
      </c>
      <c r="GW279">
        <v>3</v>
      </c>
      <c r="GX279">
        <v>0</v>
      </c>
      <c r="GY279">
        <v>2</v>
      </c>
      <c r="GZ279">
        <v>0</v>
      </c>
      <c r="HA279">
        <v>0</v>
      </c>
      <c r="HB279">
        <v>0</v>
      </c>
      <c r="HC279">
        <v>0</v>
      </c>
      <c r="HD279">
        <v>1</v>
      </c>
      <c r="HE279">
        <v>1</v>
      </c>
      <c r="HF279">
        <v>1</v>
      </c>
      <c r="HG279">
        <v>0</v>
      </c>
      <c r="HH279">
        <v>0</v>
      </c>
      <c r="HI279">
        <v>0</v>
      </c>
      <c r="HJ279">
        <v>0</v>
      </c>
      <c r="HK279">
        <v>2</v>
      </c>
      <c r="HL279">
        <v>0</v>
      </c>
      <c r="HM279">
        <v>0</v>
      </c>
      <c r="HN279">
        <v>0</v>
      </c>
      <c r="HO279">
        <v>1</v>
      </c>
      <c r="HP279">
        <v>0</v>
      </c>
      <c r="HQ279">
        <v>1</v>
      </c>
      <c r="HR279">
        <v>43</v>
      </c>
    </row>
    <row r="280" spans="1:226">
      <c r="A280" t="s">
        <v>706</v>
      </c>
      <c r="B280" t="s">
        <v>666</v>
      </c>
      <c r="C280" t="str">
        <f>"321104"</f>
        <v>321104</v>
      </c>
      <c r="D280" t="s">
        <v>705</v>
      </c>
      <c r="E280">
        <v>5</v>
      </c>
      <c r="F280">
        <v>1075</v>
      </c>
      <c r="G280">
        <v>810</v>
      </c>
      <c r="H280">
        <v>374</v>
      </c>
      <c r="I280">
        <v>436</v>
      </c>
      <c r="J280">
        <v>0</v>
      </c>
      <c r="K280">
        <v>2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436</v>
      </c>
      <c r="T280">
        <v>0</v>
      </c>
      <c r="U280">
        <v>0</v>
      </c>
      <c r="V280">
        <v>436</v>
      </c>
      <c r="W280">
        <v>14</v>
      </c>
      <c r="X280">
        <v>12</v>
      </c>
      <c r="Y280">
        <v>2</v>
      </c>
      <c r="Z280">
        <v>0</v>
      </c>
      <c r="AA280">
        <v>422</v>
      </c>
      <c r="AB280">
        <v>136</v>
      </c>
      <c r="AC280">
        <v>59</v>
      </c>
      <c r="AD280">
        <v>8</v>
      </c>
      <c r="AE280">
        <v>4</v>
      </c>
      <c r="AF280">
        <v>1</v>
      </c>
      <c r="AG280">
        <v>5</v>
      </c>
      <c r="AH280">
        <v>14</v>
      </c>
      <c r="AI280">
        <v>3</v>
      </c>
      <c r="AJ280">
        <v>3</v>
      </c>
      <c r="AK280">
        <v>19</v>
      </c>
      <c r="AL280">
        <v>3</v>
      </c>
      <c r="AM280">
        <v>0</v>
      </c>
      <c r="AN280">
        <v>0</v>
      </c>
      <c r="AO280">
        <v>0</v>
      </c>
      <c r="AP280">
        <v>1</v>
      </c>
      <c r="AQ280">
        <v>1</v>
      </c>
      <c r="AR280">
        <v>1</v>
      </c>
      <c r="AS280">
        <v>5</v>
      </c>
      <c r="AT280">
        <v>1</v>
      </c>
      <c r="AU280">
        <v>2</v>
      </c>
      <c r="AV280">
        <v>1</v>
      </c>
      <c r="AW280">
        <v>3</v>
      </c>
      <c r="AX280">
        <v>2</v>
      </c>
      <c r="AY280">
        <v>0</v>
      </c>
      <c r="AZ280">
        <v>0</v>
      </c>
      <c r="BA280">
        <v>136</v>
      </c>
      <c r="BB280">
        <v>145</v>
      </c>
      <c r="BC280">
        <v>9</v>
      </c>
      <c r="BD280">
        <v>5</v>
      </c>
      <c r="BE280">
        <v>7</v>
      </c>
      <c r="BF280">
        <v>7</v>
      </c>
      <c r="BG280">
        <v>1</v>
      </c>
      <c r="BH280">
        <v>2</v>
      </c>
      <c r="BI280">
        <v>0</v>
      </c>
      <c r="BJ280">
        <v>4</v>
      </c>
      <c r="BK280">
        <v>3</v>
      </c>
      <c r="BL280">
        <v>51</v>
      </c>
      <c r="BM280">
        <v>0</v>
      </c>
      <c r="BN280">
        <v>0</v>
      </c>
      <c r="BO280">
        <v>5</v>
      </c>
      <c r="BP280">
        <v>0</v>
      </c>
      <c r="BQ280">
        <v>0</v>
      </c>
      <c r="BR280">
        <v>1</v>
      </c>
      <c r="BS280">
        <v>1</v>
      </c>
      <c r="BT280">
        <v>33</v>
      </c>
      <c r="BU280">
        <v>0</v>
      </c>
      <c r="BV280">
        <v>0</v>
      </c>
      <c r="BW280">
        <v>1</v>
      </c>
      <c r="BX280">
        <v>0</v>
      </c>
      <c r="BY280">
        <v>2</v>
      </c>
      <c r="BZ280">
        <v>13</v>
      </c>
      <c r="CA280">
        <v>145</v>
      </c>
      <c r="CB280">
        <v>26</v>
      </c>
      <c r="CC280">
        <v>10</v>
      </c>
      <c r="CD280">
        <v>5</v>
      </c>
      <c r="CE280">
        <v>0</v>
      </c>
      <c r="CF280">
        <v>3</v>
      </c>
      <c r="CG280">
        <v>1</v>
      </c>
      <c r="CH280">
        <v>0</v>
      </c>
      <c r="CI280">
        <v>2</v>
      </c>
      <c r="CJ280">
        <v>0</v>
      </c>
      <c r="CK280">
        <v>0</v>
      </c>
      <c r="CL280">
        <v>0</v>
      </c>
      <c r="CM280">
        <v>1</v>
      </c>
      <c r="CN280">
        <v>1</v>
      </c>
      <c r="CO280">
        <v>0</v>
      </c>
      <c r="CP280">
        <v>0</v>
      </c>
      <c r="CQ280">
        <v>3</v>
      </c>
      <c r="CR280">
        <v>26</v>
      </c>
      <c r="CS280">
        <v>29</v>
      </c>
      <c r="CT280">
        <v>14</v>
      </c>
      <c r="CU280">
        <v>0</v>
      </c>
      <c r="CV280">
        <v>0</v>
      </c>
      <c r="CW280">
        <v>0</v>
      </c>
      <c r="CX280">
        <v>1</v>
      </c>
      <c r="CY280">
        <v>1</v>
      </c>
      <c r="CZ280">
        <v>0</v>
      </c>
      <c r="DA280">
        <v>0</v>
      </c>
      <c r="DB280">
        <v>0</v>
      </c>
      <c r="DC280">
        <v>0</v>
      </c>
      <c r="DD280">
        <v>1</v>
      </c>
      <c r="DE280">
        <v>0</v>
      </c>
      <c r="DF280">
        <v>0</v>
      </c>
      <c r="DG280">
        <v>1</v>
      </c>
      <c r="DH280">
        <v>1</v>
      </c>
      <c r="DI280">
        <v>0</v>
      </c>
      <c r="DJ280">
        <v>0</v>
      </c>
      <c r="DK280">
        <v>0</v>
      </c>
      <c r="DL280">
        <v>0</v>
      </c>
      <c r="DM280">
        <v>1</v>
      </c>
      <c r="DN280">
        <v>0</v>
      </c>
      <c r="DO280">
        <v>0</v>
      </c>
      <c r="DP280">
        <v>9</v>
      </c>
      <c r="DQ280">
        <v>0</v>
      </c>
      <c r="DR280">
        <v>29</v>
      </c>
      <c r="DS280">
        <v>5</v>
      </c>
      <c r="DT280">
        <v>1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1</v>
      </c>
      <c r="EI280">
        <v>1</v>
      </c>
      <c r="EJ280">
        <v>1</v>
      </c>
      <c r="EK280">
        <v>0</v>
      </c>
      <c r="EL280">
        <v>0</v>
      </c>
      <c r="EM280">
        <v>1</v>
      </c>
      <c r="EN280">
        <v>0</v>
      </c>
      <c r="EO280">
        <v>0</v>
      </c>
      <c r="EP280">
        <v>0</v>
      </c>
      <c r="EQ280">
        <v>0</v>
      </c>
      <c r="ER280">
        <v>5</v>
      </c>
      <c r="ES280">
        <v>24</v>
      </c>
      <c r="ET280">
        <v>4</v>
      </c>
      <c r="EU280">
        <v>4</v>
      </c>
      <c r="EV280">
        <v>1</v>
      </c>
      <c r="EW280">
        <v>1</v>
      </c>
      <c r="EX280">
        <v>2</v>
      </c>
      <c r="EY280">
        <v>1</v>
      </c>
      <c r="EZ280">
        <v>0</v>
      </c>
      <c r="FA280">
        <v>0</v>
      </c>
      <c r="FB280">
        <v>0</v>
      </c>
      <c r="FC280">
        <v>1</v>
      </c>
      <c r="FD280">
        <v>1</v>
      </c>
      <c r="FE280">
        <v>1</v>
      </c>
      <c r="FF280">
        <v>0</v>
      </c>
      <c r="FG280">
        <v>0</v>
      </c>
      <c r="FH280">
        <v>1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0</v>
      </c>
      <c r="FP280">
        <v>0</v>
      </c>
      <c r="FQ280">
        <v>7</v>
      </c>
      <c r="FR280">
        <v>24</v>
      </c>
      <c r="FS280">
        <v>30</v>
      </c>
      <c r="FT280">
        <v>11</v>
      </c>
      <c r="FU280">
        <v>2</v>
      </c>
      <c r="FV280">
        <v>0</v>
      </c>
      <c r="FW280">
        <v>0</v>
      </c>
      <c r="FX280">
        <v>4</v>
      </c>
      <c r="FY280">
        <v>0</v>
      </c>
      <c r="FZ280">
        <v>0</v>
      </c>
      <c r="GA280">
        <v>1</v>
      </c>
      <c r="GB280">
        <v>0</v>
      </c>
      <c r="GC280">
        <v>2</v>
      </c>
      <c r="GD280">
        <v>1</v>
      </c>
      <c r="GE280">
        <v>0</v>
      </c>
      <c r="GF280">
        <v>0</v>
      </c>
      <c r="GG280">
        <v>1</v>
      </c>
      <c r="GH280">
        <v>0</v>
      </c>
      <c r="GI280">
        <v>1</v>
      </c>
      <c r="GJ280">
        <v>1</v>
      </c>
      <c r="GK280">
        <v>1</v>
      </c>
      <c r="GL280">
        <v>0</v>
      </c>
      <c r="GM280">
        <v>0</v>
      </c>
      <c r="GN280">
        <v>4</v>
      </c>
      <c r="GO280">
        <v>0</v>
      </c>
      <c r="GP280">
        <v>0</v>
      </c>
      <c r="GQ280">
        <v>1</v>
      </c>
      <c r="GR280">
        <v>30</v>
      </c>
      <c r="GS280">
        <v>27</v>
      </c>
      <c r="GT280">
        <v>12</v>
      </c>
      <c r="GU280">
        <v>2</v>
      </c>
      <c r="GV280">
        <v>3</v>
      </c>
      <c r="GW280">
        <v>0</v>
      </c>
      <c r="GX280">
        <v>1</v>
      </c>
      <c r="GY280">
        <v>0</v>
      </c>
      <c r="GZ280">
        <v>1</v>
      </c>
      <c r="HA280">
        <v>0</v>
      </c>
      <c r="HB280">
        <v>0</v>
      </c>
      <c r="HC280">
        <v>0</v>
      </c>
      <c r="HD280">
        <v>3</v>
      </c>
      <c r="HE280">
        <v>0</v>
      </c>
      <c r="HF280">
        <v>0</v>
      </c>
      <c r="HG280">
        <v>0</v>
      </c>
      <c r="HH280">
        <v>0</v>
      </c>
      <c r="HI280">
        <v>0</v>
      </c>
      <c r="HJ280">
        <v>0</v>
      </c>
      <c r="HK280">
        <v>0</v>
      </c>
      <c r="HL280">
        <v>1</v>
      </c>
      <c r="HM280">
        <v>0</v>
      </c>
      <c r="HN280">
        <v>1</v>
      </c>
      <c r="HO280">
        <v>0</v>
      </c>
      <c r="HP280">
        <v>0</v>
      </c>
      <c r="HQ280">
        <v>3</v>
      </c>
      <c r="HR280">
        <v>27</v>
      </c>
    </row>
    <row r="281" spans="1:226">
      <c r="A281" t="s">
        <v>704</v>
      </c>
      <c r="B281" t="s">
        <v>666</v>
      </c>
      <c r="C281" t="str">
        <f>"321104"</f>
        <v>321104</v>
      </c>
      <c r="D281" t="s">
        <v>703</v>
      </c>
      <c r="E281">
        <v>6</v>
      </c>
      <c r="F281">
        <v>249</v>
      </c>
      <c r="G281">
        <v>190</v>
      </c>
      <c r="H281">
        <v>89</v>
      </c>
      <c r="I281">
        <v>101</v>
      </c>
      <c r="J281">
        <v>0</v>
      </c>
      <c r="K281">
        <v>0</v>
      </c>
      <c r="L281">
        <v>1</v>
      </c>
      <c r="M281">
        <v>1</v>
      </c>
      <c r="N281">
        <v>0</v>
      </c>
      <c r="O281">
        <v>0</v>
      </c>
      <c r="P281">
        <v>0</v>
      </c>
      <c r="Q281">
        <v>0</v>
      </c>
      <c r="R281">
        <v>1</v>
      </c>
      <c r="S281">
        <v>102</v>
      </c>
      <c r="T281">
        <v>1</v>
      </c>
      <c r="U281">
        <v>0</v>
      </c>
      <c r="V281">
        <v>102</v>
      </c>
      <c r="W281">
        <v>1</v>
      </c>
      <c r="X281">
        <v>0</v>
      </c>
      <c r="Y281">
        <v>1</v>
      </c>
      <c r="Z281">
        <v>0</v>
      </c>
      <c r="AA281">
        <v>101</v>
      </c>
      <c r="AB281">
        <v>31</v>
      </c>
      <c r="AC281">
        <v>12</v>
      </c>
      <c r="AD281">
        <v>1</v>
      </c>
      <c r="AE281">
        <v>0</v>
      </c>
      <c r="AF281">
        <v>0</v>
      </c>
      <c r="AG281">
        <v>1</v>
      </c>
      <c r="AH281">
        <v>3</v>
      </c>
      <c r="AI281">
        <v>0</v>
      </c>
      <c r="AJ281">
        <v>0</v>
      </c>
      <c r="AK281">
        <v>3</v>
      </c>
      <c r="AL281">
        <v>0</v>
      </c>
      <c r="AM281">
        <v>0</v>
      </c>
      <c r="AN281">
        <v>3</v>
      </c>
      <c r="AO281">
        <v>0</v>
      </c>
      <c r="AP281">
        <v>1</v>
      </c>
      <c r="AQ281">
        <v>0</v>
      </c>
      <c r="AR281">
        <v>0</v>
      </c>
      <c r="AS281">
        <v>1</v>
      </c>
      <c r="AT281">
        <v>0</v>
      </c>
      <c r="AU281">
        <v>3</v>
      </c>
      <c r="AV281">
        <v>0</v>
      </c>
      <c r="AW281">
        <v>2</v>
      </c>
      <c r="AX281">
        <v>0</v>
      </c>
      <c r="AY281">
        <v>0</v>
      </c>
      <c r="AZ281">
        <v>1</v>
      </c>
      <c r="BA281">
        <v>31</v>
      </c>
      <c r="BB281">
        <v>32</v>
      </c>
      <c r="BC281">
        <v>2</v>
      </c>
      <c r="BD281">
        <v>7</v>
      </c>
      <c r="BE281">
        <v>0</v>
      </c>
      <c r="BF281">
        <v>2</v>
      </c>
      <c r="BG281">
        <v>0</v>
      </c>
      <c r="BH281">
        <v>2</v>
      </c>
      <c r="BI281">
        <v>0</v>
      </c>
      <c r="BJ281">
        <v>0</v>
      </c>
      <c r="BK281">
        <v>0</v>
      </c>
      <c r="BL281">
        <v>7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8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4</v>
      </c>
      <c r="CA281">
        <v>32</v>
      </c>
      <c r="CB281">
        <v>4</v>
      </c>
      <c r="CC281">
        <v>1</v>
      </c>
      <c r="CD281">
        <v>1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1</v>
      </c>
      <c r="CM281">
        <v>0</v>
      </c>
      <c r="CN281">
        <v>1</v>
      </c>
      <c r="CO281">
        <v>0</v>
      </c>
      <c r="CP281">
        <v>0</v>
      </c>
      <c r="CQ281">
        <v>0</v>
      </c>
      <c r="CR281">
        <v>4</v>
      </c>
      <c r="CS281">
        <v>10</v>
      </c>
      <c r="CT281">
        <v>2</v>
      </c>
      <c r="CU281">
        <v>0</v>
      </c>
      <c r="CV281">
        <v>2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1</v>
      </c>
      <c r="DE281">
        <v>0</v>
      </c>
      <c r="DF281">
        <v>0</v>
      </c>
      <c r="DG281">
        <v>2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1</v>
      </c>
      <c r="DN281">
        <v>0</v>
      </c>
      <c r="DO281">
        <v>1</v>
      </c>
      <c r="DP281">
        <v>1</v>
      </c>
      <c r="DQ281">
        <v>0</v>
      </c>
      <c r="DR281">
        <v>10</v>
      </c>
      <c r="DS281">
        <v>1</v>
      </c>
      <c r="DT281">
        <v>1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>
        <v>0</v>
      </c>
      <c r="ER281">
        <v>1</v>
      </c>
      <c r="ES281">
        <v>1</v>
      </c>
      <c r="ET281">
        <v>0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v>0</v>
      </c>
      <c r="FA281">
        <v>0</v>
      </c>
      <c r="FB281">
        <v>1</v>
      </c>
      <c r="FC281">
        <v>0</v>
      </c>
      <c r="FD281">
        <v>0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0</v>
      </c>
      <c r="FN281">
        <v>0</v>
      </c>
      <c r="FO281">
        <v>0</v>
      </c>
      <c r="FP281">
        <v>0</v>
      </c>
      <c r="FQ281">
        <v>0</v>
      </c>
      <c r="FR281">
        <v>1</v>
      </c>
      <c r="FS281">
        <v>17</v>
      </c>
      <c r="FT281">
        <v>3</v>
      </c>
      <c r="FU281">
        <v>2</v>
      </c>
      <c r="FV281">
        <v>2</v>
      </c>
      <c r="FW281">
        <v>1</v>
      </c>
      <c r="FX281">
        <v>0</v>
      </c>
      <c r="FY281">
        <v>0</v>
      </c>
      <c r="FZ281">
        <v>0</v>
      </c>
      <c r="GA281">
        <v>0</v>
      </c>
      <c r="GB281">
        <v>1</v>
      </c>
      <c r="GC281">
        <v>3</v>
      </c>
      <c r="GD281">
        <v>1</v>
      </c>
      <c r="GE281">
        <v>0</v>
      </c>
      <c r="GF281">
        <v>0</v>
      </c>
      <c r="GG281">
        <v>0</v>
      </c>
      <c r="GH281">
        <v>1</v>
      </c>
      <c r="GI281">
        <v>1</v>
      </c>
      <c r="GJ281">
        <v>0</v>
      </c>
      <c r="GK281">
        <v>0</v>
      </c>
      <c r="GL281">
        <v>0</v>
      </c>
      <c r="GM281">
        <v>0</v>
      </c>
      <c r="GN281">
        <v>2</v>
      </c>
      <c r="GO281">
        <v>0</v>
      </c>
      <c r="GP281">
        <v>0</v>
      </c>
      <c r="GQ281">
        <v>0</v>
      </c>
      <c r="GR281">
        <v>17</v>
      </c>
      <c r="GS281">
        <v>5</v>
      </c>
      <c r="GT281">
        <v>0</v>
      </c>
      <c r="GU281">
        <v>0</v>
      </c>
      <c r="GV281">
        <v>1</v>
      </c>
      <c r="GW281">
        <v>0</v>
      </c>
      <c r="GX281">
        <v>0</v>
      </c>
      <c r="GY281">
        <v>0</v>
      </c>
      <c r="GZ281">
        <v>0</v>
      </c>
      <c r="HA281">
        <v>0</v>
      </c>
      <c r="HB281">
        <v>0</v>
      </c>
      <c r="HC281">
        <v>0</v>
      </c>
      <c r="HD281">
        <v>0</v>
      </c>
      <c r="HE281">
        <v>1</v>
      </c>
      <c r="HF281">
        <v>0</v>
      </c>
      <c r="HG281">
        <v>0</v>
      </c>
      <c r="HH281">
        <v>0</v>
      </c>
      <c r="HI281">
        <v>0</v>
      </c>
      <c r="HJ281">
        <v>0</v>
      </c>
      <c r="HK281">
        <v>0</v>
      </c>
      <c r="HL281">
        <v>0</v>
      </c>
      <c r="HM281">
        <v>2</v>
      </c>
      <c r="HN281">
        <v>1</v>
      </c>
      <c r="HO281">
        <v>0</v>
      </c>
      <c r="HP281">
        <v>0</v>
      </c>
      <c r="HQ281">
        <v>0</v>
      </c>
      <c r="HR281">
        <v>5</v>
      </c>
    </row>
    <row r="282" spans="1:226">
      <c r="A282" t="s">
        <v>702</v>
      </c>
      <c r="B282" t="s">
        <v>666</v>
      </c>
      <c r="C282" t="str">
        <f>"321104"</f>
        <v>321104</v>
      </c>
      <c r="D282" t="s">
        <v>701</v>
      </c>
      <c r="E282">
        <v>7</v>
      </c>
      <c r="F282">
        <v>201</v>
      </c>
      <c r="G282">
        <v>155</v>
      </c>
      <c r="H282">
        <v>73</v>
      </c>
      <c r="I282">
        <v>82</v>
      </c>
      <c r="J282">
        <v>0</v>
      </c>
      <c r="K282">
        <v>2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82</v>
      </c>
      <c r="T282">
        <v>0</v>
      </c>
      <c r="U282">
        <v>0</v>
      </c>
      <c r="V282">
        <v>82</v>
      </c>
      <c r="W282">
        <v>3</v>
      </c>
      <c r="X282">
        <v>3</v>
      </c>
      <c r="Y282">
        <v>0</v>
      </c>
      <c r="Z282">
        <v>0</v>
      </c>
      <c r="AA282">
        <v>79</v>
      </c>
      <c r="AB282">
        <v>25</v>
      </c>
      <c r="AC282">
        <v>12</v>
      </c>
      <c r="AD282">
        <v>2</v>
      </c>
      <c r="AE282">
        <v>1</v>
      </c>
      <c r="AF282">
        <v>0</v>
      </c>
      <c r="AG282">
        <v>0</v>
      </c>
      <c r="AH282">
        <v>2</v>
      </c>
      <c r="AI282">
        <v>0</v>
      </c>
      <c r="AJ282">
        <v>0</v>
      </c>
      <c r="AK282">
        <v>3</v>
      </c>
      <c r="AL282">
        <v>2</v>
      </c>
      <c r="AM282">
        <v>0</v>
      </c>
      <c r="AN282">
        <v>0</v>
      </c>
      <c r="AO282">
        <v>0</v>
      </c>
      <c r="AP282">
        <v>0</v>
      </c>
      <c r="AQ282">
        <v>1</v>
      </c>
      <c r="AR282">
        <v>0</v>
      </c>
      <c r="AS282">
        <v>1</v>
      </c>
      <c r="AT282">
        <v>0</v>
      </c>
      <c r="AU282">
        <v>0</v>
      </c>
      <c r="AV282">
        <v>1</v>
      </c>
      <c r="AW282">
        <v>0</v>
      </c>
      <c r="AX282">
        <v>0</v>
      </c>
      <c r="AY282">
        <v>0</v>
      </c>
      <c r="AZ282">
        <v>0</v>
      </c>
      <c r="BA282">
        <v>25</v>
      </c>
      <c r="BB282">
        <v>31</v>
      </c>
      <c r="BC282">
        <v>2</v>
      </c>
      <c r="BD282">
        <v>3</v>
      </c>
      <c r="BE282">
        <v>2</v>
      </c>
      <c r="BF282">
        <v>0</v>
      </c>
      <c r="BG282">
        <v>1</v>
      </c>
      <c r="BH282">
        <v>2</v>
      </c>
      <c r="BI282">
        <v>0</v>
      </c>
      <c r="BJ282">
        <v>0</v>
      </c>
      <c r="BK282">
        <v>0</v>
      </c>
      <c r="BL282">
        <v>6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1</v>
      </c>
      <c r="BT282">
        <v>12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2</v>
      </c>
      <c r="CA282">
        <v>31</v>
      </c>
      <c r="CB282">
        <v>4</v>
      </c>
      <c r="CC282">
        <v>1</v>
      </c>
      <c r="CD282">
        <v>1</v>
      </c>
      <c r="CE282">
        <v>0</v>
      </c>
      <c r="CF282">
        <v>1</v>
      </c>
      <c r="CG282">
        <v>0</v>
      </c>
      <c r="CH282">
        <v>0</v>
      </c>
      <c r="CI282">
        <v>0</v>
      </c>
      <c r="CJ282">
        <v>0</v>
      </c>
      <c r="CK282">
        <v>1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4</v>
      </c>
      <c r="CS282">
        <v>1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1</v>
      </c>
      <c r="DQ282">
        <v>0</v>
      </c>
      <c r="DR282">
        <v>1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0</v>
      </c>
      <c r="ER282">
        <v>0</v>
      </c>
      <c r="ES282">
        <v>6</v>
      </c>
      <c r="ET282">
        <v>1</v>
      </c>
      <c r="EU282">
        <v>3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0</v>
      </c>
      <c r="FB282">
        <v>0</v>
      </c>
      <c r="FC282">
        <v>0</v>
      </c>
      <c r="FD282">
        <v>0</v>
      </c>
      <c r="FE282">
        <v>0</v>
      </c>
      <c r="FF282">
        <v>0</v>
      </c>
      <c r="FG282">
        <v>1</v>
      </c>
      <c r="FH282">
        <v>0</v>
      </c>
      <c r="FI282">
        <v>0</v>
      </c>
      <c r="FJ282">
        <v>0</v>
      </c>
      <c r="FK282">
        <v>1</v>
      </c>
      <c r="FL282">
        <v>0</v>
      </c>
      <c r="FM282">
        <v>0</v>
      </c>
      <c r="FN282">
        <v>0</v>
      </c>
      <c r="FO282">
        <v>0</v>
      </c>
      <c r="FP282">
        <v>0</v>
      </c>
      <c r="FQ282">
        <v>0</v>
      </c>
      <c r="FR282">
        <v>6</v>
      </c>
      <c r="FS282">
        <v>10</v>
      </c>
      <c r="FT282">
        <v>5</v>
      </c>
      <c r="FU282">
        <v>2</v>
      </c>
      <c r="FV282">
        <v>0</v>
      </c>
      <c r="FW282">
        <v>0</v>
      </c>
      <c r="FX282">
        <v>0</v>
      </c>
      <c r="FY282">
        <v>0</v>
      </c>
      <c r="FZ282">
        <v>0</v>
      </c>
      <c r="GA282">
        <v>1</v>
      </c>
      <c r="GB282">
        <v>1</v>
      </c>
      <c r="GC282">
        <v>0</v>
      </c>
      <c r="GD282">
        <v>0</v>
      </c>
      <c r="GE282">
        <v>0</v>
      </c>
      <c r="GF282">
        <v>0</v>
      </c>
      <c r="GG282">
        <v>0</v>
      </c>
      <c r="GH282">
        <v>0</v>
      </c>
      <c r="GI282">
        <v>0</v>
      </c>
      <c r="GJ282">
        <v>0</v>
      </c>
      <c r="GK282">
        <v>0</v>
      </c>
      <c r="GL282">
        <v>0</v>
      </c>
      <c r="GM282">
        <v>0</v>
      </c>
      <c r="GN282">
        <v>0</v>
      </c>
      <c r="GO282">
        <v>0</v>
      </c>
      <c r="GP282">
        <v>1</v>
      </c>
      <c r="GQ282">
        <v>0</v>
      </c>
      <c r="GR282">
        <v>10</v>
      </c>
      <c r="GS282">
        <v>2</v>
      </c>
      <c r="GT282">
        <v>0</v>
      </c>
      <c r="GU282">
        <v>0</v>
      </c>
      <c r="GV282">
        <v>0</v>
      </c>
      <c r="GW282">
        <v>0</v>
      </c>
      <c r="GX282">
        <v>0</v>
      </c>
      <c r="GY282">
        <v>0</v>
      </c>
      <c r="GZ282">
        <v>0</v>
      </c>
      <c r="HA282">
        <v>0</v>
      </c>
      <c r="HB282">
        <v>0</v>
      </c>
      <c r="HC282">
        <v>0</v>
      </c>
      <c r="HD282">
        <v>0</v>
      </c>
      <c r="HE282">
        <v>0</v>
      </c>
      <c r="HF282">
        <v>0</v>
      </c>
      <c r="HG282">
        <v>0</v>
      </c>
      <c r="HH282">
        <v>1</v>
      </c>
      <c r="HI282">
        <v>0</v>
      </c>
      <c r="HJ282">
        <v>0</v>
      </c>
      <c r="HK282">
        <v>0</v>
      </c>
      <c r="HL282">
        <v>0</v>
      </c>
      <c r="HM282">
        <v>0</v>
      </c>
      <c r="HN282">
        <v>0</v>
      </c>
      <c r="HO282">
        <v>0</v>
      </c>
      <c r="HP282">
        <v>0</v>
      </c>
      <c r="HQ282">
        <v>1</v>
      </c>
      <c r="HR282">
        <v>2</v>
      </c>
    </row>
    <row r="283" spans="1:226">
      <c r="A283" t="s">
        <v>700</v>
      </c>
      <c r="B283" t="s">
        <v>666</v>
      </c>
      <c r="C283" t="str">
        <f>"321104"</f>
        <v>321104</v>
      </c>
      <c r="D283" t="s">
        <v>601</v>
      </c>
      <c r="E283">
        <v>8</v>
      </c>
      <c r="F283">
        <v>1045</v>
      </c>
      <c r="G283">
        <v>795</v>
      </c>
      <c r="H283">
        <v>405</v>
      </c>
      <c r="I283">
        <v>390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390</v>
      </c>
      <c r="T283">
        <v>0</v>
      </c>
      <c r="U283">
        <v>0</v>
      </c>
      <c r="V283">
        <v>390</v>
      </c>
      <c r="W283">
        <v>26</v>
      </c>
      <c r="X283">
        <v>20</v>
      </c>
      <c r="Y283">
        <v>6</v>
      </c>
      <c r="Z283">
        <v>0</v>
      </c>
      <c r="AA283">
        <v>364</v>
      </c>
      <c r="AB283">
        <v>132</v>
      </c>
      <c r="AC283">
        <v>54</v>
      </c>
      <c r="AD283">
        <v>5</v>
      </c>
      <c r="AE283">
        <v>9</v>
      </c>
      <c r="AF283">
        <v>2</v>
      </c>
      <c r="AG283">
        <v>3</v>
      </c>
      <c r="AH283">
        <v>16</v>
      </c>
      <c r="AI283">
        <v>1</v>
      </c>
      <c r="AJ283">
        <v>2</v>
      </c>
      <c r="AK283">
        <v>16</v>
      </c>
      <c r="AL283">
        <v>1</v>
      </c>
      <c r="AM283">
        <v>1</v>
      </c>
      <c r="AN283">
        <v>1</v>
      </c>
      <c r="AO283">
        <v>1</v>
      </c>
      <c r="AP283">
        <v>1</v>
      </c>
      <c r="AQ283">
        <v>2</v>
      </c>
      <c r="AR283">
        <v>1</v>
      </c>
      <c r="AS283">
        <v>7</v>
      </c>
      <c r="AT283">
        <v>2</v>
      </c>
      <c r="AU283">
        <v>1</v>
      </c>
      <c r="AV283">
        <v>0</v>
      </c>
      <c r="AW283">
        <v>3</v>
      </c>
      <c r="AX283">
        <v>1</v>
      </c>
      <c r="AY283">
        <v>0</v>
      </c>
      <c r="AZ283">
        <v>2</v>
      </c>
      <c r="BA283">
        <v>132</v>
      </c>
      <c r="BB283">
        <v>122</v>
      </c>
      <c r="BC283">
        <v>5</v>
      </c>
      <c r="BD283">
        <v>7</v>
      </c>
      <c r="BE283">
        <v>2</v>
      </c>
      <c r="BF283">
        <v>3</v>
      </c>
      <c r="BG283">
        <v>1</v>
      </c>
      <c r="BH283">
        <v>0</v>
      </c>
      <c r="BI283">
        <v>0</v>
      </c>
      <c r="BJ283">
        <v>3</v>
      </c>
      <c r="BK283">
        <v>4</v>
      </c>
      <c r="BL283">
        <v>49</v>
      </c>
      <c r="BM283">
        <v>0</v>
      </c>
      <c r="BN283">
        <v>0</v>
      </c>
      <c r="BO283">
        <v>3</v>
      </c>
      <c r="BP283">
        <v>1</v>
      </c>
      <c r="BQ283">
        <v>1</v>
      </c>
      <c r="BR283">
        <v>3</v>
      </c>
      <c r="BS283">
        <v>0</v>
      </c>
      <c r="BT283">
        <v>16</v>
      </c>
      <c r="BU283">
        <v>0</v>
      </c>
      <c r="BV283">
        <v>1</v>
      </c>
      <c r="BW283">
        <v>1</v>
      </c>
      <c r="BX283">
        <v>0</v>
      </c>
      <c r="BY283">
        <v>1</v>
      </c>
      <c r="BZ283">
        <v>21</v>
      </c>
      <c r="CA283">
        <v>122</v>
      </c>
      <c r="CB283">
        <v>9</v>
      </c>
      <c r="CC283">
        <v>3</v>
      </c>
      <c r="CD283">
        <v>0</v>
      </c>
      <c r="CE283">
        <v>0</v>
      </c>
      <c r="CF283">
        <v>0</v>
      </c>
      <c r="CG283">
        <v>0</v>
      </c>
      <c r="CH283">
        <v>1</v>
      </c>
      <c r="CI283">
        <v>2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1</v>
      </c>
      <c r="CQ283">
        <v>2</v>
      </c>
      <c r="CR283">
        <v>9</v>
      </c>
      <c r="CS283">
        <v>25</v>
      </c>
      <c r="CT283">
        <v>16</v>
      </c>
      <c r="CU283">
        <v>1</v>
      </c>
      <c r="CV283">
        <v>0</v>
      </c>
      <c r="CW283">
        <v>0</v>
      </c>
      <c r="CX283">
        <v>0</v>
      </c>
      <c r="CY283">
        <v>1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3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4</v>
      </c>
      <c r="DQ283">
        <v>0</v>
      </c>
      <c r="DR283">
        <v>25</v>
      </c>
      <c r="DS283">
        <v>7</v>
      </c>
      <c r="DT283">
        <v>3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1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3</v>
      </c>
      <c r="EO283">
        <v>0</v>
      </c>
      <c r="EP283">
        <v>0</v>
      </c>
      <c r="EQ283">
        <v>0</v>
      </c>
      <c r="ER283">
        <v>7</v>
      </c>
      <c r="ES283">
        <v>22</v>
      </c>
      <c r="ET283">
        <v>7</v>
      </c>
      <c r="EU283">
        <v>6</v>
      </c>
      <c r="EV283">
        <v>0</v>
      </c>
      <c r="EW283">
        <v>2</v>
      </c>
      <c r="EX283">
        <v>0</v>
      </c>
      <c r="EY283">
        <v>0</v>
      </c>
      <c r="EZ283">
        <v>0</v>
      </c>
      <c r="FA283">
        <v>1</v>
      </c>
      <c r="FB283">
        <v>0</v>
      </c>
      <c r="FC283">
        <v>0</v>
      </c>
      <c r="FD283">
        <v>0</v>
      </c>
      <c r="FE283">
        <v>0</v>
      </c>
      <c r="FF283">
        <v>1</v>
      </c>
      <c r="FG283">
        <v>0</v>
      </c>
      <c r="FH283">
        <v>1</v>
      </c>
      <c r="FI283">
        <v>0</v>
      </c>
      <c r="FJ283">
        <v>0</v>
      </c>
      <c r="FK283">
        <v>0</v>
      </c>
      <c r="FL283">
        <v>0</v>
      </c>
      <c r="FM283">
        <v>0</v>
      </c>
      <c r="FN283">
        <v>1</v>
      </c>
      <c r="FO283">
        <v>0</v>
      </c>
      <c r="FP283">
        <v>0</v>
      </c>
      <c r="FQ283">
        <v>3</v>
      </c>
      <c r="FR283">
        <v>22</v>
      </c>
      <c r="FS283">
        <v>24</v>
      </c>
      <c r="FT283">
        <v>9</v>
      </c>
      <c r="FU283">
        <v>4</v>
      </c>
      <c r="FV283">
        <v>0</v>
      </c>
      <c r="FW283">
        <v>1</v>
      </c>
      <c r="FX283">
        <v>0</v>
      </c>
      <c r="FY283">
        <v>0</v>
      </c>
      <c r="FZ283">
        <v>0</v>
      </c>
      <c r="GA283">
        <v>0</v>
      </c>
      <c r="GB283">
        <v>0</v>
      </c>
      <c r="GC283">
        <v>1</v>
      </c>
      <c r="GD283">
        <v>0</v>
      </c>
      <c r="GE283">
        <v>1</v>
      </c>
      <c r="GF283">
        <v>0</v>
      </c>
      <c r="GG283">
        <v>0</v>
      </c>
      <c r="GH283">
        <v>0</v>
      </c>
      <c r="GI283">
        <v>2</v>
      </c>
      <c r="GJ283">
        <v>2</v>
      </c>
      <c r="GK283">
        <v>1</v>
      </c>
      <c r="GL283">
        <v>1</v>
      </c>
      <c r="GM283">
        <v>0</v>
      </c>
      <c r="GN283">
        <v>2</v>
      </c>
      <c r="GO283">
        <v>0</v>
      </c>
      <c r="GP283">
        <v>0</v>
      </c>
      <c r="GQ283">
        <v>0</v>
      </c>
      <c r="GR283">
        <v>24</v>
      </c>
      <c r="GS283">
        <v>23</v>
      </c>
      <c r="GT283">
        <v>6</v>
      </c>
      <c r="GU283">
        <v>3</v>
      </c>
      <c r="GV283">
        <v>1</v>
      </c>
      <c r="GW283">
        <v>0</v>
      </c>
      <c r="GX283">
        <v>0</v>
      </c>
      <c r="GY283">
        <v>1</v>
      </c>
      <c r="GZ283">
        <v>1</v>
      </c>
      <c r="HA283">
        <v>0</v>
      </c>
      <c r="HB283">
        <v>5</v>
      </c>
      <c r="HC283">
        <v>0</v>
      </c>
      <c r="HD283">
        <v>0</v>
      </c>
      <c r="HE283">
        <v>0</v>
      </c>
      <c r="HF283">
        <v>0</v>
      </c>
      <c r="HG283">
        <v>0</v>
      </c>
      <c r="HH283">
        <v>0</v>
      </c>
      <c r="HI283">
        <v>0</v>
      </c>
      <c r="HJ283">
        <v>0</v>
      </c>
      <c r="HK283">
        <v>0</v>
      </c>
      <c r="HL283">
        <v>0</v>
      </c>
      <c r="HM283">
        <v>1</v>
      </c>
      <c r="HN283">
        <v>1</v>
      </c>
      <c r="HO283">
        <v>0</v>
      </c>
      <c r="HP283">
        <v>0</v>
      </c>
      <c r="HQ283">
        <v>4</v>
      </c>
      <c r="HR283">
        <v>23</v>
      </c>
    </row>
    <row r="284" spans="1:226">
      <c r="A284" t="s">
        <v>699</v>
      </c>
      <c r="B284" t="s">
        <v>666</v>
      </c>
      <c r="C284" t="str">
        <f>"321104"</f>
        <v>321104</v>
      </c>
      <c r="D284" t="s">
        <v>698</v>
      </c>
      <c r="E284">
        <v>9</v>
      </c>
      <c r="F284">
        <v>1606</v>
      </c>
      <c r="G284">
        <v>1235</v>
      </c>
      <c r="H284">
        <v>494</v>
      </c>
      <c r="I284">
        <v>741</v>
      </c>
      <c r="J284">
        <v>0</v>
      </c>
      <c r="K284">
        <v>1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741</v>
      </c>
      <c r="T284">
        <v>0</v>
      </c>
      <c r="U284">
        <v>0</v>
      </c>
      <c r="V284">
        <v>741</v>
      </c>
      <c r="W284">
        <v>26</v>
      </c>
      <c r="X284">
        <v>16</v>
      </c>
      <c r="Y284">
        <v>5</v>
      </c>
      <c r="Z284">
        <v>0</v>
      </c>
      <c r="AA284">
        <v>715</v>
      </c>
      <c r="AB284">
        <v>233</v>
      </c>
      <c r="AC284">
        <v>91</v>
      </c>
      <c r="AD284">
        <v>17</v>
      </c>
      <c r="AE284">
        <v>3</v>
      </c>
      <c r="AF284">
        <v>0</v>
      </c>
      <c r="AG284">
        <v>14</v>
      </c>
      <c r="AH284">
        <v>31</v>
      </c>
      <c r="AI284">
        <v>1</v>
      </c>
      <c r="AJ284">
        <v>1</v>
      </c>
      <c r="AK284">
        <v>55</v>
      </c>
      <c r="AL284">
        <v>8</v>
      </c>
      <c r="AM284">
        <v>0</v>
      </c>
      <c r="AN284">
        <v>1</v>
      </c>
      <c r="AO284">
        <v>0</v>
      </c>
      <c r="AP284">
        <v>0</v>
      </c>
      <c r="AQ284">
        <v>0</v>
      </c>
      <c r="AR284">
        <v>0</v>
      </c>
      <c r="AS284">
        <v>4</v>
      </c>
      <c r="AT284">
        <v>0</v>
      </c>
      <c r="AU284">
        <v>2</v>
      </c>
      <c r="AV284">
        <v>5</v>
      </c>
      <c r="AW284">
        <v>0</v>
      </c>
      <c r="AX284">
        <v>0</v>
      </c>
      <c r="AY284">
        <v>0</v>
      </c>
      <c r="AZ284">
        <v>0</v>
      </c>
      <c r="BA284">
        <v>233</v>
      </c>
      <c r="BB284">
        <v>213</v>
      </c>
      <c r="BC284">
        <v>29</v>
      </c>
      <c r="BD284">
        <v>27</v>
      </c>
      <c r="BE284">
        <v>7</v>
      </c>
      <c r="BF284">
        <v>4</v>
      </c>
      <c r="BG284">
        <v>3</v>
      </c>
      <c r="BH284">
        <v>15</v>
      </c>
      <c r="BI284">
        <v>0</v>
      </c>
      <c r="BJ284">
        <v>7</v>
      </c>
      <c r="BK284">
        <v>5</v>
      </c>
      <c r="BL284">
        <v>57</v>
      </c>
      <c r="BM284">
        <v>1</v>
      </c>
      <c r="BN284">
        <v>0</v>
      </c>
      <c r="BO284">
        <v>3</v>
      </c>
      <c r="BP284">
        <v>0</v>
      </c>
      <c r="BQ284">
        <v>1</v>
      </c>
      <c r="BR284">
        <v>4</v>
      </c>
      <c r="BS284">
        <v>1</v>
      </c>
      <c r="BT284">
        <v>12</v>
      </c>
      <c r="BU284">
        <v>0</v>
      </c>
      <c r="BV284">
        <v>0</v>
      </c>
      <c r="BW284">
        <v>1</v>
      </c>
      <c r="BX284">
        <v>0</v>
      </c>
      <c r="BY284">
        <v>1</v>
      </c>
      <c r="BZ284">
        <v>35</v>
      </c>
      <c r="CA284">
        <v>213</v>
      </c>
      <c r="CB284">
        <v>28</v>
      </c>
      <c r="CC284">
        <v>9</v>
      </c>
      <c r="CD284">
        <v>5</v>
      </c>
      <c r="CE284">
        <v>1</v>
      </c>
      <c r="CF284">
        <v>1</v>
      </c>
      <c r="CG284">
        <v>2</v>
      </c>
      <c r="CH284">
        <v>1</v>
      </c>
      <c r="CI284">
        <v>1</v>
      </c>
      <c r="CJ284">
        <v>1</v>
      </c>
      <c r="CK284">
        <v>1</v>
      </c>
      <c r="CL284">
        <v>3</v>
      </c>
      <c r="CM284">
        <v>0</v>
      </c>
      <c r="CN284">
        <v>0</v>
      </c>
      <c r="CO284">
        <v>0</v>
      </c>
      <c r="CP284">
        <v>2</v>
      </c>
      <c r="CQ284">
        <v>1</v>
      </c>
      <c r="CR284">
        <v>28</v>
      </c>
      <c r="CS284">
        <v>45</v>
      </c>
      <c r="CT284">
        <v>13</v>
      </c>
      <c r="CU284">
        <v>0</v>
      </c>
      <c r="CV284">
        <v>2</v>
      </c>
      <c r="CW284">
        <v>0</v>
      </c>
      <c r="CX284">
        <v>0</v>
      </c>
      <c r="CY284">
        <v>1</v>
      </c>
      <c r="CZ284">
        <v>0</v>
      </c>
      <c r="DA284">
        <v>1</v>
      </c>
      <c r="DB284">
        <v>0</v>
      </c>
      <c r="DC284">
        <v>0</v>
      </c>
      <c r="DD284">
        <v>3</v>
      </c>
      <c r="DE284">
        <v>3</v>
      </c>
      <c r="DF284">
        <v>2</v>
      </c>
      <c r="DG284">
        <v>4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1</v>
      </c>
      <c r="DP284">
        <v>15</v>
      </c>
      <c r="DQ284">
        <v>0</v>
      </c>
      <c r="DR284">
        <v>45</v>
      </c>
      <c r="DS284">
        <v>8</v>
      </c>
      <c r="DT284">
        <v>1</v>
      </c>
      <c r="DU284">
        <v>0</v>
      </c>
      <c r="DV284">
        <v>1</v>
      </c>
      <c r="DW284">
        <v>0</v>
      </c>
      <c r="DX284">
        <v>0</v>
      </c>
      <c r="DY284">
        <v>2</v>
      </c>
      <c r="DZ284">
        <v>0</v>
      </c>
      <c r="EA284">
        <v>0</v>
      </c>
      <c r="EB284">
        <v>0</v>
      </c>
      <c r="EC284">
        <v>1</v>
      </c>
      <c r="ED284">
        <v>0</v>
      </c>
      <c r="EE284">
        <v>0</v>
      </c>
      <c r="EF284">
        <v>0</v>
      </c>
      <c r="EG284">
        <v>0</v>
      </c>
      <c r="EH284">
        <v>2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1</v>
      </c>
      <c r="EQ284">
        <v>0</v>
      </c>
      <c r="ER284">
        <v>8</v>
      </c>
      <c r="ES284">
        <v>48</v>
      </c>
      <c r="ET284">
        <v>13</v>
      </c>
      <c r="EU284">
        <v>11</v>
      </c>
      <c r="EV284">
        <v>3</v>
      </c>
      <c r="EW284">
        <v>1</v>
      </c>
      <c r="EX284">
        <v>0</v>
      </c>
      <c r="EY284">
        <v>0</v>
      </c>
      <c r="EZ284">
        <v>3</v>
      </c>
      <c r="FA284">
        <v>0</v>
      </c>
      <c r="FB284">
        <v>3</v>
      </c>
      <c r="FC284">
        <v>0</v>
      </c>
      <c r="FD284">
        <v>1</v>
      </c>
      <c r="FE284">
        <v>1</v>
      </c>
      <c r="FF284">
        <v>1</v>
      </c>
      <c r="FG284">
        <v>0</v>
      </c>
      <c r="FH284">
        <v>1</v>
      </c>
      <c r="FI284">
        <v>0</v>
      </c>
      <c r="FJ284">
        <v>1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1</v>
      </c>
      <c r="FQ284">
        <v>8</v>
      </c>
      <c r="FR284">
        <v>48</v>
      </c>
      <c r="FS284">
        <v>73</v>
      </c>
      <c r="FT284">
        <v>31</v>
      </c>
      <c r="FU284">
        <v>6</v>
      </c>
      <c r="FV284">
        <v>4</v>
      </c>
      <c r="FW284">
        <v>2</v>
      </c>
      <c r="FX284">
        <v>3</v>
      </c>
      <c r="FY284">
        <v>1</v>
      </c>
      <c r="FZ284">
        <v>1</v>
      </c>
      <c r="GA284">
        <v>0</v>
      </c>
      <c r="GB284">
        <v>0</v>
      </c>
      <c r="GC284">
        <v>1</v>
      </c>
      <c r="GD284">
        <v>1</v>
      </c>
      <c r="GE284">
        <v>0</v>
      </c>
      <c r="GF284">
        <v>1</v>
      </c>
      <c r="GG284">
        <v>2</v>
      </c>
      <c r="GH284">
        <v>1</v>
      </c>
      <c r="GI284">
        <v>4</v>
      </c>
      <c r="GJ284">
        <v>1</v>
      </c>
      <c r="GK284">
        <v>1</v>
      </c>
      <c r="GL284">
        <v>1</v>
      </c>
      <c r="GM284">
        <v>3</v>
      </c>
      <c r="GN284">
        <v>4</v>
      </c>
      <c r="GO284">
        <v>1</v>
      </c>
      <c r="GP284">
        <v>2</v>
      </c>
      <c r="GQ284">
        <v>2</v>
      </c>
      <c r="GR284">
        <v>73</v>
      </c>
      <c r="GS284">
        <v>67</v>
      </c>
      <c r="GT284">
        <v>36</v>
      </c>
      <c r="GU284">
        <v>6</v>
      </c>
      <c r="GV284">
        <v>4</v>
      </c>
      <c r="GW284">
        <v>0</v>
      </c>
      <c r="GX284">
        <v>3</v>
      </c>
      <c r="GY284">
        <v>1</v>
      </c>
      <c r="GZ284">
        <v>0</v>
      </c>
      <c r="HA284">
        <v>0</v>
      </c>
      <c r="HB284">
        <v>1</v>
      </c>
      <c r="HC284">
        <v>0</v>
      </c>
      <c r="HD284">
        <v>1</v>
      </c>
      <c r="HE284">
        <v>2</v>
      </c>
      <c r="HF284">
        <v>4</v>
      </c>
      <c r="HG284">
        <v>0</v>
      </c>
      <c r="HH284">
        <v>0</v>
      </c>
      <c r="HI284">
        <v>0</v>
      </c>
      <c r="HJ284">
        <v>0</v>
      </c>
      <c r="HK284">
        <v>0</v>
      </c>
      <c r="HL284">
        <v>2</v>
      </c>
      <c r="HM284">
        <v>0</v>
      </c>
      <c r="HN284">
        <v>1</v>
      </c>
      <c r="HO284">
        <v>1</v>
      </c>
      <c r="HP284">
        <v>0</v>
      </c>
      <c r="HQ284">
        <v>5</v>
      </c>
      <c r="HR284">
        <v>67</v>
      </c>
    </row>
    <row r="285" spans="1:226">
      <c r="A285" t="s">
        <v>697</v>
      </c>
      <c r="B285" t="s">
        <v>666</v>
      </c>
      <c r="C285" t="str">
        <f>"321104"</f>
        <v>321104</v>
      </c>
      <c r="D285" t="s">
        <v>696</v>
      </c>
      <c r="E285">
        <v>10</v>
      </c>
      <c r="F285">
        <v>1575</v>
      </c>
      <c r="G285">
        <v>1200</v>
      </c>
      <c r="H285">
        <v>573</v>
      </c>
      <c r="I285">
        <v>627</v>
      </c>
      <c r="J285">
        <v>2</v>
      </c>
      <c r="K285">
        <v>3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627</v>
      </c>
      <c r="T285">
        <v>0</v>
      </c>
      <c r="U285">
        <v>0</v>
      </c>
      <c r="V285">
        <v>627</v>
      </c>
      <c r="W285">
        <v>28</v>
      </c>
      <c r="X285">
        <v>26</v>
      </c>
      <c r="Y285">
        <v>2</v>
      </c>
      <c r="Z285">
        <v>0</v>
      </c>
      <c r="AA285">
        <v>599</v>
      </c>
      <c r="AB285">
        <v>216</v>
      </c>
      <c r="AC285">
        <v>90</v>
      </c>
      <c r="AD285">
        <v>10</v>
      </c>
      <c r="AE285">
        <v>4</v>
      </c>
      <c r="AF285">
        <v>1</v>
      </c>
      <c r="AG285">
        <v>5</v>
      </c>
      <c r="AH285">
        <v>24</v>
      </c>
      <c r="AI285">
        <v>2</v>
      </c>
      <c r="AJ285">
        <v>1</v>
      </c>
      <c r="AK285">
        <v>55</v>
      </c>
      <c r="AL285">
        <v>0</v>
      </c>
      <c r="AM285">
        <v>0</v>
      </c>
      <c r="AN285">
        <v>0</v>
      </c>
      <c r="AO285">
        <v>0</v>
      </c>
      <c r="AP285">
        <v>1</v>
      </c>
      <c r="AQ285">
        <v>2</v>
      </c>
      <c r="AR285">
        <v>2</v>
      </c>
      <c r="AS285">
        <v>0</v>
      </c>
      <c r="AT285">
        <v>1</v>
      </c>
      <c r="AU285">
        <v>0</v>
      </c>
      <c r="AV285">
        <v>1</v>
      </c>
      <c r="AW285">
        <v>10</v>
      </c>
      <c r="AX285">
        <v>3</v>
      </c>
      <c r="AY285">
        <v>3</v>
      </c>
      <c r="AZ285">
        <v>1</v>
      </c>
      <c r="BA285">
        <v>216</v>
      </c>
      <c r="BB285">
        <v>209</v>
      </c>
      <c r="BC285">
        <v>23</v>
      </c>
      <c r="BD285">
        <v>21</v>
      </c>
      <c r="BE285">
        <v>6</v>
      </c>
      <c r="BF285">
        <v>16</v>
      </c>
      <c r="BG285">
        <v>2</v>
      </c>
      <c r="BH285">
        <v>5</v>
      </c>
      <c r="BI285">
        <v>0</v>
      </c>
      <c r="BJ285">
        <v>4</v>
      </c>
      <c r="BK285">
        <v>7</v>
      </c>
      <c r="BL285">
        <v>75</v>
      </c>
      <c r="BM285">
        <v>1</v>
      </c>
      <c r="BN285">
        <v>1</v>
      </c>
      <c r="BO285">
        <v>3</v>
      </c>
      <c r="BP285">
        <v>0</v>
      </c>
      <c r="BQ285">
        <v>2</v>
      </c>
      <c r="BR285">
        <v>1</v>
      </c>
      <c r="BS285">
        <v>3</v>
      </c>
      <c r="BT285">
        <v>11</v>
      </c>
      <c r="BU285">
        <v>0</v>
      </c>
      <c r="BV285">
        <v>0</v>
      </c>
      <c r="BW285">
        <v>4</v>
      </c>
      <c r="BX285">
        <v>1</v>
      </c>
      <c r="BY285">
        <v>1</v>
      </c>
      <c r="BZ285">
        <v>22</v>
      </c>
      <c r="CA285">
        <v>209</v>
      </c>
      <c r="CB285">
        <v>24</v>
      </c>
      <c r="CC285">
        <v>6</v>
      </c>
      <c r="CD285">
        <v>5</v>
      </c>
      <c r="CE285">
        <v>0</v>
      </c>
      <c r="CF285">
        <v>0</v>
      </c>
      <c r="CG285">
        <v>0</v>
      </c>
      <c r="CH285">
        <v>3</v>
      </c>
      <c r="CI285">
        <v>7</v>
      </c>
      <c r="CJ285">
        <v>0</v>
      </c>
      <c r="CK285">
        <v>0</v>
      </c>
      <c r="CL285">
        <v>0</v>
      </c>
      <c r="CM285">
        <v>0</v>
      </c>
      <c r="CN285">
        <v>2</v>
      </c>
      <c r="CO285">
        <v>0</v>
      </c>
      <c r="CP285">
        <v>0</v>
      </c>
      <c r="CQ285">
        <v>1</v>
      </c>
      <c r="CR285">
        <v>24</v>
      </c>
      <c r="CS285">
        <v>30</v>
      </c>
      <c r="CT285">
        <v>12</v>
      </c>
      <c r="CU285">
        <v>0</v>
      </c>
      <c r="CV285">
        <v>1</v>
      </c>
      <c r="CW285">
        <v>2</v>
      </c>
      <c r="CX285">
        <v>1</v>
      </c>
      <c r="CY285">
        <v>0</v>
      </c>
      <c r="CZ285">
        <v>0</v>
      </c>
      <c r="DA285">
        <v>0</v>
      </c>
      <c r="DB285">
        <v>1</v>
      </c>
      <c r="DC285">
        <v>0</v>
      </c>
      <c r="DD285">
        <v>0</v>
      </c>
      <c r="DE285">
        <v>0</v>
      </c>
      <c r="DF285">
        <v>0</v>
      </c>
      <c r="DG285">
        <v>2</v>
      </c>
      <c r="DH285">
        <v>0</v>
      </c>
      <c r="DI285">
        <v>1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1</v>
      </c>
      <c r="DP285">
        <v>9</v>
      </c>
      <c r="DQ285">
        <v>0</v>
      </c>
      <c r="DR285">
        <v>30</v>
      </c>
      <c r="DS285">
        <v>3</v>
      </c>
      <c r="DT285">
        <v>2</v>
      </c>
      <c r="DU285">
        <v>1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0</v>
      </c>
      <c r="ER285">
        <v>3</v>
      </c>
      <c r="ES285">
        <v>33</v>
      </c>
      <c r="ET285">
        <v>8</v>
      </c>
      <c r="EU285">
        <v>10</v>
      </c>
      <c r="EV285">
        <v>0</v>
      </c>
      <c r="EW285">
        <v>1</v>
      </c>
      <c r="EX285">
        <v>1</v>
      </c>
      <c r="EY285">
        <v>0</v>
      </c>
      <c r="EZ285">
        <v>1</v>
      </c>
      <c r="FA285">
        <v>0</v>
      </c>
      <c r="FB285">
        <v>0</v>
      </c>
      <c r="FC285">
        <v>3</v>
      </c>
      <c r="FD285">
        <v>1</v>
      </c>
      <c r="FE285">
        <v>0</v>
      </c>
      <c r="FF285">
        <v>0</v>
      </c>
      <c r="FG285">
        <v>1</v>
      </c>
      <c r="FH285">
        <v>0</v>
      </c>
      <c r="FI285">
        <v>0</v>
      </c>
      <c r="FJ285">
        <v>0</v>
      </c>
      <c r="FK285">
        <v>0</v>
      </c>
      <c r="FL285">
        <v>0</v>
      </c>
      <c r="FM285">
        <v>2</v>
      </c>
      <c r="FN285">
        <v>0</v>
      </c>
      <c r="FO285">
        <v>0</v>
      </c>
      <c r="FP285">
        <v>0</v>
      </c>
      <c r="FQ285">
        <v>5</v>
      </c>
      <c r="FR285">
        <v>33</v>
      </c>
      <c r="FS285">
        <v>46</v>
      </c>
      <c r="FT285">
        <v>17</v>
      </c>
      <c r="FU285">
        <v>7</v>
      </c>
      <c r="FV285">
        <v>1</v>
      </c>
      <c r="FW285">
        <v>1</v>
      </c>
      <c r="FX285">
        <v>0</v>
      </c>
      <c r="FY285">
        <v>1</v>
      </c>
      <c r="FZ285">
        <v>0</v>
      </c>
      <c r="GA285">
        <v>2</v>
      </c>
      <c r="GB285">
        <v>1</v>
      </c>
      <c r="GC285">
        <v>0</v>
      </c>
      <c r="GD285">
        <v>0</v>
      </c>
      <c r="GE285">
        <v>0</v>
      </c>
      <c r="GF285">
        <v>1</v>
      </c>
      <c r="GG285">
        <v>0</v>
      </c>
      <c r="GH285">
        <v>4</v>
      </c>
      <c r="GI285">
        <v>2</v>
      </c>
      <c r="GJ285">
        <v>1</v>
      </c>
      <c r="GK285">
        <v>0</v>
      </c>
      <c r="GL285">
        <v>0</v>
      </c>
      <c r="GM285">
        <v>0</v>
      </c>
      <c r="GN285">
        <v>4</v>
      </c>
      <c r="GO285">
        <v>1</v>
      </c>
      <c r="GP285">
        <v>0</v>
      </c>
      <c r="GQ285">
        <v>3</v>
      </c>
      <c r="GR285">
        <v>46</v>
      </c>
      <c r="GS285">
        <v>38</v>
      </c>
      <c r="GT285">
        <v>16</v>
      </c>
      <c r="GU285">
        <v>3</v>
      </c>
      <c r="GV285">
        <v>4</v>
      </c>
      <c r="GW285">
        <v>1</v>
      </c>
      <c r="GX285">
        <v>0</v>
      </c>
      <c r="GY285">
        <v>3</v>
      </c>
      <c r="GZ285">
        <v>1</v>
      </c>
      <c r="HA285">
        <v>0</v>
      </c>
      <c r="HB285">
        <v>0</v>
      </c>
      <c r="HC285">
        <v>0</v>
      </c>
      <c r="HD285">
        <v>2</v>
      </c>
      <c r="HE285">
        <v>1</v>
      </c>
      <c r="HF285">
        <v>0</v>
      </c>
      <c r="HG285">
        <v>0</v>
      </c>
      <c r="HH285">
        <v>1</v>
      </c>
      <c r="HI285">
        <v>0</v>
      </c>
      <c r="HJ285">
        <v>0</v>
      </c>
      <c r="HK285">
        <v>0</v>
      </c>
      <c r="HL285">
        <v>0</v>
      </c>
      <c r="HM285">
        <v>1</v>
      </c>
      <c r="HN285">
        <v>1</v>
      </c>
      <c r="HO285">
        <v>0</v>
      </c>
      <c r="HP285">
        <v>0</v>
      </c>
      <c r="HQ285">
        <v>4</v>
      </c>
      <c r="HR285">
        <v>38</v>
      </c>
    </row>
    <row r="286" spans="1:226">
      <c r="A286" t="s">
        <v>695</v>
      </c>
      <c r="B286" t="s">
        <v>666</v>
      </c>
      <c r="C286" t="str">
        <f>"321104"</f>
        <v>321104</v>
      </c>
      <c r="D286" t="s">
        <v>694</v>
      </c>
      <c r="E286">
        <v>11</v>
      </c>
      <c r="F286">
        <v>1003</v>
      </c>
      <c r="G286">
        <v>845</v>
      </c>
      <c r="H286">
        <v>350</v>
      </c>
      <c r="I286">
        <v>495</v>
      </c>
      <c r="J286">
        <v>0</v>
      </c>
      <c r="K286">
        <v>3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495</v>
      </c>
      <c r="T286">
        <v>0</v>
      </c>
      <c r="U286">
        <v>0</v>
      </c>
      <c r="V286">
        <v>495</v>
      </c>
      <c r="W286">
        <v>11</v>
      </c>
      <c r="X286">
        <v>7</v>
      </c>
      <c r="Y286">
        <v>4</v>
      </c>
      <c r="Z286">
        <v>0</v>
      </c>
      <c r="AA286">
        <v>484</v>
      </c>
      <c r="AB286">
        <v>142</v>
      </c>
      <c r="AC286">
        <v>60</v>
      </c>
      <c r="AD286">
        <v>8</v>
      </c>
      <c r="AE286">
        <v>4</v>
      </c>
      <c r="AF286">
        <v>2</v>
      </c>
      <c r="AG286">
        <v>3</v>
      </c>
      <c r="AH286">
        <v>8</v>
      </c>
      <c r="AI286">
        <v>1</v>
      </c>
      <c r="AJ286">
        <v>0</v>
      </c>
      <c r="AK286">
        <v>42</v>
      </c>
      <c r="AL286">
        <v>0</v>
      </c>
      <c r="AM286">
        <v>2</v>
      </c>
      <c r="AN286">
        <v>2</v>
      </c>
      <c r="AO286">
        <v>0</v>
      </c>
      <c r="AP286">
        <v>0</v>
      </c>
      <c r="AQ286">
        <v>3</v>
      </c>
      <c r="AR286">
        <v>1</v>
      </c>
      <c r="AS286">
        <v>1</v>
      </c>
      <c r="AT286">
        <v>0</v>
      </c>
      <c r="AU286">
        <v>2</v>
      </c>
      <c r="AV286">
        <v>0</v>
      </c>
      <c r="AW286">
        <v>2</v>
      </c>
      <c r="AX286">
        <v>1</v>
      </c>
      <c r="AY286">
        <v>0</v>
      </c>
      <c r="AZ286">
        <v>0</v>
      </c>
      <c r="BA286">
        <v>142</v>
      </c>
      <c r="BB286">
        <v>156</v>
      </c>
      <c r="BC286">
        <v>26</v>
      </c>
      <c r="BD286">
        <v>22</v>
      </c>
      <c r="BE286">
        <v>9</v>
      </c>
      <c r="BF286">
        <v>3</v>
      </c>
      <c r="BG286">
        <v>3</v>
      </c>
      <c r="BH286">
        <v>3</v>
      </c>
      <c r="BI286">
        <v>1</v>
      </c>
      <c r="BJ286">
        <v>8</v>
      </c>
      <c r="BK286">
        <v>4</v>
      </c>
      <c r="BL286">
        <v>39</v>
      </c>
      <c r="BM286">
        <v>2</v>
      </c>
      <c r="BN286">
        <v>1</v>
      </c>
      <c r="BO286">
        <v>2</v>
      </c>
      <c r="BP286">
        <v>0</v>
      </c>
      <c r="BQ286">
        <v>0</v>
      </c>
      <c r="BR286">
        <v>0</v>
      </c>
      <c r="BS286">
        <v>1</v>
      </c>
      <c r="BT286">
        <v>15</v>
      </c>
      <c r="BU286">
        <v>0</v>
      </c>
      <c r="BV286">
        <v>0</v>
      </c>
      <c r="BW286">
        <v>2</v>
      </c>
      <c r="BX286">
        <v>0</v>
      </c>
      <c r="BY286">
        <v>1</v>
      </c>
      <c r="BZ286">
        <v>14</v>
      </c>
      <c r="CA286">
        <v>156</v>
      </c>
      <c r="CB286">
        <v>19</v>
      </c>
      <c r="CC286">
        <v>4</v>
      </c>
      <c r="CD286">
        <v>4</v>
      </c>
      <c r="CE286">
        <v>1</v>
      </c>
      <c r="CF286">
        <v>1</v>
      </c>
      <c r="CG286">
        <v>0</v>
      </c>
      <c r="CH286">
        <v>1</v>
      </c>
      <c r="CI286">
        <v>0</v>
      </c>
      <c r="CJ286">
        <v>2</v>
      </c>
      <c r="CK286">
        <v>0</v>
      </c>
      <c r="CL286">
        <v>1</v>
      </c>
      <c r="CM286">
        <v>1</v>
      </c>
      <c r="CN286">
        <v>2</v>
      </c>
      <c r="CO286">
        <v>1</v>
      </c>
      <c r="CP286">
        <v>0</v>
      </c>
      <c r="CQ286">
        <v>1</v>
      </c>
      <c r="CR286">
        <v>19</v>
      </c>
      <c r="CS286">
        <v>32</v>
      </c>
      <c r="CT286">
        <v>13</v>
      </c>
      <c r="CU286">
        <v>2</v>
      </c>
      <c r="CV286">
        <v>0</v>
      </c>
      <c r="CW286">
        <v>0</v>
      </c>
      <c r="CX286">
        <v>0</v>
      </c>
      <c r="CY286">
        <v>0</v>
      </c>
      <c r="CZ286">
        <v>1</v>
      </c>
      <c r="DA286">
        <v>1</v>
      </c>
      <c r="DB286">
        <v>1</v>
      </c>
      <c r="DC286">
        <v>1</v>
      </c>
      <c r="DD286">
        <v>0</v>
      </c>
      <c r="DE286">
        <v>2</v>
      </c>
      <c r="DF286">
        <v>0</v>
      </c>
      <c r="DG286">
        <v>3</v>
      </c>
      <c r="DH286">
        <v>1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7</v>
      </c>
      <c r="DQ286">
        <v>0</v>
      </c>
      <c r="DR286">
        <v>32</v>
      </c>
      <c r="DS286">
        <v>8</v>
      </c>
      <c r="DT286">
        <v>2</v>
      </c>
      <c r="DU286">
        <v>1</v>
      </c>
      <c r="DV286">
        <v>0</v>
      </c>
      <c r="DW286">
        <v>0</v>
      </c>
      <c r="DX286">
        <v>1</v>
      </c>
      <c r="DY286">
        <v>0</v>
      </c>
      <c r="DZ286">
        <v>0</v>
      </c>
      <c r="EA286">
        <v>0</v>
      </c>
      <c r="EB286">
        <v>1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2</v>
      </c>
      <c r="EL286">
        <v>0</v>
      </c>
      <c r="EM286">
        <v>1</v>
      </c>
      <c r="EN286">
        <v>0</v>
      </c>
      <c r="EO286">
        <v>0</v>
      </c>
      <c r="EP286">
        <v>0</v>
      </c>
      <c r="EQ286">
        <v>0</v>
      </c>
      <c r="ER286">
        <v>8</v>
      </c>
      <c r="ES286">
        <v>32</v>
      </c>
      <c r="ET286">
        <v>9</v>
      </c>
      <c r="EU286">
        <v>11</v>
      </c>
      <c r="EV286">
        <v>0</v>
      </c>
      <c r="EW286">
        <v>3</v>
      </c>
      <c r="EX286">
        <v>1</v>
      </c>
      <c r="EY286">
        <v>1</v>
      </c>
      <c r="EZ286">
        <v>1</v>
      </c>
      <c r="FA286">
        <v>0</v>
      </c>
      <c r="FB286">
        <v>1</v>
      </c>
      <c r="FC286">
        <v>0</v>
      </c>
      <c r="FD286">
        <v>3</v>
      </c>
      <c r="FE286">
        <v>0</v>
      </c>
      <c r="FF286">
        <v>0</v>
      </c>
      <c r="FG286">
        <v>0</v>
      </c>
      <c r="FH286">
        <v>0</v>
      </c>
      <c r="FI286">
        <v>0</v>
      </c>
      <c r="FJ286">
        <v>0</v>
      </c>
      <c r="FK286">
        <v>0</v>
      </c>
      <c r="FL286">
        <v>0</v>
      </c>
      <c r="FM286">
        <v>1</v>
      </c>
      <c r="FN286">
        <v>0</v>
      </c>
      <c r="FO286">
        <v>0</v>
      </c>
      <c r="FP286">
        <v>0</v>
      </c>
      <c r="FQ286">
        <v>1</v>
      </c>
      <c r="FR286">
        <v>32</v>
      </c>
      <c r="FS286">
        <v>46</v>
      </c>
      <c r="FT286">
        <v>22</v>
      </c>
      <c r="FU286">
        <v>6</v>
      </c>
      <c r="FV286">
        <v>0</v>
      </c>
      <c r="FW286">
        <v>1</v>
      </c>
      <c r="FX286">
        <v>2</v>
      </c>
      <c r="FY286">
        <v>0</v>
      </c>
      <c r="FZ286">
        <v>1</v>
      </c>
      <c r="GA286">
        <v>0</v>
      </c>
      <c r="GB286">
        <v>0</v>
      </c>
      <c r="GC286">
        <v>3</v>
      </c>
      <c r="GD286">
        <v>0</v>
      </c>
      <c r="GE286">
        <v>0</v>
      </c>
      <c r="GF286">
        <v>1</v>
      </c>
      <c r="GG286">
        <v>0</v>
      </c>
      <c r="GH286">
        <v>1</v>
      </c>
      <c r="GI286">
        <v>2</v>
      </c>
      <c r="GJ286">
        <v>2</v>
      </c>
      <c r="GK286">
        <v>0</v>
      </c>
      <c r="GL286">
        <v>3</v>
      </c>
      <c r="GM286">
        <v>1</v>
      </c>
      <c r="GN286">
        <v>0</v>
      </c>
      <c r="GO286">
        <v>0</v>
      </c>
      <c r="GP286">
        <v>0</v>
      </c>
      <c r="GQ286">
        <v>1</v>
      </c>
      <c r="GR286">
        <v>46</v>
      </c>
      <c r="GS286">
        <v>49</v>
      </c>
      <c r="GT286">
        <v>32</v>
      </c>
      <c r="GU286">
        <v>1</v>
      </c>
      <c r="GV286">
        <v>1</v>
      </c>
      <c r="GW286">
        <v>2</v>
      </c>
      <c r="GX286">
        <v>0</v>
      </c>
      <c r="GY286">
        <v>0</v>
      </c>
      <c r="GZ286">
        <v>1</v>
      </c>
      <c r="HA286">
        <v>0</v>
      </c>
      <c r="HB286">
        <v>1</v>
      </c>
      <c r="HC286">
        <v>2</v>
      </c>
      <c r="HD286">
        <v>0</v>
      </c>
      <c r="HE286">
        <v>0</v>
      </c>
      <c r="HF286">
        <v>0</v>
      </c>
      <c r="HG286">
        <v>0</v>
      </c>
      <c r="HH286">
        <v>0</v>
      </c>
      <c r="HI286">
        <v>0</v>
      </c>
      <c r="HJ286">
        <v>1</v>
      </c>
      <c r="HK286">
        <v>0</v>
      </c>
      <c r="HL286">
        <v>0</v>
      </c>
      <c r="HM286">
        <v>0</v>
      </c>
      <c r="HN286">
        <v>0</v>
      </c>
      <c r="HO286">
        <v>3</v>
      </c>
      <c r="HP286">
        <v>0</v>
      </c>
      <c r="HQ286">
        <v>5</v>
      </c>
      <c r="HR286">
        <v>49</v>
      </c>
    </row>
    <row r="287" spans="1:226">
      <c r="A287" t="s">
        <v>693</v>
      </c>
      <c r="B287" t="s">
        <v>666</v>
      </c>
      <c r="C287" t="str">
        <f>"321104"</f>
        <v>321104</v>
      </c>
      <c r="D287" t="s">
        <v>692</v>
      </c>
      <c r="E287">
        <v>12</v>
      </c>
      <c r="F287">
        <v>498</v>
      </c>
      <c r="G287">
        <v>370</v>
      </c>
      <c r="H287">
        <v>122</v>
      </c>
      <c r="I287">
        <v>248</v>
      </c>
      <c r="J287">
        <v>0</v>
      </c>
      <c r="K287">
        <v>1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248</v>
      </c>
      <c r="T287">
        <v>0</v>
      </c>
      <c r="U287">
        <v>0</v>
      </c>
      <c r="V287">
        <v>248</v>
      </c>
      <c r="W287">
        <v>5</v>
      </c>
      <c r="X287">
        <v>3</v>
      </c>
      <c r="Y287">
        <v>2</v>
      </c>
      <c r="Z287">
        <v>0</v>
      </c>
      <c r="AA287">
        <v>243</v>
      </c>
      <c r="AB287">
        <v>77</v>
      </c>
      <c r="AC287">
        <v>26</v>
      </c>
      <c r="AD287">
        <v>6</v>
      </c>
      <c r="AE287">
        <v>4</v>
      </c>
      <c r="AF287">
        <v>3</v>
      </c>
      <c r="AG287">
        <v>3</v>
      </c>
      <c r="AH287">
        <v>11</v>
      </c>
      <c r="AI287">
        <v>2</v>
      </c>
      <c r="AJ287">
        <v>1</v>
      </c>
      <c r="AK287">
        <v>9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4</v>
      </c>
      <c r="AV287">
        <v>2</v>
      </c>
      <c r="AW287">
        <v>4</v>
      </c>
      <c r="AX287">
        <v>0</v>
      </c>
      <c r="AY287">
        <v>0</v>
      </c>
      <c r="AZ287">
        <v>2</v>
      </c>
      <c r="BA287">
        <v>77</v>
      </c>
      <c r="BB287">
        <v>56</v>
      </c>
      <c r="BC287">
        <v>4</v>
      </c>
      <c r="BD287">
        <v>10</v>
      </c>
      <c r="BE287">
        <v>2</v>
      </c>
      <c r="BF287">
        <v>0</v>
      </c>
      <c r="BG287">
        <v>0</v>
      </c>
      <c r="BH287">
        <v>4</v>
      </c>
      <c r="BI287">
        <v>0</v>
      </c>
      <c r="BJ287">
        <v>2</v>
      </c>
      <c r="BK287">
        <v>2</v>
      </c>
      <c r="BL287">
        <v>6</v>
      </c>
      <c r="BM287">
        <v>1</v>
      </c>
      <c r="BN287">
        <v>0</v>
      </c>
      <c r="BO287">
        <v>0</v>
      </c>
      <c r="BP287">
        <v>0</v>
      </c>
      <c r="BQ287">
        <v>0</v>
      </c>
      <c r="BR287">
        <v>1</v>
      </c>
      <c r="BS287">
        <v>0</v>
      </c>
      <c r="BT287">
        <v>17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7</v>
      </c>
      <c r="CA287">
        <v>56</v>
      </c>
      <c r="CB287">
        <v>8</v>
      </c>
      <c r="CC287">
        <v>3</v>
      </c>
      <c r="CD287">
        <v>1</v>
      </c>
      <c r="CE287">
        <v>0</v>
      </c>
      <c r="CF287">
        <v>2</v>
      </c>
      <c r="CG287">
        <v>1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1</v>
      </c>
      <c r="CR287">
        <v>8</v>
      </c>
      <c r="CS287">
        <v>24</v>
      </c>
      <c r="CT287">
        <v>15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1</v>
      </c>
      <c r="DF287">
        <v>0</v>
      </c>
      <c r="DG287">
        <v>5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3</v>
      </c>
      <c r="DQ287">
        <v>0</v>
      </c>
      <c r="DR287">
        <v>24</v>
      </c>
      <c r="DS287">
        <v>8</v>
      </c>
      <c r="DT287">
        <v>3</v>
      </c>
      <c r="DU287">
        <v>0</v>
      </c>
      <c r="DV287">
        <v>1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1</v>
      </c>
      <c r="EC287">
        <v>1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2</v>
      </c>
      <c r="EN287">
        <v>0</v>
      </c>
      <c r="EO287">
        <v>0</v>
      </c>
      <c r="EP287">
        <v>0</v>
      </c>
      <c r="EQ287">
        <v>0</v>
      </c>
      <c r="ER287">
        <v>8</v>
      </c>
      <c r="ES287">
        <v>19</v>
      </c>
      <c r="ET287">
        <v>1</v>
      </c>
      <c r="EU287">
        <v>8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2</v>
      </c>
      <c r="FC287">
        <v>1</v>
      </c>
      <c r="FD287">
        <v>0</v>
      </c>
      <c r="FE287">
        <v>0</v>
      </c>
      <c r="FF287">
        <v>0</v>
      </c>
      <c r="FG287">
        <v>0</v>
      </c>
      <c r="FH287">
        <v>0</v>
      </c>
      <c r="FI287">
        <v>0</v>
      </c>
      <c r="FJ287">
        <v>0</v>
      </c>
      <c r="FK287">
        <v>0</v>
      </c>
      <c r="FL287">
        <v>0</v>
      </c>
      <c r="FM287">
        <v>0</v>
      </c>
      <c r="FN287">
        <v>0</v>
      </c>
      <c r="FO287">
        <v>0</v>
      </c>
      <c r="FP287">
        <v>0</v>
      </c>
      <c r="FQ287">
        <v>7</v>
      </c>
      <c r="FR287">
        <v>19</v>
      </c>
      <c r="FS287">
        <v>35</v>
      </c>
      <c r="FT287">
        <v>12</v>
      </c>
      <c r="FU287">
        <v>17</v>
      </c>
      <c r="FV287">
        <v>0</v>
      </c>
      <c r="FW287">
        <v>0</v>
      </c>
      <c r="FX287">
        <v>0</v>
      </c>
      <c r="FY287">
        <v>1</v>
      </c>
      <c r="FZ287">
        <v>0</v>
      </c>
      <c r="GA287">
        <v>1</v>
      </c>
      <c r="GB287">
        <v>0</v>
      </c>
      <c r="GC287">
        <v>0</v>
      </c>
      <c r="GD287">
        <v>0</v>
      </c>
      <c r="GE287">
        <v>0</v>
      </c>
      <c r="GF287">
        <v>0</v>
      </c>
      <c r="GG287">
        <v>0</v>
      </c>
      <c r="GH287">
        <v>0</v>
      </c>
      <c r="GI287">
        <v>0</v>
      </c>
      <c r="GJ287">
        <v>0</v>
      </c>
      <c r="GK287">
        <v>0</v>
      </c>
      <c r="GL287">
        <v>0</v>
      </c>
      <c r="GM287">
        <v>0</v>
      </c>
      <c r="GN287">
        <v>3</v>
      </c>
      <c r="GO287">
        <v>0</v>
      </c>
      <c r="GP287">
        <v>0</v>
      </c>
      <c r="GQ287">
        <v>1</v>
      </c>
      <c r="GR287">
        <v>35</v>
      </c>
      <c r="GS287">
        <v>16</v>
      </c>
      <c r="GT287">
        <v>11</v>
      </c>
      <c r="GU287">
        <v>3</v>
      </c>
      <c r="GV287">
        <v>0</v>
      </c>
      <c r="GW287">
        <v>0</v>
      </c>
      <c r="GX287">
        <v>0</v>
      </c>
      <c r="GY287">
        <v>0</v>
      </c>
      <c r="GZ287">
        <v>0</v>
      </c>
      <c r="HA287">
        <v>0</v>
      </c>
      <c r="HB287">
        <v>0</v>
      </c>
      <c r="HC287">
        <v>0</v>
      </c>
      <c r="HD287">
        <v>0</v>
      </c>
      <c r="HE287">
        <v>0</v>
      </c>
      <c r="HF287">
        <v>0</v>
      </c>
      <c r="HG287">
        <v>0</v>
      </c>
      <c r="HH287">
        <v>0</v>
      </c>
      <c r="HI287">
        <v>0</v>
      </c>
      <c r="HJ287">
        <v>0</v>
      </c>
      <c r="HK287">
        <v>0</v>
      </c>
      <c r="HL287">
        <v>0</v>
      </c>
      <c r="HM287">
        <v>0</v>
      </c>
      <c r="HN287">
        <v>1</v>
      </c>
      <c r="HO287">
        <v>0</v>
      </c>
      <c r="HP287">
        <v>0</v>
      </c>
      <c r="HQ287">
        <v>1</v>
      </c>
      <c r="HR287">
        <v>16</v>
      </c>
    </row>
    <row r="288" spans="1:226">
      <c r="A288" t="s">
        <v>691</v>
      </c>
      <c r="B288" t="s">
        <v>666</v>
      </c>
      <c r="C288" t="str">
        <f>"321104"</f>
        <v>321104</v>
      </c>
      <c r="D288" t="s">
        <v>690</v>
      </c>
      <c r="E288">
        <v>13</v>
      </c>
      <c r="F288">
        <v>1396</v>
      </c>
      <c r="G288">
        <v>1070</v>
      </c>
      <c r="H288">
        <v>273</v>
      </c>
      <c r="I288">
        <v>797</v>
      </c>
      <c r="J288">
        <v>0</v>
      </c>
      <c r="K288">
        <v>7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796</v>
      </c>
      <c r="T288">
        <v>0</v>
      </c>
      <c r="U288">
        <v>0</v>
      </c>
      <c r="V288">
        <v>796</v>
      </c>
      <c r="W288">
        <v>7</v>
      </c>
      <c r="X288">
        <v>0</v>
      </c>
      <c r="Y288">
        <v>0</v>
      </c>
      <c r="Z288">
        <v>0</v>
      </c>
      <c r="AA288">
        <v>789</v>
      </c>
      <c r="AB288">
        <v>227</v>
      </c>
      <c r="AC288">
        <v>91</v>
      </c>
      <c r="AD288">
        <v>14</v>
      </c>
      <c r="AE288">
        <v>1</v>
      </c>
      <c r="AF288">
        <v>4</v>
      </c>
      <c r="AG288">
        <v>6</v>
      </c>
      <c r="AH288">
        <v>13</v>
      </c>
      <c r="AI288">
        <v>3</v>
      </c>
      <c r="AJ288">
        <v>1</v>
      </c>
      <c r="AK288">
        <v>66</v>
      </c>
      <c r="AL288">
        <v>1</v>
      </c>
      <c r="AM288">
        <v>1</v>
      </c>
      <c r="AN288">
        <v>1</v>
      </c>
      <c r="AO288">
        <v>0</v>
      </c>
      <c r="AP288">
        <v>2</v>
      </c>
      <c r="AQ288">
        <v>2</v>
      </c>
      <c r="AR288">
        <v>0</v>
      </c>
      <c r="AS288">
        <v>6</v>
      </c>
      <c r="AT288">
        <v>1</v>
      </c>
      <c r="AU288">
        <v>7</v>
      </c>
      <c r="AV288">
        <v>3</v>
      </c>
      <c r="AW288">
        <v>2</v>
      </c>
      <c r="AX288">
        <v>1</v>
      </c>
      <c r="AY288">
        <v>1</v>
      </c>
      <c r="AZ288">
        <v>0</v>
      </c>
      <c r="BA288">
        <v>227</v>
      </c>
      <c r="BB288">
        <v>250</v>
      </c>
      <c r="BC288">
        <v>24</v>
      </c>
      <c r="BD288">
        <v>27</v>
      </c>
      <c r="BE288">
        <v>15</v>
      </c>
      <c r="BF288">
        <v>9</v>
      </c>
      <c r="BG288">
        <v>2</v>
      </c>
      <c r="BH288">
        <v>16</v>
      </c>
      <c r="BI288">
        <v>0</v>
      </c>
      <c r="BJ288">
        <v>7</v>
      </c>
      <c r="BK288">
        <v>7</v>
      </c>
      <c r="BL288">
        <v>92</v>
      </c>
      <c r="BM288">
        <v>0</v>
      </c>
      <c r="BN288">
        <v>0</v>
      </c>
      <c r="BO288">
        <v>2</v>
      </c>
      <c r="BP288">
        <v>1</v>
      </c>
      <c r="BQ288">
        <v>1</v>
      </c>
      <c r="BR288">
        <v>2</v>
      </c>
      <c r="BS288">
        <v>0</v>
      </c>
      <c r="BT288">
        <v>13</v>
      </c>
      <c r="BU288">
        <v>1</v>
      </c>
      <c r="BV288">
        <v>1</v>
      </c>
      <c r="BW288">
        <v>1</v>
      </c>
      <c r="BX288">
        <v>0</v>
      </c>
      <c r="BY288">
        <v>2</v>
      </c>
      <c r="BZ288">
        <v>27</v>
      </c>
      <c r="CA288">
        <v>250</v>
      </c>
      <c r="CB288">
        <v>41</v>
      </c>
      <c r="CC288">
        <v>12</v>
      </c>
      <c r="CD288">
        <v>12</v>
      </c>
      <c r="CE288">
        <v>0</v>
      </c>
      <c r="CF288">
        <v>1</v>
      </c>
      <c r="CG288">
        <v>3</v>
      </c>
      <c r="CH288">
        <v>5</v>
      </c>
      <c r="CI288">
        <v>2</v>
      </c>
      <c r="CJ288">
        <v>2</v>
      </c>
      <c r="CK288">
        <v>0</v>
      </c>
      <c r="CL288">
        <v>2</v>
      </c>
      <c r="CM288">
        <v>1</v>
      </c>
      <c r="CN288">
        <v>1</v>
      </c>
      <c r="CO288">
        <v>0</v>
      </c>
      <c r="CP288">
        <v>0</v>
      </c>
      <c r="CQ288">
        <v>0</v>
      </c>
      <c r="CR288">
        <v>41</v>
      </c>
      <c r="CS288">
        <v>46</v>
      </c>
      <c r="CT288">
        <v>15</v>
      </c>
      <c r="CU288">
        <v>1</v>
      </c>
      <c r="CV288">
        <v>0</v>
      </c>
      <c r="CW288">
        <v>0</v>
      </c>
      <c r="CX288">
        <v>0</v>
      </c>
      <c r="CY288">
        <v>1</v>
      </c>
      <c r="CZ288">
        <v>1</v>
      </c>
      <c r="DA288">
        <v>0</v>
      </c>
      <c r="DB288">
        <v>1</v>
      </c>
      <c r="DC288">
        <v>1</v>
      </c>
      <c r="DD288">
        <v>0</v>
      </c>
      <c r="DE288">
        <v>1</v>
      </c>
      <c r="DF288">
        <v>0</v>
      </c>
      <c r="DG288">
        <v>17</v>
      </c>
      <c r="DH288">
        <v>0</v>
      </c>
      <c r="DI288">
        <v>0</v>
      </c>
      <c r="DJ288">
        <v>1</v>
      </c>
      <c r="DK288">
        <v>0</v>
      </c>
      <c r="DL288">
        <v>2</v>
      </c>
      <c r="DM288">
        <v>0</v>
      </c>
      <c r="DN288">
        <v>0</v>
      </c>
      <c r="DO288">
        <v>0</v>
      </c>
      <c r="DP288">
        <v>5</v>
      </c>
      <c r="DQ288">
        <v>0</v>
      </c>
      <c r="DR288">
        <v>46</v>
      </c>
      <c r="DS288">
        <v>11</v>
      </c>
      <c r="DT288">
        <v>2</v>
      </c>
      <c r="DU288">
        <v>1</v>
      </c>
      <c r="DV288">
        <v>0</v>
      </c>
      <c r="DW288">
        <v>0</v>
      </c>
      <c r="DX288">
        <v>0</v>
      </c>
      <c r="DY288">
        <v>0</v>
      </c>
      <c r="DZ288">
        <v>1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1</v>
      </c>
      <c r="EH288">
        <v>0</v>
      </c>
      <c r="EI288">
        <v>1</v>
      </c>
      <c r="EJ288">
        <v>0</v>
      </c>
      <c r="EK288">
        <v>0</v>
      </c>
      <c r="EL288">
        <v>0</v>
      </c>
      <c r="EM288">
        <v>0</v>
      </c>
      <c r="EN288">
        <v>3</v>
      </c>
      <c r="EO288">
        <v>0</v>
      </c>
      <c r="EP288">
        <v>0</v>
      </c>
      <c r="EQ288">
        <v>2</v>
      </c>
      <c r="ER288">
        <v>11</v>
      </c>
      <c r="ES288">
        <v>69</v>
      </c>
      <c r="ET288">
        <v>23</v>
      </c>
      <c r="EU288">
        <v>14</v>
      </c>
      <c r="EV288">
        <v>0</v>
      </c>
      <c r="EW288">
        <v>4</v>
      </c>
      <c r="EX288">
        <v>4</v>
      </c>
      <c r="EY288">
        <v>2</v>
      </c>
      <c r="EZ288">
        <v>5</v>
      </c>
      <c r="FA288">
        <v>0</v>
      </c>
      <c r="FB288">
        <v>3</v>
      </c>
      <c r="FC288">
        <v>0</v>
      </c>
      <c r="FD288">
        <v>1</v>
      </c>
      <c r="FE288">
        <v>0</v>
      </c>
      <c r="FF288">
        <v>0</v>
      </c>
      <c r="FG288">
        <v>0</v>
      </c>
      <c r="FH288">
        <v>1</v>
      </c>
      <c r="FI288">
        <v>0</v>
      </c>
      <c r="FJ288">
        <v>1</v>
      </c>
      <c r="FK288">
        <v>0</v>
      </c>
      <c r="FL288">
        <v>0</v>
      </c>
      <c r="FM288">
        <v>0</v>
      </c>
      <c r="FN288">
        <v>0</v>
      </c>
      <c r="FO288">
        <v>0</v>
      </c>
      <c r="FP288">
        <v>2</v>
      </c>
      <c r="FQ288">
        <v>9</v>
      </c>
      <c r="FR288">
        <v>69</v>
      </c>
      <c r="FS288">
        <v>80</v>
      </c>
      <c r="FT288">
        <v>27</v>
      </c>
      <c r="FU288">
        <v>15</v>
      </c>
      <c r="FV288">
        <v>1</v>
      </c>
      <c r="FW288">
        <v>1</v>
      </c>
      <c r="FX288">
        <v>5</v>
      </c>
      <c r="FY288">
        <v>1</v>
      </c>
      <c r="FZ288">
        <v>0</v>
      </c>
      <c r="GA288">
        <v>3</v>
      </c>
      <c r="GB288">
        <v>4</v>
      </c>
      <c r="GC288">
        <v>1</v>
      </c>
      <c r="GD288">
        <v>0</v>
      </c>
      <c r="GE288">
        <v>0</v>
      </c>
      <c r="GF288">
        <v>1</v>
      </c>
      <c r="GG288">
        <v>1</v>
      </c>
      <c r="GH288">
        <v>3</v>
      </c>
      <c r="GI288">
        <v>0</v>
      </c>
      <c r="GJ288">
        <v>1</v>
      </c>
      <c r="GK288">
        <v>2</v>
      </c>
      <c r="GL288">
        <v>0</v>
      </c>
      <c r="GM288">
        <v>1</v>
      </c>
      <c r="GN288">
        <v>8</v>
      </c>
      <c r="GO288">
        <v>1</v>
      </c>
      <c r="GP288">
        <v>1</v>
      </c>
      <c r="GQ288">
        <v>3</v>
      </c>
      <c r="GR288">
        <v>80</v>
      </c>
      <c r="GS288">
        <v>65</v>
      </c>
      <c r="GT288">
        <v>29</v>
      </c>
      <c r="GU288">
        <v>5</v>
      </c>
      <c r="GV288">
        <v>4</v>
      </c>
      <c r="GW288">
        <v>3</v>
      </c>
      <c r="GX288">
        <v>3</v>
      </c>
      <c r="GY288">
        <v>1</v>
      </c>
      <c r="GZ288">
        <v>0</v>
      </c>
      <c r="HA288">
        <v>1</v>
      </c>
      <c r="HB288">
        <v>1</v>
      </c>
      <c r="HC288">
        <v>1</v>
      </c>
      <c r="HD288">
        <v>0</v>
      </c>
      <c r="HE288">
        <v>1</v>
      </c>
      <c r="HF288">
        <v>0</v>
      </c>
      <c r="HG288">
        <v>0</v>
      </c>
      <c r="HH288">
        <v>2</v>
      </c>
      <c r="HI288">
        <v>0</v>
      </c>
      <c r="HJ288">
        <v>5</v>
      </c>
      <c r="HK288">
        <v>2</v>
      </c>
      <c r="HL288">
        <v>3</v>
      </c>
      <c r="HM288">
        <v>1</v>
      </c>
      <c r="HN288">
        <v>2</v>
      </c>
      <c r="HO288">
        <v>0</v>
      </c>
      <c r="HP288">
        <v>1</v>
      </c>
      <c r="HQ288">
        <v>0</v>
      </c>
      <c r="HR288">
        <v>65</v>
      </c>
    </row>
    <row r="289" spans="1:226">
      <c r="A289" t="s">
        <v>689</v>
      </c>
      <c r="B289" t="s">
        <v>666</v>
      </c>
      <c r="C289" t="str">
        <f>"321104"</f>
        <v>321104</v>
      </c>
      <c r="D289" t="s">
        <v>688</v>
      </c>
      <c r="E289">
        <v>14</v>
      </c>
      <c r="F289">
        <v>1134</v>
      </c>
      <c r="G289">
        <v>860</v>
      </c>
      <c r="H289">
        <v>358</v>
      </c>
      <c r="I289">
        <v>502</v>
      </c>
      <c r="J289">
        <v>0</v>
      </c>
      <c r="K289">
        <v>3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502</v>
      </c>
      <c r="T289">
        <v>0</v>
      </c>
      <c r="U289">
        <v>0</v>
      </c>
      <c r="V289">
        <v>502</v>
      </c>
      <c r="W289">
        <v>12</v>
      </c>
      <c r="X289">
        <v>12</v>
      </c>
      <c r="Y289">
        <v>0</v>
      </c>
      <c r="Z289">
        <v>0</v>
      </c>
      <c r="AA289">
        <v>490</v>
      </c>
      <c r="AB289">
        <v>148</v>
      </c>
      <c r="AC289">
        <v>51</v>
      </c>
      <c r="AD289">
        <v>4</v>
      </c>
      <c r="AE289">
        <v>5</v>
      </c>
      <c r="AF289">
        <v>3</v>
      </c>
      <c r="AG289">
        <v>5</v>
      </c>
      <c r="AH289">
        <v>24</v>
      </c>
      <c r="AI289">
        <v>0</v>
      </c>
      <c r="AJ289">
        <v>1</v>
      </c>
      <c r="AK289">
        <v>39</v>
      </c>
      <c r="AL289">
        <v>3</v>
      </c>
      <c r="AM289">
        <v>1</v>
      </c>
      <c r="AN289">
        <v>1</v>
      </c>
      <c r="AO289">
        <v>0</v>
      </c>
      <c r="AP289">
        <v>0</v>
      </c>
      <c r="AQ289">
        <v>0</v>
      </c>
      <c r="AR289">
        <v>2</v>
      </c>
      <c r="AS289">
        <v>0</v>
      </c>
      <c r="AT289">
        <v>2</v>
      </c>
      <c r="AU289">
        <v>0</v>
      </c>
      <c r="AV289">
        <v>1</v>
      </c>
      <c r="AW289">
        <v>0</v>
      </c>
      <c r="AX289">
        <v>0</v>
      </c>
      <c r="AY289">
        <v>0</v>
      </c>
      <c r="AZ289">
        <v>6</v>
      </c>
      <c r="BA289">
        <v>148</v>
      </c>
      <c r="BB289">
        <v>156</v>
      </c>
      <c r="BC289">
        <v>14</v>
      </c>
      <c r="BD289">
        <v>18</v>
      </c>
      <c r="BE289">
        <v>9</v>
      </c>
      <c r="BF289">
        <v>6</v>
      </c>
      <c r="BG289">
        <v>0</v>
      </c>
      <c r="BH289">
        <v>8</v>
      </c>
      <c r="BI289">
        <v>0</v>
      </c>
      <c r="BJ289">
        <v>5</v>
      </c>
      <c r="BK289">
        <v>1</v>
      </c>
      <c r="BL289">
        <v>72</v>
      </c>
      <c r="BM289">
        <v>0</v>
      </c>
      <c r="BN289">
        <v>0</v>
      </c>
      <c r="BO289">
        <v>2</v>
      </c>
      <c r="BP289">
        <v>0</v>
      </c>
      <c r="BQ289">
        <v>0</v>
      </c>
      <c r="BR289">
        <v>2</v>
      </c>
      <c r="BS289">
        <v>0</v>
      </c>
      <c r="BT289">
        <v>1</v>
      </c>
      <c r="BU289">
        <v>0</v>
      </c>
      <c r="BV289">
        <v>0</v>
      </c>
      <c r="BW289">
        <v>0</v>
      </c>
      <c r="BX289">
        <v>0</v>
      </c>
      <c r="BY289">
        <v>1</v>
      </c>
      <c r="BZ289">
        <v>17</v>
      </c>
      <c r="CA289">
        <v>156</v>
      </c>
      <c r="CB289">
        <v>26</v>
      </c>
      <c r="CC289">
        <v>5</v>
      </c>
      <c r="CD289">
        <v>5</v>
      </c>
      <c r="CE289">
        <v>0</v>
      </c>
      <c r="CF289">
        <v>2</v>
      </c>
      <c r="CG289">
        <v>2</v>
      </c>
      <c r="CH289">
        <v>0</v>
      </c>
      <c r="CI289">
        <v>3</v>
      </c>
      <c r="CJ289">
        <v>0</v>
      </c>
      <c r="CK289">
        <v>0</v>
      </c>
      <c r="CL289">
        <v>0</v>
      </c>
      <c r="CM289">
        <v>2</v>
      </c>
      <c r="CN289">
        <v>3</v>
      </c>
      <c r="CO289">
        <v>2</v>
      </c>
      <c r="CP289">
        <v>0</v>
      </c>
      <c r="CQ289">
        <v>2</v>
      </c>
      <c r="CR289">
        <v>26</v>
      </c>
      <c r="CS289">
        <v>33</v>
      </c>
      <c r="CT289">
        <v>9</v>
      </c>
      <c r="CU289">
        <v>2</v>
      </c>
      <c r="CV289">
        <v>0</v>
      </c>
      <c r="CW289">
        <v>0</v>
      </c>
      <c r="CX289">
        <v>0</v>
      </c>
      <c r="CY289">
        <v>0</v>
      </c>
      <c r="CZ289">
        <v>3</v>
      </c>
      <c r="DA289">
        <v>1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9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9</v>
      </c>
      <c r="DQ289">
        <v>0</v>
      </c>
      <c r="DR289">
        <v>33</v>
      </c>
      <c r="DS289">
        <v>10</v>
      </c>
      <c r="DT289">
        <v>3</v>
      </c>
      <c r="DU289">
        <v>0</v>
      </c>
      <c r="DV289">
        <v>1</v>
      </c>
      <c r="DW289">
        <v>0</v>
      </c>
      <c r="DX289">
        <v>1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1</v>
      </c>
      <c r="EJ289">
        <v>1</v>
      </c>
      <c r="EK289">
        <v>1</v>
      </c>
      <c r="EL289">
        <v>1</v>
      </c>
      <c r="EM289">
        <v>1</v>
      </c>
      <c r="EN289">
        <v>0</v>
      </c>
      <c r="EO289">
        <v>0</v>
      </c>
      <c r="EP289">
        <v>0</v>
      </c>
      <c r="EQ289">
        <v>0</v>
      </c>
      <c r="ER289">
        <v>10</v>
      </c>
      <c r="ES289">
        <v>20</v>
      </c>
      <c r="ET289">
        <v>10</v>
      </c>
      <c r="EU289">
        <v>4</v>
      </c>
      <c r="EV289">
        <v>1</v>
      </c>
      <c r="EW289">
        <v>0</v>
      </c>
      <c r="EX289">
        <v>1</v>
      </c>
      <c r="EY289">
        <v>0</v>
      </c>
      <c r="EZ289">
        <v>0</v>
      </c>
      <c r="FA289">
        <v>0</v>
      </c>
      <c r="FB289">
        <v>0</v>
      </c>
      <c r="FC289">
        <v>0</v>
      </c>
      <c r="FD289">
        <v>0</v>
      </c>
      <c r="FE289">
        <v>0</v>
      </c>
      <c r="FF289">
        <v>0</v>
      </c>
      <c r="FG289">
        <v>0</v>
      </c>
      <c r="FH289">
        <v>1</v>
      </c>
      <c r="FI289">
        <v>0</v>
      </c>
      <c r="FJ289">
        <v>1</v>
      </c>
      <c r="FK289">
        <v>0</v>
      </c>
      <c r="FL289">
        <v>0</v>
      </c>
      <c r="FM289">
        <v>0</v>
      </c>
      <c r="FN289">
        <v>0</v>
      </c>
      <c r="FO289">
        <v>0</v>
      </c>
      <c r="FP289">
        <v>1</v>
      </c>
      <c r="FQ289">
        <v>1</v>
      </c>
      <c r="FR289">
        <v>20</v>
      </c>
      <c r="FS289">
        <v>63</v>
      </c>
      <c r="FT289">
        <v>20</v>
      </c>
      <c r="FU289">
        <v>6</v>
      </c>
      <c r="FV289">
        <v>2</v>
      </c>
      <c r="FW289">
        <v>1</v>
      </c>
      <c r="FX289">
        <v>4</v>
      </c>
      <c r="FY289">
        <v>1</v>
      </c>
      <c r="FZ289">
        <v>0</v>
      </c>
      <c r="GA289">
        <v>4</v>
      </c>
      <c r="GB289">
        <v>1</v>
      </c>
      <c r="GC289">
        <v>2</v>
      </c>
      <c r="GD289">
        <v>1</v>
      </c>
      <c r="GE289">
        <v>0</v>
      </c>
      <c r="GF289">
        <v>2</v>
      </c>
      <c r="GG289">
        <v>0</v>
      </c>
      <c r="GH289">
        <v>1</v>
      </c>
      <c r="GI289">
        <v>6</v>
      </c>
      <c r="GJ289">
        <v>3</v>
      </c>
      <c r="GK289">
        <v>2</v>
      </c>
      <c r="GL289">
        <v>1</v>
      </c>
      <c r="GM289">
        <v>1</v>
      </c>
      <c r="GN289">
        <v>3</v>
      </c>
      <c r="GO289">
        <v>0</v>
      </c>
      <c r="GP289">
        <v>0</v>
      </c>
      <c r="GQ289">
        <v>2</v>
      </c>
      <c r="GR289">
        <v>63</v>
      </c>
      <c r="GS289">
        <v>34</v>
      </c>
      <c r="GT289">
        <v>23</v>
      </c>
      <c r="GU289">
        <v>0</v>
      </c>
      <c r="GV289">
        <v>1</v>
      </c>
      <c r="GW289">
        <v>1</v>
      </c>
      <c r="GX289">
        <v>1</v>
      </c>
      <c r="GY289">
        <v>0</v>
      </c>
      <c r="GZ289">
        <v>1</v>
      </c>
      <c r="HA289">
        <v>1</v>
      </c>
      <c r="HB289">
        <v>0</v>
      </c>
      <c r="HC289">
        <v>0</v>
      </c>
      <c r="HD289">
        <v>0</v>
      </c>
      <c r="HE289">
        <v>2</v>
      </c>
      <c r="HF289">
        <v>0</v>
      </c>
      <c r="HG289">
        <v>0</v>
      </c>
      <c r="HH289">
        <v>0</v>
      </c>
      <c r="HI289">
        <v>1</v>
      </c>
      <c r="HJ289">
        <v>1</v>
      </c>
      <c r="HK289">
        <v>0</v>
      </c>
      <c r="HL289">
        <v>0</v>
      </c>
      <c r="HM289">
        <v>1</v>
      </c>
      <c r="HN289">
        <v>0</v>
      </c>
      <c r="HO289">
        <v>0</v>
      </c>
      <c r="HP289">
        <v>0</v>
      </c>
      <c r="HQ289">
        <v>1</v>
      </c>
      <c r="HR289">
        <v>34</v>
      </c>
    </row>
    <row r="290" spans="1:226">
      <c r="A290" t="s">
        <v>687</v>
      </c>
      <c r="B290" t="s">
        <v>666</v>
      </c>
      <c r="C290" t="str">
        <f>"321104"</f>
        <v>321104</v>
      </c>
      <c r="D290" t="s">
        <v>686</v>
      </c>
      <c r="E290">
        <v>15</v>
      </c>
      <c r="F290">
        <v>1977</v>
      </c>
      <c r="G290">
        <v>1500</v>
      </c>
      <c r="H290">
        <v>514</v>
      </c>
      <c r="I290">
        <v>986</v>
      </c>
      <c r="J290">
        <v>0</v>
      </c>
      <c r="K290">
        <v>5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986</v>
      </c>
      <c r="T290">
        <v>0</v>
      </c>
      <c r="U290">
        <v>0</v>
      </c>
      <c r="V290">
        <v>986</v>
      </c>
      <c r="W290">
        <v>34</v>
      </c>
      <c r="X290">
        <v>24</v>
      </c>
      <c r="Y290">
        <v>10</v>
      </c>
      <c r="Z290">
        <v>0</v>
      </c>
      <c r="AA290">
        <v>952</v>
      </c>
      <c r="AB290">
        <v>279</v>
      </c>
      <c r="AC290">
        <v>123</v>
      </c>
      <c r="AD290">
        <v>15</v>
      </c>
      <c r="AE290">
        <v>8</v>
      </c>
      <c r="AF290">
        <v>2</v>
      </c>
      <c r="AG290">
        <v>8</v>
      </c>
      <c r="AH290">
        <v>24</v>
      </c>
      <c r="AI290">
        <v>2</v>
      </c>
      <c r="AJ290">
        <v>1</v>
      </c>
      <c r="AK290">
        <v>74</v>
      </c>
      <c r="AL290">
        <v>1</v>
      </c>
      <c r="AM290">
        <v>0</v>
      </c>
      <c r="AN290">
        <v>2</v>
      </c>
      <c r="AO290">
        <v>3</v>
      </c>
      <c r="AP290">
        <v>0</v>
      </c>
      <c r="AQ290">
        <v>2</v>
      </c>
      <c r="AR290">
        <v>0</v>
      </c>
      <c r="AS290">
        <v>4</v>
      </c>
      <c r="AT290">
        <v>0</v>
      </c>
      <c r="AU290">
        <v>1</v>
      </c>
      <c r="AV290">
        <v>6</v>
      </c>
      <c r="AW290">
        <v>1</v>
      </c>
      <c r="AX290">
        <v>0</v>
      </c>
      <c r="AY290">
        <v>0</v>
      </c>
      <c r="AZ290">
        <v>2</v>
      </c>
      <c r="BA290">
        <v>279</v>
      </c>
      <c r="BB290">
        <v>385</v>
      </c>
      <c r="BC290">
        <v>34</v>
      </c>
      <c r="BD290">
        <v>43</v>
      </c>
      <c r="BE290">
        <v>12</v>
      </c>
      <c r="BF290">
        <v>12</v>
      </c>
      <c r="BG290">
        <v>4</v>
      </c>
      <c r="BH290">
        <v>24</v>
      </c>
      <c r="BI290">
        <v>3</v>
      </c>
      <c r="BJ290">
        <v>20</v>
      </c>
      <c r="BK290">
        <v>9</v>
      </c>
      <c r="BL290">
        <v>125</v>
      </c>
      <c r="BM290">
        <v>1</v>
      </c>
      <c r="BN290">
        <v>1</v>
      </c>
      <c r="BO290">
        <v>5</v>
      </c>
      <c r="BP290">
        <v>0</v>
      </c>
      <c r="BQ290">
        <v>1</v>
      </c>
      <c r="BR290">
        <v>1</v>
      </c>
      <c r="BS290">
        <v>2</v>
      </c>
      <c r="BT290">
        <v>26</v>
      </c>
      <c r="BU290">
        <v>0</v>
      </c>
      <c r="BV290">
        <v>0</v>
      </c>
      <c r="BW290">
        <v>3</v>
      </c>
      <c r="BX290">
        <v>2</v>
      </c>
      <c r="BY290">
        <v>6</v>
      </c>
      <c r="BZ290">
        <v>51</v>
      </c>
      <c r="CA290">
        <v>385</v>
      </c>
      <c r="CB290">
        <v>37</v>
      </c>
      <c r="CC290">
        <v>14</v>
      </c>
      <c r="CD290">
        <v>6</v>
      </c>
      <c r="CE290">
        <v>0</v>
      </c>
      <c r="CF290">
        <v>2</v>
      </c>
      <c r="CG290">
        <v>0</v>
      </c>
      <c r="CH290">
        <v>1</v>
      </c>
      <c r="CI290">
        <v>3</v>
      </c>
      <c r="CJ290">
        <v>0</v>
      </c>
      <c r="CK290">
        <v>1</v>
      </c>
      <c r="CL290">
        <v>5</v>
      </c>
      <c r="CM290">
        <v>1</v>
      </c>
      <c r="CN290">
        <v>1</v>
      </c>
      <c r="CO290">
        <v>0</v>
      </c>
      <c r="CP290">
        <v>1</v>
      </c>
      <c r="CQ290">
        <v>2</v>
      </c>
      <c r="CR290">
        <v>37</v>
      </c>
      <c r="CS290">
        <v>49</v>
      </c>
      <c r="CT290">
        <v>12</v>
      </c>
      <c r="CU290">
        <v>2</v>
      </c>
      <c r="CV290">
        <v>1</v>
      </c>
      <c r="CW290">
        <v>2</v>
      </c>
      <c r="CX290">
        <v>0</v>
      </c>
      <c r="CY290">
        <v>2</v>
      </c>
      <c r="CZ290">
        <v>2</v>
      </c>
      <c r="DA290">
        <v>1</v>
      </c>
      <c r="DB290">
        <v>0</v>
      </c>
      <c r="DC290">
        <v>0</v>
      </c>
      <c r="DD290">
        <v>0</v>
      </c>
      <c r="DE290">
        <v>0</v>
      </c>
      <c r="DF290">
        <v>1</v>
      </c>
      <c r="DG290">
        <v>12</v>
      </c>
      <c r="DH290">
        <v>0</v>
      </c>
      <c r="DI290">
        <v>0</v>
      </c>
      <c r="DJ290">
        <v>1</v>
      </c>
      <c r="DK290">
        <v>0</v>
      </c>
      <c r="DL290">
        <v>2</v>
      </c>
      <c r="DM290">
        <v>1</v>
      </c>
      <c r="DN290">
        <v>1</v>
      </c>
      <c r="DO290">
        <v>0</v>
      </c>
      <c r="DP290">
        <v>7</v>
      </c>
      <c r="DQ290">
        <v>2</v>
      </c>
      <c r="DR290">
        <v>49</v>
      </c>
      <c r="DS290">
        <v>9</v>
      </c>
      <c r="DT290">
        <v>5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2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1</v>
      </c>
      <c r="EJ290">
        <v>0</v>
      </c>
      <c r="EK290">
        <v>0</v>
      </c>
      <c r="EL290">
        <v>0</v>
      </c>
      <c r="EM290">
        <v>0</v>
      </c>
      <c r="EN290">
        <v>1</v>
      </c>
      <c r="EO290">
        <v>0</v>
      </c>
      <c r="EP290">
        <v>0</v>
      </c>
      <c r="EQ290">
        <v>0</v>
      </c>
      <c r="ER290">
        <v>9</v>
      </c>
      <c r="ES290">
        <v>59</v>
      </c>
      <c r="ET290">
        <v>14</v>
      </c>
      <c r="EU290">
        <v>15</v>
      </c>
      <c r="EV290">
        <v>2</v>
      </c>
      <c r="EW290">
        <v>4</v>
      </c>
      <c r="EX290">
        <v>1</v>
      </c>
      <c r="EY290">
        <v>0</v>
      </c>
      <c r="EZ290">
        <v>1</v>
      </c>
      <c r="FA290">
        <v>0</v>
      </c>
      <c r="FB290">
        <v>5</v>
      </c>
      <c r="FC290">
        <v>0</v>
      </c>
      <c r="FD290">
        <v>2</v>
      </c>
      <c r="FE290">
        <v>1</v>
      </c>
      <c r="FF290">
        <v>0</v>
      </c>
      <c r="FG290">
        <v>0</v>
      </c>
      <c r="FH290">
        <v>2</v>
      </c>
      <c r="FI290">
        <v>0</v>
      </c>
      <c r="FJ290">
        <v>0</v>
      </c>
      <c r="FK290">
        <v>0</v>
      </c>
      <c r="FL290">
        <v>0</v>
      </c>
      <c r="FM290">
        <v>1</v>
      </c>
      <c r="FN290">
        <v>1</v>
      </c>
      <c r="FO290">
        <v>2</v>
      </c>
      <c r="FP290">
        <v>2</v>
      </c>
      <c r="FQ290">
        <v>6</v>
      </c>
      <c r="FR290">
        <v>59</v>
      </c>
      <c r="FS290">
        <v>65</v>
      </c>
      <c r="FT290">
        <v>28</v>
      </c>
      <c r="FU290">
        <v>12</v>
      </c>
      <c r="FV290">
        <v>0</v>
      </c>
      <c r="FW290">
        <v>0</v>
      </c>
      <c r="FX290">
        <v>1</v>
      </c>
      <c r="FY290">
        <v>1</v>
      </c>
      <c r="FZ290">
        <v>0</v>
      </c>
      <c r="GA290">
        <v>2</v>
      </c>
      <c r="GB290">
        <v>3</v>
      </c>
      <c r="GC290">
        <v>3</v>
      </c>
      <c r="GD290">
        <v>0</v>
      </c>
      <c r="GE290">
        <v>0</v>
      </c>
      <c r="GF290">
        <v>1</v>
      </c>
      <c r="GG290">
        <v>0</v>
      </c>
      <c r="GH290">
        <v>3</v>
      </c>
      <c r="GI290">
        <v>4</v>
      </c>
      <c r="GJ290">
        <v>1</v>
      </c>
      <c r="GK290">
        <v>1</v>
      </c>
      <c r="GL290">
        <v>0</v>
      </c>
      <c r="GM290">
        <v>1</v>
      </c>
      <c r="GN290">
        <v>2</v>
      </c>
      <c r="GO290">
        <v>0</v>
      </c>
      <c r="GP290">
        <v>1</v>
      </c>
      <c r="GQ290">
        <v>1</v>
      </c>
      <c r="GR290">
        <v>65</v>
      </c>
      <c r="GS290">
        <v>69</v>
      </c>
      <c r="GT290">
        <v>32</v>
      </c>
      <c r="GU290">
        <v>4</v>
      </c>
      <c r="GV290">
        <v>2</v>
      </c>
      <c r="GW290">
        <v>5</v>
      </c>
      <c r="GX290">
        <v>2</v>
      </c>
      <c r="GY290">
        <v>2</v>
      </c>
      <c r="GZ290">
        <v>1</v>
      </c>
      <c r="HA290">
        <v>0</v>
      </c>
      <c r="HB290">
        <v>4</v>
      </c>
      <c r="HC290">
        <v>2</v>
      </c>
      <c r="HD290">
        <v>3</v>
      </c>
      <c r="HE290">
        <v>0</v>
      </c>
      <c r="HF290">
        <v>1</v>
      </c>
      <c r="HG290">
        <v>0</v>
      </c>
      <c r="HH290">
        <v>1</v>
      </c>
      <c r="HI290">
        <v>0</v>
      </c>
      <c r="HJ290">
        <v>2</v>
      </c>
      <c r="HK290">
        <v>1</v>
      </c>
      <c r="HL290">
        <v>0</v>
      </c>
      <c r="HM290">
        <v>1</v>
      </c>
      <c r="HN290">
        <v>0</v>
      </c>
      <c r="HO290">
        <v>1</v>
      </c>
      <c r="HP290">
        <v>2</v>
      </c>
      <c r="HQ290">
        <v>3</v>
      </c>
      <c r="HR290">
        <v>69</v>
      </c>
    </row>
    <row r="291" spans="1:226">
      <c r="A291" t="s">
        <v>685</v>
      </c>
      <c r="B291" t="s">
        <v>666</v>
      </c>
      <c r="C291" t="str">
        <f>"321104"</f>
        <v>321104</v>
      </c>
      <c r="D291" t="s">
        <v>684</v>
      </c>
      <c r="E291">
        <v>16</v>
      </c>
      <c r="F291">
        <v>1471</v>
      </c>
      <c r="G291">
        <v>1119</v>
      </c>
      <c r="H291">
        <v>303</v>
      </c>
      <c r="I291">
        <v>816</v>
      </c>
      <c r="J291">
        <v>0</v>
      </c>
      <c r="K291">
        <v>3</v>
      </c>
      <c r="L291">
        <v>14</v>
      </c>
      <c r="M291">
        <v>14</v>
      </c>
      <c r="N291">
        <v>0</v>
      </c>
      <c r="O291">
        <v>0</v>
      </c>
      <c r="P291">
        <v>0</v>
      </c>
      <c r="Q291">
        <v>0</v>
      </c>
      <c r="R291">
        <v>14</v>
      </c>
      <c r="S291">
        <v>830</v>
      </c>
      <c r="T291">
        <v>14</v>
      </c>
      <c r="U291">
        <v>0</v>
      </c>
      <c r="V291">
        <v>830</v>
      </c>
      <c r="W291">
        <v>17</v>
      </c>
      <c r="X291">
        <v>11</v>
      </c>
      <c r="Y291">
        <v>6</v>
      </c>
      <c r="Z291">
        <v>0</v>
      </c>
      <c r="AA291">
        <v>813</v>
      </c>
      <c r="AB291">
        <v>235</v>
      </c>
      <c r="AC291">
        <v>88</v>
      </c>
      <c r="AD291">
        <v>7</v>
      </c>
      <c r="AE291">
        <v>7</v>
      </c>
      <c r="AF291">
        <v>0</v>
      </c>
      <c r="AG291">
        <v>5</v>
      </c>
      <c r="AH291">
        <v>33</v>
      </c>
      <c r="AI291">
        <v>1</v>
      </c>
      <c r="AJ291">
        <v>0</v>
      </c>
      <c r="AK291">
        <v>71</v>
      </c>
      <c r="AL291">
        <v>1</v>
      </c>
      <c r="AM291">
        <v>0</v>
      </c>
      <c r="AN291">
        <v>0</v>
      </c>
      <c r="AO291">
        <v>2</v>
      </c>
      <c r="AP291">
        <v>1</v>
      </c>
      <c r="AQ291">
        <v>1</v>
      </c>
      <c r="AR291">
        <v>3</v>
      </c>
      <c r="AS291">
        <v>3</v>
      </c>
      <c r="AT291">
        <v>1</v>
      </c>
      <c r="AU291">
        <v>5</v>
      </c>
      <c r="AV291">
        <v>1</v>
      </c>
      <c r="AW291">
        <v>1</v>
      </c>
      <c r="AX291">
        <v>0</v>
      </c>
      <c r="AY291">
        <v>3</v>
      </c>
      <c r="AZ291">
        <v>1</v>
      </c>
      <c r="BA291">
        <v>235</v>
      </c>
      <c r="BB291">
        <v>277</v>
      </c>
      <c r="BC291">
        <v>27</v>
      </c>
      <c r="BD291">
        <v>43</v>
      </c>
      <c r="BE291">
        <v>4</v>
      </c>
      <c r="BF291">
        <v>7</v>
      </c>
      <c r="BG291">
        <v>2</v>
      </c>
      <c r="BH291">
        <v>6</v>
      </c>
      <c r="BI291">
        <v>0</v>
      </c>
      <c r="BJ291">
        <v>7</v>
      </c>
      <c r="BK291">
        <v>7</v>
      </c>
      <c r="BL291">
        <v>110</v>
      </c>
      <c r="BM291">
        <v>0</v>
      </c>
      <c r="BN291">
        <v>0</v>
      </c>
      <c r="BO291">
        <v>1</v>
      </c>
      <c r="BP291">
        <v>1</v>
      </c>
      <c r="BQ291">
        <v>2</v>
      </c>
      <c r="BR291">
        <v>0</v>
      </c>
      <c r="BS291">
        <v>0</v>
      </c>
      <c r="BT291">
        <v>24</v>
      </c>
      <c r="BU291">
        <v>0</v>
      </c>
      <c r="BV291">
        <v>0</v>
      </c>
      <c r="BW291">
        <v>0</v>
      </c>
      <c r="BX291">
        <v>0</v>
      </c>
      <c r="BY291">
        <v>1</v>
      </c>
      <c r="BZ291">
        <v>35</v>
      </c>
      <c r="CA291">
        <v>277</v>
      </c>
      <c r="CB291">
        <v>44</v>
      </c>
      <c r="CC291">
        <v>17</v>
      </c>
      <c r="CD291">
        <v>4</v>
      </c>
      <c r="CE291">
        <v>1</v>
      </c>
      <c r="CF291">
        <v>3</v>
      </c>
      <c r="CG291">
        <v>1</v>
      </c>
      <c r="CH291">
        <v>2</v>
      </c>
      <c r="CI291">
        <v>1</v>
      </c>
      <c r="CJ291">
        <v>2</v>
      </c>
      <c r="CK291">
        <v>2</v>
      </c>
      <c r="CL291">
        <v>0</v>
      </c>
      <c r="CM291">
        <v>2</v>
      </c>
      <c r="CN291">
        <v>1</v>
      </c>
      <c r="CO291">
        <v>0</v>
      </c>
      <c r="CP291">
        <v>3</v>
      </c>
      <c r="CQ291">
        <v>5</v>
      </c>
      <c r="CR291">
        <v>44</v>
      </c>
      <c r="CS291">
        <v>39</v>
      </c>
      <c r="CT291">
        <v>17</v>
      </c>
      <c r="CU291">
        <v>0</v>
      </c>
      <c r="CV291">
        <v>3</v>
      </c>
      <c r="CW291">
        <v>1</v>
      </c>
      <c r="CX291">
        <v>1</v>
      </c>
      <c r="CY291">
        <v>1</v>
      </c>
      <c r="CZ291">
        <v>1</v>
      </c>
      <c r="DA291">
        <v>3</v>
      </c>
      <c r="DB291">
        <v>0</v>
      </c>
      <c r="DC291">
        <v>0</v>
      </c>
      <c r="DD291">
        <v>0</v>
      </c>
      <c r="DE291">
        <v>0</v>
      </c>
      <c r="DF291">
        <v>1</v>
      </c>
      <c r="DG291">
        <v>3</v>
      </c>
      <c r="DH291">
        <v>0</v>
      </c>
      <c r="DI291">
        <v>0</v>
      </c>
      <c r="DJ291">
        <v>0</v>
      </c>
      <c r="DK291">
        <v>0</v>
      </c>
      <c r="DL291">
        <v>1</v>
      </c>
      <c r="DM291">
        <v>0</v>
      </c>
      <c r="DN291">
        <v>0</v>
      </c>
      <c r="DO291">
        <v>0</v>
      </c>
      <c r="DP291">
        <v>7</v>
      </c>
      <c r="DQ291">
        <v>0</v>
      </c>
      <c r="DR291">
        <v>39</v>
      </c>
      <c r="DS291">
        <v>13</v>
      </c>
      <c r="DT291">
        <v>6</v>
      </c>
      <c r="DU291">
        <v>0</v>
      </c>
      <c r="DV291">
        <v>2</v>
      </c>
      <c r="DW291">
        <v>0</v>
      </c>
      <c r="DX291">
        <v>0</v>
      </c>
      <c r="DY291">
        <v>2</v>
      </c>
      <c r="DZ291">
        <v>0</v>
      </c>
      <c r="EA291">
        <v>1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1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1</v>
      </c>
      <c r="EO291">
        <v>0</v>
      </c>
      <c r="EP291">
        <v>0</v>
      </c>
      <c r="EQ291">
        <v>0</v>
      </c>
      <c r="ER291">
        <v>13</v>
      </c>
      <c r="ES291">
        <v>72</v>
      </c>
      <c r="ET291">
        <v>16</v>
      </c>
      <c r="EU291">
        <v>28</v>
      </c>
      <c r="EV291">
        <v>2</v>
      </c>
      <c r="EW291">
        <v>1</v>
      </c>
      <c r="EX291">
        <v>3</v>
      </c>
      <c r="EY291">
        <v>0</v>
      </c>
      <c r="EZ291">
        <v>1</v>
      </c>
      <c r="FA291">
        <v>0</v>
      </c>
      <c r="FB291">
        <v>2</v>
      </c>
      <c r="FC291">
        <v>0</v>
      </c>
      <c r="FD291">
        <v>6</v>
      </c>
      <c r="FE291">
        <v>0</v>
      </c>
      <c r="FF291">
        <v>1</v>
      </c>
      <c r="FG291">
        <v>0</v>
      </c>
      <c r="FH291">
        <v>1</v>
      </c>
      <c r="FI291">
        <v>0</v>
      </c>
      <c r="FJ291">
        <v>2</v>
      </c>
      <c r="FK291">
        <v>0</v>
      </c>
      <c r="FL291">
        <v>0</v>
      </c>
      <c r="FM291">
        <v>0</v>
      </c>
      <c r="FN291">
        <v>1</v>
      </c>
      <c r="FO291">
        <v>0</v>
      </c>
      <c r="FP291">
        <v>1</v>
      </c>
      <c r="FQ291">
        <v>7</v>
      </c>
      <c r="FR291">
        <v>72</v>
      </c>
      <c r="FS291">
        <v>60</v>
      </c>
      <c r="FT291">
        <v>24</v>
      </c>
      <c r="FU291">
        <v>14</v>
      </c>
      <c r="FV291">
        <v>3</v>
      </c>
      <c r="FW291">
        <v>1</v>
      </c>
      <c r="FX291">
        <v>3</v>
      </c>
      <c r="FY291">
        <v>0</v>
      </c>
      <c r="FZ291">
        <v>0</v>
      </c>
      <c r="GA291">
        <v>5</v>
      </c>
      <c r="GB291">
        <v>3</v>
      </c>
      <c r="GC291">
        <v>1</v>
      </c>
      <c r="GD291">
        <v>1</v>
      </c>
      <c r="GE291">
        <v>1</v>
      </c>
      <c r="GF291">
        <v>0</v>
      </c>
      <c r="GG291">
        <v>0</v>
      </c>
      <c r="GH291">
        <v>0</v>
      </c>
      <c r="GI291">
        <v>0</v>
      </c>
      <c r="GJ291">
        <v>0</v>
      </c>
      <c r="GK291">
        <v>0</v>
      </c>
      <c r="GL291">
        <v>0</v>
      </c>
      <c r="GM291">
        <v>0</v>
      </c>
      <c r="GN291">
        <v>2</v>
      </c>
      <c r="GO291">
        <v>0</v>
      </c>
      <c r="GP291">
        <v>0</v>
      </c>
      <c r="GQ291">
        <v>2</v>
      </c>
      <c r="GR291">
        <v>60</v>
      </c>
      <c r="GS291">
        <v>73</v>
      </c>
      <c r="GT291">
        <v>45</v>
      </c>
      <c r="GU291">
        <v>7</v>
      </c>
      <c r="GV291">
        <v>6</v>
      </c>
      <c r="GW291">
        <v>2</v>
      </c>
      <c r="GX291">
        <v>2</v>
      </c>
      <c r="GY291">
        <v>0</v>
      </c>
      <c r="GZ291">
        <v>1</v>
      </c>
      <c r="HA291">
        <v>0</v>
      </c>
      <c r="HB291">
        <v>0</v>
      </c>
      <c r="HC291">
        <v>1</v>
      </c>
      <c r="HD291">
        <v>0</v>
      </c>
      <c r="HE291">
        <v>0</v>
      </c>
      <c r="HF291">
        <v>0</v>
      </c>
      <c r="HG291">
        <v>1</v>
      </c>
      <c r="HH291">
        <v>1</v>
      </c>
      <c r="HI291">
        <v>1</v>
      </c>
      <c r="HJ291">
        <v>2</v>
      </c>
      <c r="HK291">
        <v>0</v>
      </c>
      <c r="HL291">
        <v>0</v>
      </c>
      <c r="HM291">
        <v>1</v>
      </c>
      <c r="HN291">
        <v>2</v>
      </c>
      <c r="HO291">
        <v>0</v>
      </c>
      <c r="HP291">
        <v>0</v>
      </c>
      <c r="HQ291">
        <v>1</v>
      </c>
      <c r="HR291">
        <v>73</v>
      </c>
    </row>
    <row r="292" spans="1:226">
      <c r="A292" t="s">
        <v>683</v>
      </c>
      <c r="B292" t="s">
        <v>666</v>
      </c>
      <c r="C292" t="str">
        <f>"321104"</f>
        <v>321104</v>
      </c>
      <c r="D292" t="s">
        <v>682</v>
      </c>
      <c r="E292">
        <v>17</v>
      </c>
      <c r="F292">
        <v>1429</v>
      </c>
      <c r="G292">
        <v>1080</v>
      </c>
      <c r="H292">
        <v>465</v>
      </c>
      <c r="I292">
        <v>615</v>
      </c>
      <c r="J292">
        <v>0</v>
      </c>
      <c r="K292">
        <v>3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615</v>
      </c>
      <c r="T292">
        <v>0</v>
      </c>
      <c r="U292">
        <v>0</v>
      </c>
      <c r="V292">
        <v>615</v>
      </c>
      <c r="W292">
        <v>19</v>
      </c>
      <c r="X292">
        <v>12</v>
      </c>
      <c r="Y292">
        <v>7</v>
      </c>
      <c r="Z292">
        <v>0</v>
      </c>
      <c r="AA292">
        <v>596</v>
      </c>
      <c r="AB292">
        <v>202</v>
      </c>
      <c r="AC292">
        <v>64</v>
      </c>
      <c r="AD292">
        <v>10</v>
      </c>
      <c r="AE292">
        <v>5</v>
      </c>
      <c r="AF292">
        <v>0</v>
      </c>
      <c r="AG292">
        <v>10</v>
      </c>
      <c r="AH292">
        <v>14</v>
      </c>
      <c r="AI292">
        <v>1</v>
      </c>
      <c r="AJ292">
        <v>1</v>
      </c>
      <c r="AK292">
        <v>75</v>
      </c>
      <c r="AL292">
        <v>2</v>
      </c>
      <c r="AM292">
        <v>0</v>
      </c>
      <c r="AN292">
        <v>1</v>
      </c>
      <c r="AO292">
        <v>1</v>
      </c>
      <c r="AP292">
        <v>0</v>
      </c>
      <c r="AQ292">
        <v>2</v>
      </c>
      <c r="AR292">
        <v>1</v>
      </c>
      <c r="AS292">
        <v>5</v>
      </c>
      <c r="AT292">
        <v>0</v>
      </c>
      <c r="AU292">
        <v>2</v>
      </c>
      <c r="AV292">
        <v>1</v>
      </c>
      <c r="AW292">
        <v>4</v>
      </c>
      <c r="AX292">
        <v>3</v>
      </c>
      <c r="AY292">
        <v>0</v>
      </c>
      <c r="AZ292">
        <v>0</v>
      </c>
      <c r="BA292">
        <v>202</v>
      </c>
      <c r="BB292">
        <v>162</v>
      </c>
      <c r="BC292">
        <v>13</v>
      </c>
      <c r="BD292">
        <v>23</v>
      </c>
      <c r="BE292">
        <v>10</v>
      </c>
      <c r="BF292">
        <v>4</v>
      </c>
      <c r="BG292">
        <v>2</v>
      </c>
      <c r="BH292">
        <v>5</v>
      </c>
      <c r="BI292">
        <v>1</v>
      </c>
      <c r="BJ292">
        <v>7</v>
      </c>
      <c r="BK292">
        <v>4</v>
      </c>
      <c r="BL292">
        <v>59</v>
      </c>
      <c r="BM292">
        <v>1</v>
      </c>
      <c r="BN292">
        <v>0</v>
      </c>
      <c r="BO292">
        <v>7</v>
      </c>
      <c r="BP292">
        <v>0</v>
      </c>
      <c r="BQ292">
        <v>0</v>
      </c>
      <c r="BR292">
        <v>2</v>
      </c>
      <c r="BS292">
        <v>0</v>
      </c>
      <c r="BT292">
        <v>5</v>
      </c>
      <c r="BU292">
        <v>0</v>
      </c>
      <c r="BV292">
        <v>0</v>
      </c>
      <c r="BW292">
        <v>1</v>
      </c>
      <c r="BX292">
        <v>0</v>
      </c>
      <c r="BY292">
        <v>1</v>
      </c>
      <c r="BZ292">
        <v>17</v>
      </c>
      <c r="CA292">
        <v>162</v>
      </c>
      <c r="CB292">
        <v>34</v>
      </c>
      <c r="CC292">
        <v>16</v>
      </c>
      <c r="CD292">
        <v>6</v>
      </c>
      <c r="CE292">
        <v>0</v>
      </c>
      <c r="CF292">
        <v>0</v>
      </c>
      <c r="CG292">
        <v>0</v>
      </c>
      <c r="CH292">
        <v>2</v>
      </c>
      <c r="CI292">
        <v>3</v>
      </c>
      <c r="CJ292">
        <v>1</v>
      </c>
      <c r="CK292">
        <v>1</v>
      </c>
      <c r="CL292">
        <v>2</v>
      </c>
      <c r="CM292">
        <v>0</v>
      </c>
      <c r="CN292">
        <v>1</v>
      </c>
      <c r="CO292">
        <v>0</v>
      </c>
      <c r="CP292">
        <v>1</v>
      </c>
      <c r="CQ292">
        <v>1</v>
      </c>
      <c r="CR292">
        <v>34</v>
      </c>
      <c r="CS292">
        <v>38</v>
      </c>
      <c r="CT292">
        <v>14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1</v>
      </c>
      <c r="DA292">
        <v>1</v>
      </c>
      <c r="DB292">
        <v>0</v>
      </c>
      <c r="DC292">
        <v>2</v>
      </c>
      <c r="DD292">
        <v>0</v>
      </c>
      <c r="DE292">
        <v>3</v>
      </c>
      <c r="DF292">
        <v>0</v>
      </c>
      <c r="DG292">
        <v>1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14</v>
      </c>
      <c r="DQ292">
        <v>2</v>
      </c>
      <c r="DR292">
        <v>38</v>
      </c>
      <c r="DS292">
        <v>17</v>
      </c>
      <c r="DT292">
        <v>4</v>
      </c>
      <c r="DU292">
        <v>0</v>
      </c>
      <c r="DV292">
        <v>0</v>
      </c>
      <c r="DW292">
        <v>1</v>
      </c>
      <c r="DX292">
        <v>2</v>
      </c>
      <c r="DY292">
        <v>3</v>
      </c>
      <c r="DZ292">
        <v>0</v>
      </c>
      <c r="EA292">
        <v>0</v>
      </c>
      <c r="EB292">
        <v>2</v>
      </c>
      <c r="EC292">
        <v>2</v>
      </c>
      <c r="ED292">
        <v>0</v>
      </c>
      <c r="EE292">
        <v>0</v>
      </c>
      <c r="EF292">
        <v>0</v>
      </c>
      <c r="EG292">
        <v>0</v>
      </c>
      <c r="EH292">
        <v>1</v>
      </c>
      <c r="EI292">
        <v>0</v>
      </c>
      <c r="EJ292">
        <v>0</v>
      </c>
      <c r="EK292">
        <v>1</v>
      </c>
      <c r="EL292">
        <v>0</v>
      </c>
      <c r="EM292">
        <v>0</v>
      </c>
      <c r="EN292">
        <v>1</v>
      </c>
      <c r="EO292">
        <v>0</v>
      </c>
      <c r="EP292">
        <v>0</v>
      </c>
      <c r="EQ292">
        <v>0</v>
      </c>
      <c r="ER292">
        <v>17</v>
      </c>
      <c r="ES292">
        <v>47</v>
      </c>
      <c r="ET292">
        <v>7</v>
      </c>
      <c r="EU292">
        <v>13</v>
      </c>
      <c r="EV292">
        <v>2</v>
      </c>
      <c r="EW292">
        <v>3</v>
      </c>
      <c r="EX292">
        <v>2</v>
      </c>
      <c r="EY292">
        <v>1</v>
      </c>
      <c r="EZ292">
        <v>3</v>
      </c>
      <c r="FA292">
        <v>0</v>
      </c>
      <c r="FB292">
        <v>0</v>
      </c>
      <c r="FC292">
        <v>0</v>
      </c>
      <c r="FD292">
        <v>4</v>
      </c>
      <c r="FE292">
        <v>0</v>
      </c>
      <c r="FF292">
        <v>0</v>
      </c>
      <c r="FG292">
        <v>0</v>
      </c>
      <c r="FH292">
        <v>1</v>
      </c>
      <c r="FI292">
        <v>0</v>
      </c>
      <c r="FJ292">
        <v>0</v>
      </c>
      <c r="FK292">
        <v>0</v>
      </c>
      <c r="FL292">
        <v>1</v>
      </c>
      <c r="FM292">
        <v>0</v>
      </c>
      <c r="FN292">
        <v>0</v>
      </c>
      <c r="FO292">
        <v>0</v>
      </c>
      <c r="FP292">
        <v>1</v>
      </c>
      <c r="FQ292">
        <v>9</v>
      </c>
      <c r="FR292">
        <v>47</v>
      </c>
      <c r="FS292">
        <v>66</v>
      </c>
      <c r="FT292">
        <v>17</v>
      </c>
      <c r="FU292">
        <v>8</v>
      </c>
      <c r="FV292">
        <v>2</v>
      </c>
      <c r="FW292">
        <v>2</v>
      </c>
      <c r="FX292">
        <v>4</v>
      </c>
      <c r="FY292">
        <v>2</v>
      </c>
      <c r="FZ292">
        <v>1</v>
      </c>
      <c r="GA292">
        <v>2</v>
      </c>
      <c r="GB292">
        <v>4</v>
      </c>
      <c r="GC292">
        <v>2</v>
      </c>
      <c r="GD292">
        <v>0</v>
      </c>
      <c r="GE292">
        <v>0</v>
      </c>
      <c r="GF292">
        <v>0</v>
      </c>
      <c r="GG292">
        <v>3</v>
      </c>
      <c r="GH292">
        <v>2</v>
      </c>
      <c r="GI292">
        <v>2</v>
      </c>
      <c r="GJ292">
        <v>4</v>
      </c>
      <c r="GK292">
        <v>2</v>
      </c>
      <c r="GL292">
        <v>1</v>
      </c>
      <c r="GM292">
        <v>4</v>
      </c>
      <c r="GN292">
        <v>0</v>
      </c>
      <c r="GO292">
        <v>0</v>
      </c>
      <c r="GP292">
        <v>2</v>
      </c>
      <c r="GQ292">
        <v>2</v>
      </c>
      <c r="GR292">
        <v>66</v>
      </c>
      <c r="GS292">
        <v>30</v>
      </c>
      <c r="GT292">
        <v>19</v>
      </c>
      <c r="GU292">
        <v>0</v>
      </c>
      <c r="GV292">
        <v>3</v>
      </c>
      <c r="GW292">
        <v>0</v>
      </c>
      <c r="GX292">
        <v>0</v>
      </c>
      <c r="GY292">
        <v>1</v>
      </c>
      <c r="GZ292">
        <v>0</v>
      </c>
      <c r="HA292">
        <v>0</v>
      </c>
      <c r="HB292">
        <v>0</v>
      </c>
      <c r="HC292">
        <v>0</v>
      </c>
      <c r="HD292">
        <v>1</v>
      </c>
      <c r="HE292">
        <v>0</v>
      </c>
      <c r="HF292">
        <v>0</v>
      </c>
      <c r="HG292">
        <v>0</v>
      </c>
      <c r="HH292">
        <v>1</v>
      </c>
      <c r="HI292">
        <v>0</v>
      </c>
      <c r="HJ292">
        <v>0</v>
      </c>
      <c r="HK292">
        <v>0</v>
      </c>
      <c r="HL292">
        <v>0</v>
      </c>
      <c r="HM292">
        <v>0</v>
      </c>
      <c r="HN292">
        <v>2</v>
      </c>
      <c r="HO292">
        <v>2</v>
      </c>
      <c r="HP292">
        <v>0</v>
      </c>
      <c r="HQ292">
        <v>1</v>
      </c>
      <c r="HR292">
        <v>30</v>
      </c>
    </row>
    <row r="293" spans="1:226">
      <c r="A293" t="s">
        <v>681</v>
      </c>
      <c r="B293" t="s">
        <v>666</v>
      </c>
      <c r="C293" t="str">
        <f>"321104"</f>
        <v>321104</v>
      </c>
      <c r="D293" t="s">
        <v>680</v>
      </c>
      <c r="E293">
        <v>18</v>
      </c>
      <c r="F293">
        <v>1950</v>
      </c>
      <c r="G293">
        <v>1480</v>
      </c>
      <c r="H293">
        <v>599</v>
      </c>
      <c r="I293">
        <v>881</v>
      </c>
      <c r="J293">
        <v>0</v>
      </c>
      <c r="K293">
        <v>6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881</v>
      </c>
      <c r="T293">
        <v>0</v>
      </c>
      <c r="U293">
        <v>0</v>
      </c>
      <c r="V293">
        <v>881</v>
      </c>
      <c r="W293">
        <v>23</v>
      </c>
      <c r="X293">
        <v>22</v>
      </c>
      <c r="Y293">
        <v>1</v>
      </c>
      <c r="Z293">
        <v>0</v>
      </c>
      <c r="AA293">
        <v>858</v>
      </c>
      <c r="AB293">
        <v>261</v>
      </c>
      <c r="AC293">
        <v>102</v>
      </c>
      <c r="AD293">
        <v>12</v>
      </c>
      <c r="AE293">
        <v>1</v>
      </c>
      <c r="AF293">
        <v>2</v>
      </c>
      <c r="AG293">
        <v>7</v>
      </c>
      <c r="AH293">
        <v>25</v>
      </c>
      <c r="AI293">
        <v>2</v>
      </c>
      <c r="AJ293">
        <v>1</v>
      </c>
      <c r="AK293">
        <v>85</v>
      </c>
      <c r="AL293">
        <v>2</v>
      </c>
      <c r="AM293">
        <v>0</v>
      </c>
      <c r="AN293">
        <v>0</v>
      </c>
      <c r="AO293">
        <v>1</v>
      </c>
      <c r="AP293">
        <v>0</v>
      </c>
      <c r="AQ293">
        <v>2</v>
      </c>
      <c r="AR293">
        <v>1</v>
      </c>
      <c r="AS293">
        <v>5</v>
      </c>
      <c r="AT293">
        <v>1</v>
      </c>
      <c r="AU293">
        <v>2</v>
      </c>
      <c r="AV293">
        <v>3</v>
      </c>
      <c r="AW293">
        <v>2</v>
      </c>
      <c r="AX293">
        <v>0</v>
      </c>
      <c r="AY293">
        <v>2</v>
      </c>
      <c r="AZ293">
        <v>3</v>
      </c>
      <c r="BA293">
        <v>261</v>
      </c>
      <c r="BB293">
        <v>256</v>
      </c>
      <c r="BC293">
        <v>25</v>
      </c>
      <c r="BD293">
        <v>29</v>
      </c>
      <c r="BE293">
        <v>18</v>
      </c>
      <c r="BF293">
        <v>7</v>
      </c>
      <c r="BG293">
        <v>3</v>
      </c>
      <c r="BH293">
        <v>9</v>
      </c>
      <c r="BI293">
        <v>0</v>
      </c>
      <c r="BJ293">
        <v>6</v>
      </c>
      <c r="BK293">
        <v>5</v>
      </c>
      <c r="BL293">
        <v>92</v>
      </c>
      <c r="BM293">
        <v>0</v>
      </c>
      <c r="BN293">
        <v>0</v>
      </c>
      <c r="BO293">
        <v>2</v>
      </c>
      <c r="BP293">
        <v>0</v>
      </c>
      <c r="BQ293">
        <v>0</v>
      </c>
      <c r="BR293">
        <v>2</v>
      </c>
      <c r="BS293">
        <v>1</v>
      </c>
      <c r="BT293">
        <v>16</v>
      </c>
      <c r="BU293">
        <v>0</v>
      </c>
      <c r="BV293">
        <v>1</v>
      </c>
      <c r="BW293">
        <v>3</v>
      </c>
      <c r="BX293">
        <v>0</v>
      </c>
      <c r="BY293">
        <v>2</v>
      </c>
      <c r="BZ293">
        <v>35</v>
      </c>
      <c r="CA293">
        <v>256</v>
      </c>
      <c r="CB293">
        <v>59</v>
      </c>
      <c r="CC293">
        <v>28</v>
      </c>
      <c r="CD293">
        <v>4</v>
      </c>
      <c r="CE293">
        <v>2</v>
      </c>
      <c r="CF293">
        <v>4</v>
      </c>
      <c r="CG293">
        <v>0</v>
      </c>
      <c r="CH293">
        <v>3</v>
      </c>
      <c r="CI293">
        <v>8</v>
      </c>
      <c r="CJ293">
        <v>0</v>
      </c>
      <c r="CK293">
        <v>1</v>
      </c>
      <c r="CL293">
        <v>2</v>
      </c>
      <c r="CM293">
        <v>1</v>
      </c>
      <c r="CN293">
        <v>2</v>
      </c>
      <c r="CO293">
        <v>0</v>
      </c>
      <c r="CP293">
        <v>3</v>
      </c>
      <c r="CQ293">
        <v>1</v>
      </c>
      <c r="CR293">
        <v>59</v>
      </c>
      <c r="CS293">
        <v>75</v>
      </c>
      <c r="CT293">
        <v>30</v>
      </c>
      <c r="CU293">
        <v>2</v>
      </c>
      <c r="CV293">
        <v>2</v>
      </c>
      <c r="CW293">
        <v>0</v>
      </c>
      <c r="CX293">
        <v>0</v>
      </c>
      <c r="CY293">
        <v>2</v>
      </c>
      <c r="CZ293">
        <v>2</v>
      </c>
      <c r="DA293">
        <v>3</v>
      </c>
      <c r="DB293">
        <v>0</v>
      </c>
      <c r="DC293">
        <v>0</v>
      </c>
      <c r="DD293">
        <v>1</v>
      </c>
      <c r="DE293">
        <v>3</v>
      </c>
      <c r="DF293">
        <v>1</v>
      </c>
      <c r="DG293">
        <v>6</v>
      </c>
      <c r="DH293">
        <v>0</v>
      </c>
      <c r="DI293">
        <v>0</v>
      </c>
      <c r="DJ293">
        <v>1</v>
      </c>
      <c r="DK293">
        <v>0</v>
      </c>
      <c r="DL293">
        <v>1</v>
      </c>
      <c r="DM293">
        <v>1</v>
      </c>
      <c r="DN293">
        <v>0</v>
      </c>
      <c r="DO293">
        <v>1</v>
      </c>
      <c r="DP293">
        <v>19</v>
      </c>
      <c r="DQ293">
        <v>0</v>
      </c>
      <c r="DR293">
        <v>75</v>
      </c>
      <c r="DS293">
        <v>6</v>
      </c>
      <c r="DT293">
        <v>1</v>
      </c>
      <c r="DU293">
        <v>0</v>
      </c>
      <c r="DV293">
        <v>0</v>
      </c>
      <c r="DW293">
        <v>0</v>
      </c>
      <c r="DX293">
        <v>0</v>
      </c>
      <c r="DY293">
        <v>3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2</v>
      </c>
      <c r="EO293">
        <v>0</v>
      </c>
      <c r="EP293">
        <v>0</v>
      </c>
      <c r="EQ293">
        <v>0</v>
      </c>
      <c r="ER293">
        <v>6</v>
      </c>
      <c r="ES293">
        <v>71</v>
      </c>
      <c r="ET293">
        <v>12</v>
      </c>
      <c r="EU293">
        <v>26</v>
      </c>
      <c r="EV293">
        <v>0</v>
      </c>
      <c r="EW293">
        <v>5</v>
      </c>
      <c r="EX293">
        <v>1</v>
      </c>
      <c r="EY293">
        <v>0</v>
      </c>
      <c r="EZ293">
        <v>3</v>
      </c>
      <c r="FA293">
        <v>0</v>
      </c>
      <c r="FB293">
        <v>5</v>
      </c>
      <c r="FC293">
        <v>1</v>
      </c>
      <c r="FD293">
        <v>1</v>
      </c>
      <c r="FE293">
        <v>0</v>
      </c>
      <c r="FF293">
        <v>0</v>
      </c>
      <c r="FG293">
        <v>0</v>
      </c>
      <c r="FH293">
        <v>1</v>
      </c>
      <c r="FI293">
        <v>0</v>
      </c>
      <c r="FJ293">
        <v>0</v>
      </c>
      <c r="FK293">
        <v>2</v>
      </c>
      <c r="FL293">
        <v>2</v>
      </c>
      <c r="FM293">
        <v>0</v>
      </c>
      <c r="FN293">
        <v>3</v>
      </c>
      <c r="FO293">
        <v>2</v>
      </c>
      <c r="FP293">
        <v>1</v>
      </c>
      <c r="FQ293">
        <v>6</v>
      </c>
      <c r="FR293">
        <v>71</v>
      </c>
      <c r="FS293">
        <v>72</v>
      </c>
      <c r="FT293">
        <v>18</v>
      </c>
      <c r="FU293">
        <v>12</v>
      </c>
      <c r="FV293">
        <v>2</v>
      </c>
      <c r="FW293">
        <v>2</v>
      </c>
      <c r="FX293">
        <v>3</v>
      </c>
      <c r="FY293">
        <v>3</v>
      </c>
      <c r="FZ293">
        <v>0</v>
      </c>
      <c r="GA293">
        <v>4</v>
      </c>
      <c r="GB293">
        <v>2</v>
      </c>
      <c r="GC293">
        <v>1</v>
      </c>
      <c r="GD293">
        <v>0</v>
      </c>
      <c r="GE293">
        <v>0</v>
      </c>
      <c r="GF293">
        <v>2</v>
      </c>
      <c r="GG293">
        <v>3</v>
      </c>
      <c r="GH293">
        <v>2</v>
      </c>
      <c r="GI293">
        <v>3</v>
      </c>
      <c r="GJ293">
        <v>2</v>
      </c>
      <c r="GK293">
        <v>3</v>
      </c>
      <c r="GL293">
        <v>2</v>
      </c>
      <c r="GM293">
        <v>2</v>
      </c>
      <c r="GN293">
        <v>3</v>
      </c>
      <c r="GO293">
        <v>0</v>
      </c>
      <c r="GP293">
        <v>0</v>
      </c>
      <c r="GQ293">
        <v>3</v>
      </c>
      <c r="GR293">
        <v>72</v>
      </c>
      <c r="GS293">
        <v>58</v>
      </c>
      <c r="GT293">
        <v>25</v>
      </c>
      <c r="GU293">
        <v>4</v>
      </c>
      <c r="GV293">
        <v>2</v>
      </c>
      <c r="GW293">
        <v>3</v>
      </c>
      <c r="GX293">
        <v>6</v>
      </c>
      <c r="GY293">
        <v>1</v>
      </c>
      <c r="GZ293">
        <v>1</v>
      </c>
      <c r="HA293">
        <v>0</v>
      </c>
      <c r="HB293">
        <v>2</v>
      </c>
      <c r="HC293">
        <v>0</v>
      </c>
      <c r="HD293">
        <v>2</v>
      </c>
      <c r="HE293">
        <v>0</v>
      </c>
      <c r="HF293">
        <v>1</v>
      </c>
      <c r="HG293">
        <v>1</v>
      </c>
      <c r="HH293">
        <v>3</v>
      </c>
      <c r="HI293">
        <v>1</v>
      </c>
      <c r="HJ293">
        <v>1</v>
      </c>
      <c r="HK293">
        <v>1</v>
      </c>
      <c r="HL293">
        <v>0</v>
      </c>
      <c r="HM293">
        <v>1</v>
      </c>
      <c r="HN293">
        <v>0</v>
      </c>
      <c r="HO293">
        <v>1</v>
      </c>
      <c r="HP293">
        <v>0</v>
      </c>
      <c r="HQ293">
        <v>2</v>
      </c>
      <c r="HR293">
        <v>58</v>
      </c>
    </row>
    <row r="294" spans="1:226">
      <c r="A294" t="s">
        <v>679</v>
      </c>
      <c r="B294" t="s">
        <v>666</v>
      </c>
      <c r="C294" t="str">
        <f>"321104"</f>
        <v>321104</v>
      </c>
      <c r="D294" t="s">
        <v>678</v>
      </c>
      <c r="E294">
        <v>19</v>
      </c>
      <c r="F294">
        <v>1517</v>
      </c>
      <c r="G294">
        <v>1165</v>
      </c>
      <c r="H294">
        <v>290</v>
      </c>
      <c r="I294">
        <v>874</v>
      </c>
      <c r="J294">
        <v>0</v>
      </c>
      <c r="K294">
        <v>1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874</v>
      </c>
      <c r="T294">
        <v>0</v>
      </c>
      <c r="U294">
        <v>0</v>
      </c>
      <c r="V294">
        <v>874</v>
      </c>
      <c r="W294">
        <v>17</v>
      </c>
      <c r="X294">
        <v>13</v>
      </c>
      <c r="Y294">
        <v>4</v>
      </c>
      <c r="Z294">
        <v>0</v>
      </c>
      <c r="AA294">
        <v>857</v>
      </c>
      <c r="AB294">
        <v>251</v>
      </c>
      <c r="AC294">
        <v>69</v>
      </c>
      <c r="AD294">
        <v>6</v>
      </c>
      <c r="AE294">
        <v>9</v>
      </c>
      <c r="AF294">
        <v>1</v>
      </c>
      <c r="AG294">
        <v>8</v>
      </c>
      <c r="AH294">
        <v>16</v>
      </c>
      <c r="AI294">
        <v>2</v>
      </c>
      <c r="AJ294">
        <v>0</v>
      </c>
      <c r="AK294">
        <v>118</v>
      </c>
      <c r="AL294">
        <v>1</v>
      </c>
      <c r="AM294">
        <v>0</v>
      </c>
      <c r="AN294">
        <v>1</v>
      </c>
      <c r="AO294">
        <v>1</v>
      </c>
      <c r="AP294">
        <v>1</v>
      </c>
      <c r="AQ294">
        <v>1</v>
      </c>
      <c r="AR294">
        <v>1</v>
      </c>
      <c r="AS294">
        <v>3</v>
      </c>
      <c r="AT294">
        <v>3</v>
      </c>
      <c r="AU294">
        <v>1</v>
      </c>
      <c r="AV294">
        <v>4</v>
      </c>
      <c r="AW294">
        <v>3</v>
      </c>
      <c r="AX294">
        <v>0</v>
      </c>
      <c r="AY294">
        <v>1</v>
      </c>
      <c r="AZ294">
        <v>1</v>
      </c>
      <c r="BA294">
        <v>251</v>
      </c>
      <c r="BB294">
        <v>285</v>
      </c>
      <c r="BC294">
        <v>31</v>
      </c>
      <c r="BD294">
        <v>40</v>
      </c>
      <c r="BE294">
        <v>15</v>
      </c>
      <c r="BF294">
        <v>4</v>
      </c>
      <c r="BG294">
        <v>7</v>
      </c>
      <c r="BH294">
        <v>3</v>
      </c>
      <c r="BI294">
        <v>1</v>
      </c>
      <c r="BJ294">
        <v>13</v>
      </c>
      <c r="BK294">
        <v>6</v>
      </c>
      <c r="BL294">
        <v>103</v>
      </c>
      <c r="BM294">
        <v>1</v>
      </c>
      <c r="BN294">
        <v>1</v>
      </c>
      <c r="BO294">
        <v>7</v>
      </c>
      <c r="BP294">
        <v>0</v>
      </c>
      <c r="BQ294">
        <v>1</v>
      </c>
      <c r="BR294">
        <v>1</v>
      </c>
      <c r="BS294">
        <v>0</v>
      </c>
      <c r="BT294">
        <v>15</v>
      </c>
      <c r="BU294">
        <v>0</v>
      </c>
      <c r="BV294">
        <v>0</v>
      </c>
      <c r="BW294">
        <v>0</v>
      </c>
      <c r="BX294">
        <v>0</v>
      </c>
      <c r="BY294">
        <v>3</v>
      </c>
      <c r="BZ294">
        <v>33</v>
      </c>
      <c r="CA294">
        <v>285</v>
      </c>
      <c r="CB294">
        <v>44</v>
      </c>
      <c r="CC294">
        <v>17</v>
      </c>
      <c r="CD294">
        <v>7</v>
      </c>
      <c r="CE294">
        <v>1</v>
      </c>
      <c r="CF294">
        <v>0</v>
      </c>
      <c r="CG294">
        <v>0</v>
      </c>
      <c r="CH294">
        <v>1</v>
      </c>
      <c r="CI294">
        <v>3</v>
      </c>
      <c r="CJ294">
        <v>2</v>
      </c>
      <c r="CK294">
        <v>2</v>
      </c>
      <c r="CL294">
        <v>4</v>
      </c>
      <c r="CM294">
        <v>0</v>
      </c>
      <c r="CN294">
        <v>3</v>
      </c>
      <c r="CO294">
        <v>0</v>
      </c>
      <c r="CP294">
        <v>3</v>
      </c>
      <c r="CQ294">
        <v>1</v>
      </c>
      <c r="CR294">
        <v>44</v>
      </c>
      <c r="CS294">
        <v>36</v>
      </c>
      <c r="CT294">
        <v>19</v>
      </c>
      <c r="CU294">
        <v>0</v>
      </c>
      <c r="CV294">
        <v>1</v>
      </c>
      <c r="CW294">
        <v>1</v>
      </c>
      <c r="CX294">
        <v>1</v>
      </c>
      <c r="CY294">
        <v>0</v>
      </c>
      <c r="CZ294">
        <v>1</v>
      </c>
      <c r="DA294">
        <v>0</v>
      </c>
      <c r="DB294">
        <v>0</v>
      </c>
      <c r="DC294">
        <v>1</v>
      </c>
      <c r="DD294">
        <v>0</v>
      </c>
      <c r="DE294">
        <v>0</v>
      </c>
      <c r="DF294">
        <v>0</v>
      </c>
      <c r="DG294">
        <v>2</v>
      </c>
      <c r="DH294">
        <v>0</v>
      </c>
      <c r="DI294">
        <v>1</v>
      </c>
      <c r="DJ294">
        <v>1</v>
      </c>
      <c r="DK294">
        <v>0</v>
      </c>
      <c r="DL294">
        <v>0</v>
      </c>
      <c r="DM294">
        <v>1</v>
      </c>
      <c r="DN294">
        <v>0</v>
      </c>
      <c r="DO294">
        <v>0</v>
      </c>
      <c r="DP294">
        <v>7</v>
      </c>
      <c r="DQ294">
        <v>0</v>
      </c>
      <c r="DR294">
        <v>36</v>
      </c>
      <c r="DS294">
        <v>13</v>
      </c>
      <c r="DT294">
        <v>3</v>
      </c>
      <c r="DU294">
        <v>0</v>
      </c>
      <c r="DV294">
        <v>0</v>
      </c>
      <c r="DW294">
        <v>2</v>
      </c>
      <c r="DX294">
        <v>0</v>
      </c>
      <c r="DY294">
        <v>0</v>
      </c>
      <c r="DZ294">
        <v>0</v>
      </c>
      <c r="EA294">
        <v>0</v>
      </c>
      <c r="EB294">
        <v>2</v>
      </c>
      <c r="EC294">
        <v>0</v>
      </c>
      <c r="ED294">
        <v>0</v>
      </c>
      <c r="EE294">
        <v>1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2</v>
      </c>
      <c r="EN294">
        <v>2</v>
      </c>
      <c r="EO294">
        <v>1</v>
      </c>
      <c r="EP294">
        <v>0</v>
      </c>
      <c r="EQ294">
        <v>0</v>
      </c>
      <c r="ER294">
        <v>13</v>
      </c>
      <c r="ES294">
        <v>88</v>
      </c>
      <c r="ET294">
        <v>14</v>
      </c>
      <c r="EU294">
        <v>19</v>
      </c>
      <c r="EV294">
        <v>0</v>
      </c>
      <c r="EW294">
        <v>4</v>
      </c>
      <c r="EX294">
        <v>6</v>
      </c>
      <c r="EY294">
        <v>0</v>
      </c>
      <c r="EZ294">
        <v>7</v>
      </c>
      <c r="FA294">
        <v>0</v>
      </c>
      <c r="FB294">
        <v>2</v>
      </c>
      <c r="FC294">
        <v>0</v>
      </c>
      <c r="FD294">
        <v>8</v>
      </c>
      <c r="FE294">
        <v>1</v>
      </c>
      <c r="FF294">
        <v>0</v>
      </c>
      <c r="FG294">
        <v>0</v>
      </c>
      <c r="FH294">
        <v>3</v>
      </c>
      <c r="FI294">
        <v>0</v>
      </c>
      <c r="FJ294">
        <v>2</v>
      </c>
      <c r="FK294">
        <v>0</v>
      </c>
      <c r="FL294">
        <v>2</v>
      </c>
      <c r="FM294">
        <v>4</v>
      </c>
      <c r="FN294">
        <v>1</v>
      </c>
      <c r="FO294">
        <v>3</v>
      </c>
      <c r="FP294">
        <v>5</v>
      </c>
      <c r="FQ294">
        <v>7</v>
      </c>
      <c r="FR294">
        <v>88</v>
      </c>
      <c r="FS294">
        <v>86</v>
      </c>
      <c r="FT294">
        <v>38</v>
      </c>
      <c r="FU294">
        <v>14</v>
      </c>
      <c r="FV294">
        <v>1</v>
      </c>
      <c r="FW294">
        <v>3</v>
      </c>
      <c r="FX294">
        <v>2</v>
      </c>
      <c r="FY294">
        <v>1</v>
      </c>
      <c r="FZ294">
        <v>0</v>
      </c>
      <c r="GA294">
        <v>2</v>
      </c>
      <c r="GB294">
        <v>2</v>
      </c>
      <c r="GC294">
        <v>1</v>
      </c>
      <c r="GD294">
        <v>1</v>
      </c>
      <c r="GE294">
        <v>1</v>
      </c>
      <c r="GF294">
        <v>0</v>
      </c>
      <c r="GG294">
        <v>0</v>
      </c>
      <c r="GH294">
        <v>1</v>
      </c>
      <c r="GI294">
        <v>1</v>
      </c>
      <c r="GJ294">
        <v>0</v>
      </c>
      <c r="GK294">
        <v>1</v>
      </c>
      <c r="GL294">
        <v>2</v>
      </c>
      <c r="GM294">
        <v>5</v>
      </c>
      <c r="GN294">
        <v>2</v>
      </c>
      <c r="GO294">
        <v>0</v>
      </c>
      <c r="GP294">
        <v>1</v>
      </c>
      <c r="GQ294">
        <v>7</v>
      </c>
      <c r="GR294">
        <v>86</v>
      </c>
      <c r="GS294">
        <v>54</v>
      </c>
      <c r="GT294">
        <v>33</v>
      </c>
      <c r="GU294">
        <v>3</v>
      </c>
      <c r="GV294">
        <v>3</v>
      </c>
      <c r="GW294">
        <v>3</v>
      </c>
      <c r="GX294">
        <v>2</v>
      </c>
      <c r="GY294">
        <v>2</v>
      </c>
      <c r="GZ294">
        <v>0</v>
      </c>
      <c r="HA294">
        <v>2</v>
      </c>
      <c r="HB294">
        <v>2</v>
      </c>
      <c r="HC294">
        <v>2</v>
      </c>
      <c r="HD294">
        <v>0</v>
      </c>
      <c r="HE294">
        <v>0</v>
      </c>
      <c r="HF294">
        <v>0</v>
      </c>
      <c r="HG294">
        <v>0</v>
      </c>
      <c r="HH294">
        <v>0</v>
      </c>
      <c r="HI294">
        <v>0</v>
      </c>
      <c r="HJ294">
        <v>2</v>
      </c>
      <c r="HK294">
        <v>0</v>
      </c>
      <c r="HL294">
        <v>0</v>
      </c>
      <c r="HM294">
        <v>0</v>
      </c>
      <c r="HN294">
        <v>0</v>
      </c>
      <c r="HO294">
        <v>0</v>
      </c>
      <c r="HP294">
        <v>0</v>
      </c>
      <c r="HQ294">
        <v>0</v>
      </c>
      <c r="HR294">
        <v>54</v>
      </c>
    </row>
    <row r="295" spans="1:226">
      <c r="A295" t="s">
        <v>677</v>
      </c>
      <c r="B295" t="s">
        <v>666</v>
      </c>
      <c r="C295" t="str">
        <f>"321104"</f>
        <v>321104</v>
      </c>
      <c r="D295" t="s">
        <v>676</v>
      </c>
      <c r="E295">
        <v>20</v>
      </c>
      <c r="F295">
        <v>2006</v>
      </c>
      <c r="G295">
        <v>1520</v>
      </c>
      <c r="H295">
        <v>398</v>
      </c>
      <c r="I295">
        <v>1122</v>
      </c>
      <c r="J295">
        <v>0</v>
      </c>
      <c r="K295">
        <v>4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1122</v>
      </c>
      <c r="T295">
        <v>0</v>
      </c>
      <c r="U295">
        <v>0</v>
      </c>
      <c r="V295">
        <v>1122</v>
      </c>
      <c r="W295">
        <v>29</v>
      </c>
      <c r="X295">
        <v>25</v>
      </c>
      <c r="Y295">
        <v>4</v>
      </c>
      <c r="Z295">
        <v>0</v>
      </c>
      <c r="AA295">
        <v>1093</v>
      </c>
      <c r="AB295">
        <v>356</v>
      </c>
      <c r="AC295">
        <v>136</v>
      </c>
      <c r="AD295">
        <v>24</v>
      </c>
      <c r="AE295">
        <v>10</v>
      </c>
      <c r="AF295">
        <v>1</v>
      </c>
      <c r="AG295">
        <v>6</v>
      </c>
      <c r="AH295">
        <v>32</v>
      </c>
      <c r="AI295">
        <v>1</v>
      </c>
      <c r="AJ295">
        <v>1</v>
      </c>
      <c r="AK295">
        <v>117</v>
      </c>
      <c r="AL295">
        <v>7</v>
      </c>
      <c r="AM295">
        <v>1</v>
      </c>
      <c r="AN295">
        <v>0</v>
      </c>
      <c r="AO295">
        <v>0</v>
      </c>
      <c r="AP295">
        <v>1</v>
      </c>
      <c r="AQ295">
        <v>1</v>
      </c>
      <c r="AR295">
        <v>2</v>
      </c>
      <c r="AS295">
        <v>1</v>
      </c>
      <c r="AT295">
        <v>0</v>
      </c>
      <c r="AU295">
        <v>10</v>
      </c>
      <c r="AV295">
        <v>0</v>
      </c>
      <c r="AW295">
        <v>2</v>
      </c>
      <c r="AX295">
        <v>0</v>
      </c>
      <c r="AY295">
        <v>1</v>
      </c>
      <c r="AZ295">
        <v>2</v>
      </c>
      <c r="BA295">
        <v>356</v>
      </c>
      <c r="BB295">
        <v>357</v>
      </c>
      <c r="BC295">
        <v>22</v>
      </c>
      <c r="BD295">
        <v>51</v>
      </c>
      <c r="BE295">
        <v>10</v>
      </c>
      <c r="BF295">
        <v>17</v>
      </c>
      <c r="BG295">
        <v>3</v>
      </c>
      <c r="BH295">
        <v>14</v>
      </c>
      <c r="BI295">
        <v>1</v>
      </c>
      <c r="BJ295">
        <v>28</v>
      </c>
      <c r="BK295">
        <v>3</v>
      </c>
      <c r="BL295">
        <v>136</v>
      </c>
      <c r="BM295">
        <v>0</v>
      </c>
      <c r="BN295">
        <v>0</v>
      </c>
      <c r="BO295">
        <v>7</v>
      </c>
      <c r="BP295">
        <v>1</v>
      </c>
      <c r="BQ295">
        <v>0</v>
      </c>
      <c r="BR295">
        <v>1</v>
      </c>
      <c r="BS295">
        <v>3</v>
      </c>
      <c r="BT295">
        <v>14</v>
      </c>
      <c r="BU295">
        <v>1</v>
      </c>
      <c r="BV295">
        <v>0</v>
      </c>
      <c r="BW295">
        <v>0</v>
      </c>
      <c r="BX295">
        <v>0</v>
      </c>
      <c r="BY295">
        <v>3</v>
      </c>
      <c r="BZ295">
        <v>42</v>
      </c>
      <c r="CA295">
        <v>357</v>
      </c>
      <c r="CB295">
        <v>61</v>
      </c>
      <c r="CC295">
        <v>12</v>
      </c>
      <c r="CD295">
        <v>10</v>
      </c>
      <c r="CE295">
        <v>1</v>
      </c>
      <c r="CF295">
        <v>3</v>
      </c>
      <c r="CG295">
        <v>2</v>
      </c>
      <c r="CH295">
        <v>4</v>
      </c>
      <c r="CI295">
        <v>10</v>
      </c>
      <c r="CJ295">
        <v>2</v>
      </c>
      <c r="CK295">
        <v>1</v>
      </c>
      <c r="CL295">
        <v>3</v>
      </c>
      <c r="CM295">
        <v>0</v>
      </c>
      <c r="CN295">
        <v>0</v>
      </c>
      <c r="CO295">
        <v>7</v>
      </c>
      <c r="CP295">
        <v>5</v>
      </c>
      <c r="CQ295">
        <v>1</v>
      </c>
      <c r="CR295">
        <v>61</v>
      </c>
      <c r="CS295">
        <v>53</v>
      </c>
      <c r="CT295">
        <v>20</v>
      </c>
      <c r="CU295">
        <v>3</v>
      </c>
      <c r="CV295">
        <v>1</v>
      </c>
      <c r="CW295">
        <v>1</v>
      </c>
      <c r="CX295">
        <v>1</v>
      </c>
      <c r="CY295">
        <v>1</v>
      </c>
      <c r="CZ295">
        <v>0</v>
      </c>
      <c r="DA295">
        <v>1</v>
      </c>
      <c r="DB295">
        <v>1</v>
      </c>
      <c r="DC295">
        <v>1</v>
      </c>
      <c r="DD295">
        <v>0</v>
      </c>
      <c r="DE295">
        <v>1</v>
      </c>
      <c r="DF295">
        <v>0</v>
      </c>
      <c r="DG295">
        <v>5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1</v>
      </c>
      <c r="DN295">
        <v>0</v>
      </c>
      <c r="DO295">
        <v>0</v>
      </c>
      <c r="DP295">
        <v>13</v>
      </c>
      <c r="DQ295">
        <v>3</v>
      </c>
      <c r="DR295">
        <v>53</v>
      </c>
      <c r="DS295">
        <v>8</v>
      </c>
      <c r="DT295">
        <v>0</v>
      </c>
      <c r="DU295">
        <v>1</v>
      </c>
      <c r="DV295">
        <v>0</v>
      </c>
      <c r="DW295">
        <v>1</v>
      </c>
      <c r="DX295">
        <v>1</v>
      </c>
      <c r="DY295">
        <v>0</v>
      </c>
      <c r="DZ295">
        <v>0</v>
      </c>
      <c r="EA295">
        <v>2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1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1</v>
      </c>
      <c r="EQ295">
        <v>1</v>
      </c>
      <c r="ER295">
        <v>8</v>
      </c>
      <c r="ES295">
        <v>89</v>
      </c>
      <c r="ET295">
        <v>19</v>
      </c>
      <c r="EU295">
        <v>25</v>
      </c>
      <c r="EV295">
        <v>0</v>
      </c>
      <c r="EW295">
        <v>7</v>
      </c>
      <c r="EX295">
        <v>0</v>
      </c>
      <c r="EY295">
        <v>0</v>
      </c>
      <c r="EZ295">
        <v>5</v>
      </c>
      <c r="FA295">
        <v>1</v>
      </c>
      <c r="FB295">
        <v>0</v>
      </c>
      <c r="FC295">
        <v>0</v>
      </c>
      <c r="FD295">
        <v>4</v>
      </c>
      <c r="FE295">
        <v>1</v>
      </c>
      <c r="FF295">
        <v>0</v>
      </c>
      <c r="FG295">
        <v>0</v>
      </c>
      <c r="FH295">
        <v>2</v>
      </c>
      <c r="FI295">
        <v>0</v>
      </c>
      <c r="FJ295">
        <v>0</v>
      </c>
      <c r="FK295">
        <v>1</v>
      </c>
      <c r="FL295">
        <v>2</v>
      </c>
      <c r="FM295">
        <v>1</v>
      </c>
      <c r="FN295">
        <v>2</v>
      </c>
      <c r="FO295">
        <v>0</v>
      </c>
      <c r="FP295">
        <v>6</v>
      </c>
      <c r="FQ295">
        <v>13</v>
      </c>
      <c r="FR295">
        <v>89</v>
      </c>
      <c r="FS295">
        <v>100</v>
      </c>
      <c r="FT295">
        <v>39</v>
      </c>
      <c r="FU295">
        <v>19</v>
      </c>
      <c r="FV295">
        <v>2</v>
      </c>
      <c r="FW295">
        <v>1</v>
      </c>
      <c r="FX295">
        <v>5</v>
      </c>
      <c r="FY295">
        <v>0</v>
      </c>
      <c r="FZ295">
        <v>0</v>
      </c>
      <c r="GA295">
        <v>3</v>
      </c>
      <c r="GB295">
        <v>0</v>
      </c>
      <c r="GC295">
        <v>2</v>
      </c>
      <c r="GD295">
        <v>4</v>
      </c>
      <c r="GE295">
        <v>1</v>
      </c>
      <c r="GF295">
        <v>0</v>
      </c>
      <c r="GG295">
        <v>0</v>
      </c>
      <c r="GH295">
        <v>2</v>
      </c>
      <c r="GI295">
        <v>1</v>
      </c>
      <c r="GJ295">
        <v>1</v>
      </c>
      <c r="GK295">
        <v>2</v>
      </c>
      <c r="GL295">
        <v>4</v>
      </c>
      <c r="GM295">
        <v>1</v>
      </c>
      <c r="GN295">
        <v>6</v>
      </c>
      <c r="GO295">
        <v>0</v>
      </c>
      <c r="GP295">
        <v>2</v>
      </c>
      <c r="GQ295">
        <v>5</v>
      </c>
      <c r="GR295">
        <v>100</v>
      </c>
      <c r="GS295">
        <v>69</v>
      </c>
      <c r="GT295">
        <v>33</v>
      </c>
      <c r="GU295">
        <v>7</v>
      </c>
      <c r="GV295">
        <v>3</v>
      </c>
      <c r="GW295">
        <v>1</v>
      </c>
      <c r="GX295">
        <v>1</v>
      </c>
      <c r="GY295">
        <v>4</v>
      </c>
      <c r="GZ295">
        <v>1</v>
      </c>
      <c r="HA295">
        <v>1</v>
      </c>
      <c r="HB295">
        <v>4</v>
      </c>
      <c r="HC295">
        <v>2</v>
      </c>
      <c r="HD295">
        <v>0</v>
      </c>
      <c r="HE295">
        <v>3</v>
      </c>
      <c r="HF295">
        <v>0</v>
      </c>
      <c r="HG295">
        <v>1</v>
      </c>
      <c r="HH295">
        <v>0</v>
      </c>
      <c r="HI295">
        <v>0</v>
      </c>
      <c r="HJ295">
        <v>1</v>
      </c>
      <c r="HK295">
        <v>2</v>
      </c>
      <c r="HL295">
        <v>1</v>
      </c>
      <c r="HM295">
        <v>1</v>
      </c>
      <c r="HN295">
        <v>0</v>
      </c>
      <c r="HO295">
        <v>1</v>
      </c>
      <c r="HP295">
        <v>0</v>
      </c>
      <c r="HQ295">
        <v>2</v>
      </c>
      <c r="HR295">
        <v>69</v>
      </c>
    </row>
    <row r="296" spans="1:226">
      <c r="A296" t="s">
        <v>675</v>
      </c>
      <c r="B296" t="s">
        <v>666</v>
      </c>
      <c r="C296" t="str">
        <f>"321104"</f>
        <v>321104</v>
      </c>
      <c r="D296" t="s">
        <v>674</v>
      </c>
      <c r="E296">
        <v>21</v>
      </c>
      <c r="F296">
        <v>1539</v>
      </c>
      <c r="G296">
        <v>1170</v>
      </c>
      <c r="H296">
        <v>326</v>
      </c>
      <c r="I296">
        <v>844</v>
      </c>
      <c r="J296">
        <v>1</v>
      </c>
      <c r="K296">
        <v>4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844</v>
      </c>
      <c r="T296">
        <v>0</v>
      </c>
      <c r="U296">
        <v>0</v>
      </c>
      <c r="V296">
        <v>844</v>
      </c>
      <c r="W296">
        <v>20</v>
      </c>
      <c r="X296">
        <v>12</v>
      </c>
      <c r="Y296">
        <v>8</v>
      </c>
      <c r="Z296">
        <v>0</v>
      </c>
      <c r="AA296">
        <v>824</v>
      </c>
      <c r="AB296">
        <v>296</v>
      </c>
      <c r="AC296">
        <v>117</v>
      </c>
      <c r="AD296">
        <v>13</v>
      </c>
      <c r="AE296">
        <v>4</v>
      </c>
      <c r="AF296">
        <v>6</v>
      </c>
      <c r="AG296">
        <v>4</v>
      </c>
      <c r="AH296">
        <v>15</v>
      </c>
      <c r="AI296">
        <v>2</v>
      </c>
      <c r="AJ296">
        <v>3</v>
      </c>
      <c r="AK296">
        <v>109</v>
      </c>
      <c r="AL296">
        <v>2</v>
      </c>
      <c r="AM296">
        <v>3</v>
      </c>
      <c r="AN296">
        <v>0</v>
      </c>
      <c r="AO296">
        <v>1</v>
      </c>
      <c r="AP296">
        <v>0</v>
      </c>
      <c r="AQ296">
        <v>1</v>
      </c>
      <c r="AR296">
        <v>3</v>
      </c>
      <c r="AS296">
        <v>1</v>
      </c>
      <c r="AT296">
        <v>0</v>
      </c>
      <c r="AU296">
        <v>0</v>
      </c>
      <c r="AV296">
        <v>7</v>
      </c>
      <c r="AW296">
        <v>2</v>
      </c>
      <c r="AX296">
        <v>0</v>
      </c>
      <c r="AY296">
        <v>1</v>
      </c>
      <c r="AZ296">
        <v>2</v>
      </c>
      <c r="BA296">
        <v>296</v>
      </c>
      <c r="BB296">
        <v>204</v>
      </c>
      <c r="BC296">
        <v>16</v>
      </c>
      <c r="BD296">
        <v>19</v>
      </c>
      <c r="BE296">
        <v>14</v>
      </c>
      <c r="BF296">
        <v>1</v>
      </c>
      <c r="BG296">
        <v>0</v>
      </c>
      <c r="BH296">
        <v>7</v>
      </c>
      <c r="BI296">
        <v>0</v>
      </c>
      <c r="BJ296">
        <v>7</v>
      </c>
      <c r="BK296">
        <v>2</v>
      </c>
      <c r="BL296">
        <v>95</v>
      </c>
      <c r="BM296">
        <v>1</v>
      </c>
      <c r="BN296">
        <v>0</v>
      </c>
      <c r="BO296">
        <v>5</v>
      </c>
      <c r="BP296">
        <v>1</v>
      </c>
      <c r="BQ296">
        <v>0</v>
      </c>
      <c r="BR296">
        <v>0</v>
      </c>
      <c r="BS296">
        <v>1</v>
      </c>
      <c r="BT296">
        <v>7</v>
      </c>
      <c r="BU296">
        <v>0</v>
      </c>
      <c r="BV296">
        <v>0</v>
      </c>
      <c r="BW296">
        <v>0</v>
      </c>
      <c r="BX296">
        <v>0</v>
      </c>
      <c r="BY296">
        <v>2</v>
      </c>
      <c r="BZ296">
        <v>26</v>
      </c>
      <c r="CA296">
        <v>204</v>
      </c>
      <c r="CB296">
        <v>52</v>
      </c>
      <c r="CC296">
        <v>15</v>
      </c>
      <c r="CD296">
        <v>16</v>
      </c>
      <c r="CE296">
        <v>0</v>
      </c>
      <c r="CF296">
        <v>1</v>
      </c>
      <c r="CG296">
        <v>4</v>
      </c>
      <c r="CH296">
        <v>4</v>
      </c>
      <c r="CI296">
        <v>6</v>
      </c>
      <c r="CJ296">
        <v>1</v>
      </c>
      <c r="CK296">
        <v>0</v>
      </c>
      <c r="CL296">
        <v>0</v>
      </c>
      <c r="CM296">
        <v>1</v>
      </c>
      <c r="CN296">
        <v>2</v>
      </c>
      <c r="CO296">
        <v>2</v>
      </c>
      <c r="CP296">
        <v>0</v>
      </c>
      <c r="CQ296">
        <v>0</v>
      </c>
      <c r="CR296">
        <v>52</v>
      </c>
      <c r="CS296">
        <v>67</v>
      </c>
      <c r="CT296">
        <v>35</v>
      </c>
      <c r="CU296">
        <v>2</v>
      </c>
      <c r="CV296">
        <v>2</v>
      </c>
      <c r="CW296">
        <v>0</v>
      </c>
      <c r="CX296">
        <v>0</v>
      </c>
      <c r="CY296">
        <v>3</v>
      </c>
      <c r="CZ296">
        <v>0</v>
      </c>
      <c r="DA296">
        <v>2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5</v>
      </c>
      <c r="DH296">
        <v>0</v>
      </c>
      <c r="DI296">
        <v>0</v>
      </c>
      <c r="DJ296">
        <v>0</v>
      </c>
      <c r="DK296">
        <v>1</v>
      </c>
      <c r="DL296">
        <v>2</v>
      </c>
      <c r="DM296">
        <v>0</v>
      </c>
      <c r="DN296">
        <v>1</v>
      </c>
      <c r="DO296">
        <v>0</v>
      </c>
      <c r="DP296">
        <v>13</v>
      </c>
      <c r="DQ296">
        <v>1</v>
      </c>
      <c r="DR296">
        <v>67</v>
      </c>
      <c r="DS296">
        <v>7</v>
      </c>
      <c r="DT296">
        <v>2</v>
      </c>
      <c r="DU296">
        <v>0</v>
      </c>
      <c r="DV296">
        <v>0</v>
      </c>
      <c r="DW296">
        <v>1</v>
      </c>
      <c r="DX296">
        <v>0</v>
      </c>
      <c r="DY296">
        <v>0</v>
      </c>
      <c r="DZ296">
        <v>0</v>
      </c>
      <c r="EA296">
        <v>1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1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1</v>
      </c>
      <c r="EO296">
        <v>0</v>
      </c>
      <c r="EP296">
        <v>0</v>
      </c>
      <c r="EQ296">
        <v>1</v>
      </c>
      <c r="ER296">
        <v>7</v>
      </c>
      <c r="ES296">
        <v>61</v>
      </c>
      <c r="ET296">
        <v>13</v>
      </c>
      <c r="EU296">
        <v>21</v>
      </c>
      <c r="EV296">
        <v>2</v>
      </c>
      <c r="EW296">
        <v>3</v>
      </c>
      <c r="EX296">
        <v>1</v>
      </c>
      <c r="EY296">
        <v>1</v>
      </c>
      <c r="EZ296">
        <v>2</v>
      </c>
      <c r="FA296">
        <v>0</v>
      </c>
      <c r="FB296">
        <v>1</v>
      </c>
      <c r="FC296">
        <v>1</v>
      </c>
      <c r="FD296">
        <v>2</v>
      </c>
      <c r="FE296">
        <v>0</v>
      </c>
      <c r="FF296">
        <v>1</v>
      </c>
      <c r="FG296">
        <v>0</v>
      </c>
      <c r="FH296">
        <v>1</v>
      </c>
      <c r="FI296">
        <v>1</v>
      </c>
      <c r="FJ296">
        <v>0</v>
      </c>
      <c r="FK296">
        <v>0</v>
      </c>
      <c r="FL296">
        <v>3</v>
      </c>
      <c r="FM296">
        <v>1</v>
      </c>
      <c r="FN296">
        <v>1</v>
      </c>
      <c r="FO296">
        <v>0</v>
      </c>
      <c r="FP296">
        <v>1</v>
      </c>
      <c r="FQ296">
        <v>5</v>
      </c>
      <c r="FR296">
        <v>61</v>
      </c>
      <c r="FS296">
        <v>93</v>
      </c>
      <c r="FT296">
        <v>30</v>
      </c>
      <c r="FU296">
        <v>26</v>
      </c>
      <c r="FV296">
        <v>0</v>
      </c>
      <c r="FW296">
        <v>2</v>
      </c>
      <c r="FX296">
        <v>0</v>
      </c>
      <c r="FY296">
        <v>0</v>
      </c>
      <c r="FZ296">
        <v>2</v>
      </c>
      <c r="GA296">
        <v>2</v>
      </c>
      <c r="GB296">
        <v>3</v>
      </c>
      <c r="GC296">
        <v>2</v>
      </c>
      <c r="GD296">
        <v>4</v>
      </c>
      <c r="GE296">
        <v>0</v>
      </c>
      <c r="GF296">
        <v>3</v>
      </c>
      <c r="GG296">
        <v>0</v>
      </c>
      <c r="GH296">
        <v>0</v>
      </c>
      <c r="GI296">
        <v>3</v>
      </c>
      <c r="GJ296">
        <v>3</v>
      </c>
      <c r="GK296">
        <v>1</v>
      </c>
      <c r="GL296">
        <v>2</v>
      </c>
      <c r="GM296">
        <v>3</v>
      </c>
      <c r="GN296">
        <v>5</v>
      </c>
      <c r="GO296">
        <v>1</v>
      </c>
      <c r="GP296">
        <v>0</v>
      </c>
      <c r="GQ296">
        <v>1</v>
      </c>
      <c r="GR296">
        <v>93</v>
      </c>
      <c r="GS296">
        <v>44</v>
      </c>
      <c r="GT296">
        <v>19</v>
      </c>
      <c r="GU296">
        <v>8</v>
      </c>
      <c r="GV296">
        <v>1</v>
      </c>
      <c r="GW296">
        <v>5</v>
      </c>
      <c r="GX296">
        <v>1</v>
      </c>
      <c r="GY296">
        <v>1</v>
      </c>
      <c r="GZ296">
        <v>1</v>
      </c>
      <c r="HA296">
        <v>2</v>
      </c>
      <c r="HB296">
        <v>0</v>
      </c>
      <c r="HC296">
        <v>0</v>
      </c>
      <c r="HD296">
        <v>1</v>
      </c>
      <c r="HE296">
        <v>2</v>
      </c>
      <c r="HF296">
        <v>0</v>
      </c>
      <c r="HG296">
        <v>0</v>
      </c>
      <c r="HH296">
        <v>0</v>
      </c>
      <c r="HI296">
        <v>0</v>
      </c>
      <c r="HJ296">
        <v>0</v>
      </c>
      <c r="HK296">
        <v>0</v>
      </c>
      <c r="HL296">
        <v>0</v>
      </c>
      <c r="HM296">
        <v>0</v>
      </c>
      <c r="HN296">
        <v>0</v>
      </c>
      <c r="HO296">
        <v>0</v>
      </c>
      <c r="HP296">
        <v>0</v>
      </c>
      <c r="HQ296">
        <v>3</v>
      </c>
      <c r="HR296">
        <v>44</v>
      </c>
    </row>
    <row r="297" spans="1:226">
      <c r="A297" t="s">
        <v>673</v>
      </c>
      <c r="B297" t="s">
        <v>666</v>
      </c>
      <c r="C297" t="str">
        <f>"321104"</f>
        <v>321104</v>
      </c>
      <c r="D297" t="s">
        <v>410</v>
      </c>
      <c r="E297">
        <v>22</v>
      </c>
      <c r="F297">
        <v>1221</v>
      </c>
      <c r="G297">
        <v>945</v>
      </c>
      <c r="H297">
        <v>244</v>
      </c>
      <c r="I297">
        <v>701</v>
      </c>
      <c r="J297">
        <v>0</v>
      </c>
      <c r="K297">
        <v>1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701</v>
      </c>
      <c r="T297">
        <v>0</v>
      </c>
      <c r="U297">
        <v>0</v>
      </c>
      <c r="V297">
        <v>701</v>
      </c>
      <c r="W297">
        <v>15</v>
      </c>
      <c r="X297">
        <v>10</v>
      </c>
      <c r="Y297">
        <v>5</v>
      </c>
      <c r="Z297">
        <v>0</v>
      </c>
      <c r="AA297">
        <v>686</v>
      </c>
      <c r="AB297">
        <v>268</v>
      </c>
      <c r="AC297">
        <v>101</v>
      </c>
      <c r="AD297">
        <v>15</v>
      </c>
      <c r="AE297">
        <v>6</v>
      </c>
      <c r="AF297">
        <v>0</v>
      </c>
      <c r="AG297">
        <v>10</v>
      </c>
      <c r="AH297">
        <v>22</v>
      </c>
      <c r="AI297">
        <v>2</v>
      </c>
      <c r="AJ297">
        <v>2</v>
      </c>
      <c r="AK297">
        <v>87</v>
      </c>
      <c r="AL297">
        <v>6</v>
      </c>
      <c r="AM297">
        <v>1</v>
      </c>
      <c r="AN297">
        <v>1</v>
      </c>
      <c r="AO297">
        <v>2</v>
      </c>
      <c r="AP297">
        <v>0</v>
      </c>
      <c r="AQ297">
        <v>2</v>
      </c>
      <c r="AR297">
        <v>3</v>
      </c>
      <c r="AS297">
        <v>2</v>
      </c>
      <c r="AT297">
        <v>0</v>
      </c>
      <c r="AU297">
        <v>3</v>
      </c>
      <c r="AV297">
        <v>3</v>
      </c>
      <c r="AW297">
        <v>0</v>
      </c>
      <c r="AX297">
        <v>0</v>
      </c>
      <c r="AY297">
        <v>0</v>
      </c>
      <c r="AZ297">
        <v>0</v>
      </c>
      <c r="BA297">
        <v>268</v>
      </c>
      <c r="BB297">
        <v>178</v>
      </c>
      <c r="BC297">
        <v>16</v>
      </c>
      <c r="BD297">
        <v>9</v>
      </c>
      <c r="BE297">
        <v>8</v>
      </c>
      <c r="BF297">
        <v>9</v>
      </c>
      <c r="BG297">
        <v>1</v>
      </c>
      <c r="BH297">
        <v>7</v>
      </c>
      <c r="BI297">
        <v>0</v>
      </c>
      <c r="BJ297">
        <v>11</v>
      </c>
      <c r="BK297">
        <v>3</v>
      </c>
      <c r="BL297">
        <v>82</v>
      </c>
      <c r="BM297">
        <v>0</v>
      </c>
      <c r="BN297">
        <v>0</v>
      </c>
      <c r="BO297">
        <v>1</v>
      </c>
      <c r="BP297">
        <v>0</v>
      </c>
      <c r="BQ297">
        <v>0</v>
      </c>
      <c r="BR297">
        <v>1</v>
      </c>
      <c r="BS297">
        <v>0</v>
      </c>
      <c r="BT297">
        <v>8</v>
      </c>
      <c r="BU297">
        <v>2</v>
      </c>
      <c r="BV297">
        <v>0</v>
      </c>
      <c r="BW297">
        <v>0</v>
      </c>
      <c r="BX297">
        <v>0</v>
      </c>
      <c r="BY297">
        <v>1</v>
      </c>
      <c r="BZ297">
        <v>19</v>
      </c>
      <c r="CA297">
        <v>178</v>
      </c>
      <c r="CB297">
        <v>26</v>
      </c>
      <c r="CC297">
        <v>10</v>
      </c>
      <c r="CD297">
        <v>3</v>
      </c>
      <c r="CE297">
        <v>1</v>
      </c>
      <c r="CF297">
        <v>3</v>
      </c>
      <c r="CG297">
        <v>0</v>
      </c>
      <c r="CH297">
        <v>2</v>
      </c>
      <c r="CI297">
        <v>1</v>
      </c>
      <c r="CJ297">
        <v>1</v>
      </c>
      <c r="CK297">
        <v>0</v>
      </c>
      <c r="CL297">
        <v>1</v>
      </c>
      <c r="CM297">
        <v>0</v>
      </c>
      <c r="CN297">
        <v>0</v>
      </c>
      <c r="CO297">
        <v>0</v>
      </c>
      <c r="CP297">
        <v>3</v>
      </c>
      <c r="CQ297">
        <v>1</v>
      </c>
      <c r="CR297">
        <v>26</v>
      </c>
      <c r="CS297">
        <v>32</v>
      </c>
      <c r="CT297">
        <v>7</v>
      </c>
      <c r="CU297">
        <v>0</v>
      </c>
      <c r="CV297">
        <v>3</v>
      </c>
      <c r="CW297">
        <v>3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1</v>
      </c>
      <c r="DF297">
        <v>0</v>
      </c>
      <c r="DG297">
        <v>2</v>
      </c>
      <c r="DH297">
        <v>1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1</v>
      </c>
      <c r="DO297">
        <v>0</v>
      </c>
      <c r="DP297">
        <v>13</v>
      </c>
      <c r="DQ297">
        <v>1</v>
      </c>
      <c r="DR297">
        <v>32</v>
      </c>
      <c r="DS297">
        <v>6</v>
      </c>
      <c r="DT297">
        <v>0</v>
      </c>
      <c r="DU297">
        <v>0</v>
      </c>
      <c r="DV297">
        <v>0</v>
      </c>
      <c r="DW297">
        <v>0</v>
      </c>
      <c r="DX297">
        <v>1</v>
      </c>
      <c r="DY297">
        <v>0</v>
      </c>
      <c r="DZ297">
        <v>1</v>
      </c>
      <c r="EA297">
        <v>1</v>
      </c>
      <c r="EB297">
        <v>0</v>
      </c>
      <c r="EC297">
        <v>1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1</v>
      </c>
      <c r="EJ297">
        <v>0</v>
      </c>
      <c r="EK297">
        <v>0</v>
      </c>
      <c r="EL297">
        <v>0</v>
      </c>
      <c r="EM297">
        <v>1</v>
      </c>
      <c r="EN297">
        <v>0</v>
      </c>
      <c r="EO297">
        <v>0</v>
      </c>
      <c r="EP297">
        <v>0</v>
      </c>
      <c r="EQ297">
        <v>0</v>
      </c>
      <c r="ER297">
        <v>6</v>
      </c>
      <c r="ES297">
        <v>65</v>
      </c>
      <c r="ET297">
        <v>9</v>
      </c>
      <c r="EU297">
        <v>21</v>
      </c>
      <c r="EV297">
        <v>1</v>
      </c>
      <c r="EW297">
        <v>6</v>
      </c>
      <c r="EX297">
        <v>2</v>
      </c>
      <c r="EY297">
        <v>0</v>
      </c>
      <c r="EZ297">
        <v>5</v>
      </c>
      <c r="FA297">
        <v>2</v>
      </c>
      <c r="FB297">
        <v>1</v>
      </c>
      <c r="FC297">
        <v>0</v>
      </c>
      <c r="FD297">
        <v>2</v>
      </c>
      <c r="FE297">
        <v>1</v>
      </c>
      <c r="FF297">
        <v>0</v>
      </c>
      <c r="FG297">
        <v>0</v>
      </c>
      <c r="FH297">
        <v>2</v>
      </c>
      <c r="FI297">
        <v>0</v>
      </c>
      <c r="FJ297">
        <v>0</v>
      </c>
      <c r="FK297">
        <v>1</v>
      </c>
      <c r="FL297">
        <v>1</v>
      </c>
      <c r="FM297">
        <v>0</v>
      </c>
      <c r="FN297">
        <v>4</v>
      </c>
      <c r="FO297">
        <v>0</v>
      </c>
      <c r="FP297">
        <v>2</v>
      </c>
      <c r="FQ297">
        <v>5</v>
      </c>
      <c r="FR297">
        <v>65</v>
      </c>
      <c r="FS297">
        <v>68</v>
      </c>
      <c r="FT297">
        <v>23</v>
      </c>
      <c r="FU297">
        <v>16</v>
      </c>
      <c r="FV297">
        <v>2</v>
      </c>
      <c r="FW297">
        <v>0</v>
      </c>
      <c r="FX297">
        <v>2</v>
      </c>
      <c r="FY297">
        <v>2</v>
      </c>
      <c r="FZ297">
        <v>2</v>
      </c>
      <c r="GA297">
        <v>1</v>
      </c>
      <c r="GB297">
        <v>2</v>
      </c>
      <c r="GC297">
        <v>3</v>
      </c>
      <c r="GD297">
        <v>0</v>
      </c>
      <c r="GE297">
        <v>1</v>
      </c>
      <c r="GF297">
        <v>3</v>
      </c>
      <c r="GG297">
        <v>0</v>
      </c>
      <c r="GH297">
        <v>0</v>
      </c>
      <c r="GI297">
        <v>1</v>
      </c>
      <c r="GJ297">
        <v>2</v>
      </c>
      <c r="GK297">
        <v>2</v>
      </c>
      <c r="GL297">
        <v>2</v>
      </c>
      <c r="GM297">
        <v>2</v>
      </c>
      <c r="GN297">
        <v>1</v>
      </c>
      <c r="GO297">
        <v>0</v>
      </c>
      <c r="GP297">
        <v>0</v>
      </c>
      <c r="GQ297">
        <v>1</v>
      </c>
      <c r="GR297">
        <v>68</v>
      </c>
      <c r="GS297">
        <v>43</v>
      </c>
      <c r="GT297">
        <v>17</v>
      </c>
      <c r="GU297">
        <v>3</v>
      </c>
      <c r="GV297">
        <v>1</v>
      </c>
      <c r="GW297">
        <v>2</v>
      </c>
      <c r="GX297">
        <v>4</v>
      </c>
      <c r="GY297">
        <v>1</v>
      </c>
      <c r="GZ297">
        <v>0</v>
      </c>
      <c r="HA297">
        <v>0</v>
      </c>
      <c r="HB297">
        <v>1</v>
      </c>
      <c r="HC297">
        <v>1</v>
      </c>
      <c r="HD297">
        <v>0</v>
      </c>
      <c r="HE297">
        <v>4</v>
      </c>
      <c r="HF297">
        <v>1</v>
      </c>
      <c r="HG297">
        <v>0</v>
      </c>
      <c r="HH297">
        <v>0</v>
      </c>
      <c r="HI297">
        <v>0</v>
      </c>
      <c r="HJ297">
        <v>1</v>
      </c>
      <c r="HK297">
        <v>1</v>
      </c>
      <c r="HL297">
        <v>0</v>
      </c>
      <c r="HM297">
        <v>0</v>
      </c>
      <c r="HN297">
        <v>1</v>
      </c>
      <c r="HO297">
        <v>1</v>
      </c>
      <c r="HP297">
        <v>0</v>
      </c>
      <c r="HQ297">
        <v>4</v>
      </c>
      <c r="HR297">
        <v>43</v>
      </c>
    </row>
    <row r="298" spans="1:226">
      <c r="A298" t="s">
        <v>672</v>
      </c>
      <c r="B298" t="s">
        <v>666</v>
      </c>
      <c r="C298" t="str">
        <f>"321104"</f>
        <v>321104</v>
      </c>
      <c r="D298" t="s">
        <v>671</v>
      </c>
      <c r="E298">
        <v>23</v>
      </c>
      <c r="F298">
        <v>1314</v>
      </c>
      <c r="G298">
        <v>1000</v>
      </c>
      <c r="H298">
        <v>292</v>
      </c>
      <c r="I298">
        <v>708</v>
      </c>
      <c r="J298">
        <v>0</v>
      </c>
      <c r="K298">
        <v>5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708</v>
      </c>
      <c r="T298">
        <v>0</v>
      </c>
      <c r="U298">
        <v>0</v>
      </c>
      <c r="V298">
        <v>708</v>
      </c>
      <c r="W298">
        <v>11</v>
      </c>
      <c r="X298">
        <v>9</v>
      </c>
      <c r="Y298">
        <v>2</v>
      </c>
      <c r="Z298">
        <v>0</v>
      </c>
      <c r="AA298">
        <v>697</v>
      </c>
      <c r="AB298">
        <v>226</v>
      </c>
      <c r="AC298">
        <v>66</v>
      </c>
      <c r="AD298">
        <v>11</v>
      </c>
      <c r="AE298">
        <v>3</v>
      </c>
      <c r="AF298">
        <v>0</v>
      </c>
      <c r="AG298">
        <v>7</v>
      </c>
      <c r="AH298">
        <v>10</v>
      </c>
      <c r="AI298">
        <v>2</v>
      </c>
      <c r="AJ298">
        <v>1</v>
      </c>
      <c r="AK298">
        <v>107</v>
      </c>
      <c r="AL298">
        <v>3</v>
      </c>
      <c r="AM298">
        <v>0</v>
      </c>
      <c r="AN298">
        <v>2</v>
      </c>
      <c r="AO298">
        <v>0</v>
      </c>
      <c r="AP298">
        <v>1</v>
      </c>
      <c r="AQ298">
        <v>1</v>
      </c>
      <c r="AR298">
        <v>1</v>
      </c>
      <c r="AS298">
        <v>2</v>
      </c>
      <c r="AT298">
        <v>2</v>
      </c>
      <c r="AU298">
        <v>1</v>
      </c>
      <c r="AV298">
        <v>2</v>
      </c>
      <c r="AW298">
        <v>0</v>
      </c>
      <c r="AX298">
        <v>2</v>
      </c>
      <c r="AY298">
        <v>1</v>
      </c>
      <c r="AZ298">
        <v>1</v>
      </c>
      <c r="BA298">
        <v>226</v>
      </c>
      <c r="BB298">
        <v>211</v>
      </c>
      <c r="BC298">
        <v>14</v>
      </c>
      <c r="BD298">
        <v>23</v>
      </c>
      <c r="BE298">
        <v>13</v>
      </c>
      <c r="BF298">
        <v>7</v>
      </c>
      <c r="BG298">
        <v>3</v>
      </c>
      <c r="BH298">
        <v>14</v>
      </c>
      <c r="BI298">
        <v>0</v>
      </c>
      <c r="BJ298">
        <v>6</v>
      </c>
      <c r="BK298">
        <v>9</v>
      </c>
      <c r="BL298">
        <v>85</v>
      </c>
      <c r="BM298">
        <v>0</v>
      </c>
      <c r="BN298">
        <v>0</v>
      </c>
      <c r="BO298">
        <v>5</v>
      </c>
      <c r="BP298">
        <v>0</v>
      </c>
      <c r="BQ298">
        <v>0</v>
      </c>
      <c r="BR298">
        <v>1</v>
      </c>
      <c r="BS298">
        <v>1</v>
      </c>
      <c r="BT298">
        <v>11</v>
      </c>
      <c r="BU298">
        <v>0</v>
      </c>
      <c r="BV298">
        <v>1</v>
      </c>
      <c r="BW298">
        <v>0</v>
      </c>
      <c r="BX298">
        <v>0</v>
      </c>
      <c r="BY298">
        <v>1</v>
      </c>
      <c r="BZ298">
        <v>17</v>
      </c>
      <c r="CA298">
        <v>211</v>
      </c>
      <c r="CB298">
        <v>36</v>
      </c>
      <c r="CC298">
        <v>14</v>
      </c>
      <c r="CD298">
        <v>7</v>
      </c>
      <c r="CE298">
        <v>0</v>
      </c>
      <c r="CF298">
        <v>1</v>
      </c>
      <c r="CG298">
        <v>1</v>
      </c>
      <c r="CH298">
        <v>2</v>
      </c>
      <c r="CI298">
        <v>5</v>
      </c>
      <c r="CJ298">
        <v>1</v>
      </c>
      <c r="CK298">
        <v>0</v>
      </c>
      <c r="CL298">
        <v>4</v>
      </c>
      <c r="CM298">
        <v>0</v>
      </c>
      <c r="CN298">
        <v>0</v>
      </c>
      <c r="CO298">
        <v>0</v>
      </c>
      <c r="CP298">
        <v>1</v>
      </c>
      <c r="CQ298">
        <v>0</v>
      </c>
      <c r="CR298">
        <v>36</v>
      </c>
      <c r="CS298">
        <v>46</v>
      </c>
      <c r="CT298">
        <v>15</v>
      </c>
      <c r="CU298">
        <v>2</v>
      </c>
      <c r="CV298">
        <v>3</v>
      </c>
      <c r="CW298">
        <v>1</v>
      </c>
      <c r="CX298">
        <v>3</v>
      </c>
      <c r="CY298">
        <v>0</v>
      </c>
      <c r="CZ298">
        <v>0</v>
      </c>
      <c r="DA298">
        <v>2</v>
      </c>
      <c r="DB298">
        <v>1</v>
      </c>
      <c r="DC298">
        <v>1</v>
      </c>
      <c r="DD298">
        <v>0</v>
      </c>
      <c r="DE298">
        <v>0</v>
      </c>
      <c r="DF298">
        <v>1</v>
      </c>
      <c r="DG298">
        <v>3</v>
      </c>
      <c r="DH298">
        <v>0</v>
      </c>
      <c r="DI298">
        <v>0</v>
      </c>
      <c r="DJ298">
        <v>0</v>
      </c>
      <c r="DK298">
        <v>0</v>
      </c>
      <c r="DL298">
        <v>2</v>
      </c>
      <c r="DM298">
        <v>1</v>
      </c>
      <c r="DN298">
        <v>1</v>
      </c>
      <c r="DO298">
        <v>1</v>
      </c>
      <c r="DP298">
        <v>6</v>
      </c>
      <c r="DQ298">
        <v>3</v>
      </c>
      <c r="DR298">
        <v>46</v>
      </c>
      <c r="DS298">
        <v>7</v>
      </c>
      <c r="DT298">
        <v>3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2</v>
      </c>
      <c r="EN298">
        <v>1</v>
      </c>
      <c r="EO298">
        <v>0</v>
      </c>
      <c r="EP298">
        <v>0</v>
      </c>
      <c r="EQ298">
        <v>1</v>
      </c>
      <c r="ER298">
        <v>7</v>
      </c>
      <c r="ES298">
        <v>69</v>
      </c>
      <c r="ET298">
        <v>15</v>
      </c>
      <c r="EU298">
        <v>29</v>
      </c>
      <c r="EV298">
        <v>0</v>
      </c>
      <c r="EW298">
        <v>1</v>
      </c>
      <c r="EX298">
        <v>1</v>
      </c>
      <c r="EY298">
        <v>0</v>
      </c>
      <c r="EZ298">
        <v>3</v>
      </c>
      <c r="FA298">
        <v>2</v>
      </c>
      <c r="FB298">
        <v>0</v>
      </c>
      <c r="FC298">
        <v>0</v>
      </c>
      <c r="FD298">
        <v>4</v>
      </c>
      <c r="FE298">
        <v>0</v>
      </c>
      <c r="FF298">
        <v>1</v>
      </c>
      <c r="FG298">
        <v>0</v>
      </c>
      <c r="FH298">
        <v>0</v>
      </c>
      <c r="FI298">
        <v>0</v>
      </c>
      <c r="FJ298">
        <v>0</v>
      </c>
      <c r="FK298">
        <v>0</v>
      </c>
      <c r="FL298">
        <v>4</v>
      </c>
      <c r="FM298">
        <v>0</v>
      </c>
      <c r="FN298">
        <v>0</v>
      </c>
      <c r="FO298">
        <v>2</v>
      </c>
      <c r="FP298">
        <v>0</v>
      </c>
      <c r="FQ298">
        <v>7</v>
      </c>
      <c r="FR298">
        <v>69</v>
      </c>
      <c r="FS298">
        <v>59</v>
      </c>
      <c r="FT298">
        <v>20</v>
      </c>
      <c r="FU298">
        <v>6</v>
      </c>
      <c r="FV298">
        <v>2</v>
      </c>
      <c r="FW298">
        <v>3</v>
      </c>
      <c r="FX298">
        <v>7</v>
      </c>
      <c r="FY298">
        <v>2</v>
      </c>
      <c r="FZ298">
        <v>2</v>
      </c>
      <c r="GA298">
        <v>1</v>
      </c>
      <c r="GB298">
        <v>2</v>
      </c>
      <c r="GC298">
        <v>2</v>
      </c>
      <c r="GD298">
        <v>1</v>
      </c>
      <c r="GE298">
        <v>0</v>
      </c>
      <c r="GF298">
        <v>0</v>
      </c>
      <c r="GG298">
        <v>1</v>
      </c>
      <c r="GH298">
        <v>2</v>
      </c>
      <c r="GI298">
        <v>1</v>
      </c>
      <c r="GJ298">
        <v>0</v>
      </c>
      <c r="GK298">
        <v>1</v>
      </c>
      <c r="GL298">
        <v>1</v>
      </c>
      <c r="GM298">
        <v>0</v>
      </c>
      <c r="GN298">
        <v>2</v>
      </c>
      <c r="GO298">
        <v>0</v>
      </c>
      <c r="GP298">
        <v>0</v>
      </c>
      <c r="GQ298">
        <v>3</v>
      </c>
      <c r="GR298">
        <v>59</v>
      </c>
      <c r="GS298">
        <v>43</v>
      </c>
      <c r="GT298">
        <v>25</v>
      </c>
      <c r="GU298">
        <v>4</v>
      </c>
      <c r="GV298">
        <v>1</v>
      </c>
      <c r="GW298">
        <v>1</v>
      </c>
      <c r="GX298">
        <v>1</v>
      </c>
      <c r="GY298">
        <v>1</v>
      </c>
      <c r="GZ298">
        <v>1</v>
      </c>
      <c r="HA298">
        <v>0</v>
      </c>
      <c r="HB298">
        <v>0</v>
      </c>
      <c r="HC298">
        <v>1</v>
      </c>
      <c r="HD298">
        <v>1</v>
      </c>
      <c r="HE298">
        <v>0</v>
      </c>
      <c r="HF298">
        <v>0</v>
      </c>
      <c r="HG298">
        <v>1</v>
      </c>
      <c r="HH298">
        <v>0</v>
      </c>
      <c r="HI298">
        <v>0</v>
      </c>
      <c r="HJ298">
        <v>1</v>
      </c>
      <c r="HK298">
        <v>2</v>
      </c>
      <c r="HL298">
        <v>0</v>
      </c>
      <c r="HM298">
        <v>1</v>
      </c>
      <c r="HN298">
        <v>0</v>
      </c>
      <c r="HO298">
        <v>0</v>
      </c>
      <c r="HP298">
        <v>0</v>
      </c>
      <c r="HQ298">
        <v>2</v>
      </c>
      <c r="HR298">
        <v>43</v>
      </c>
    </row>
    <row r="299" spans="1:226">
      <c r="A299" t="s">
        <v>670</v>
      </c>
      <c r="B299" t="s">
        <v>666</v>
      </c>
      <c r="C299" t="str">
        <f>"321104"</f>
        <v>321104</v>
      </c>
      <c r="D299" t="s">
        <v>410</v>
      </c>
      <c r="E299">
        <v>24</v>
      </c>
      <c r="F299">
        <v>1274</v>
      </c>
      <c r="G299">
        <v>970</v>
      </c>
      <c r="H299">
        <v>315</v>
      </c>
      <c r="I299">
        <v>655</v>
      </c>
      <c r="J299">
        <v>0</v>
      </c>
      <c r="K299">
        <v>3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655</v>
      </c>
      <c r="T299">
        <v>0</v>
      </c>
      <c r="U299">
        <v>0</v>
      </c>
      <c r="V299">
        <v>655</v>
      </c>
      <c r="W299">
        <v>11</v>
      </c>
      <c r="X299">
        <v>9</v>
      </c>
      <c r="Y299">
        <v>2</v>
      </c>
      <c r="Z299">
        <v>0</v>
      </c>
      <c r="AA299">
        <v>644</v>
      </c>
      <c r="AB299">
        <v>230</v>
      </c>
      <c r="AC299">
        <v>100</v>
      </c>
      <c r="AD299">
        <v>4</v>
      </c>
      <c r="AE299">
        <v>8</v>
      </c>
      <c r="AF299">
        <v>3</v>
      </c>
      <c r="AG299">
        <v>4</v>
      </c>
      <c r="AH299">
        <v>23</v>
      </c>
      <c r="AI299">
        <v>3</v>
      </c>
      <c r="AJ299">
        <v>0</v>
      </c>
      <c r="AK299">
        <v>63</v>
      </c>
      <c r="AL299">
        <v>0</v>
      </c>
      <c r="AM299">
        <v>0</v>
      </c>
      <c r="AN299">
        <v>3</v>
      </c>
      <c r="AO299">
        <v>2</v>
      </c>
      <c r="AP299">
        <v>0</v>
      </c>
      <c r="AQ299">
        <v>0</v>
      </c>
      <c r="AR299">
        <v>1</v>
      </c>
      <c r="AS299">
        <v>2</v>
      </c>
      <c r="AT299">
        <v>0</v>
      </c>
      <c r="AU299">
        <v>5</v>
      </c>
      <c r="AV299">
        <v>4</v>
      </c>
      <c r="AW299">
        <v>0</v>
      </c>
      <c r="AX299">
        <v>0</v>
      </c>
      <c r="AY299">
        <v>1</v>
      </c>
      <c r="AZ299">
        <v>4</v>
      </c>
      <c r="BA299">
        <v>230</v>
      </c>
      <c r="BB299">
        <v>201</v>
      </c>
      <c r="BC299">
        <v>19</v>
      </c>
      <c r="BD299">
        <v>32</v>
      </c>
      <c r="BE299">
        <v>5</v>
      </c>
      <c r="BF299">
        <v>7</v>
      </c>
      <c r="BG299">
        <v>1</v>
      </c>
      <c r="BH299">
        <v>12</v>
      </c>
      <c r="BI299">
        <v>0</v>
      </c>
      <c r="BJ299">
        <v>9</v>
      </c>
      <c r="BK299">
        <v>7</v>
      </c>
      <c r="BL299">
        <v>65</v>
      </c>
      <c r="BM299">
        <v>1</v>
      </c>
      <c r="BN299">
        <v>1</v>
      </c>
      <c r="BO299">
        <v>2</v>
      </c>
      <c r="BP299">
        <v>0</v>
      </c>
      <c r="BQ299">
        <v>0</v>
      </c>
      <c r="BR299">
        <v>0</v>
      </c>
      <c r="BS299">
        <v>1</v>
      </c>
      <c r="BT299">
        <v>12</v>
      </c>
      <c r="BU299">
        <v>0</v>
      </c>
      <c r="BV299">
        <v>0</v>
      </c>
      <c r="BW299">
        <v>1</v>
      </c>
      <c r="BX299">
        <v>0</v>
      </c>
      <c r="BY299">
        <v>0</v>
      </c>
      <c r="BZ299">
        <v>26</v>
      </c>
      <c r="CA299">
        <v>201</v>
      </c>
      <c r="CB299">
        <v>31</v>
      </c>
      <c r="CC299">
        <v>10</v>
      </c>
      <c r="CD299">
        <v>4</v>
      </c>
      <c r="CE299">
        <v>0</v>
      </c>
      <c r="CF299">
        <v>1</v>
      </c>
      <c r="CG299">
        <v>2</v>
      </c>
      <c r="CH299">
        <v>1</v>
      </c>
      <c r="CI299">
        <v>2</v>
      </c>
      <c r="CJ299">
        <v>0</v>
      </c>
      <c r="CK299">
        <v>0</v>
      </c>
      <c r="CL299">
        <v>2</v>
      </c>
      <c r="CM299">
        <v>0</v>
      </c>
      <c r="CN299">
        <v>0</v>
      </c>
      <c r="CO299">
        <v>0</v>
      </c>
      <c r="CP299">
        <v>1</v>
      </c>
      <c r="CQ299">
        <v>8</v>
      </c>
      <c r="CR299">
        <v>31</v>
      </c>
      <c r="CS299">
        <v>26</v>
      </c>
      <c r="CT299">
        <v>11</v>
      </c>
      <c r="CU299">
        <v>0</v>
      </c>
      <c r="CV299">
        <v>1</v>
      </c>
      <c r="CW299">
        <v>1</v>
      </c>
      <c r="CX299">
        <v>0</v>
      </c>
      <c r="CY299">
        <v>0</v>
      </c>
      <c r="CZ299">
        <v>0</v>
      </c>
      <c r="DA299">
        <v>1</v>
      </c>
      <c r="DB299">
        <v>0</v>
      </c>
      <c r="DC299">
        <v>1</v>
      </c>
      <c r="DD299">
        <v>0</v>
      </c>
      <c r="DE299">
        <v>0</v>
      </c>
      <c r="DF299">
        <v>0</v>
      </c>
      <c r="DG299">
        <v>2</v>
      </c>
      <c r="DH299">
        <v>0</v>
      </c>
      <c r="DI299">
        <v>0</v>
      </c>
      <c r="DJ299">
        <v>1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8</v>
      </c>
      <c r="DQ299">
        <v>0</v>
      </c>
      <c r="DR299">
        <v>26</v>
      </c>
      <c r="DS299">
        <v>8</v>
      </c>
      <c r="DT299">
        <v>2</v>
      </c>
      <c r="DU299">
        <v>0</v>
      </c>
      <c r="DV299">
        <v>0</v>
      </c>
      <c r="DW299">
        <v>0</v>
      </c>
      <c r="DX299">
        <v>1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1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2</v>
      </c>
      <c r="EN299">
        <v>2</v>
      </c>
      <c r="EO299">
        <v>0</v>
      </c>
      <c r="EP299">
        <v>0</v>
      </c>
      <c r="EQ299">
        <v>0</v>
      </c>
      <c r="ER299">
        <v>8</v>
      </c>
      <c r="ES299">
        <v>51</v>
      </c>
      <c r="ET299">
        <v>6</v>
      </c>
      <c r="EU299">
        <v>13</v>
      </c>
      <c r="EV299">
        <v>3</v>
      </c>
      <c r="EW299">
        <v>3</v>
      </c>
      <c r="EX299">
        <v>1</v>
      </c>
      <c r="EY299">
        <v>1</v>
      </c>
      <c r="EZ299">
        <v>3</v>
      </c>
      <c r="FA299">
        <v>2</v>
      </c>
      <c r="FB299">
        <v>0</v>
      </c>
      <c r="FC299">
        <v>0</v>
      </c>
      <c r="FD299">
        <v>3</v>
      </c>
      <c r="FE299">
        <v>0</v>
      </c>
      <c r="FF299">
        <v>0</v>
      </c>
      <c r="FG299">
        <v>1</v>
      </c>
      <c r="FH299">
        <v>1</v>
      </c>
      <c r="FI299">
        <v>0</v>
      </c>
      <c r="FJ299">
        <v>1</v>
      </c>
      <c r="FK299">
        <v>1</v>
      </c>
      <c r="FL299">
        <v>2</v>
      </c>
      <c r="FM299">
        <v>0</v>
      </c>
      <c r="FN299">
        <v>1</v>
      </c>
      <c r="FO299">
        <v>0</v>
      </c>
      <c r="FP299">
        <v>0</v>
      </c>
      <c r="FQ299">
        <v>9</v>
      </c>
      <c r="FR299">
        <v>51</v>
      </c>
      <c r="FS299">
        <v>69</v>
      </c>
      <c r="FT299">
        <v>29</v>
      </c>
      <c r="FU299">
        <v>20</v>
      </c>
      <c r="FV299">
        <v>0</v>
      </c>
      <c r="FW299">
        <v>3</v>
      </c>
      <c r="FX299">
        <v>4</v>
      </c>
      <c r="FY299">
        <v>0</v>
      </c>
      <c r="FZ299">
        <v>0</v>
      </c>
      <c r="GA299">
        <v>1</v>
      </c>
      <c r="GB299">
        <v>2</v>
      </c>
      <c r="GC299">
        <v>1</v>
      </c>
      <c r="GD299">
        <v>0</v>
      </c>
      <c r="GE299">
        <v>1</v>
      </c>
      <c r="GF299">
        <v>0</v>
      </c>
      <c r="GG299">
        <v>0</v>
      </c>
      <c r="GH299">
        <v>0</v>
      </c>
      <c r="GI299">
        <v>0</v>
      </c>
      <c r="GJ299">
        <v>2</v>
      </c>
      <c r="GK299">
        <v>1</v>
      </c>
      <c r="GL299">
        <v>1</v>
      </c>
      <c r="GM299">
        <v>1</v>
      </c>
      <c r="GN299">
        <v>1</v>
      </c>
      <c r="GO299">
        <v>1</v>
      </c>
      <c r="GP299">
        <v>1</v>
      </c>
      <c r="GQ299">
        <v>0</v>
      </c>
      <c r="GR299">
        <v>69</v>
      </c>
      <c r="GS299">
        <v>28</v>
      </c>
      <c r="GT299">
        <v>10</v>
      </c>
      <c r="GU299">
        <v>2</v>
      </c>
      <c r="GV299">
        <v>4</v>
      </c>
      <c r="GW299">
        <v>1</v>
      </c>
      <c r="GX299">
        <v>1</v>
      </c>
      <c r="GY299">
        <v>1</v>
      </c>
      <c r="GZ299">
        <v>0</v>
      </c>
      <c r="HA299">
        <v>0</v>
      </c>
      <c r="HB299">
        <v>1</v>
      </c>
      <c r="HC299">
        <v>0</v>
      </c>
      <c r="HD299">
        <v>1</v>
      </c>
      <c r="HE299">
        <v>0</v>
      </c>
      <c r="HF299">
        <v>0</v>
      </c>
      <c r="HG299">
        <v>0</v>
      </c>
      <c r="HH299">
        <v>0</v>
      </c>
      <c r="HI299">
        <v>0</v>
      </c>
      <c r="HJ299">
        <v>0</v>
      </c>
      <c r="HK299">
        <v>1</v>
      </c>
      <c r="HL299">
        <v>0</v>
      </c>
      <c r="HM299">
        <v>0</v>
      </c>
      <c r="HN299">
        <v>1</v>
      </c>
      <c r="HO299">
        <v>2</v>
      </c>
      <c r="HP299">
        <v>0</v>
      </c>
      <c r="HQ299">
        <v>3</v>
      </c>
      <c r="HR299">
        <v>28</v>
      </c>
    </row>
    <row r="300" spans="1:226">
      <c r="A300" t="s">
        <v>669</v>
      </c>
      <c r="B300" t="s">
        <v>666</v>
      </c>
      <c r="C300" t="str">
        <f>"321104"</f>
        <v>321104</v>
      </c>
      <c r="D300" t="s">
        <v>668</v>
      </c>
      <c r="E300">
        <v>25</v>
      </c>
      <c r="F300">
        <v>1615</v>
      </c>
      <c r="G300">
        <v>1230</v>
      </c>
      <c r="H300">
        <v>447</v>
      </c>
      <c r="I300">
        <v>783</v>
      </c>
      <c r="J300">
        <v>1</v>
      </c>
      <c r="K300">
        <v>2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783</v>
      </c>
      <c r="T300">
        <v>0</v>
      </c>
      <c r="U300">
        <v>0</v>
      </c>
      <c r="V300">
        <v>783</v>
      </c>
      <c r="W300">
        <v>16</v>
      </c>
      <c r="X300">
        <v>10</v>
      </c>
      <c r="Y300">
        <v>6</v>
      </c>
      <c r="Z300">
        <v>0</v>
      </c>
      <c r="AA300">
        <v>767</v>
      </c>
      <c r="AB300">
        <v>234</v>
      </c>
      <c r="AC300">
        <v>83</v>
      </c>
      <c r="AD300">
        <v>11</v>
      </c>
      <c r="AE300">
        <v>3</v>
      </c>
      <c r="AF300">
        <v>2</v>
      </c>
      <c r="AG300">
        <v>5</v>
      </c>
      <c r="AH300">
        <v>19</v>
      </c>
      <c r="AI300">
        <v>2</v>
      </c>
      <c r="AJ300">
        <v>1</v>
      </c>
      <c r="AK300">
        <v>78</v>
      </c>
      <c r="AL300">
        <v>3</v>
      </c>
      <c r="AM300">
        <v>1</v>
      </c>
      <c r="AN300">
        <v>7</v>
      </c>
      <c r="AO300">
        <v>0</v>
      </c>
      <c r="AP300">
        <v>2</v>
      </c>
      <c r="AQ300">
        <v>1</v>
      </c>
      <c r="AR300">
        <v>2</v>
      </c>
      <c r="AS300">
        <v>2</v>
      </c>
      <c r="AT300">
        <v>1</v>
      </c>
      <c r="AU300">
        <v>2</v>
      </c>
      <c r="AV300">
        <v>3</v>
      </c>
      <c r="AW300">
        <v>2</v>
      </c>
      <c r="AX300">
        <v>0</v>
      </c>
      <c r="AY300">
        <v>2</v>
      </c>
      <c r="AZ300">
        <v>2</v>
      </c>
      <c r="BA300">
        <v>234</v>
      </c>
      <c r="BB300">
        <v>257</v>
      </c>
      <c r="BC300">
        <v>20</v>
      </c>
      <c r="BD300">
        <v>51</v>
      </c>
      <c r="BE300">
        <v>10</v>
      </c>
      <c r="BF300">
        <v>3</v>
      </c>
      <c r="BG300">
        <v>1</v>
      </c>
      <c r="BH300">
        <v>9</v>
      </c>
      <c r="BI300">
        <v>0</v>
      </c>
      <c r="BJ300">
        <v>10</v>
      </c>
      <c r="BK300">
        <v>1</v>
      </c>
      <c r="BL300">
        <v>95</v>
      </c>
      <c r="BM300">
        <v>0</v>
      </c>
      <c r="BN300">
        <v>2</v>
      </c>
      <c r="BO300">
        <v>6</v>
      </c>
      <c r="BP300">
        <v>0</v>
      </c>
      <c r="BQ300">
        <v>1</v>
      </c>
      <c r="BR300">
        <v>0</v>
      </c>
      <c r="BS300">
        <v>0</v>
      </c>
      <c r="BT300">
        <v>15</v>
      </c>
      <c r="BU300">
        <v>0</v>
      </c>
      <c r="BV300">
        <v>2</v>
      </c>
      <c r="BW300">
        <v>1</v>
      </c>
      <c r="BX300">
        <v>1</v>
      </c>
      <c r="BY300">
        <v>5</v>
      </c>
      <c r="BZ300">
        <v>24</v>
      </c>
      <c r="CA300">
        <v>257</v>
      </c>
      <c r="CB300">
        <v>39</v>
      </c>
      <c r="CC300">
        <v>17</v>
      </c>
      <c r="CD300">
        <v>5</v>
      </c>
      <c r="CE300">
        <v>1</v>
      </c>
      <c r="CF300">
        <v>2</v>
      </c>
      <c r="CG300">
        <v>1</v>
      </c>
      <c r="CH300">
        <v>1</v>
      </c>
      <c r="CI300">
        <v>3</v>
      </c>
      <c r="CJ300">
        <v>2</v>
      </c>
      <c r="CK300">
        <v>2</v>
      </c>
      <c r="CL300">
        <v>2</v>
      </c>
      <c r="CM300">
        <v>0</v>
      </c>
      <c r="CN300">
        <v>1</v>
      </c>
      <c r="CO300">
        <v>1</v>
      </c>
      <c r="CP300">
        <v>1</v>
      </c>
      <c r="CQ300">
        <v>0</v>
      </c>
      <c r="CR300">
        <v>39</v>
      </c>
      <c r="CS300">
        <v>48</v>
      </c>
      <c r="CT300">
        <v>18</v>
      </c>
      <c r="CU300">
        <v>1</v>
      </c>
      <c r="CV300">
        <v>2</v>
      </c>
      <c r="CW300">
        <v>2</v>
      </c>
      <c r="CX300">
        <v>0</v>
      </c>
      <c r="CY300">
        <v>2</v>
      </c>
      <c r="CZ300">
        <v>0</v>
      </c>
      <c r="DA300">
        <v>0</v>
      </c>
      <c r="DB300">
        <v>2</v>
      </c>
      <c r="DC300">
        <v>0</v>
      </c>
      <c r="DD300">
        <v>0</v>
      </c>
      <c r="DE300">
        <v>1</v>
      </c>
      <c r="DF300">
        <v>0</v>
      </c>
      <c r="DG300">
        <v>4</v>
      </c>
      <c r="DH300">
        <v>1</v>
      </c>
      <c r="DI300">
        <v>1</v>
      </c>
      <c r="DJ300">
        <v>0</v>
      </c>
      <c r="DK300">
        <v>0</v>
      </c>
      <c r="DL300">
        <v>1</v>
      </c>
      <c r="DM300">
        <v>0</v>
      </c>
      <c r="DN300">
        <v>1</v>
      </c>
      <c r="DO300">
        <v>0</v>
      </c>
      <c r="DP300">
        <v>11</v>
      </c>
      <c r="DQ300">
        <v>1</v>
      </c>
      <c r="DR300">
        <v>48</v>
      </c>
      <c r="DS300">
        <v>12</v>
      </c>
      <c r="DT300">
        <v>5</v>
      </c>
      <c r="DU300">
        <v>1</v>
      </c>
      <c r="DV300">
        <v>0</v>
      </c>
      <c r="DW300">
        <v>0</v>
      </c>
      <c r="DX300">
        <v>0</v>
      </c>
      <c r="DY300">
        <v>0</v>
      </c>
      <c r="DZ300">
        <v>0</v>
      </c>
      <c r="EA300">
        <v>0</v>
      </c>
      <c r="EB300">
        <v>0</v>
      </c>
      <c r="EC300">
        <v>0</v>
      </c>
      <c r="ED300">
        <v>0</v>
      </c>
      <c r="EE300">
        <v>0</v>
      </c>
      <c r="EF300">
        <v>0</v>
      </c>
      <c r="EG300">
        <v>1</v>
      </c>
      <c r="EH300">
        <v>1</v>
      </c>
      <c r="EI300">
        <v>0</v>
      </c>
      <c r="EJ300">
        <v>0</v>
      </c>
      <c r="EK300">
        <v>0</v>
      </c>
      <c r="EL300">
        <v>0</v>
      </c>
      <c r="EM300">
        <v>1</v>
      </c>
      <c r="EN300">
        <v>1</v>
      </c>
      <c r="EO300">
        <v>2</v>
      </c>
      <c r="EP300">
        <v>0</v>
      </c>
      <c r="EQ300">
        <v>0</v>
      </c>
      <c r="ER300">
        <v>12</v>
      </c>
      <c r="ES300">
        <v>47</v>
      </c>
      <c r="ET300">
        <v>7</v>
      </c>
      <c r="EU300">
        <v>19</v>
      </c>
      <c r="EV300">
        <v>0</v>
      </c>
      <c r="EW300">
        <v>3</v>
      </c>
      <c r="EX300">
        <v>0</v>
      </c>
      <c r="EY300">
        <v>1</v>
      </c>
      <c r="EZ300">
        <v>5</v>
      </c>
      <c r="FA300">
        <v>0</v>
      </c>
      <c r="FB300">
        <v>0</v>
      </c>
      <c r="FC300">
        <v>0</v>
      </c>
      <c r="FD300">
        <v>2</v>
      </c>
      <c r="FE300">
        <v>0</v>
      </c>
      <c r="FF300">
        <v>0</v>
      </c>
      <c r="FG300">
        <v>0</v>
      </c>
      <c r="FH300">
        <v>0</v>
      </c>
      <c r="FI300">
        <v>0</v>
      </c>
      <c r="FJ300">
        <v>0</v>
      </c>
      <c r="FK300">
        <v>0</v>
      </c>
      <c r="FL300">
        <v>3</v>
      </c>
      <c r="FM300">
        <v>0</v>
      </c>
      <c r="FN300">
        <v>0</v>
      </c>
      <c r="FO300">
        <v>1</v>
      </c>
      <c r="FP300">
        <v>0</v>
      </c>
      <c r="FQ300">
        <v>6</v>
      </c>
      <c r="FR300">
        <v>47</v>
      </c>
      <c r="FS300">
        <v>73</v>
      </c>
      <c r="FT300">
        <v>22</v>
      </c>
      <c r="FU300">
        <v>22</v>
      </c>
      <c r="FV300">
        <v>1</v>
      </c>
      <c r="FW300">
        <v>2</v>
      </c>
      <c r="FX300">
        <v>2</v>
      </c>
      <c r="FY300">
        <v>1</v>
      </c>
      <c r="FZ300">
        <v>1</v>
      </c>
      <c r="GA300">
        <v>1</v>
      </c>
      <c r="GB300">
        <v>1</v>
      </c>
      <c r="GC300">
        <v>2</v>
      </c>
      <c r="GD300">
        <v>0</v>
      </c>
      <c r="GE300">
        <v>2</v>
      </c>
      <c r="GF300">
        <v>0</v>
      </c>
      <c r="GG300">
        <v>2</v>
      </c>
      <c r="GH300">
        <v>1</v>
      </c>
      <c r="GI300">
        <v>3</v>
      </c>
      <c r="GJ300">
        <v>0</v>
      </c>
      <c r="GK300">
        <v>0</v>
      </c>
      <c r="GL300">
        <v>0</v>
      </c>
      <c r="GM300">
        <v>2</v>
      </c>
      <c r="GN300">
        <v>6</v>
      </c>
      <c r="GO300">
        <v>0</v>
      </c>
      <c r="GP300">
        <v>0</v>
      </c>
      <c r="GQ300">
        <v>2</v>
      </c>
      <c r="GR300">
        <v>73</v>
      </c>
      <c r="GS300">
        <v>57</v>
      </c>
      <c r="GT300">
        <v>35</v>
      </c>
      <c r="GU300">
        <v>5</v>
      </c>
      <c r="GV300">
        <v>2</v>
      </c>
      <c r="GW300">
        <v>4</v>
      </c>
      <c r="GX300">
        <v>4</v>
      </c>
      <c r="GY300">
        <v>0</v>
      </c>
      <c r="GZ300">
        <v>0</v>
      </c>
      <c r="HA300">
        <v>1</v>
      </c>
      <c r="HB300">
        <v>2</v>
      </c>
      <c r="HC300">
        <v>0</v>
      </c>
      <c r="HD300">
        <v>0</v>
      </c>
      <c r="HE300">
        <v>0</v>
      </c>
      <c r="HF300">
        <v>1</v>
      </c>
      <c r="HG300">
        <v>0</v>
      </c>
      <c r="HH300">
        <v>1</v>
      </c>
      <c r="HI300">
        <v>0</v>
      </c>
      <c r="HJ300">
        <v>0</v>
      </c>
      <c r="HK300">
        <v>1</v>
      </c>
      <c r="HL300">
        <v>0</v>
      </c>
      <c r="HM300">
        <v>0</v>
      </c>
      <c r="HN300">
        <v>0</v>
      </c>
      <c r="HO300">
        <v>1</v>
      </c>
      <c r="HP300">
        <v>0</v>
      </c>
      <c r="HQ300">
        <v>0</v>
      </c>
      <c r="HR300">
        <v>57</v>
      </c>
    </row>
    <row r="301" spans="1:226">
      <c r="A301" t="s">
        <v>667</v>
      </c>
      <c r="B301" t="s">
        <v>666</v>
      </c>
      <c r="C301" t="str">
        <f>"321104"</f>
        <v>321104</v>
      </c>
      <c r="D301" t="s">
        <v>665</v>
      </c>
      <c r="E301">
        <v>26</v>
      </c>
      <c r="F301">
        <v>82</v>
      </c>
      <c r="G301">
        <v>150</v>
      </c>
      <c r="H301">
        <v>121</v>
      </c>
      <c r="I301">
        <v>29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29</v>
      </c>
      <c r="T301">
        <v>0</v>
      </c>
      <c r="U301">
        <v>0</v>
      </c>
      <c r="V301">
        <v>29</v>
      </c>
      <c r="W301">
        <v>0</v>
      </c>
      <c r="X301">
        <v>0</v>
      </c>
      <c r="Y301">
        <v>0</v>
      </c>
      <c r="Z301">
        <v>0</v>
      </c>
      <c r="AA301">
        <v>29</v>
      </c>
      <c r="AB301">
        <v>4</v>
      </c>
      <c r="AC301">
        <v>1</v>
      </c>
      <c r="AD301">
        <v>0</v>
      </c>
      <c r="AE301">
        <v>1</v>
      </c>
      <c r="AF301">
        <v>0</v>
      </c>
      <c r="AG301">
        <v>0</v>
      </c>
      <c r="AH301">
        <v>2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4</v>
      </c>
      <c r="BB301">
        <v>14</v>
      </c>
      <c r="BC301">
        <v>1</v>
      </c>
      <c r="BD301">
        <v>1</v>
      </c>
      <c r="BE301">
        <v>1</v>
      </c>
      <c r="BF301">
        <v>1</v>
      </c>
      <c r="BG301">
        <v>0</v>
      </c>
      <c r="BH301">
        <v>0</v>
      </c>
      <c r="BI301">
        <v>0</v>
      </c>
      <c r="BJ301">
        <v>1</v>
      </c>
      <c r="BK301">
        <v>0</v>
      </c>
      <c r="BL301">
        <v>0</v>
      </c>
      <c r="BM301">
        <v>1</v>
      </c>
      <c r="BN301">
        <v>0</v>
      </c>
      <c r="BO301">
        <v>1</v>
      </c>
      <c r="BP301">
        <v>0</v>
      </c>
      <c r="BQ301">
        <v>0</v>
      </c>
      <c r="BR301">
        <v>1</v>
      </c>
      <c r="BS301">
        <v>0</v>
      </c>
      <c r="BT301">
        <v>0</v>
      </c>
      <c r="BU301">
        <v>0</v>
      </c>
      <c r="BV301">
        <v>1</v>
      </c>
      <c r="BW301">
        <v>0</v>
      </c>
      <c r="BX301">
        <v>0</v>
      </c>
      <c r="BY301">
        <v>0</v>
      </c>
      <c r="BZ301">
        <v>5</v>
      </c>
      <c r="CA301">
        <v>14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1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1</v>
      </c>
      <c r="DB301">
        <v>0</v>
      </c>
      <c r="DC301">
        <v>0</v>
      </c>
      <c r="DD301">
        <v>0</v>
      </c>
      <c r="DE301">
        <v>0</v>
      </c>
      <c r="DF301">
        <v>0</v>
      </c>
      <c r="DG301">
        <v>0</v>
      </c>
      <c r="DH301">
        <v>0</v>
      </c>
      <c r="DI301">
        <v>0</v>
      </c>
      <c r="DJ301">
        <v>0</v>
      </c>
      <c r="DK301">
        <v>0</v>
      </c>
      <c r="DL301">
        <v>0</v>
      </c>
      <c r="DM301">
        <v>0</v>
      </c>
      <c r="DN301">
        <v>0</v>
      </c>
      <c r="DO301">
        <v>0</v>
      </c>
      <c r="DP301">
        <v>0</v>
      </c>
      <c r="DQ301">
        <v>0</v>
      </c>
      <c r="DR301">
        <v>1</v>
      </c>
      <c r="DS301">
        <v>2</v>
      </c>
      <c r="DT301">
        <v>1</v>
      </c>
      <c r="DU301">
        <v>0</v>
      </c>
      <c r="DV301">
        <v>0</v>
      </c>
      <c r="DW301">
        <v>0</v>
      </c>
      <c r="DX301">
        <v>0</v>
      </c>
      <c r="DY301">
        <v>0</v>
      </c>
      <c r="DZ301">
        <v>0</v>
      </c>
      <c r="EA301">
        <v>0</v>
      </c>
      <c r="EB301">
        <v>0</v>
      </c>
      <c r="EC301">
        <v>0</v>
      </c>
      <c r="ED301">
        <v>0</v>
      </c>
      <c r="EE301">
        <v>0</v>
      </c>
      <c r="EF301">
        <v>0</v>
      </c>
      <c r="EG301">
        <v>0</v>
      </c>
      <c r="EH301">
        <v>0</v>
      </c>
      <c r="EI301">
        <v>1</v>
      </c>
      <c r="EJ301">
        <v>0</v>
      </c>
      <c r="EK301">
        <v>0</v>
      </c>
      <c r="EL301">
        <v>0</v>
      </c>
      <c r="EM301">
        <v>0</v>
      </c>
      <c r="EN301">
        <v>0</v>
      </c>
      <c r="EO301">
        <v>0</v>
      </c>
      <c r="EP301">
        <v>0</v>
      </c>
      <c r="EQ301">
        <v>0</v>
      </c>
      <c r="ER301">
        <v>2</v>
      </c>
      <c r="ES301">
        <v>3</v>
      </c>
      <c r="ET301">
        <v>0</v>
      </c>
      <c r="EU301">
        <v>0</v>
      </c>
      <c r="EV301">
        <v>1</v>
      </c>
      <c r="EW301">
        <v>0</v>
      </c>
      <c r="EX301">
        <v>0</v>
      </c>
      <c r="EY301">
        <v>1</v>
      </c>
      <c r="EZ301">
        <v>1</v>
      </c>
      <c r="FA301">
        <v>0</v>
      </c>
      <c r="FB301">
        <v>0</v>
      </c>
      <c r="FC301">
        <v>0</v>
      </c>
      <c r="FD301">
        <v>0</v>
      </c>
      <c r="FE301">
        <v>0</v>
      </c>
      <c r="FF301">
        <v>0</v>
      </c>
      <c r="FG301">
        <v>0</v>
      </c>
      <c r="FH301">
        <v>0</v>
      </c>
      <c r="FI301">
        <v>0</v>
      </c>
      <c r="FJ301">
        <v>0</v>
      </c>
      <c r="FK301">
        <v>0</v>
      </c>
      <c r="FL301">
        <v>0</v>
      </c>
      <c r="FM301">
        <v>0</v>
      </c>
      <c r="FN301">
        <v>0</v>
      </c>
      <c r="FO301">
        <v>0</v>
      </c>
      <c r="FP301">
        <v>0</v>
      </c>
      <c r="FQ301">
        <v>0</v>
      </c>
      <c r="FR301">
        <v>3</v>
      </c>
      <c r="FS301">
        <v>1</v>
      </c>
      <c r="FT301">
        <v>1</v>
      </c>
      <c r="FU301">
        <v>0</v>
      </c>
      <c r="FV301">
        <v>0</v>
      </c>
      <c r="FW301">
        <v>0</v>
      </c>
      <c r="FX301">
        <v>0</v>
      </c>
      <c r="FY301">
        <v>0</v>
      </c>
      <c r="FZ301">
        <v>0</v>
      </c>
      <c r="GA301">
        <v>0</v>
      </c>
      <c r="GB301">
        <v>0</v>
      </c>
      <c r="GC301">
        <v>0</v>
      </c>
      <c r="GD301">
        <v>0</v>
      </c>
      <c r="GE301">
        <v>0</v>
      </c>
      <c r="GF301">
        <v>0</v>
      </c>
      <c r="GG301">
        <v>0</v>
      </c>
      <c r="GH301">
        <v>0</v>
      </c>
      <c r="GI301">
        <v>0</v>
      </c>
      <c r="GJ301">
        <v>0</v>
      </c>
      <c r="GK301">
        <v>0</v>
      </c>
      <c r="GL301">
        <v>0</v>
      </c>
      <c r="GM301">
        <v>0</v>
      </c>
      <c r="GN301">
        <v>0</v>
      </c>
      <c r="GO301">
        <v>0</v>
      </c>
      <c r="GP301">
        <v>0</v>
      </c>
      <c r="GQ301">
        <v>0</v>
      </c>
      <c r="GR301">
        <v>1</v>
      </c>
      <c r="GS301">
        <v>4</v>
      </c>
      <c r="GT301">
        <v>2</v>
      </c>
      <c r="GU301">
        <v>0</v>
      </c>
      <c r="GV301">
        <v>1</v>
      </c>
      <c r="GW301">
        <v>0</v>
      </c>
      <c r="GX301">
        <v>0</v>
      </c>
      <c r="GY301">
        <v>0</v>
      </c>
      <c r="GZ301">
        <v>0</v>
      </c>
      <c r="HA301">
        <v>0</v>
      </c>
      <c r="HB301">
        <v>0</v>
      </c>
      <c r="HC301">
        <v>1</v>
      </c>
      <c r="HD301">
        <v>0</v>
      </c>
      <c r="HE301">
        <v>0</v>
      </c>
      <c r="HF301">
        <v>0</v>
      </c>
      <c r="HG301">
        <v>0</v>
      </c>
      <c r="HH301">
        <v>0</v>
      </c>
      <c r="HI301">
        <v>0</v>
      </c>
      <c r="HJ301">
        <v>0</v>
      </c>
      <c r="HK301">
        <v>0</v>
      </c>
      <c r="HL301">
        <v>0</v>
      </c>
      <c r="HM301">
        <v>0</v>
      </c>
      <c r="HN301">
        <v>0</v>
      </c>
      <c r="HO301">
        <v>0</v>
      </c>
      <c r="HP301">
        <v>0</v>
      </c>
      <c r="HQ301">
        <v>0</v>
      </c>
      <c r="HR301">
        <v>4</v>
      </c>
    </row>
    <row r="302" spans="1:226">
      <c r="A302" t="s">
        <v>664</v>
      </c>
      <c r="B302" t="s">
        <v>661</v>
      </c>
      <c r="C302" t="str">
        <f>"321201"</f>
        <v>321201</v>
      </c>
      <c r="D302" t="s">
        <v>663</v>
      </c>
      <c r="E302">
        <v>1</v>
      </c>
      <c r="F302">
        <v>1445</v>
      </c>
      <c r="G302">
        <v>1100</v>
      </c>
      <c r="H302">
        <v>601</v>
      </c>
      <c r="I302">
        <v>499</v>
      </c>
      <c r="J302">
        <v>2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499</v>
      </c>
      <c r="T302">
        <v>0</v>
      </c>
      <c r="U302">
        <v>0</v>
      </c>
      <c r="V302">
        <v>499</v>
      </c>
      <c r="W302">
        <v>18</v>
      </c>
      <c r="X302">
        <v>14</v>
      </c>
      <c r="Y302">
        <v>4</v>
      </c>
      <c r="Z302">
        <v>0</v>
      </c>
      <c r="AA302">
        <v>481</v>
      </c>
      <c r="AB302">
        <v>198</v>
      </c>
      <c r="AC302">
        <v>50</v>
      </c>
      <c r="AD302">
        <v>7</v>
      </c>
      <c r="AE302">
        <v>75</v>
      </c>
      <c r="AF302">
        <v>4</v>
      </c>
      <c r="AG302">
        <v>19</v>
      </c>
      <c r="AH302">
        <v>4</v>
      </c>
      <c r="AI302">
        <v>17</v>
      </c>
      <c r="AJ302">
        <v>5</v>
      </c>
      <c r="AK302">
        <v>3</v>
      </c>
      <c r="AL302">
        <v>2</v>
      </c>
      <c r="AM302">
        <v>0</v>
      </c>
      <c r="AN302">
        <v>1</v>
      </c>
      <c r="AO302">
        <v>3</v>
      </c>
      <c r="AP302">
        <v>2</v>
      </c>
      <c r="AQ302">
        <v>0</v>
      </c>
      <c r="AR302">
        <v>0</v>
      </c>
      <c r="AS302">
        <v>3</v>
      </c>
      <c r="AT302">
        <v>0</v>
      </c>
      <c r="AU302">
        <v>0</v>
      </c>
      <c r="AV302">
        <v>1</v>
      </c>
      <c r="AW302">
        <v>1</v>
      </c>
      <c r="AX302">
        <v>0</v>
      </c>
      <c r="AY302">
        <v>1</v>
      </c>
      <c r="AZ302">
        <v>0</v>
      </c>
      <c r="BA302">
        <v>198</v>
      </c>
      <c r="BB302">
        <v>85</v>
      </c>
      <c r="BC302">
        <v>15</v>
      </c>
      <c r="BD302">
        <v>21</v>
      </c>
      <c r="BE302">
        <v>5</v>
      </c>
      <c r="BF302">
        <v>2</v>
      </c>
      <c r="BG302">
        <v>0</v>
      </c>
      <c r="BH302">
        <v>3</v>
      </c>
      <c r="BI302">
        <v>1</v>
      </c>
      <c r="BJ302">
        <v>4</v>
      </c>
      <c r="BK302">
        <v>3</v>
      </c>
      <c r="BL302">
        <v>0</v>
      </c>
      <c r="BM302">
        <v>1</v>
      </c>
      <c r="BN302">
        <v>0</v>
      </c>
      <c r="BO302">
        <v>0</v>
      </c>
      <c r="BP302">
        <v>9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3</v>
      </c>
      <c r="BW302">
        <v>1</v>
      </c>
      <c r="BX302">
        <v>0</v>
      </c>
      <c r="BY302">
        <v>2</v>
      </c>
      <c r="BZ302">
        <v>15</v>
      </c>
      <c r="CA302">
        <v>85</v>
      </c>
      <c r="CB302">
        <v>20</v>
      </c>
      <c r="CC302">
        <v>4</v>
      </c>
      <c r="CD302">
        <v>2</v>
      </c>
      <c r="CE302">
        <v>2</v>
      </c>
      <c r="CF302">
        <v>3</v>
      </c>
      <c r="CG302">
        <v>1</v>
      </c>
      <c r="CH302">
        <v>1</v>
      </c>
      <c r="CI302">
        <v>0</v>
      </c>
      <c r="CJ302">
        <v>1</v>
      </c>
      <c r="CK302">
        <v>0</v>
      </c>
      <c r="CL302">
        <v>0</v>
      </c>
      <c r="CM302">
        <v>0</v>
      </c>
      <c r="CN302">
        <v>2</v>
      </c>
      <c r="CO302">
        <v>0</v>
      </c>
      <c r="CP302">
        <v>0</v>
      </c>
      <c r="CQ302">
        <v>4</v>
      </c>
      <c r="CR302">
        <v>20</v>
      </c>
      <c r="CS302">
        <v>24</v>
      </c>
      <c r="CT302">
        <v>5</v>
      </c>
      <c r="CU302">
        <v>2</v>
      </c>
      <c r="CV302">
        <v>2</v>
      </c>
      <c r="CW302">
        <v>0</v>
      </c>
      <c r="CX302">
        <v>2</v>
      </c>
      <c r="CY302">
        <v>0</v>
      </c>
      <c r="CZ302">
        <v>0</v>
      </c>
      <c r="DA302">
        <v>2</v>
      </c>
      <c r="DB302">
        <v>0</v>
      </c>
      <c r="DC302">
        <v>1</v>
      </c>
      <c r="DD302">
        <v>0</v>
      </c>
      <c r="DE302">
        <v>0</v>
      </c>
      <c r="DF302">
        <v>0</v>
      </c>
      <c r="DG302">
        <v>0</v>
      </c>
      <c r="DH302">
        <v>0</v>
      </c>
      <c r="DI302">
        <v>0</v>
      </c>
      <c r="DJ302">
        <v>0</v>
      </c>
      <c r="DK302">
        <v>0</v>
      </c>
      <c r="DL302">
        <v>0</v>
      </c>
      <c r="DM302">
        <v>0</v>
      </c>
      <c r="DN302">
        <v>0</v>
      </c>
      <c r="DO302">
        <v>1</v>
      </c>
      <c r="DP302">
        <v>8</v>
      </c>
      <c r="DQ302">
        <v>1</v>
      </c>
      <c r="DR302">
        <v>24</v>
      </c>
      <c r="DS302">
        <v>51</v>
      </c>
      <c r="DT302">
        <v>16</v>
      </c>
      <c r="DU302">
        <v>1</v>
      </c>
      <c r="DV302">
        <v>16</v>
      </c>
      <c r="DW302">
        <v>0</v>
      </c>
      <c r="DX302">
        <v>2</v>
      </c>
      <c r="DY302">
        <v>0</v>
      </c>
      <c r="DZ302">
        <v>0</v>
      </c>
      <c r="EA302">
        <v>1</v>
      </c>
      <c r="EB302">
        <v>0</v>
      </c>
      <c r="EC302">
        <v>3</v>
      </c>
      <c r="ED302">
        <v>0</v>
      </c>
      <c r="EE302">
        <v>9</v>
      </c>
      <c r="EF302">
        <v>0</v>
      </c>
      <c r="EG302">
        <v>0</v>
      </c>
      <c r="EH302">
        <v>0</v>
      </c>
      <c r="EI302">
        <v>0</v>
      </c>
      <c r="EJ302">
        <v>0</v>
      </c>
      <c r="EK302">
        <v>0</v>
      </c>
      <c r="EL302">
        <v>0</v>
      </c>
      <c r="EM302">
        <v>2</v>
      </c>
      <c r="EN302">
        <v>0</v>
      </c>
      <c r="EO302">
        <v>1</v>
      </c>
      <c r="EP302">
        <v>0</v>
      </c>
      <c r="EQ302">
        <v>0</v>
      </c>
      <c r="ER302">
        <v>51</v>
      </c>
      <c r="ES302">
        <v>37</v>
      </c>
      <c r="ET302">
        <v>12</v>
      </c>
      <c r="EU302">
        <v>11</v>
      </c>
      <c r="EV302">
        <v>2</v>
      </c>
      <c r="EW302">
        <v>1</v>
      </c>
      <c r="EX302">
        <v>0</v>
      </c>
      <c r="EY302">
        <v>0</v>
      </c>
      <c r="EZ302">
        <v>1</v>
      </c>
      <c r="FA302">
        <v>0</v>
      </c>
      <c r="FB302">
        <v>0</v>
      </c>
      <c r="FC302">
        <v>0</v>
      </c>
      <c r="FD302">
        <v>0</v>
      </c>
      <c r="FE302">
        <v>0</v>
      </c>
      <c r="FF302">
        <v>0</v>
      </c>
      <c r="FG302">
        <v>0</v>
      </c>
      <c r="FH302">
        <v>1</v>
      </c>
      <c r="FI302">
        <v>0</v>
      </c>
      <c r="FJ302">
        <v>0</v>
      </c>
      <c r="FK302">
        <v>1</v>
      </c>
      <c r="FL302">
        <v>0</v>
      </c>
      <c r="FM302">
        <v>0</v>
      </c>
      <c r="FN302">
        <v>1</v>
      </c>
      <c r="FO302">
        <v>0</v>
      </c>
      <c r="FP302">
        <v>1</v>
      </c>
      <c r="FQ302">
        <v>6</v>
      </c>
      <c r="FR302">
        <v>37</v>
      </c>
      <c r="FS302">
        <v>45</v>
      </c>
      <c r="FT302">
        <v>18</v>
      </c>
      <c r="FU302">
        <v>3</v>
      </c>
      <c r="FV302">
        <v>1</v>
      </c>
      <c r="FW302">
        <v>1</v>
      </c>
      <c r="FX302">
        <v>2</v>
      </c>
      <c r="FY302">
        <v>3</v>
      </c>
      <c r="FZ302">
        <v>0</v>
      </c>
      <c r="GA302">
        <v>2</v>
      </c>
      <c r="GB302">
        <v>1</v>
      </c>
      <c r="GC302">
        <v>1</v>
      </c>
      <c r="GD302">
        <v>0</v>
      </c>
      <c r="GE302">
        <v>0</v>
      </c>
      <c r="GF302">
        <v>0</v>
      </c>
      <c r="GG302">
        <v>1</v>
      </c>
      <c r="GH302">
        <v>0</v>
      </c>
      <c r="GI302">
        <v>1</v>
      </c>
      <c r="GJ302">
        <v>1</v>
      </c>
      <c r="GK302">
        <v>2</v>
      </c>
      <c r="GL302">
        <v>0</v>
      </c>
      <c r="GM302">
        <v>2</v>
      </c>
      <c r="GN302">
        <v>1</v>
      </c>
      <c r="GO302">
        <v>1</v>
      </c>
      <c r="GP302">
        <v>0</v>
      </c>
      <c r="GQ302">
        <v>4</v>
      </c>
      <c r="GR302">
        <v>45</v>
      </c>
      <c r="GS302">
        <v>21</v>
      </c>
      <c r="GT302">
        <v>12</v>
      </c>
      <c r="GU302">
        <v>1</v>
      </c>
      <c r="GV302">
        <v>2</v>
      </c>
      <c r="GW302">
        <v>0</v>
      </c>
      <c r="GX302">
        <v>0</v>
      </c>
      <c r="GY302">
        <v>1</v>
      </c>
      <c r="GZ302">
        <v>1</v>
      </c>
      <c r="HA302">
        <v>0</v>
      </c>
      <c r="HB302">
        <v>1</v>
      </c>
      <c r="HC302">
        <v>0</v>
      </c>
      <c r="HD302">
        <v>0</v>
      </c>
      <c r="HE302">
        <v>0</v>
      </c>
      <c r="HF302">
        <v>0</v>
      </c>
      <c r="HG302">
        <v>0</v>
      </c>
      <c r="HH302">
        <v>0</v>
      </c>
      <c r="HI302">
        <v>0</v>
      </c>
      <c r="HJ302">
        <v>0</v>
      </c>
      <c r="HK302">
        <v>2</v>
      </c>
      <c r="HL302">
        <v>0</v>
      </c>
      <c r="HM302">
        <v>0</v>
      </c>
      <c r="HN302">
        <v>0</v>
      </c>
      <c r="HO302">
        <v>0</v>
      </c>
      <c r="HP302">
        <v>0</v>
      </c>
      <c r="HQ302">
        <v>1</v>
      </c>
      <c r="HR302">
        <v>21</v>
      </c>
    </row>
    <row r="303" spans="1:226">
      <c r="A303" t="s">
        <v>662</v>
      </c>
      <c r="B303" t="s">
        <v>661</v>
      </c>
      <c r="C303" t="str">
        <f>"321201"</f>
        <v>321201</v>
      </c>
      <c r="D303" t="s">
        <v>614</v>
      </c>
      <c r="E303">
        <v>2</v>
      </c>
      <c r="F303">
        <v>1000</v>
      </c>
      <c r="G303">
        <v>755</v>
      </c>
      <c r="H303">
        <v>383</v>
      </c>
      <c r="I303">
        <v>372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372</v>
      </c>
      <c r="T303">
        <v>0</v>
      </c>
      <c r="U303">
        <v>0</v>
      </c>
      <c r="V303">
        <v>372</v>
      </c>
      <c r="W303">
        <v>16</v>
      </c>
      <c r="X303">
        <v>16</v>
      </c>
      <c r="Y303">
        <v>0</v>
      </c>
      <c r="Z303">
        <v>0</v>
      </c>
      <c r="AA303">
        <v>356</v>
      </c>
      <c r="AB303">
        <v>138</v>
      </c>
      <c r="AC303">
        <v>48</v>
      </c>
      <c r="AD303">
        <v>4</v>
      </c>
      <c r="AE303">
        <v>42</v>
      </c>
      <c r="AF303">
        <v>3</v>
      </c>
      <c r="AG303">
        <v>4</v>
      </c>
      <c r="AH303">
        <v>6</v>
      </c>
      <c r="AI303">
        <v>11</v>
      </c>
      <c r="AJ303">
        <v>2</v>
      </c>
      <c r="AK303">
        <v>3</v>
      </c>
      <c r="AL303">
        <v>0</v>
      </c>
      <c r="AM303">
        <v>0</v>
      </c>
      <c r="AN303">
        <v>0</v>
      </c>
      <c r="AO303">
        <v>4</v>
      </c>
      <c r="AP303">
        <v>0</v>
      </c>
      <c r="AQ303">
        <v>2</v>
      </c>
      <c r="AR303">
        <v>1</v>
      </c>
      <c r="AS303">
        <v>1</v>
      </c>
      <c r="AT303">
        <v>1</v>
      </c>
      <c r="AU303">
        <v>0</v>
      </c>
      <c r="AV303">
        <v>2</v>
      </c>
      <c r="AW303">
        <v>1</v>
      </c>
      <c r="AX303">
        <v>0</v>
      </c>
      <c r="AY303">
        <v>1</v>
      </c>
      <c r="AZ303">
        <v>2</v>
      </c>
      <c r="BA303">
        <v>138</v>
      </c>
      <c r="BB303">
        <v>63</v>
      </c>
      <c r="BC303">
        <v>8</v>
      </c>
      <c r="BD303">
        <v>15</v>
      </c>
      <c r="BE303">
        <v>5</v>
      </c>
      <c r="BF303">
        <v>2</v>
      </c>
      <c r="BG303">
        <v>1</v>
      </c>
      <c r="BH303">
        <v>6</v>
      </c>
      <c r="BI303">
        <v>0</v>
      </c>
      <c r="BJ303">
        <v>1</v>
      </c>
      <c r="BK303">
        <v>2</v>
      </c>
      <c r="BL303">
        <v>1</v>
      </c>
      <c r="BM303">
        <v>1</v>
      </c>
      <c r="BN303">
        <v>1</v>
      </c>
      <c r="BO303">
        <v>1</v>
      </c>
      <c r="BP303">
        <v>3</v>
      </c>
      <c r="BQ303">
        <v>0</v>
      </c>
      <c r="BR303">
        <v>1</v>
      </c>
      <c r="BS303">
        <v>2</v>
      </c>
      <c r="BT303">
        <v>0</v>
      </c>
      <c r="BU303">
        <v>0</v>
      </c>
      <c r="BV303">
        <v>1</v>
      </c>
      <c r="BW303">
        <v>1</v>
      </c>
      <c r="BX303">
        <v>0</v>
      </c>
      <c r="BY303">
        <v>1</v>
      </c>
      <c r="BZ303">
        <v>10</v>
      </c>
      <c r="CA303">
        <v>63</v>
      </c>
      <c r="CB303">
        <v>12</v>
      </c>
      <c r="CC303">
        <v>4</v>
      </c>
      <c r="CD303">
        <v>0</v>
      </c>
      <c r="CE303">
        <v>0</v>
      </c>
      <c r="CF303">
        <v>1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1</v>
      </c>
      <c r="CN303">
        <v>1</v>
      </c>
      <c r="CO303">
        <v>0</v>
      </c>
      <c r="CP303">
        <v>0</v>
      </c>
      <c r="CQ303">
        <v>5</v>
      </c>
      <c r="CR303">
        <v>12</v>
      </c>
      <c r="CS303">
        <v>24</v>
      </c>
      <c r="CT303">
        <v>8</v>
      </c>
      <c r="CU303">
        <v>4</v>
      </c>
      <c r="CV303">
        <v>0</v>
      </c>
      <c r="CW303">
        <v>1</v>
      </c>
      <c r="CX303">
        <v>0</v>
      </c>
      <c r="CY303">
        <v>2</v>
      </c>
      <c r="CZ303">
        <v>0</v>
      </c>
      <c r="DA303">
        <v>1</v>
      </c>
      <c r="DB303">
        <v>1</v>
      </c>
      <c r="DC303">
        <v>0</v>
      </c>
      <c r="DD303">
        <v>0</v>
      </c>
      <c r="DE303">
        <v>0</v>
      </c>
      <c r="DF303">
        <v>0</v>
      </c>
      <c r="DG303">
        <v>0</v>
      </c>
      <c r="DH303">
        <v>0</v>
      </c>
      <c r="DI303">
        <v>0</v>
      </c>
      <c r="DJ303">
        <v>0</v>
      </c>
      <c r="DK303">
        <v>0</v>
      </c>
      <c r="DL303">
        <v>0</v>
      </c>
      <c r="DM303">
        <v>0</v>
      </c>
      <c r="DN303">
        <v>1</v>
      </c>
      <c r="DO303">
        <v>0</v>
      </c>
      <c r="DP303">
        <v>5</v>
      </c>
      <c r="DQ303">
        <v>1</v>
      </c>
      <c r="DR303">
        <v>24</v>
      </c>
      <c r="DS303">
        <v>44</v>
      </c>
      <c r="DT303">
        <v>13</v>
      </c>
      <c r="DU303">
        <v>0</v>
      </c>
      <c r="DV303">
        <v>5</v>
      </c>
      <c r="DW303">
        <v>0</v>
      </c>
      <c r="DX303">
        <v>2</v>
      </c>
      <c r="DY303">
        <v>0</v>
      </c>
      <c r="DZ303">
        <v>0</v>
      </c>
      <c r="EA303">
        <v>1</v>
      </c>
      <c r="EB303">
        <v>1</v>
      </c>
      <c r="EC303">
        <v>0</v>
      </c>
      <c r="ED303">
        <v>1</v>
      </c>
      <c r="EE303">
        <v>11</v>
      </c>
      <c r="EF303">
        <v>0</v>
      </c>
      <c r="EG303">
        <v>0</v>
      </c>
      <c r="EH303">
        <v>0</v>
      </c>
      <c r="EI303">
        <v>0</v>
      </c>
      <c r="EJ303">
        <v>0</v>
      </c>
      <c r="EK303">
        <v>0</v>
      </c>
      <c r="EL303">
        <v>0</v>
      </c>
      <c r="EM303">
        <v>9</v>
      </c>
      <c r="EN303">
        <v>0</v>
      </c>
      <c r="EO303">
        <v>0</v>
      </c>
      <c r="EP303">
        <v>0</v>
      </c>
      <c r="EQ303">
        <v>1</v>
      </c>
      <c r="ER303">
        <v>44</v>
      </c>
      <c r="ES303">
        <v>16</v>
      </c>
      <c r="ET303">
        <v>7</v>
      </c>
      <c r="EU303">
        <v>2</v>
      </c>
      <c r="EV303">
        <v>0</v>
      </c>
      <c r="EW303">
        <v>0</v>
      </c>
      <c r="EX303">
        <v>0</v>
      </c>
      <c r="EY303">
        <v>1</v>
      </c>
      <c r="EZ303">
        <v>0</v>
      </c>
      <c r="FA303">
        <v>0</v>
      </c>
      <c r="FB303">
        <v>0</v>
      </c>
      <c r="FC303">
        <v>0</v>
      </c>
      <c r="FD303">
        <v>0</v>
      </c>
      <c r="FE303">
        <v>0</v>
      </c>
      <c r="FF303">
        <v>0</v>
      </c>
      <c r="FG303">
        <v>0</v>
      </c>
      <c r="FH303">
        <v>0</v>
      </c>
      <c r="FI303">
        <v>0</v>
      </c>
      <c r="FJ303">
        <v>1</v>
      </c>
      <c r="FK303">
        <v>0</v>
      </c>
      <c r="FL303">
        <v>0</v>
      </c>
      <c r="FM303">
        <v>0</v>
      </c>
      <c r="FN303">
        <v>0</v>
      </c>
      <c r="FO303">
        <v>1</v>
      </c>
      <c r="FP303">
        <v>0</v>
      </c>
      <c r="FQ303">
        <v>4</v>
      </c>
      <c r="FR303">
        <v>16</v>
      </c>
      <c r="FS303">
        <v>42</v>
      </c>
      <c r="FT303">
        <v>11</v>
      </c>
      <c r="FU303">
        <v>3</v>
      </c>
      <c r="FV303">
        <v>0</v>
      </c>
      <c r="FW303">
        <v>0</v>
      </c>
      <c r="FX303">
        <v>1</v>
      </c>
      <c r="FY303">
        <v>0</v>
      </c>
      <c r="FZ303">
        <v>2</v>
      </c>
      <c r="GA303">
        <v>4</v>
      </c>
      <c r="GB303">
        <v>0</v>
      </c>
      <c r="GC303">
        <v>0</v>
      </c>
      <c r="GD303">
        <v>1</v>
      </c>
      <c r="GE303">
        <v>1</v>
      </c>
      <c r="GF303">
        <v>0</v>
      </c>
      <c r="GG303">
        <v>0</v>
      </c>
      <c r="GH303">
        <v>1</v>
      </c>
      <c r="GI303">
        <v>2</v>
      </c>
      <c r="GJ303">
        <v>1</v>
      </c>
      <c r="GK303">
        <v>3</v>
      </c>
      <c r="GL303">
        <v>2</v>
      </c>
      <c r="GM303">
        <v>0</v>
      </c>
      <c r="GN303">
        <v>4</v>
      </c>
      <c r="GO303">
        <v>0</v>
      </c>
      <c r="GP303">
        <v>1</v>
      </c>
      <c r="GQ303">
        <v>5</v>
      </c>
      <c r="GR303">
        <v>42</v>
      </c>
      <c r="GS303">
        <v>17</v>
      </c>
      <c r="GT303">
        <v>7</v>
      </c>
      <c r="GU303">
        <v>1</v>
      </c>
      <c r="GV303">
        <v>3</v>
      </c>
      <c r="GW303">
        <v>2</v>
      </c>
      <c r="GX303">
        <v>2</v>
      </c>
      <c r="GY303">
        <v>1</v>
      </c>
      <c r="GZ303">
        <v>0</v>
      </c>
      <c r="HA303">
        <v>0</v>
      </c>
      <c r="HB303">
        <v>0</v>
      </c>
      <c r="HC303">
        <v>0</v>
      </c>
      <c r="HD303">
        <v>0</v>
      </c>
      <c r="HE303">
        <v>1</v>
      </c>
      <c r="HF303">
        <v>0</v>
      </c>
      <c r="HG303">
        <v>0</v>
      </c>
      <c r="HH303">
        <v>0</v>
      </c>
      <c r="HI303">
        <v>0</v>
      </c>
      <c r="HJ303">
        <v>0</v>
      </c>
      <c r="HK303">
        <v>0</v>
      </c>
      <c r="HL303">
        <v>0</v>
      </c>
      <c r="HM303">
        <v>0</v>
      </c>
      <c r="HN303">
        <v>0</v>
      </c>
      <c r="HO303">
        <v>0</v>
      </c>
      <c r="HP303">
        <v>0</v>
      </c>
      <c r="HQ303">
        <v>0</v>
      </c>
      <c r="HR303">
        <v>17</v>
      </c>
    </row>
    <row r="304" spans="1:226">
      <c r="A304" t="s">
        <v>660</v>
      </c>
      <c r="B304" t="s">
        <v>658</v>
      </c>
      <c r="C304" t="str">
        <f>"321202"</f>
        <v>321202</v>
      </c>
      <c r="D304" t="s">
        <v>422</v>
      </c>
      <c r="E304">
        <v>1</v>
      </c>
      <c r="F304">
        <v>1358</v>
      </c>
      <c r="G304">
        <v>1035</v>
      </c>
      <c r="H304">
        <v>571</v>
      </c>
      <c r="I304">
        <v>464</v>
      </c>
      <c r="J304">
        <v>4</v>
      </c>
      <c r="K304">
        <v>1</v>
      </c>
      <c r="L304">
        <v>1</v>
      </c>
      <c r="M304">
        <v>1</v>
      </c>
      <c r="N304">
        <v>0</v>
      </c>
      <c r="O304">
        <v>0</v>
      </c>
      <c r="P304">
        <v>0</v>
      </c>
      <c r="Q304">
        <v>0</v>
      </c>
      <c r="R304">
        <v>1</v>
      </c>
      <c r="S304">
        <v>465</v>
      </c>
      <c r="T304">
        <v>1</v>
      </c>
      <c r="U304">
        <v>0</v>
      </c>
      <c r="V304">
        <v>465</v>
      </c>
      <c r="W304">
        <v>23</v>
      </c>
      <c r="X304">
        <v>18</v>
      </c>
      <c r="Y304">
        <v>5</v>
      </c>
      <c r="Z304">
        <v>0</v>
      </c>
      <c r="AA304">
        <v>442</v>
      </c>
      <c r="AB304">
        <v>191</v>
      </c>
      <c r="AC304">
        <v>75</v>
      </c>
      <c r="AD304">
        <v>11</v>
      </c>
      <c r="AE304">
        <v>6</v>
      </c>
      <c r="AF304">
        <v>10</v>
      </c>
      <c r="AG304">
        <v>3</v>
      </c>
      <c r="AH304">
        <v>7</v>
      </c>
      <c r="AI304">
        <v>8</v>
      </c>
      <c r="AJ304">
        <v>7</v>
      </c>
      <c r="AK304">
        <v>1</v>
      </c>
      <c r="AL304">
        <v>4</v>
      </c>
      <c r="AM304">
        <v>2</v>
      </c>
      <c r="AN304">
        <v>10</v>
      </c>
      <c r="AO304">
        <v>27</v>
      </c>
      <c r="AP304">
        <v>1</v>
      </c>
      <c r="AQ304">
        <v>4</v>
      </c>
      <c r="AR304">
        <v>1</v>
      </c>
      <c r="AS304">
        <v>4</v>
      </c>
      <c r="AT304">
        <v>0</v>
      </c>
      <c r="AU304">
        <v>0</v>
      </c>
      <c r="AV304">
        <v>5</v>
      </c>
      <c r="AW304">
        <v>3</v>
      </c>
      <c r="AX304">
        <v>1</v>
      </c>
      <c r="AY304">
        <v>0</v>
      </c>
      <c r="AZ304">
        <v>1</v>
      </c>
      <c r="BA304">
        <v>191</v>
      </c>
      <c r="BB304">
        <v>75</v>
      </c>
      <c r="BC304">
        <v>8</v>
      </c>
      <c r="BD304">
        <v>15</v>
      </c>
      <c r="BE304">
        <v>7</v>
      </c>
      <c r="BF304">
        <v>3</v>
      </c>
      <c r="BG304">
        <v>3</v>
      </c>
      <c r="BH304">
        <v>0</v>
      </c>
      <c r="BI304">
        <v>0</v>
      </c>
      <c r="BJ304">
        <v>1</v>
      </c>
      <c r="BK304">
        <v>1</v>
      </c>
      <c r="BL304">
        <v>1</v>
      </c>
      <c r="BM304">
        <v>1</v>
      </c>
      <c r="BN304">
        <v>0</v>
      </c>
      <c r="BO304">
        <v>2</v>
      </c>
      <c r="BP304">
        <v>14</v>
      </c>
      <c r="BQ304">
        <v>0</v>
      </c>
      <c r="BR304">
        <v>1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5</v>
      </c>
      <c r="BY304">
        <v>3</v>
      </c>
      <c r="BZ304">
        <v>10</v>
      </c>
      <c r="CA304">
        <v>75</v>
      </c>
      <c r="CB304">
        <v>17</v>
      </c>
      <c r="CC304">
        <v>5</v>
      </c>
      <c r="CD304">
        <v>2</v>
      </c>
      <c r="CE304">
        <v>1</v>
      </c>
      <c r="CF304">
        <v>1</v>
      </c>
      <c r="CG304">
        <v>3</v>
      </c>
      <c r="CH304">
        <v>2</v>
      </c>
      <c r="CI304">
        <v>1</v>
      </c>
      <c r="CJ304">
        <v>0</v>
      </c>
      <c r="CK304">
        <v>0</v>
      </c>
      <c r="CL304">
        <v>1</v>
      </c>
      <c r="CM304">
        <v>0</v>
      </c>
      <c r="CN304">
        <v>0</v>
      </c>
      <c r="CO304">
        <v>0</v>
      </c>
      <c r="CP304">
        <v>0</v>
      </c>
      <c r="CQ304">
        <v>1</v>
      </c>
      <c r="CR304">
        <v>17</v>
      </c>
      <c r="CS304">
        <v>38</v>
      </c>
      <c r="CT304">
        <v>12</v>
      </c>
      <c r="CU304">
        <v>12</v>
      </c>
      <c r="CV304">
        <v>0</v>
      </c>
      <c r="CW304">
        <v>0</v>
      </c>
      <c r="CX304">
        <v>0</v>
      </c>
      <c r="CY304">
        <v>0</v>
      </c>
      <c r="CZ304">
        <v>0</v>
      </c>
      <c r="DA304">
        <v>1</v>
      </c>
      <c r="DB304">
        <v>0</v>
      </c>
      <c r="DC304">
        <v>1</v>
      </c>
      <c r="DD304">
        <v>0</v>
      </c>
      <c r="DE304">
        <v>0</v>
      </c>
      <c r="DF304">
        <v>0</v>
      </c>
      <c r="DG304">
        <v>0</v>
      </c>
      <c r="DH304">
        <v>0</v>
      </c>
      <c r="DI304">
        <v>0</v>
      </c>
      <c r="DJ304">
        <v>0</v>
      </c>
      <c r="DK304">
        <v>0</v>
      </c>
      <c r="DL304">
        <v>0</v>
      </c>
      <c r="DM304">
        <v>0</v>
      </c>
      <c r="DN304">
        <v>0</v>
      </c>
      <c r="DO304">
        <v>0</v>
      </c>
      <c r="DP304">
        <v>12</v>
      </c>
      <c r="DQ304">
        <v>0</v>
      </c>
      <c r="DR304">
        <v>38</v>
      </c>
      <c r="DS304">
        <v>43</v>
      </c>
      <c r="DT304">
        <v>11</v>
      </c>
      <c r="DU304">
        <v>0</v>
      </c>
      <c r="DV304">
        <v>10</v>
      </c>
      <c r="DW304">
        <v>0</v>
      </c>
      <c r="DX304">
        <v>0</v>
      </c>
      <c r="DY304">
        <v>0</v>
      </c>
      <c r="DZ304">
        <v>0</v>
      </c>
      <c r="EA304">
        <v>0</v>
      </c>
      <c r="EB304">
        <v>1</v>
      </c>
      <c r="EC304">
        <v>0</v>
      </c>
      <c r="ED304">
        <v>0</v>
      </c>
      <c r="EE304">
        <v>18</v>
      </c>
      <c r="EF304">
        <v>0</v>
      </c>
      <c r="EG304">
        <v>1</v>
      </c>
      <c r="EH304">
        <v>0</v>
      </c>
      <c r="EI304">
        <v>0</v>
      </c>
      <c r="EJ304">
        <v>0</v>
      </c>
      <c r="EK304">
        <v>0</v>
      </c>
      <c r="EL304">
        <v>0</v>
      </c>
      <c r="EM304">
        <v>1</v>
      </c>
      <c r="EN304">
        <v>1</v>
      </c>
      <c r="EO304">
        <v>0</v>
      </c>
      <c r="EP304">
        <v>0</v>
      </c>
      <c r="EQ304">
        <v>0</v>
      </c>
      <c r="ER304">
        <v>43</v>
      </c>
      <c r="ES304">
        <v>19</v>
      </c>
      <c r="ET304">
        <v>7</v>
      </c>
      <c r="EU304">
        <v>4</v>
      </c>
      <c r="EV304">
        <v>1</v>
      </c>
      <c r="EW304">
        <v>0</v>
      </c>
      <c r="EX304">
        <v>1</v>
      </c>
      <c r="EY304">
        <v>0</v>
      </c>
      <c r="EZ304">
        <v>0</v>
      </c>
      <c r="FA304">
        <v>0</v>
      </c>
      <c r="FB304">
        <v>0</v>
      </c>
      <c r="FC304">
        <v>1</v>
      </c>
      <c r="FD304">
        <v>0</v>
      </c>
      <c r="FE304">
        <v>0</v>
      </c>
      <c r="FF304">
        <v>0</v>
      </c>
      <c r="FG304">
        <v>0</v>
      </c>
      <c r="FH304">
        <v>0</v>
      </c>
      <c r="FI304">
        <v>0</v>
      </c>
      <c r="FJ304">
        <v>1</v>
      </c>
      <c r="FK304">
        <v>0</v>
      </c>
      <c r="FL304">
        <v>0</v>
      </c>
      <c r="FM304">
        <v>0</v>
      </c>
      <c r="FN304">
        <v>0</v>
      </c>
      <c r="FO304">
        <v>1</v>
      </c>
      <c r="FP304">
        <v>1</v>
      </c>
      <c r="FQ304">
        <v>2</v>
      </c>
      <c r="FR304">
        <v>19</v>
      </c>
      <c r="FS304">
        <v>44</v>
      </c>
      <c r="FT304">
        <v>13</v>
      </c>
      <c r="FU304">
        <v>1</v>
      </c>
      <c r="FV304">
        <v>3</v>
      </c>
      <c r="FW304">
        <v>2</v>
      </c>
      <c r="FX304">
        <v>0</v>
      </c>
      <c r="FY304">
        <v>2</v>
      </c>
      <c r="FZ304">
        <v>1</v>
      </c>
      <c r="GA304">
        <v>1</v>
      </c>
      <c r="GB304">
        <v>1</v>
      </c>
      <c r="GC304">
        <v>6</v>
      </c>
      <c r="GD304">
        <v>2</v>
      </c>
      <c r="GE304">
        <v>0</v>
      </c>
      <c r="GF304">
        <v>0</v>
      </c>
      <c r="GG304">
        <v>0</v>
      </c>
      <c r="GH304">
        <v>0</v>
      </c>
      <c r="GI304">
        <v>0</v>
      </c>
      <c r="GJ304">
        <v>3</v>
      </c>
      <c r="GK304">
        <v>0</v>
      </c>
      <c r="GL304">
        <v>4</v>
      </c>
      <c r="GM304">
        <v>2</v>
      </c>
      <c r="GN304">
        <v>1</v>
      </c>
      <c r="GO304">
        <v>0</v>
      </c>
      <c r="GP304">
        <v>0</v>
      </c>
      <c r="GQ304">
        <v>2</v>
      </c>
      <c r="GR304">
        <v>44</v>
      </c>
      <c r="GS304">
        <v>15</v>
      </c>
      <c r="GT304">
        <v>5</v>
      </c>
      <c r="GU304">
        <v>3</v>
      </c>
      <c r="GV304">
        <v>1</v>
      </c>
      <c r="GW304">
        <v>0</v>
      </c>
      <c r="GX304">
        <v>0</v>
      </c>
      <c r="GY304">
        <v>0</v>
      </c>
      <c r="GZ304">
        <v>0</v>
      </c>
      <c r="HA304">
        <v>1</v>
      </c>
      <c r="HB304">
        <v>0</v>
      </c>
      <c r="HC304">
        <v>1</v>
      </c>
      <c r="HD304">
        <v>0</v>
      </c>
      <c r="HE304">
        <v>1</v>
      </c>
      <c r="HF304">
        <v>0</v>
      </c>
      <c r="HG304">
        <v>0</v>
      </c>
      <c r="HH304">
        <v>0</v>
      </c>
      <c r="HI304">
        <v>0</v>
      </c>
      <c r="HJ304">
        <v>0</v>
      </c>
      <c r="HK304">
        <v>0</v>
      </c>
      <c r="HL304">
        <v>0</v>
      </c>
      <c r="HM304">
        <v>1</v>
      </c>
      <c r="HN304">
        <v>0</v>
      </c>
      <c r="HO304">
        <v>0</v>
      </c>
      <c r="HP304">
        <v>0</v>
      </c>
      <c r="HQ304">
        <v>2</v>
      </c>
      <c r="HR304">
        <v>15</v>
      </c>
    </row>
    <row r="305" spans="1:226">
      <c r="A305" t="s">
        <v>659</v>
      </c>
      <c r="B305" t="s">
        <v>658</v>
      </c>
      <c r="C305" t="str">
        <f>"321202"</f>
        <v>321202</v>
      </c>
      <c r="D305" t="s">
        <v>657</v>
      </c>
      <c r="E305">
        <v>2</v>
      </c>
      <c r="F305">
        <v>765</v>
      </c>
      <c r="G305">
        <v>575</v>
      </c>
      <c r="H305">
        <v>293</v>
      </c>
      <c r="I305">
        <v>282</v>
      </c>
      <c r="J305">
        <v>3</v>
      </c>
      <c r="K305">
        <v>1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282</v>
      </c>
      <c r="T305">
        <v>0</v>
      </c>
      <c r="U305">
        <v>0</v>
      </c>
      <c r="V305">
        <v>282</v>
      </c>
      <c r="W305">
        <v>21</v>
      </c>
      <c r="X305">
        <v>18</v>
      </c>
      <c r="Y305">
        <v>3</v>
      </c>
      <c r="Z305">
        <v>0</v>
      </c>
      <c r="AA305">
        <v>261</v>
      </c>
      <c r="AB305">
        <v>106</v>
      </c>
      <c r="AC305">
        <v>33</v>
      </c>
      <c r="AD305">
        <v>5</v>
      </c>
      <c r="AE305">
        <v>5</v>
      </c>
      <c r="AF305">
        <v>1</v>
      </c>
      <c r="AG305">
        <v>2</v>
      </c>
      <c r="AH305">
        <v>0</v>
      </c>
      <c r="AI305">
        <v>0</v>
      </c>
      <c r="AJ305">
        <v>1</v>
      </c>
      <c r="AK305">
        <v>5</v>
      </c>
      <c r="AL305">
        <v>0</v>
      </c>
      <c r="AM305">
        <v>0</v>
      </c>
      <c r="AN305">
        <v>10</v>
      </c>
      <c r="AO305">
        <v>36</v>
      </c>
      <c r="AP305">
        <v>0</v>
      </c>
      <c r="AQ305">
        <v>0</v>
      </c>
      <c r="AR305">
        <v>2</v>
      </c>
      <c r="AS305">
        <v>0</v>
      </c>
      <c r="AT305">
        <v>1</v>
      </c>
      <c r="AU305">
        <v>0</v>
      </c>
      <c r="AV305">
        <v>4</v>
      </c>
      <c r="AW305">
        <v>0</v>
      </c>
      <c r="AX305">
        <v>0</v>
      </c>
      <c r="AY305">
        <v>1</v>
      </c>
      <c r="AZ305">
        <v>0</v>
      </c>
      <c r="BA305">
        <v>106</v>
      </c>
      <c r="BB305">
        <v>61</v>
      </c>
      <c r="BC305">
        <v>5</v>
      </c>
      <c r="BD305">
        <v>8</v>
      </c>
      <c r="BE305">
        <v>6</v>
      </c>
      <c r="BF305">
        <v>6</v>
      </c>
      <c r="BG305">
        <v>1</v>
      </c>
      <c r="BH305">
        <v>6</v>
      </c>
      <c r="BI305">
        <v>0</v>
      </c>
      <c r="BJ305">
        <v>0</v>
      </c>
      <c r="BK305">
        <v>3</v>
      </c>
      <c r="BL305">
        <v>0</v>
      </c>
      <c r="BM305">
        <v>0</v>
      </c>
      <c r="BN305">
        <v>0</v>
      </c>
      <c r="BO305">
        <v>0</v>
      </c>
      <c r="BP305">
        <v>17</v>
      </c>
      <c r="BQ305">
        <v>0</v>
      </c>
      <c r="BR305">
        <v>0</v>
      </c>
      <c r="BS305">
        <v>2</v>
      </c>
      <c r="BT305">
        <v>0</v>
      </c>
      <c r="BU305">
        <v>2</v>
      </c>
      <c r="BV305">
        <v>0</v>
      </c>
      <c r="BW305">
        <v>0</v>
      </c>
      <c r="BX305">
        <v>0</v>
      </c>
      <c r="BY305">
        <v>0</v>
      </c>
      <c r="BZ305">
        <v>5</v>
      </c>
      <c r="CA305">
        <v>61</v>
      </c>
      <c r="CB305">
        <v>10</v>
      </c>
      <c r="CC305">
        <v>4</v>
      </c>
      <c r="CD305">
        <v>0</v>
      </c>
      <c r="CE305">
        <v>0</v>
      </c>
      <c r="CF305">
        <v>1</v>
      </c>
      <c r="CG305">
        <v>0</v>
      </c>
      <c r="CH305">
        <v>0</v>
      </c>
      <c r="CI305">
        <v>0</v>
      </c>
      <c r="CJ305">
        <v>0</v>
      </c>
      <c r="CK305">
        <v>1</v>
      </c>
      <c r="CL305">
        <v>2</v>
      </c>
      <c r="CM305">
        <v>0</v>
      </c>
      <c r="CN305">
        <v>1</v>
      </c>
      <c r="CO305">
        <v>0</v>
      </c>
      <c r="CP305">
        <v>0</v>
      </c>
      <c r="CQ305">
        <v>1</v>
      </c>
      <c r="CR305">
        <v>10</v>
      </c>
      <c r="CS305">
        <v>8</v>
      </c>
      <c r="CT305">
        <v>2</v>
      </c>
      <c r="CU305">
        <v>0</v>
      </c>
      <c r="CV305">
        <v>1</v>
      </c>
      <c r="CW305">
        <v>0</v>
      </c>
      <c r="CX305">
        <v>0</v>
      </c>
      <c r="CY305">
        <v>0</v>
      </c>
      <c r="CZ305">
        <v>1</v>
      </c>
      <c r="DA305">
        <v>0</v>
      </c>
      <c r="DB305">
        <v>1</v>
      </c>
      <c r="DC305">
        <v>0</v>
      </c>
      <c r="DD305">
        <v>0</v>
      </c>
      <c r="DE305">
        <v>0</v>
      </c>
      <c r="DF305">
        <v>0</v>
      </c>
      <c r="DG305">
        <v>0</v>
      </c>
      <c r="DH305">
        <v>0</v>
      </c>
      <c r="DI305">
        <v>0</v>
      </c>
      <c r="DJ305">
        <v>0</v>
      </c>
      <c r="DK305">
        <v>0</v>
      </c>
      <c r="DL305">
        <v>0</v>
      </c>
      <c r="DM305">
        <v>0</v>
      </c>
      <c r="DN305">
        <v>0</v>
      </c>
      <c r="DO305">
        <v>0</v>
      </c>
      <c r="DP305">
        <v>1</v>
      </c>
      <c r="DQ305">
        <v>2</v>
      </c>
      <c r="DR305">
        <v>8</v>
      </c>
      <c r="DS305">
        <v>25</v>
      </c>
      <c r="DT305">
        <v>5</v>
      </c>
      <c r="DU305">
        <v>0</v>
      </c>
      <c r="DV305">
        <v>1</v>
      </c>
      <c r="DW305">
        <v>0</v>
      </c>
      <c r="DX305">
        <v>0</v>
      </c>
      <c r="DY305">
        <v>0</v>
      </c>
      <c r="DZ305">
        <v>0</v>
      </c>
      <c r="EA305">
        <v>0</v>
      </c>
      <c r="EB305">
        <v>0</v>
      </c>
      <c r="EC305">
        <v>0</v>
      </c>
      <c r="ED305">
        <v>0</v>
      </c>
      <c r="EE305">
        <v>17</v>
      </c>
      <c r="EF305">
        <v>0</v>
      </c>
      <c r="EG305">
        <v>0</v>
      </c>
      <c r="EH305">
        <v>0</v>
      </c>
      <c r="EI305">
        <v>0</v>
      </c>
      <c r="EJ305">
        <v>0</v>
      </c>
      <c r="EK305">
        <v>0</v>
      </c>
      <c r="EL305">
        <v>0</v>
      </c>
      <c r="EM305">
        <v>0</v>
      </c>
      <c r="EN305">
        <v>1</v>
      </c>
      <c r="EO305">
        <v>1</v>
      </c>
      <c r="EP305">
        <v>0</v>
      </c>
      <c r="EQ305">
        <v>0</v>
      </c>
      <c r="ER305">
        <v>25</v>
      </c>
      <c r="ES305">
        <v>7</v>
      </c>
      <c r="ET305">
        <v>2</v>
      </c>
      <c r="EU305">
        <v>2</v>
      </c>
      <c r="EV305">
        <v>0</v>
      </c>
      <c r="EW305">
        <v>0</v>
      </c>
      <c r="EX305">
        <v>1</v>
      </c>
      <c r="EY305">
        <v>0</v>
      </c>
      <c r="EZ305">
        <v>1</v>
      </c>
      <c r="FA305">
        <v>0</v>
      </c>
      <c r="FB305">
        <v>0</v>
      </c>
      <c r="FC305">
        <v>0</v>
      </c>
      <c r="FD305">
        <v>0</v>
      </c>
      <c r="FE305">
        <v>0</v>
      </c>
      <c r="FF305">
        <v>0</v>
      </c>
      <c r="FG305">
        <v>0</v>
      </c>
      <c r="FH305">
        <v>0</v>
      </c>
      <c r="FI305">
        <v>0</v>
      </c>
      <c r="FJ305">
        <v>1</v>
      </c>
      <c r="FK305">
        <v>0</v>
      </c>
      <c r="FL305">
        <v>0</v>
      </c>
      <c r="FM305">
        <v>0</v>
      </c>
      <c r="FN305">
        <v>0</v>
      </c>
      <c r="FO305">
        <v>0</v>
      </c>
      <c r="FP305">
        <v>0</v>
      </c>
      <c r="FQ305">
        <v>0</v>
      </c>
      <c r="FR305">
        <v>7</v>
      </c>
      <c r="FS305">
        <v>34</v>
      </c>
      <c r="FT305">
        <v>8</v>
      </c>
      <c r="FU305">
        <v>6</v>
      </c>
      <c r="FV305">
        <v>2</v>
      </c>
      <c r="FW305">
        <v>0</v>
      </c>
      <c r="FX305">
        <v>4</v>
      </c>
      <c r="FY305">
        <v>0</v>
      </c>
      <c r="FZ305">
        <v>0</v>
      </c>
      <c r="GA305">
        <v>1</v>
      </c>
      <c r="GB305">
        <v>0</v>
      </c>
      <c r="GC305">
        <v>2</v>
      </c>
      <c r="GD305">
        <v>1</v>
      </c>
      <c r="GE305">
        <v>1</v>
      </c>
      <c r="GF305">
        <v>0</v>
      </c>
      <c r="GG305">
        <v>0</v>
      </c>
      <c r="GH305">
        <v>1</v>
      </c>
      <c r="GI305">
        <v>0</v>
      </c>
      <c r="GJ305">
        <v>0</v>
      </c>
      <c r="GK305">
        <v>2</v>
      </c>
      <c r="GL305">
        <v>0</v>
      </c>
      <c r="GM305">
        <v>0</v>
      </c>
      <c r="GN305">
        <v>2</v>
      </c>
      <c r="GO305">
        <v>0</v>
      </c>
      <c r="GP305">
        <v>1</v>
      </c>
      <c r="GQ305">
        <v>3</v>
      </c>
      <c r="GR305">
        <v>34</v>
      </c>
      <c r="GS305">
        <v>10</v>
      </c>
      <c r="GT305">
        <v>3</v>
      </c>
      <c r="GU305">
        <v>0</v>
      </c>
      <c r="GV305">
        <v>1</v>
      </c>
      <c r="GW305">
        <v>2</v>
      </c>
      <c r="GX305">
        <v>1</v>
      </c>
      <c r="GY305">
        <v>0</v>
      </c>
      <c r="GZ305">
        <v>0</v>
      </c>
      <c r="HA305">
        <v>0</v>
      </c>
      <c r="HB305">
        <v>0</v>
      </c>
      <c r="HC305">
        <v>1</v>
      </c>
      <c r="HD305">
        <v>0</v>
      </c>
      <c r="HE305">
        <v>0</v>
      </c>
      <c r="HF305">
        <v>0</v>
      </c>
      <c r="HG305">
        <v>1</v>
      </c>
      <c r="HH305">
        <v>0</v>
      </c>
      <c r="HI305">
        <v>0</v>
      </c>
      <c r="HJ305">
        <v>1</v>
      </c>
      <c r="HK305">
        <v>0</v>
      </c>
      <c r="HL305">
        <v>0</v>
      </c>
      <c r="HM305">
        <v>0</v>
      </c>
      <c r="HN305">
        <v>0</v>
      </c>
      <c r="HO305">
        <v>0</v>
      </c>
      <c r="HP305">
        <v>0</v>
      </c>
      <c r="HQ305">
        <v>0</v>
      </c>
      <c r="HR305">
        <v>10</v>
      </c>
    </row>
    <row r="306" spans="1:226">
      <c r="A306" t="s">
        <v>656</v>
      </c>
      <c r="B306" t="s">
        <v>650</v>
      </c>
      <c r="C306" t="str">
        <f>"321203"</f>
        <v>321203</v>
      </c>
      <c r="D306" t="s">
        <v>655</v>
      </c>
      <c r="E306">
        <v>1</v>
      </c>
      <c r="F306">
        <v>1648</v>
      </c>
      <c r="G306">
        <v>1240</v>
      </c>
      <c r="H306">
        <v>564</v>
      </c>
      <c r="I306">
        <v>676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675</v>
      </c>
      <c r="T306">
        <v>0</v>
      </c>
      <c r="U306">
        <v>0</v>
      </c>
      <c r="V306">
        <v>675</v>
      </c>
      <c r="W306">
        <v>24</v>
      </c>
      <c r="X306">
        <v>17</v>
      </c>
      <c r="Y306">
        <v>7</v>
      </c>
      <c r="Z306">
        <v>0</v>
      </c>
      <c r="AA306">
        <v>651</v>
      </c>
      <c r="AB306">
        <v>217</v>
      </c>
      <c r="AC306">
        <v>88</v>
      </c>
      <c r="AD306">
        <v>20</v>
      </c>
      <c r="AE306">
        <v>6</v>
      </c>
      <c r="AF306">
        <v>5</v>
      </c>
      <c r="AG306">
        <v>6</v>
      </c>
      <c r="AH306">
        <v>4</v>
      </c>
      <c r="AI306">
        <v>1</v>
      </c>
      <c r="AJ306">
        <v>10</v>
      </c>
      <c r="AK306">
        <v>1</v>
      </c>
      <c r="AL306">
        <v>2</v>
      </c>
      <c r="AM306">
        <v>2</v>
      </c>
      <c r="AN306">
        <v>16</v>
      </c>
      <c r="AO306">
        <v>26</v>
      </c>
      <c r="AP306">
        <v>3</v>
      </c>
      <c r="AQ306">
        <v>2</v>
      </c>
      <c r="AR306">
        <v>6</v>
      </c>
      <c r="AS306">
        <v>2</v>
      </c>
      <c r="AT306">
        <v>13</v>
      </c>
      <c r="AU306">
        <v>0</v>
      </c>
      <c r="AV306">
        <v>2</v>
      </c>
      <c r="AW306">
        <v>1</v>
      </c>
      <c r="AX306">
        <v>0</v>
      </c>
      <c r="AY306">
        <v>0</v>
      </c>
      <c r="AZ306">
        <v>1</v>
      </c>
      <c r="BA306">
        <v>217</v>
      </c>
      <c r="BB306">
        <v>176</v>
      </c>
      <c r="BC306">
        <v>13</v>
      </c>
      <c r="BD306">
        <v>40</v>
      </c>
      <c r="BE306">
        <v>12</v>
      </c>
      <c r="BF306">
        <v>5</v>
      </c>
      <c r="BG306">
        <v>8</v>
      </c>
      <c r="BH306">
        <v>0</v>
      </c>
      <c r="BI306">
        <v>1</v>
      </c>
      <c r="BJ306">
        <v>2</v>
      </c>
      <c r="BK306">
        <v>4</v>
      </c>
      <c r="BL306">
        <v>5</v>
      </c>
      <c r="BM306">
        <v>2</v>
      </c>
      <c r="BN306">
        <v>1</v>
      </c>
      <c r="BO306">
        <v>0</v>
      </c>
      <c r="BP306">
        <v>23</v>
      </c>
      <c r="BQ306">
        <v>0</v>
      </c>
      <c r="BR306">
        <v>3</v>
      </c>
      <c r="BS306">
        <v>1</v>
      </c>
      <c r="BT306">
        <v>0</v>
      </c>
      <c r="BU306">
        <v>1</v>
      </c>
      <c r="BV306">
        <v>0</v>
      </c>
      <c r="BW306">
        <v>0</v>
      </c>
      <c r="BX306">
        <v>5</v>
      </c>
      <c r="BY306">
        <v>2</v>
      </c>
      <c r="BZ306">
        <v>48</v>
      </c>
      <c r="CA306">
        <v>176</v>
      </c>
      <c r="CB306">
        <v>26</v>
      </c>
      <c r="CC306">
        <v>5</v>
      </c>
      <c r="CD306">
        <v>7</v>
      </c>
      <c r="CE306">
        <v>2</v>
      </c>
      <c r="CF306">
        <v>2</v>
      </c>
      <c r="CG306">
        <v>1</v>
      </c>
      <c r="CH306">
        <v>2</v>
      </c>
      <c r="CI306">
        <v>0</v>
      </c>
      <c r="CJ306">
        <v>0</v>
      </c>
      <c r="CK306">
        <v>2</v>
      </c>
      <c r="CL306">
        <v>1</v>
      </c>
      <c r="CM306">
        <v>1</v>
      </c>
      <c r="CN306">
        <v>1</v>
      </c>
      <c r="CO306">
        <v>1</v>
      </c>
      <c r="CP306">
        <v>0</v>
      </c>
      <c r="CQ306">
        <v>1</v>
      </c>
      <c r="CR306">
        <v>26</v>
      </c>
      <c r="CS306">
        <v>30</v>
      </c>
      <c r="CT306">
        <v>9</v>
      </c>
      <c r="CU306">
        <v>7</v>
      </c>
      <c r="CV306">
        <v>1</v>
      </c>
      <c r="CW306">
        <v>1</v>
      </c>
      <c r="CX306">
        <v>1</v>
      </c>
      <c r="CY306">
        <v>1</v>
      </c>
      <c r="CZ306">
        <v>0</v>
      </c>
      <c r="DA306">
        <v>0</v>
      </c>
      <c r="DB306">
        <v>0</v>
      </c>
      <c r="DC306">
        <v>0</v>
      </c>
      <c r="DD306">
        <v>0</v>
      </c>
      <c r="DE306">
        <v>1</v>
      </c>
      <c r="DF306">
        <v>0</v>
      </c>
      <c r="DG306">
        <v>0</v>
      </c>
      <c r="DH306">
        <v>0</v>
      </c>
      <c r="DI306">
        <v>0</v>
      </c>
      <c r="DJ306">
        <v>0</v>
      </c>
      <c r="DK306">
        <v>0</v>
      </c>
      <c r="DL306">
        <v>0</v>
      </c>
      <c r="DM306">
        <v>0</v>
      </c>
      <c r="DN306">
        <v>1</v>
      </c>
      <c r="DO306">
        <v>0</v>
      </c>
      <c r="DP306">
        <v>8</v>
      </c>
      <c r="DQ306">
        <v>0</v>
      </c>
      <c r="DR306">
        <v>30</v>
      </c>
      <c r="DS306">
        <v>74</v>
      </c>
      <c r="DT306">
        <v>9</v>
      </c>
      <c r="DU306">
        <v>5</v>
      </c>
      <c r="DV306">
        <v>42</v>
      </c>
      <c r="DW306">
        <v>0</v>
      </c>
      <c r="DX306">
        <v>0</v>
      </c>
      <c r="DY306">
        <v>0</v>
      </c>
      <c r="DZ306">
        <v>1</v>
      </c>
      <c r="EA306">
        <v>0</v>
      </c>
      <c r="EB306">
        <v>1</v>
      </c>
      <c r="EC306">
        <v>0</v>
      </c>
      <c r="ED306">
        <v>1</v>
      </c>
      <c r="EE306">
        <v>8</v>
      </c>
      <c r="EF306">
        <v>0</v>
      </c>
      <c r="EG306">
        <v>0</v>
      </c>
      <c r="EH306">
        <v>0</v>
      </c>
      <c r="EI306">
        <v>0</v>
      </c>
      <c r="EJ306">
        <v>0</v>
      </c>
      <c r="EK306">
        <v>0</v>
      </c>
      <c r="EL306">
        <v>0</v>
      </c>
      <c r="EM306">
        <v>4</v>
      </c>
      <c r="EN306">
        <v>0</v>
      </c>
      <c r="EO306">
        <v>0</v>
      </c>
      <c r="EP306">
        <v>2</v>
      </c>
      <c r="EQ306">
        <v>1</v>
      </c>
      <c r="ER306">
        <v>74</v>
      </c>
      <c r="ES306">
        <v>39</v>
      </c>
      <c r="ET306">
        <v>17</v>
      </c>
      <c r="EU306">
        <v>6</v>
      </c>
      <c r="EV306">
        <v>0</v>
      </c>
      <c r="EW306">
        <v>1</v>
      </c>
      <c r="EX306">
        <v>1</v>
      </c>
      <c r="EY306">
        <v>0</v>
      </c>
      <c r="EZ306">
        <v>1</v>
      </c>
      <c r="FA306">
        <v>0</v>
      </c>
      <c r="FB306">
        <v>0</v>
      </c>
      <c r="FC306">
        <v>0</v>
      </c>
      <c r="FD306">
        <v>1</v>
      </c>
      <c r="FE306">
        <v>0</v>
      </c>
      <c r="FF306">
        <v>0</v>
      </c>
      <c r="FG306">
        <v>0</v>
      </c>
      <c r="FH306">
        <v>1</v>
      </c>
      <c r="FI306">
        <v>0</v>
      </c>
      <c r="FJ306">
        <v>0</v>
      </c>
      <c r="FK306">
        <v>1</v>
      </c>
      <c r="FL306">
        <v>0</v>
      </c>
      <c r="FM306">
        <v>0</v>
      </c>
      <c r="FN306">
        <v>0</v>
      </c>
      <c r="FO306">
        <v>0</v>
      </c>
      <c r="FP306">
        <v>0</v>
      </c>
      <c r="FQ306">
        <v>10</v>
      </c>
      <c r="FR306">
        <v>39</v>
      </c>
      <c r="FS306">
        <v>50</v>
      </c>
      <c r="FT306">
        <v>16</v>
      </c>
      <c r="FU306">
        <v>3</v>
      </c>
      <c r="FV306">
        <v>4</v>
      </c>
      <c r="FW306">
        <v>3</v>
      </c>
      <c r="FX306">
        <v>3</v>
      </c>
      <c r="FY306">
        <v>0</v>
      </c>
      <c r="FZ306">
        <v>0</v>
      </c>
      <c r="GA306">
        <v>2</v>
      </c>
      <c r="GB306">
        <v>2</v>
      </c>
      <c r="GC306">
        <v>0</v>
      </c>
      <c r="GD306">
        <v>0</v>
      </c>
      <c r="GE306">
        <v>0</v>
      </c>
      <c r="GF306">
        <v>0</v>
      </c>
      <c r="GG306">
        <v>0</v>
      </c>
      <c r="GH306">
        <v>0</v>
      </c>
      <c r="GI306">
        <v>1</v>
      </c>
      <c r="GJ306">
        <v>3</v>
      </c>
      <c r="GK306">
        <v>1</v>
      </c>
      <c r="GL306">
        <v>2</v>
      </c>
      <c r="GM306">
        <v>4</v>
      </c>
      <c r="GN306">
        <v>2</v>
      </c>
      <c r="GO306">
        <v>0</v>
      </c>
      <c r="GP306">
        <v>0</v>
      </c>
      <c r="GQ306">
        <v>4</v>
      </c>
      <c r="GR306">
        <v>50</v>
      </c>
      <c r="GS306">
        <v>39</v>
      </c>
      <c r="GT306">
        <v>15</v>
      </c>
      <c r="GU306">
        <v>3</v>
      </c>
      <c r="GV306">
        <v>3</v>
      </c>
      <c r="GW306">
        <v>1</v>
      </c>
      <c r="GX306">
        <v>1</v>
      </c>
      <c r="GY306">
        <v>2</v>
      </c>
      <c r="GZ306">
        <v>0</v>
      </c>
      <c r="HA306">
        <v>0</v>
      </c>
      <c r="HB306">
        <v>2</v>
      </c>
      <c r="HC306">
        <v>2</v>
      </c>
      <c r="HD306">
        <v>0</v>
      </c>
      <c r="HE306">
        <v>1</v>
      </c>
      <c r="HF306">
        <v>1</v>
      </c>
      <c r="HG306">
        <v>0</v>
      </c>
      <c r="HH306">
        <v>0</v>
      </c>
      <c r="HI306">
        <v>0</v>
      </c>
      <c r="HJ306">
        <v>0</v>
      </c>
      <c r="HK306">
        <v>0</v>
      </c>
      <c r="HL306">
        <v>1</v>
      </c>
      <c r="HM306">
        <v>1</v>
      </c>
      <c r="HN306">
        <v>3</v>
      </c>
      <c r="HO306">
        <v>0</v>
      </c>
      <c r="HP306">
        <v>1</v>
      </c>
      <c r="HQ306">
        <v>2</v>
      </c>
      <c r="HR306">
        <v>39</v>
      </c>
    </row>
    <row r="307" spans="1:226">
      <c r="A307" t="s">
        <v>654</v>
      </c>
      <c r="B307" t="s">
        <v>650</v>
      </c>
      <c r="C307" t="str">
        <f>"321203"</f>
        <v>321203</v>
      </c>
      <c r="D307" t="s">
        <v>653</v>
      </c>
      <c r="E307">
        <v>2</v>
      </c>
      <c r="F307">
        <v>1266</v>
      </c>
      <c r="G307">
        <v>970</v>
      </c>
      <c r="H307">
        <v>452</v>
      </c>
      <c r="I307">
        <v>518</v>
      </c>
      <c r="J307">
        <v>2</v>
      </c>
      <c r="K307">
        <v>4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518</v>
      </c>
      <c r="T307">
        <v>0</v>
      </c>
      <c r="U307">
        <v>0</v>
      </c>
      <c r="V307">
        <v>518</v>
      </c>
      <c r="W307">
        <v>40</v>
      </c>
      <c r="X307">
        <v>32</v>
      </c>
      <c r="Y307">
        <v>8</v>
      </c>
      <c r="Z307">
        <v>0</v>
      </c>
      <c r="AA307">
        <v>478</v>
      </c>
      <c r="AB307">
        <v>203</v>
      </c>
      <c r="AC307">
        <v>79</v>
      </c>
      <c r="AD307">
        <v>15</v>
      </c>
      <c r="AE307">
        <v>6</v>
      </c>
      <c r="AF307">
        <v>13</v>
      </c>
      <c r="AG307">
        <v>2</v>
      </c>
      <c r="AH307">
        <v>4</v>
      </c>
      <c r="AI307">
        <v>3</v>
      </c>
      <c r="AJ307">
        <v>10</v>
      </c>
      <c r="AK307">
        <v>1</v>
      </c>
      <c r="AL307">
        <v>2</v>
      </c>
      <c r="AM307">
        <v>1</v>
      </c>
      <c r="AN307">
        <v>12</v>
      </c>
      <c r="AO307">
        <v>13</v>
      </c>
      <c r="AP307">
        <v>2</v>
      </c>
      <c r="AQ307">
        <v>4</v>
      </c>
      <c r="AR307">
        <v>1</v>
      </c>
      <c r="AS307">
        <v>5</v>
      </c>
      <c r="AT307">
        <v>17</v>
      </c>
      <c r="AU307">
        <v>3</v>
      </c>
      <c r="AV307">
        <v>5</v>
      </c>
      <c r="AW307">
        <v>2</v>
      </c>
      <c r="AX307">
        <v>0</v>
      </c>
      <c r="AY307">
        <v>0</v>
      </c>
      <c r="AZ307">
        <v>3</v>
      </c>
      <c r="BA307">
        <v>203</v>
      </c>
      <c r="BB307">
        <v>88</v>
      </c>
      <c r="BC307">
        <v>8</v>
      </c>
      <c r="BD307">
        <v>19</v>
      </c>
      <c r="BE307">
        <v>5</v>
      </c>
      <c r="BF307">
        <v>3</v>
      </c>
      <c r="BG307">
        <v>2</v>
      </c>
      <c r="BH307">
        <v>5</v>
      </c>
      <c r="BI307">
        <v>3</v>
      </c>
      <c r="BJ307">
        <v>0</v>
      </c>
      <c r="BK307">
        <v>2</v>
      </c>
      <c r="BL307">
        <v>2</v>
      </c>
      <c r="BM307">
        <v>1</v>
      </c>
      <c r="BN307">
        <v>0</v>
      </c>
      <c r="BO307">
        <v>0</v>
      </c>
      <c r="BP307">
        <v>14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4</v>
      </c>
      <c r="BY307">
        <v>3</v>
      </c>
      <c r="BZ307">
        <v>17</v>
      </c>
      <c r="CA307">
        <v>88</v>
      </c>
      <c r="CB307">
        <v>19</v>
      </c>
      <c r="CC307">
        <v>7</v>
      </c>
      <c r="CD307">
        <v>5</v>
      </c>
      <c r="CE307">
        <v>0</v>
      </c>
      <c r="CF307">
        <v>0</v>
      </c>
      <c r="CG307">
        <v>0</v>
      </c>
      <c r="CH307">
        <v>2</v>
      </c>
      <c r="CI307">
        <v>0</v>
      </c>
      <c r="CJ307">
        <v>2</v>
      </c>
      <c r="CK307">
        <v>0</v>
      </c>
      <c r="CL307">
        <v>2</v>
      </c>
      <c r="CM307">
        <v>0</v>
      </c>
      <c r="CN307">
        <v>1</v>
      </c>
      <c r="CO307">
        <v>0</v>
      </c>
      <c r="CP307">
        <v>0</v>
      </c>
      <c r="CQ307">
        <v>0</v>
      </c>
      <c r="CR307">
        <v>19</v>
      </c>
      <c r="CS307">
        <v>30</v>
      </c>
      <c r="CT307">
        <v>11</v>
      </c>
      <c r="CU307">
        <v>3</v>
      </c>
      <c r="CV307">
        <v>2</v>
      </c>
      <c r="CW307">
        <v>1</v>
      </c>
      <c r="CX307">
        <v>0</v>
      </c>
      <c r="CY307">
        <v>0</v>
      </c>
      <c r="CZ307">
        <v>0</v>
      </c>
      <c r="DA307">
        <v>0</v>
      </c>
      <c r="DB307">
        <v>0</v>
      </c>
      <c r="DC307">
        <v>1</v>
      </c>
      <c r="DD307">
        <v>0</v>
      </c>
      <c r="DE307">
        <v>0</v>
      </c>
      <c r="DF307">
        <v>0</v>
      </c>
      <c r="DG307">
        <v>0</v>
      </c>
      <c r="DH307">
        <v>0</v>
      </c>
      <c r="DI307">
        <v>0</v>
      </c>
      <c r="DJ307">
        <v>0</v>
      </c>
      <c r="DK307">
        <v>0</v>
      </c>
      <c r="DL307">
        <v>1</v>
      </c>
      <c r="DM307">
        <v>0</v>
      </c>
      <c r="DN307">
        <v>1</v>
      </c>
      <c r="DO307">
        <v>0</v>
      </c>
      <c r="DP307">
        <v>10</v>
      </c>
      <c r="DQ307">
        <v>0</v>
      </c>
      <c r="DR307">
        <v>30</v>
      </c>
      <c r="DS307">
        <v>42</v>
      </c>
      <c r="DT307">
        <v>2</v>
      </c>
      <c r="DU307">
        <v>5</v>
      </c>
      <c r="DV307">
        <v>22</v>
      </c>
      <c r="DW307">
        <v>2</v>
      </c>
      <c r="DX307">
        <v>0</v>
      </c>
      <c r="DY307">
        <v>0</v>
      </c>
      <c r="DZ307">
        <v>1</v>
      </c>
      <c r="EA307">
        <v>1</v>
      </c>
      <c r="EB307">
        <v>0</v>
      </c>
      <c r="EC307">
        <v>0</v>
      </c>
      <c r="ED307">
        <v>0</v>
      </c>
      <c r="EE307">
        <v>8</v>
      </c>
      <c r="EF307">
        <v>0</v>
      </c>
      <c r="EG307">
        <v>0</v>
      </c>
      <c r="EH307">
        <v>0</v>
      </c>
      <c r="EI307">
        <v>0</v>
      </c>
      <c r="EJ307">
        <v>0</v>
      </c>
      <c r="EK307">
        <v>0</v>
      </c>
      <c r="EL307">
        <v>0</v>
      </c>
      <c r="EM307">
        <v>0</v>
      </c>
      <c r="EN307">
        <v>1</v>
      </c>
      <c r="EO307">
        <v>0</v>
      </c>
      <c r="EP307">
        <v>0</v>
      </c>
      <c r="EQ307">
        <v>0</v>
      </c>
      <c r="ER307">
        <v>42</v>
      </c>
      <c r="ES307">
        <v>24</v>
      </c>
      <c r="ET307">
        <v>7</v>
      </c>
      <c r="EU307">
        <v>5</v>
      </c>
      <c r="EV307">
        <v>1</v>
      </c>
      <c r="EW307">
        <v>1</v>
      </c>
      <c r="EX307">
        <v>0</v>
      </c>
      <c r="EY307">
        <v>0</v>
      </c>
      <c r="EZ307">
        <v>4</v>
      </c>
      <c r="FA307">
        <v>0</v>
      </c>
      <c r="FB307">
        <v>0</v>
      </c>
      <c r="FC307">
        <v>0</v>
      </c>
      <c r="FD307">
        <v>1</v>
      </c>
      <c r="FE307">
        <v>0</v>
      </c>
      <c r="FF307">
        <v>0</v>
      </c>
      <c r="FG307">
        <v>0</v>
      </c>
      <c r="FH307">
        <v>1</v>
      </c>
      <c r="FI307">
        <v>0</v>
      </c>
      <c r="FJ307">
        <v>0</v>
      </c>
      <c r="FK307">
        <v>2</v>
      </c>
      <c r="FL307">
        <v>0</v>
      </c>
      <c r="FM307">
        <v>0</v>
      </c>
      <c r="FN307">
        <v>0</v>
      </c>
      <c r="FO307">
        <v>0</v>
      </c>
      <c r="FP307">
        <v>0</v>
      </c>
      <c r="FQ307">
        <v>2</v>
      </c>
      <c r="FR307">
        <v>24</v>
      </c>
      <c r="FS307">
        <v>40</v>
      </c>
      <c r="FT307">
        <v>17</v>
      </c>
      <c r="FU307">
        <v>4</v>
      </c>
      <c r="FV307">
        <v>1</v>
      </c>
      <c r="FW307">
        <v>2</v>
      </c>
      <c r="FX307">
        <v>0</v>
      </c>
      <c r="FY307">
        <v>0</v>
      </c>
      <c r="FZ307">
        <v>0</v>
      </c>
      <c r="GA307">
        <v>1</v>
      </c>
      <c r="GB307">
        <v>0</v>
      </c>
      <c r="GC307">
        <v>0</v>
      </c>
      <c r="GD307">
        <v>0</v>
      </c>
      <c r="GE307">
        <v>0</v>
      </c>
      <c r="GF307">
        <v>0</v>
      </c>
      <c r="GG307">
        <v>1</v>
      </c>
      <c r="GH307">
        <v>3</v>
      </c>
      <c r="GI307">
        <v>1</v>
      </c>
      <c r="GJ307">
        <v>0</v>
      </c>
      <c r="GK307">
        <v>2</v>
      </c>
      <c r="GL307">
        <v>0</v>
      </c>
      <c r="GM307">
        <v>0</v>
      </c>
      <c r="GN307">
        <v>6</v>
      </c>
      <c r="GO307">
        <v>0</v>
      </c>
      <c r="GP307">
        <v>1</v>
      </c>
      <c r="GQ307">
        <v>1</v>
      </c>
      <c r="GR307">
        <v>40</v>
      </c>
      <c r="GS307">
        <v>32</v>
      </c>
      <c r="GT307">
        <v>12</v>
      </c>
      <c r="GU307">
        <v>1</v>
      </c>
      <c r="GV307">
        <v>5</v>
      </c>
      <c r="GW307">
        <v>0</v>
      </c>
      <c r="GX307">
        <v>0</v>
      </c>
      <c r="GY307">
        <v>0</v>
      </c>
      <c r="GZ307">
        <v>0</v>
      </c>
      <c r="HA307">
        <v>2</v>
      </c>
      <c r="HB307">
        <v>1</v>
      </c>
      <c r="HC307">
        <v>1</v>
      </c>
      <c r="HD307">
        <v>1</v>
      </c>
      <c r="HE307">
        <v>0</v>
      </c>
      <c r="HF307">
        <v>0</v>
      </c>
      <c r="HG307">
        <v>0</v>
      </c>
      <c r="HH307">
        <v>0</v>
      </c>
      <c r="HI307">
        <v>1</v>
      </c>
      <c r="HJ307">
        <v>0</v>
      </c>
      <c r="HK307">
        <v>0</v>
      </c>
      <c r="HL307">
        <v>1</v>
      </c>
      <c r="HM307">
        <v>4</v>
      </c>
      <c r="HN307">
        <v>0</v>
      </c>
      <c r="HO307">
        <v>0</v>
      </c>
      <c r="HP307">
        <v>0</v>
      </c>
      <c r="HQ307">
        <v>3</v>
      </c>
      <c r="HR307">
        <v>32</v>
      </c>
    </row>
    <row r="308" spans="1:226">
      <c r="A308" t="s">
        <v>652</v>
      </c>
      <c r="B308" t="s">
        <v>650</v>
      </c>
      <c r="C308" t="str">
        <f>"321203"</f>
        <v>321203</v>
      </c>
      <c r="D308" t="s">
        <v>484</v>
      </c>
      <c r="E308">
        <v>3</v>
      </c>
      <c r="F308">
        <v>892</v>
      </c>
      <c r="G308">
        <v>680</v>
      </c>
      <c r="H308">
        <v>424</v>
      </c>
      <c r="I308">
        <v>256</v>
      </c>
      <c r="J308">
        <v>0</v>
      </c>
      <c r="K308">
        <v>4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256</v>
      </c>
      <c r="T308">
        <v>0</v>
      </c>
      <c r="U308">
        <v>0</v>
      </c>
      <c r="V308">
        <v>256</v>
      </c>
      <c r="W308">
        <v>8</v>
      </c>
      <c r="X308">
        <v>6</v>
      </c>
      <c r="Y308">
        <v>2</v>
      </c>
      <c r="Z308">
        <v>0</v>
      </c>
      <c r="AA308">
        <v>248</v>
      </c>
      <c r="AB308">
        <v>89</v>
      </c>
      <c r="AC308">
        <v>42</v>
      </c>
      <c r="AD308">
        <v>6</v>
      </c>
      <c r="AE308">
        <v>1</v>
      </c>
      <c r="AF308">
        <v>2</v>
      </c>
      <c r="AG308">
        <v>5</v>
      </c>
      <c r="AH308">
        <v>2</v>
      </c>
      <c r="AI308">
        <v>1</v>
      </c>
      <c r="AJ308">
        <v>0</v>
      </c>
      <c r="AK308">
        <v>1</v>
      </c>
      <c r="AL308">
        <v>1</v>
      </c>
      <c r="AM308">
        <v>0</v>
      </c>
      <c r="AN308">
        <v>1</v>
      </c>
      <c r="AO308">
        <v>13</v>
      </c>
      <c r="AP308">
        <v>2</v>
      </c>
      <c r="AQ308">
        <v>2</v>
      </c>
      <c r="AR308">
        <v>3</v>
      </c>
      <c r="AS308">
        <v>1</v>
      </c>
      <c r="AT308">
        <v>3</v>
      </c>
      <c r="AU308">
        <v>0</v>
      </c>
      <c r="AV308">
        <v>1</v>
      </c>
      <c r="AW308">
        <v>1</v>
      </c>
      <c r="AX308">
        <v>0</v>
      </c>
      <c r="AY308">
        <v>0</v>
      </c>
      <c r="AZ308">
        <v>1</v>
      </c>
      <c r="BA308">
        <v>89</v>
      </c>
      <c r="BB308">
        <v>60</v>
      </c>
      <c r="BC308">
        <v>5</v>
      </c>
      <c r="BD308">
        <v>15</v>
      </c>
      <c r="BE308">
        <v>7</v>
      </c>
      <c r="BF308">
        <v>0</v>
      </c>
      <c r="BG308">
        <v>0</v>
      </c>
      <c r="BH308">
        <v>0</v>
      </c>
      <c r="BI308">
        <v>0</v>
      </c>
      <c r="BJ308">
        <v>1</v>
      </c>
      <c r="BK308">
        <v>1</v>
      </c>
      <c r="BL308">
        <v>1</v>
      </c>
      <c r="BM308">
        <v>0</v>
      </c>
      <c r="BN308">
        <v>0</v>
      </c>
      <c r="BO308">
        <v>2</v>
      </c>
      <c r="BP308">
        <v>5</v>
      </c>
      <c r="BQ308">
        <v>0</v>
      </c>
      <c r="BR308">
        <v>2</v>
      </c>
      <c r="BS308">
        <v>0</v>
      </c>
      <c r="BT308">
        <v>0</v>
      </c>
      <c r="BU308">
        <v>1</v>
      </c>
      <c r="BV308">
        <v>2</v>
      </c>
      <c r="BW308">
        <v>1</v>
      </c>
      <c r="BX308">
        <v>14</v>
      </c>
      <c r="BY308">
        <v>0</v>
      </c>
      <c r="BZ308">
        <v>3</v>
      </c>
      <c r="CA308">
        <v>60</v>
      </c>
      <c r="CB308">
        <v>7</v>
      </c>
      <c r="CC308">
        <v>0</v>
      </c>
      <c r="CD308">
        <v>1</v>
      </c>
      <c r="CE308">
        <v>1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2</v>
      </c>
      <c r="CM308">
        <v>0</v>
      </c>
      <c r="CN308">
        <v>3</v>
      </c>
      <c r="CO308">
        <v>0</v>
      </c>
      <c r="CP308">
        <v>0</v>
      </c>
      <c r="CQ308">
        <v>0</v>
      </c>
      <c r="CR308">
        <v>7</v>
      </c>
      <c r="CS308">
        <v>14</v>
      </c>
      <c r="CT308">
        <v>2</v>
      </c>
      <c r="CU308">
        <v>7</v>
      </c>
      <c r="CV308">
        <v>0</v>
      </c>
      <c r="CW308">
        <v>0</v>
      </c>
      <c r="CX308">
        <v>0</v>
      </c>
      <c r="CY308">
        <v>0</v>
      </c>
      <c r="CZ308">
        <v>0</v>
      </c>
      <c r="DA308">
        <v>2</v>
      </c>
      <c r="DB308">
        <v>0</v>
      </c>
      <c r="DC308">
        <v>0</v>
      </c>
      <c r="DD308">
        <v>0</v>
      </c>
      <c r="DE308">
        <v>0</v>
      </c>
      <c r="DF308">
        <v>0</v>
      </c>
      <c r="DG308">
        <v>0</v>
      </c>
      <c r="DH308">
        <v>0</v>
      </c>
      <c r="DI308">
        <v>0</v>
      </c>
      <c r="DJ308">
        <v>0</v>
      </c>
      <c r="DK308">
        <v>0</v>
      </c>
      <c r="DL308">
        <v>0</v>
      </c>
      <c r="DM308">
        <v>1</v>
      </c>
      <c r="DN308">
        <v>0</v>
      </c>
      <c r="DO308">
        <v>0</v>
      </c>
      <c r="DP308">
        <v>2</v>
      </c>
      <c r="DQ308">
        <v>0</v>
      </c>
      <c r="DR308">
        <v>14</v>
      </c>
      <c r="DS308">
        <v>23</v>
      </c>
      <c r="DT308">
        <v>0</v>
      </c>
      <c r="DU308">
        <v>1</v>
      </c>
      <c r="DV308">
        <v>12</v>
      </c>
      <c r="DW308">
        <v>0</v>
      </c>
      <c r="DX308">
        <v>0</v>
      </c>
      <c r="DY308">
        <v>0</v>
      </c>
      <c r="DZ308">
        <v>0</v>
      </c>
      <c r="EA308">
        <v>0</v>
      </c>
      <c r="EB308">
        <v>0</v>
      </c>
      <c r="EC308">
        <v>0</v>
      </c>
      <c r="ED308">
        <v>0</v>
      </c>
      <c r="EE308">
        <v>6</v>
      </c>
      <c r="EF308">
        <v>0</v>
      </c>
      <c r="EG308">
        <v>0</v>
      </c>
      <c r="EH308">
        <v>0</v>
      </c>
      <c r="EI308">
        <v>0</v>
      </c>
      <c r="EJ308">
        <v>0</v>
      </c>
      <c r="EK308">
        <v>0</v>
      </c>
      <c r="EL308">
        <v>0</v>
      </c>
      <c r="EM308">
        <v>0</v>
      </c>
      <c r="EN308">
        <v>4</v>
      </c>
      <c r="EO308">
        <v>0</v>
      </c>
      <c r="EP308">
        <v>0</v>
      </c>
      <c r="EQ308">
        <v>0</v>
      </c>
      <c r="ER308">
        <v>23</v>
      </c>
      <c r="ES308">
        <v>22</v>
      </c>
      <c r="ET308">
        <v>9</v>
      </c>
      <c r="EU308">
        <v>1</v>
      </c>
      <c r="EV308">
        <v>0</v>
      </c>
      <c r="EW308">
        <v>2</v>
      </c>
      <c r="EX308">
        <v>0</v>
      </c>
      <c r="EY308">
        <v>0</v>
      </c>
      <c r="EZ308">
        <v>0</v>
      </c>
      <c r="FA308">
        <v>0</v>
      </c>
      <c r="FB308">
        <v>1</v>
      </c>
      <c r="FC308">
        <v>1</v>
      </c>
      <c r="FD308">
        <v>0</v>
      </c>
      <c r="FE308">
        <v>0</v>
      </c>
      <c r="FF308">
        <v>0</v>
      </c>
      <c r="FG308">
        <v>0</v>
      </c>
      <c r="FH308">
        <v>1</v>
      </c>
      <c r="FI308">
        <v>0</v>
      </c>
      <c r="FJ308">
        <v>0</v>
      </c>
      <c r="FK308">
        <v>2</v>
      </c>
      <c r="FL308">
        <v>0</v>
      </c>
      <c r="FM308">
        <v>0</v>
      </c>
      <c r="FN308">
        <v>0</v>
      </c>
      <c r="FO308">
        <v>0</v>
      </c>
      <c r="FP308">
        <v>2</v>
      </c>
      <c r="FQ308">
        <v>3</v>
      </c>
      <c r="FR308">
        <v>22</v>
      </c>
      <c r="FS308">
        <v>20</v>
      </c>
      <c r="FT308">
        <v>10</v>
      </c>
      <c r="FU308">
        <v>0</v>
      </c>
      <c r="FV308">
        <v>4</v>
      </c>
      <c r="FW308">
        <v>1</v>
      </c>
      <c r="FX308">
        <v>0</v>
      </c>
      <c r="FY308">
        <v>0</v>
      </c>
      <c r="FZ308">
        <v>0</v>
      </c>
      <c r="GA308">
        <v>0</v>
      </c>
      <c r="GB308">
        <v>0</v>
      </c>
      <c r="GC308">
        <v>1</v>
      </c>
      <c r="GD308">
        <v>0</v>
      </c>
      <c r="GE308">
        <v>0</v>
      </c>
      <c r="GF308">
        <v>0</v>
      </c>
      <c r="GG308">
        <v>0</v>
      </c>
      <c r="GH308">
        <v>2</v>
      </c>
      <c r="GI308">
        <v>0</v>
      </c>
      <c r="GJ308">
        <v>0</v>
      </c>
      <c r="GK308">
        <v>1</v>
      </c>
      <c r="GL308">
        <v>0</v>
      </c>
      <c r="GM308">
        <v>0</v>
      </c>
      <c r="GN308">
        <v>1</v>
      </c>
      <c r="GO308">
        <v>0</v>
      </c>
      <c r="GP308">
        <v>0</v>
      </c>
      <c r="GQ308">
        <v>0</v>
      </c>
      <c r="GR308">
        <v>20</v>
      </c>
      <c r="GS308">
        <v>13</v>
      </c>
      <c r="GT308">
        <v>3</v>
      </c>
      <c r="GU308">
        <v>0</v>
      </c>
      <c r="GV308">
        <v>3</v>
      </c>
      <c r="GW308">
        <v>0</v>
      </c>
      <c r="GX308">
        <v>0</v>
      </c>
      <c r="GY308">
        <v>0</v>
      </c>
      <c r="GZ308">
        <v>0</v>
      </c>
      <c r="HA308">
        <v>0</v>
      </c>
      <c r="HB308">
        <v>0</v>
      </c>
      <c r="HC308">
        <v>0</v>
      </c>
      <c r="HD308">
        <v>0</v>
      </c>
      <c r="HE308">
        <v>0</v>
      </c>
      <c r="HF308">
        <v>1</v>
      </c>
      <c r="HG308">
        <v>0</v>
      </c>
      <c r="HH308">
        <v>1</v>
      </c>
      <c r="HI308">
        <v>0</v>
      </c>
      <c r="HJ308">
        <v>0</v>
      </c>
      <c r="HK308">
        <v>0</v>
      </c>
      <c r="HL308">
        <v>1</v>
      </c>
      <c r="HM308">
        <v>1</v>
      </c>
      <c r="HN308">
        <v>0</v>
      </c>
      <c r="HO308">
        <v>0</v>
      </c>
      <c r="HP308">
        <v>0</v>
      </c>
      <c r="HQ308">
        <v>3</v>
      </c>
      <c r="HR308">
        <v>13</v>
      </c>
    </row>
    <row r="309" spans="1:226">
      <c r="A309" s="1" t="s">
        <v>651</v>
      </c>
      <c r="B309" t="s">
        <v>650</v>
      </c>
      <c r="C309" t="str">
        <f>"321203"</f>
        <v>321203</v>
      </c>
      <c r="D309" t="s">
        <v>476</v>
      </c>
      <c r="E309">
        <v>4</v>
      </c>
      <c r="F309">
        <v>1011</v>
      </c>
      <c r="G309">
        <v>760</v>
      </c>
      <c r="H309">
        <v>378</v>
      </c>
      <c r="I309">
        <v>382</v>
      </c>
      <c r="J309">
        <v>0</v>
      </c>
      <c r="K309">
        <v>6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382</v>
      </c>
      <c r="T309">
        <v>0</v>
      </c>
      <c r="U309">
        <v>0</v>
      </c>
      <c r="V309">
        <v>382</v>
      </c>
      <c r="W309">
        <v>11</v>
      </c>
      <c r="X309">
        <v>4</v>
      </c>
      <c r="Y309">
        <v>7</v>
      </c>
      <c r="Z309">
        <v>0</v>
      </c>
      <c r="AA309">
        <v>371</v>
      </c>
      <c r="AB309">
        <v>122</v>
      </c>
      <c r="AC309">
        <v>46</v>
      </c>
      <c r="AD309">
        <v>13</v>
      </c>
      <c r="AE309">
        <v>3</v>
      </c>
      <c r="AF309">
        <v>7</v>
      </c>
      <c r="AG309">
        <v>5</v>
      </c>
      <c r="AH309">
        <v>1</v>
      </c>
      <c r="AI309">
        <v>2</v>
      </c>
      <c r="AJ309">
        <v>0</v>
      </c>
      <c r="AK309">
        <v>0</v>
      </c>
      <c r="AL309">
        <v>0</v>
      </c>
      <c r="AM309">
        <v>2</v>
      </c>
      <c r="AN309">
        <v>12</v>
      </c>
      <c r="AO309">
        <v>5</v>
      </c>
      <c r="AP309">
        <v>1</v>
      </c>
      <c r="AQ309">
        <v>1</v>
      </c>
      <c r="AR309">
        <v>1</v>
      </c>
      <c r="AS309">
        <v>4</v>
      </c>
      <c r="AT309">
        <v>10</v>
      </c>
      <c r="AU309">
        <v>2</v>
      </c>
      <c r="AV309">
        <v>3</v>
      </c>
      <c r="AW309">
        <v>3</v>
      </c>
      <c r="AX309">
        <v>1</v>
      </c>
      <c r="AY309">
        <v>0</v>
      </c>
      <c r="AZ309">
        <v>0</v>
      </c>
      <c r="BA309">
        <v>122</v>
      </c>
      <c r="BB309">
        <v>94</v>
      </c>
      <c r="BC309">
        <v>4</v>
      </c>
      <c r="BD309">
        <v>25</v>
      </c>
      <c r="BE309">
        <v>4</v>
      </c>
      <c r="BF309">
        <v>2</v>
      </c>
      <c r="BG309">
        <v>2</v>
      </c>
      <c r="BH309">
        <v>2</v>
      </c>
      <c r="BI309">
        <v>1</v>
      </c>
      <c r="BJ309">
        <v>1</v>
      </c>
      <c r="BK309">
        <v>3</v>
      </c>
      <c r="BL309">
        <v>3</v>
      </c>
      <c r="BM309">
        <v>0</v>
      </c>
      <c r="BN309">
        <v>2</v>
      </c>
      <c r="BO309">
        <v>0</v>
      </c>
      <c r="BP309">
        <v>18</v>
      </c>
      <c r="BQ309">
        <v>2</v>
      </c>
      <c r="BR309">
        <v>1</v>
      </c>
      <c r="BS309">
        <v>1</v>
      </c>
      <c r="BT309">
        <v>0</v>
      </c>
      <c r="BU309">
        <v>0</v>
      </c>
      <c r="BV309">
        <v>0</v>
      </c>
      <c r="BW309">
        <v>1</v>
      </c>
      <c r="BX309">
        <v>2</v>
      </c>
      <c r="BY309">
        <v>1</v>
      </c>
      <c r="BZ309">
        <v>19</v>
      </c>
      <c r="CA309">
        <v>94</v>
      </c>
      <c r="CB309">
        <v>12</v>
      </c>
      <c r="CC309">
        <v>4</v>
      </c>
      <c r="CD309">
        <v>1</v>
      </c>
      <c r="CE309">
        <v>0</v>
      </c>
      <c r="CF309">
        <v>0</v>
      </c>
      <c r="CG309">
        <v>0</v>
      </c>
      <c r="CH309">
        <v>1</v>
      </c>
      <c r="CI309">
        <v>0</v>
      </c>
      <c r="CJ309">
        <v>1</v>
      </c>
      <c r="CK309">
        <v>0</v>
      </c>
      <c r="CL309">
        <v>2</v>
      </c>
      <c r="CM309">
        <v>1</v>
      </c>
      <c r="CN309">
        <v>0</v>
      </c>
      <c r="CO309">
        <v>1</v>
      </c>
      <c r="CP309">
        <v>1</v>
      </c>
      <c r="CQ309">
        <v>0</v>
      </c>
      <c r="CR309">
        <v>12</v>
      </c>
      <c r="CS309">
        <v>19</v>
      </c>
      <c r="CT309">
        <v>6</v>
      </c>
      <c r="CU309">
        <v>4</v>
      </c>
      <c r="CV309">
        <v>1</v>
      </c>
      <c r="CW309">
        <v>0</v>
      </c>
      <c r="CX309">
        <v>2</v>
      </c>
      <c r="CY309">
        <v>0</v>
      </c>
      <c r="CZ309">
        <v>0</v>
      </c>
      <c r="DA309">
        <v>0</v>
      </c>
      <c r="DB309">
        <v>0</v>
      </c>
      <c r="DC309">
        <v>0</v>
      </c>
      <c r="DD309">
        <v>0</v>
      </c>
      <c r="DE309">
        <v>0</v>
      </c>
      <c r="DF309">
        <v>0</v>
      </c>
      <c r="DG309">
        <v>0</v>
      </c>
      <c r="DH309">
        <v>0</v>
      </c>
      <c r="DI309">
        <v>0</v>
      </c>
      <c r="DJ309">
        <v>0</v>
      </c>
      <c r="DK309">
        <v>0</v>
      </c>
      <c r="DL309">
        <v>0</v>
      </c>
      <c r="DM309">
        <v>0</v>
      </c>
      <c r="DN309">
        <v>0</v>
      </c>
      <c r="DO309">
        <v>0</v>
      </c>
      <c r="DP309">
        <v>6</v>
      </c>
      <c r="DQ309">
        <v>0</v>
      </c>
      <c r="DR309">
        <v>19</v>
      </c>
      <c r="DS309">
        <v>34</v>
      </c>
      <c r="DT309">
        <v>2</v>
      </c>
      <c r="DU309">
        <v>3</v>
      </c>
      <c r="DV309">
        <v>15</v>
      </c>
      <c r="DW309">
        <v>0</v>
      </c>
      <c r="DX309">
        <v>0</v>
      </c>
      <c r="DY309">
        <v>1</v>
      </c>
      <c r="DZ309">
        <v>1</v>
      </c>
      <c r="EA309">
        <v>1</v>
      </c>
      <c r="EB309">
        <v>0</v>
      </c>
      <c r="EC309">
        <v>0</v>
      </c>
      <c r="ED309">
        <v>0</v>
      </c>
      <c r="EE309">
        <v>8</v>
      </c>
      <c r="EF309">
        <v>0</v>
      </c>
      <c r="EG309">
        <v>0</v>
      </c>
      <c r="EH309">
        <v>0</v>
      </c>
      <c r="EI309">
        <v>0</v>
      </c>
      <c r="EJ309">
        <v>0</v>
      </c>
      <c r="EK309">
        <v>0</v>
      </c>
      <c r="EL309">
        <v>0</v>
      </c>
      <c r="EM309">
        <v>2</v>
      </c>
      <c r="EN309">
        <v>1</v>
      </c>
      <c r="EO309">
        <v>0</v>
      </c>
      <c r="EP309">
        <v>0</v>
      </c>
      <c r="EQ309">
        <v>0</v>
      </c>
      <c r="ER309">
        <v>34</v>
      </c>
      <c r="ES309">
        <v>28</v>
      </c>
      <c r="ET309">
        <v>13</v>
      </c>
      <c r="EU309">
        <v>2</v>
      </c>
      <c r="EV309">
        <v>0</v>
      </c>
      <c r="EW309">
        <v>2</v>
      </c>
      <c r="EX309">
        <v>0</v>
      </c>
      <c r="EY309">
        <v>0</v>
      </c>
      <c r="EZ309">
        <v>1</v>
      </c>
      <c r="FA309">
        <v>0</v>
      </c>
      <c r="FB309">
        <v>1</v>
      </c>
      <c r="FC309">
        <v>0</v>
      </c>
      <c r="FD309">
        <v>0</v>
      </c>
      <c r="FE309">
        <v>0</v>
      </c>
      <c r="FF309">
        <v>0</v>
      </c>
      <c r="FG309">
        <v>1</v>
      </c>
      <c r="FH309">
        <v>0</v>
      </c>
      <c r="FI309">
        <v>0</v>
      </c>
      <c r="FJ309">
        <v>1</v>
      </c>
      <c r="FK309">
        <v>0</v>
      </c>
      <c r="FL309">
        <v>0</v>
      </c>
      <c r="FM309">
        <v>0</v>
      </c>
      <c r="FN309">
        <v>0</v>
      </c>
      <c r="FO309">
        <v>1</v>
      </c>
      <c r="FP309">
        <v>0</v>
      </c>
      <c r="FQ309">
        <v>6</v>
      </c>
      <c r="FR309">
        <v>28</v>
      </c>
      <c r="FS309">
        <v>49</v>
      </c>
      <c r="FT309">
        <v>21</v>
      </c>
      <c r="FU309">
        <v>3</v>
      </c>
      <c r="FV309">
        <v>3</v>
      </c>
      <c r="FW309">
        <v>0</v>
      </c>
      <c r="FX309">
        <v>2</v>
      </c>
      <c r="FY309">
        <v>1</v>
      </c>
      <c r="FZ309">
        <v>0</v>
      </c>
      <c r="GA309">
        <v>0</v>
      </c>
      <c r="GB309">
        <v>2</v>
      </c>
      <c r="GC309">
        <v>2</v>
      </c>
      <c r="GD309">
        <v>0</v>
      </c>
      <c r="GE309">
        <v>1</v>
      </c>
      <c r="GF309">
        <v>0</v>
      </c>
      <c r="GG309">
        <v>0</v>
      </c>
      <c r="GH309">
        <v>1</v>
      </c>
      <c r="GI309">
        <v>2</v>
      </c>
      <c r="GJ309">
        <v>2</v>
      </c>
      <c r="GK309">
        <v>1</v>
      </c>
      <c r="GL309">
        <v>0</v>
      </c>
      <c r="GM309">
        <v>3</v>
      </c>
      <c r="GN309">
        <v>0</v>
      </c>
      <c r="GO309">
        <v>0</v>
      </c>
      <c r="GP309">
        <v>2</v>
      </c>
      <c r="GQ309">
        <v>3</v>
      </c>
      <c r="GR309">
        <v>49</v>
      </c>
      <c r="GS309">
        <v>13</v>
      </c>
      <c r="GT309">
        <v>3</v>
      </c>
      <c r="GU309">
        <v>1</v>
      </c>
      <c r="GV309">
        <v>1</v>
      </c>
      <c r="GW309">
        <v>0</v>
      </c>
      <c r="GX309">
        <v>0</v>
      </c>
      <c r="GY309">
        <v>1</v>
      </c>
      <c r="GZ309">
        <v>0</v>
      </c>
      <c r="HA309">
        <v>0</v>
      </c>
      <c r="HB309">
        <v>0</v>
      </c>
      <c r="HC309">
        <v>0</v>
      </c>
      <c r="HD309">
        <v>0</v>
      </c>
      <c r="HE309">
        <v>0</v>
      </c>
      <c r="HF309">
        <v>0</v>
      </c>
      <c r="HG309">
        <v>1</v>
      </c>
      <c r="HH309">
        <v>0</v>
      </c>
      <c r="HI309">
        <v>0</v>
      </c>
      <c r="HJ309">
        <v>3</v>
      </c>
      <c r="HK309">
        <v>0</v>
      </c>
      <c r="HL309">
        <v>0</v>
      </c>
      <c r="HM309">
        <v>0</v>
      </c>
      <c r="HN309">
        <v>0</v>
      </c>
      <c r="HO309">
        <v>0</v>
      </c>
      <c r="HP309">
        <v>1</v>
      </c>
      <c r="HQ309">
        <v>2</v>
      </c>
      <c r="HR309">
        <v>13</v>
      </c>
    </row>
    <row r="310" spans="1:226">
      <c r="A310" t="s">
        <v>649</v>
      </c>
      <c r="B310" t="s">
        <v>644</v>
      </c>
      <c r="C310" t="str">
        <f>"321204"</f>
        <v>321204</v>
      </c>
      <c r="D310" t="s">
        <v>643</v>
      </c>
      <c r="E310">
        <v>1</v>
      </c>
      <c r="F310">
        <v>674</v>
      </c>
      <c r="G310">
        <v>510</v>
      </c>
      <c r="H310">
        <v>286</v>
      </c>
      <c r="I310">
        <v>224</v>
      </c>
      <c r="J310">
        <v>0</v>
      </c>
      <c r="K310">
        <v>1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224</v>
      </c>
      <c r="T310">
        <v>0</v>
      </c>
      <c r="U310">
        <v>0</v>
      </c>
      <c r="V310">
        <v>224</v>
      </c>
      <c r="W310">
        <v>9</v>
      </c>
      <c r="X310">
        <v>8</v>
      </c>
      <c r="Y310">
        <v>1</v>
      </c>
      <c r="Z310">
        <v>0</v>
      </c>
      <c r="AA310">
        <v>215</v>
      </c>
      <c r="AB310">
        <v>77</v>
      </c>
      <c r="AC310">
        <v>25</v>
      </c>
      <c r="AD310">
        <v>2</v>
      </c>
      <c r="AE310">
        <v>1</v>
      </c>
      <c r="AF310">
        <v>7</v>
      </c>
      <c r="AG310">
        <v>21</v>
      </c>
      <c r="AH310">
        <v>2</v>
      </c>
      <c r="AI310">
        <v>1</v>
      </c>
      <c r="AJ310">
        <v>3</v>
      </c>
      <c r="AK310">
        <v>0</v>
      </c>
      <c r="AL310">
        <v>1</v>
      </c>
      <c r="AM310">
        <v>0</v>
      </c>
      <c r="AN310">
        <v>1</v>
      </c>
      <c r="AO310">
        <v>3</v>
      </c>
      <c r="AP310">
        <v>1</v>
      </c>
      <c r="AQ310">
        <v>1</v>
      </c>
      <c r="AR310">
        <v>3</v>
      </c>
      <c r="AS310">
        <v>0</v>
      </c>
      <c r="AT310">
        <v>1</v>
      </c>
      <c r="AU310">
        <v>1</v>
      </c>
      <c r="AV310">
        <v>0</v>
      </c>
      <c r="AW310">
        <v>1</v>
      </c>
      <c r="AX310">
        <v>1</v>
      </c>
      <c r="AY310">
        <v>0</v>
      </c>
      <c r="AZ310">
        <v>1</v>
      </c>
      <c r="BA310">
        <v>77</v>
      </c>
      <c r="BB310">
        <v>27</v>
      </c>
      <c r="BC310">
        <v>0</v>
      </c>
      <c r="BD310">
        <v>2</v>
      </c>
      <c r="BE310">
        <v>2</v>
      </c>
      <c r="BF310">
        <v>3</v>
      </c>
      <c r="BG310">
        <v>2</v>
      </c>
      <c r="BH310">
        <v>0</v>
      </c>
      <c r="BI310">
        <v>1</v>
      </c>
      <c r="BJ310">
        <v>0</v>
      </c>
      <c r="BK310">
        <v>2</v>
      </c>
      <c r="BL310">
        <v>0</v>
      </c>
      <c r="BM310">
        <v>0</v>
      </c>
      <c r="BN310">
        <v>1</v>
      </c>
      <c r="BO310">
        <v>0</v>
      </c>
      <c r="BP310">
        <v>0</v>
      </c>
      <c r="BQ310">
        <v>1</v>
      </c>
      <c r="BR310">
        <v>3</v>
      </c>
      <c r="BS310">
        <v>0</v>
      </c>
      <c r="BT310">
        <v>0</v>
      </c>
      <c r="BU310">
        <v>0</v>
      </c>
      <c r="BV310">
        <v>0</v>
      </c>
      <c r="BW310">
        <v>1</v>
      </c>
      <c r="BX310">
        <v>1</v>
      </c>
      <c r="BY310">
        <v>0</v>
      </c>
      <c r="BZ310">
        <v>8</v>
      </c>
      <c r="CA310">
        <v>27</v>
      </c>
      <c r="CB310">
        <v>2</v>
      </c>
      <c r="CC310">
        <v>2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2</v>
      </c>
      <c r="CS310">
        <v>18</v>
      </c>
      <c r="CT310">
        <v>0</v>
      </c>
      <c r="CU310">
        <v>14</v>
      </c>
      <c r="CV310">
        <v>0</v>
      </c>
      <c r="CW310">
        <v>0</v>
      </c>
      <c r="CX310">
        <v>2</v>
      </c>
      <c r="CY310">
        <v>0</v>
      </c>
      <c r="CZ310">
        <v>0</v>
      </c>
      <c r="DA310">
        <v>0</v>
      </c>
      <c r="DB310">
        <v>0</v>
      </c>
      <c r="DC310">
        <v>0</v>
      </c>
      <c r="DD310">
        <v>0</v>
      </c>
      <c r="DE310">
        <v>1</v>
      </c>
      <c r="DF310">
        <v>0</v>
      </c>
      <c r="DG310">
        <v>0</v>
      </c>
      <c r="DH310">
        <v>0</v>
      </c>
      <c r="DI310">
        <v>0</v>
      </c>
      <c r="DJ310">
        <v>0</v>
      </c>
      <c r="DK310">
        <v>0</v>
      </c>
      <c r="DL310">
        <v>0</v>
      </c>
      <c r="DM310">
        <v>0</v>
      </c>
      <c r="DN310">
        <v>0</v>
      </c>
      <c r="DO310">
        <v>0</v>
      </c>
      <c r="DP310">
        <v>1</v>
      </c>
      <c r="DQ310">
        <v>0</v>
      </c>
      <c r="DR310">
        <v>18</v>
      </c>
      <c r="DS310">
        <v>39</v>
      </c>
      <c r="DT310">
        <v>0</v>
      </c>
      <c r="DU310">
        <v>1</v>
      </c>
      <c r="DV310">
        <v>31</v>
      </c>
      <c r="DW310">
        <v>1</v>
      </c>
      <c r="DX310">
        <v>0</v>
      </c>
      <c r="DY310">
        <v>0</v>
      </c>
      <c r="DZ310">
        <v>0</v>
      </c>
      <c r="EA310">
        <v>0</v>
      </c>
      <c r="EB310">
        <v>1</v>
      </c>
      <c r="EC310">
        <v>0</v>
      </c>
      <c r="ED310">
        <v>1</v>
      </c>
      <c r="EE310">
        <v>1</v>
      </c>
      <c r="EF310">
        <v>0</v>
      </c>
      <c r="EG310">
        <v>0</v>
      </c>
      <c r="EH310">
        <v>0</v>
      </c>
      <c r="EI310">
        <v>0</v>
      </c>
      <c r="EJ310">
        <v>0</v>
      </c>
      <c r="EK310">
        <v>1</v>
      </c>
      <c r="EL310">
        <v>0</v>
      </c>
      <c r="EM310">
        <v>2</v>
      </c>
      <c r="EN310">
        <v>0</v>
      </c>
      <c r="EO310">
        <v>0</v>
      </c>
      <c r="EP310">
        <v>0</v>
      </c>
      <c r="EQ310">
        <v>0</v>
      </c>
      <c r="ER310">
        <v>39</v>
      </c>
      <c r="ES310">
        <v>20</v>
      </c>
      <c r="ET310">
        <v>4</v>
      </c>
      <c r="EU310">
        <v>6</v>
      </c>
      <c r="EV310">
        <v>0</v>
      </c>
      <c r="EW310">
        <v>1</v>
      </c>
      <c r="EX310">
        <v>0</v>
      </c>
      <c r="EY310">
        <v>0</v>
      </c>
      <c r="EZ310">
        <v>2</v>
      </c>
      <c r="FA310">
        <v>0</v>
      </c>
      <c r="FB310">
        <v>0</v>
      </c>
      <c r="FC310">
        <v>1</v>
      </c>
      <c r="FD310">
        <v>0</v>
      </c>
      <c r="FE310">
        <v>1</v>
      </c>
      <c r="FF310">
        <v>0</v>
      </c>
      <c r="FG310">
        <v>0</v>
      </c>
      <c r="FH310">
        <v>0</v>
      </c>
      <c r="FI310">
        <v>0</v>
      </c>
      <c r="FJ310">
        <v>0</v>
      </c>
      <c r="FK310">
        <v>0</v>
      </c>
      <c r="FL310">
        <v>3</v>
      </c>
      <c r="FM310">
        <v>0</v>
      </c>
      <c r="FN310">
        <v>1</v>
      </c>
      <c r="FO310">
        <v>0</v>
      </c>
      <c r="FP310">
        <v>0</v>
      </c>
      <c r="FQ310">
        <v>1</v>
      </c>
      <c r="FR310">
        <v>20</v>
      </c>
      <c r="FS310">
        <v>24</v>
      </c>
      <c r="FT310">
        <v>11</v>
      </c>
      <c r="FU310">
        <v>1</v>
      </c>
      <c r="FV310">
        <v>0</v>
      </c>
      <c r="FW310">
        <v>1</v>
      </c>
      <c r="FX310">
        <v>0</v>
      </c>
      <c r="FY310">
        <v>0</v>
      </c>
      <c r="FZ310">
        <v>0</v>
      </c>
      <c r="GA310">
        <v>1</v>
      </c>
      <c r="GB310">
        <v>1</v>
      </c>
      <c r="GC310">
        <v>0</v>
      </c>
      <c r="GD310">
        <v>0</v>
      </c>
      <c r="GE310">
        <v>0</v>
      </c>
      <c r="GF310">
        <v>0</v>
      </c>
      <c r="GG310">
        <v>0</v>
      </c>
      <c r="GH310">
        <v>1</v>
      </c>
      <c r="GI310">
        <v>0</v>
      </c>
      <c r="GJ310">
        <v>0</v>
      </c>
      <c r="GK310">
        <v>1</v>
      </c>
      <c r="GL310">
        <v>0</v>
      </c>
      <c r="GM310">
        <v>1</v>
      </c>
      <c r="GN310">
        <v>4</v>
      </c>
      <c r="GO310">
        <v>0</v>
      </c>
      <c r="GP310">
        <v>0</v>
      </c>
      <c r="GQ310">
        <v>2</v>
      </c>
      <c r="GR310">
        <v>24</v>
      </c>
      <c r="GS310">
        <v>8</v>
      </c>
      <c r="GT310">
        <v>3</v>
      </c>
      <c r="GU310">
        <v>0</v>
      </c>
      <c r="GV310">
        <v>1</v>
      </c>
      <c r="GW310">
        <v>0</v>
      </c>
      <c r="GX310">
        <v>0</v>
      </c>
      <c r="GY310">
        <v>1</v>
      </c>
      <c r="GZ310">
        <v>0</v>
      </c>
      <c r="HA310">
        <v>0</v>
      </c>
      <c r="HB310">
        <v>0</v>
      </c>
      <c r="HC310">
        <v>0</v>
      </c>
      <c r="HD310">
        <v>1</v>
      </c>
      <c r="HE310">
        <v>0</v>
      </c>
      <c r="HF310">
        <v>0</v>
      </c>
      <c r="HG310">
        <v>2</v>
      </c>
      <c r="HH310">
        <v>0</v>
      </c>
      <c r="HI310">
        <v>0</v>
      </c>
      <c r="HJ310">
        <v>0</v>
      </c>
      <c r="HK310">
        <v>0</v>
      </c>
      <c r="HL310">
        <v>0</v>
      </c>
      <c r="HM310">
        <v>0</v>
      </c>
      <c r="HN310">
        <v>0</v>
      </c>
      <c r="HO310">
        <v>0</v>
      </c>
      <c r="HP310">
        <v>0</v>
      </c>
      <c r="HQ310">
        <v>0</v>
      </c>
      <c r="HR310">
        <v>8</v>
      </c>
    </row>
    <row r="311" spans="1:226">
      <c r="A311" t="s">
        <v>648</v>
      </c>
      <c r="B311" t="s">
        <v>644</v>
      </c>
      <c r="C311" t="str">
        <f>"321204"</f>
        <v>321204</v>
      </c>
      <c r="D311" t="s">
        <v>647</v>
      </c>
      <c r="E311">
        <v>2</v>
      </c>
      <c r="F311">
        <v>976</v>
      </c>
      <c r="G311">
        <v>745</v>
      </c>
      <c r="H311">
        <v>430</v>
      </c>
      <c r="I311">
        <v>315</v>
      </c>
      <c r="J311">
        <v>0</v>
      </c>
      <c r="K311">
        <v>3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315</v>
      </c>
      <c r="T311">
        <v>0</v>
      </c>
      <c r="U311">
        <v>0</v>
      </c>
      <c r="V311">
        <v>315</v>
      </c>
      <c r="W311">
        <v>12</v>
      </c>
      <c r="X311">
        <v>11</v>
      </c>
      <c r="Y311">
        <v>1</v>
      </c>
      <c r="Z311">
        <v>0</v>
      </c>
      <c r="AA311">
        <v>303</v>
      </c>
      <c r="AB311">
        <v>82</v>
      </c>
      <c r="AC311">
        <v>37</v>
      </c>
      <c r="AD311">
        <v>5</v>
      </c>
      <c r="AE311">
        <v>3</v>
      </c>
      <c r="AF311">
        <v>7</v>
      </c>
      <c r="AG311">
        <v>12</v>
      </c>
      <c r="AH311">
        <v>6</v>
      </c>
      <c r="AI311">
        <v>0</v>
      </c>
      <c r="AJ311">
        <v>1</v>
      </c>
      <c r="AK311">
        <v>0</v>
      </c>
      <c r="AL311">
        <v>0</v>
      </c>
      <c r="AM311">
        <v>0</v>
      </c>
      <c r="AN311">
        <v>0</v>
      </c>
      <c r="AO311">
        <v>1</v>
      </c>
      <c r="AP311">
        <v>1</v>
      </c>
      <c r="AQ311">
        <v>2</v>
      </c>
      <c r="AR311">
        <v>1</v>
      </c>
      <c r="AS311">
        <v>1</v>
      </c>
      <c r="AT311">
        <v>1</v>
      </c>
      <c r="AU311">
        <v>0</v>
      </c>
      <c r="AV311">
        <v>0</v>
      </c>
      <c r="AW311">
        <v>1</v>
      </c>
      <c r="AX311">
        <v>1</v>
      </c>
      <c r="AY311">
        <v>1</v>
      </c>
      <c r="AZ311">
        <v>1</v>
      </c>
      <c r="BA311">
        <v>82</v>
      </c>
      <c r="BB311">
        <v>69</v>
      </c>
      <c r="BC311">
        <v>6</v>
      </c>
      <c r="BD311">
        <v>15</v>
      </c>
      <c r="BE311">
        <v>4</v>
      </c>
      <c r="BF311">
        <v>0</v>
      </c>
      <c r="BG311">
        <v>3</v>
      </c>
      <c r="BH311">
        <v>6</v>
      </c>
      <c r="BI311">
        <v>0</v>
      </c>
      <c r="BJ311">
        <v>1</v>
      </c>
      <c r="BK311">
        <v>4</v>
      </c>
      <c r="BL311">
        <v>3</v>
      </c>
      <c r="BM311">
        <v>1</v>
      </c>
      <c r="BN311">
        <v>0</v>
      </c>
      <c r="BO311">
        <v>0</v>
      </c>
      <c r="BP311">
        <v>12</v>
      </c>
      <c r="BQ311">
        <v>1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1</v>
      </c>
      <c r="BY311">
        <v>0</v>
      </c>
      <c r="BZ311">
        <v>12</v>
      </c>
      <c r="CA311">
        <v>69</v>
      </c>
      <c r="CB311">
        <v>7</v>
      </c>
      <c r="CC311">
        <v>3</v>
      </c>
      <c r="CD311">
        <v>1</v>
      </c>
      <c r="CE311">
        <v>0</v>
      </c>
      <c r="CF311">
        <v>1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1</v>
      </c>
      <c r="CP311">
        <v>1</v>
      </c>
      <c r="CQ311">
        <v>0</v>
      </c>
      <c r="CR311">
        <v>7</v>
      </c>
      <c r="CS311">
        <v>17</v>
      </c>
      <c r="CT311">
        <v>3</v>
      </c>
      <c r="CU311">
        <v>6</v>
      </c>
      <c r="CV311">
        <v>0</v>
      </c>
      <c r="CW311">
        <v>3</v>
      </c>
      <c r="CX311">
        <v>0</v>
      </c>
      <c r="CY311">
        <v>0</v>
      </c>
      <c r="CZ311">
        <v>0</v>
      </c>
      <c r="DA311">
        <v>0</v>
      </c>
      <c r="DB311">
        <v>0</v>
      </c>
      <c r="DC311">
        <v>0</v>
      </c>
      <c r="DD311">
        <v>0</v>
      </c>
      <c r="DE311">
        <v>1</v>
      </c>
      <c r="DF311">
        <v>0</v>
      </c>
      <c r="DG311">
        <v>0</v>
      </c>
      <c r="DH311">
        <v>0</v>
      </c>
      <c r="DI311">
        <v>0</v>
      </c>
      <c r="DJ311">
        <v>0</v>
      </c>
      <c r="DK311">
        <v>0</v>
      </c>
      <c r="DL311">
        <v>0</v>
      </c>
      <c r="DM311">
        <v>0</v>
      </c>
      <c r="DN311">
        <v>0</v>
      </c>
      <c r="DO311">
        <v>0</v>
      </c>
      <c r="DP311">
        <v>2</v>
      </c>
      <c r="DQ311">
        <v>2</v>
      </c>
      <c r="DR311">
        <v>17</v>
      </c>
      <c r="DS311">
        <v>61</v>
      </c>
      <c r="DT311">
        <v>0</v>
      </c>
      <c r="DU311">
        <v>0</v>
      </c>
      <c r="DV311">
        <v>56</v>
      </c>
      <c r="DW311">
        <v>0</v>
      </c>
      <c r="DX311">
        <v>2</v>
      </c>
      <c r="DY311">
        <v>0</v>
      </c>
      <c r="DZ311">
        <v>0</v>
      </c>
      <c r="EA311">
        <v>1</v>
      </c>
      <c r="EB311">
        <v>0</v>
      </c>
      <c r="EC311">
        <v>0</v>
      </c>
      <c r="ED311">
        <v>0</v>
      </c>
      <c r="EE311">
        <v>1</v>
      </c>
      <c r="EF311">
        <v>0</v>
      </c>
      <c r="EG311">
        <v>0</v>
      </c>
      <c r="EH311">
        <v>0</v>
      </c>
      <c r="EI311">
        <v>0</v>
      </c>
      <c r="EJ311">
        <v>0</v>
      </c>
      <c r="EK311">
        <v>0</v>
      </c>
      <c r="EL311">
        <v>0</v>
      </c>
      <c r="EM311">
        <v>1</v>
      </c>
      <c r="EN311">
        <v>0</v>
      </c>
      <c r="EO311">
        <v>0</v>
      </c>
      <c r="EP311">
        <v>0</v>
      </c>
      <c r="EQ311">
        <v>0</v>
      </c>
      <c r="ER311">
        <v>61</v>
      </c>
      <c r="ES311">
        <v>26</v>
      </c>
      <c r="ET311">
        <v>7</v>
      </c>
      <c r="EU311">
        <v>7</v>
      </c>
      <c r="EV311">
        <v>1</v>
      </c>
      <c r="EW311">
        <v>1</v>
      </c>
      <c r="EX311">
        <v>0</v>
      </c>
      <c r="EY311">
        <v>2</v>
      </c>
      <c r="EZ311">
        <v>3</v>
      </c>
      <c r="FA311">
        <v>0</v>
      </c>
      <c r="FB311">
        <v>0</v>
      </c>
      <c r="FC311">
        <v>0</v>
      </c>
      <c r="FD311">
        <v>0</v>
      </c>
      <c r="FE311">
        <v>0</v>
      </c>
      <c r="FF311">
        <v>0</v>
      </c>
      <c r="FG311">
        <v>1</v>
      </c>
      <c r="FH311">
        <v>1</v>
      </c>
      <c r="FI311">
        <v>0</v>
      </c>
      <c r="FJ311">
        <v>0</v>
      </c>
      <c r="FK311">
        <v>0</v>
      </c>
      <c r="FL311">
        <v>0</v>
      </c>
      <c r="FM311">
        <v>0</v>
      </c>
      <c r="FN311">
        <v>0</v>
      </c>
      <c r="FO311">
        <v>1</v>
      </c>
      <c r="FP311">
        <v>0</v>
      </c>
      <c r="FQ311">
        <v>2</v>
      </c>
      <c r="FR311">
        <v>26</v>
      </c>
      <c r="FS311">
        <v>28</v>
      </c>
      <c r="FT311">
        <v>8</v>
      </c>
      <c r="FU311">
        <v>1</v>
      </c>
      <c r="FV311">
        <v>2</v>
      </c>
      <c r="FW311">
        <v>1</v>
      </c>
      <c r="FX311">
        <v>1</v>
      </c>
      <c r="FY311">
        <v>0</v>
      </c>
      <c r="FZ311">
        <v>2</v>
      </c>
      <c r="GA311">
        <v>0</v>
      </c>
      <c r="GB311">
        <v>0</v>
      </c>
      <c r="GC311">
        <v>1</v>
      </c>
      <c r="GD311">
        <v>0</v>
      </c>
      <c r="GE311">
        <v>1</v>
      </c>
      <c r="GF311">
        <v>0</v>
      </c>
      <c r="GG311">
        <v>0</v>
      </c>
      <c r="GH311">
        <v>1</v>
      </c>
      <c r="GI311">
        <v>2</v>
      </c>
      <c r="GJ311">
        <v>2</v>
      </c>
      <c r="GK311">
        <v>1</v>
      </c>
      <c r="GL311">
        <v>0</v>
      </c>
      <c r="GM311">
        <v>0</v>
      </c>
      <c r="GN311">
        <v>5</v>
      </c>
      <c r="GO311">
        <v>0</v>
      </c>
      <c r="GP311">
        <v>0</v>
      </c>
      <c r="GQ311">
        <v>0</v>
      </c>
      <c r="GR311">
        <v>28</v>
      </c>
      <c r="GS311">
        <v>13</v>
      </c>
      <c r="GT311">
        <v>5</v>
      </c>
      <c r="GU311">
        <v>0</v>
      </c>
      <c r="GV311">
        <v>2</v>
      </c>
      <c r="GW311">
        <v>1</v>
      </c>
      <c r="GX311">
        <v>1</v>
      </c>
      <c r="GY311">
        <v>0</v>
      </c>
      <c r="GZ311">
        <v>1</v>
      </c>
      <c r="HA311">
        <v>0</v>
      </c>
      <c r="HB311">
        <v>1</v>
      </c>
      <c r="HC311">
        <v>0</v>
      </c>
      <c r="HD311">
        <v>0</v>
      </c>
      <c r="HE311">
        <v>0</v>
      </c>
      <c r="HF311">
        <v>0</v>
      </c>
      <c r="HG311">
        <v>0</v>
      </c>
      <c r="HH311">
        <v>0</v>
      </c>
      <c r="HI311">
        <v>0</v>
      </c>
      <c r="HJ311">
        <v>0</v>
      </c>
      <c r="HK311">
        <v>0</v>
      </c>
      <c r="HL311">
        <v>0</v>
      </c>
      <c r="HM311">
        <v>1</v>
      </c>
      <c r="HN311">
        <v>0</v>
      </c>
      <c r="HO311">
        <v>0</v>
      </c>
      <c r="HP311">
        <v>0</v>
      </c>
      <c r="HQ311">
        <v>1</v>
      </c>
      <c r="HR311">
        <v>13</v>
      </c>
    </row>
    <row r="312" spans="1:226">
      <c r="A312" t="s">
        <v>646</v>
      </c>
      <c r="B312" t="s">
        <v>644</v>
      </c>
      <c r="C312" t="str">
        <f>"321204"</f>
        <v>321204</v>
      </c>
      <c r="D312" t="s">
        <v>505</v>
      </c>
      <c r="E312">
        <v>3</v>
      </c>
      <c r="F312">
        <v>1359</v>
      </c>
      <c r="G312">
        <v>1045</v>
      </c>
      <c r="H312">
        <v>535</v>
      </c>
      <c r="I312">
        <v>510</v>
      </c>
      <c r="J312">
        <v>0</v>
      </c>
      <c r="K312">
        <v>2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510</v>
      </c>
      <c r="T312">
        <v>0</v>
      </c>
      <c r="U312">
        <v>0</v>
      </c>
      <c r="V312">
        <v>510</v>
      </c>
      <c r="W312">
        <v>22</v>
      </c>
      <c r="X312">
        <v>19</v>
      </c>
      <c r="Y312">
        <v>3</v>
      </c>
      <c r="Z312">
        <v>0</v>
      </c>
      <c r="AA312">
        <v>488</v>
      </c>
      <c r="AB312">
        <v>111</v>
      </c>
      <c r="AC312">
        <v>67</v>
      </c>
      <c r="AD312">
        <v>3</v>
      </c>
      <c r="AE312">
        <v>5</v>
      </c>
      <c r="AF312">
        <v>6</v>
      </c>
      <c r="AG312">
        <v>6</v>
      </c>
      <c r="AH312">
        <v>7</v>
      </c>
      <c r="AI312">
        <v>4</v>
      </c>
      <c r="AJ312">
        <v>0</v>
      </c>
      <c r="AK312">
        <v>2</v>
      </c>
      <c r="AL312">
        <v>0</v>
      </c>
      <c r="AM312">
        <v>0</v>
      </c>
      <c r="AN312">
        <v>0</v>
      </c>
      <c r="AO312">
        <v>4</v>
      </c>
      <c r="AP312">
        <v>0</v>
      </c>
      <c r="AQ312">
        <v>0</v>
      </c>
      <c r="AR312">
        <v>1</v>
      </c>
      <c r="AS312">
        <v>1</v>
      </c>
      <c r="AT312">
        <v>1</v>
      </c>
      <c r="AU312">
        <v>0</v>
      </c>
      <c r="AV312">
        <v>0</v>
      </c>
      <c r="AW312">
        <v>1</v>
      </c>
      <c r="AX312">
        <v>1</v>
      </c>
      <c r="AY312">
        <v>0</v>
      </c>
      <c r="AZ312">
        <v>2</v>
      </c>
      <c r="BA312">
        <v>111</v>
      </c>
      <c r="BB312">
        <v>69</v>
      </c>
      <c r="BC312">
        <v>10</v>
      </c>
      <c r="BD312">
        <v>11</v>
      </c>
      <c r="BE312">
        <v>3</v>
      </c>
      <c r="BF312">
        <v>1</v>
      </c>
      <c r="BG312">
        <v>1</v>
      </c>
      <c r="BH312">
        <v>0</v>
      </c>
      <c r="BI312">
        <v>0</v>
      </c>
      <c r="BJ312">
        <v>0</v>
      </c>
      <c r="BK312">
        <v>1</v>
      </c>
      <c r="BL312">
        <v>3</v>
      </c>
      <c r="BM312">
        <v>1</v>
      </c>
      <c r="BN312">
        <v>0</v>
      </c>
      <c r="BO312">
        <v>0</v>
      </c>
      <c r="BP312">
        <v>17</v>
      </c>
      <c r="BQ312">
        <v>1</v>
      </c>
      <c r="BR312">
        <v>1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19</v>
      </c>
      <c r="CA312">
        <v>69</v>
      </c>
      <c r="CB312">
        <v>12</v>
      </c>
      <c r="CC312">
        <v>2</v>
      </c>
      <c r="CD312">
        <v>0</v>
      </c>
      <c r="CE312">
        <v>0</v>
      </c>
      <c r="CF312">
        <v>2</v>
      </c>
      <c r="CG312">
        <v>0</v>
      </c>
      <c r="CH312">
        <v>2</v>
      </c>
      <c r="CI312">
        <v>1</v>
      </c>
      <c r="CJ312">
        <v>0</v>
      </c>
      <c r="CK312">
        <v>1</v>
      </c>
      <c r="CL312">
        <v>0</v>
      </c>
      <c r="CM312">
        <v>0</v>
      </c>
      <c r="CN312">
        <v>0</v>
      </c>
      <c r="CO312">
        <v>0</v>
      </c>
      <c r="CP312">
        <v>1</v>
      </c>
      <c r="CQ312">
        <v>3</v>
      </c>
      <c r="CR312">
        <v>12</v>
      </c>
      <c r="CS312">
        <v>29</v>
      </c>
      <c r="CT312">
        <v>5</v>
      </c>
      <c r="CU312">
        <v>13</v>
      </c>
      <c r="CV312">
        <v>0</v>
      </c>
      <c r="CW312">
        <v>0</v>
      </c>
      <c r="CX312">
        <v>0</v>
      </c>
      <c r="CY312">
        <v>0</v>
      </c>
      <c r="CZ312">
        <v>0</v>
      </c>
      <c r="DA312">
        <v>1</v>
      </c>
      <c r="DB312">
        <v>1</v>
      </c>
      <c r="DC312">
        <v>1</v>
      </c>
      <c r="DD312">
        <v>0</v>
      </c>
      <c r="DE312">
        <v>2</v>
      </c>
      <c r="DF312">
        <v>0</v>
      </c>
      <c r="DG312">
        <v>0</v>
      </c>
      <c r="DH312">
        <v>0</v>
      </c>
      <c r="DI312">
        <v>0</v>
      </c>
      <c r="DJ312">
        <v>0</v>
      </c>
      <c r="DK312">
        <v>0</v>
      </c>
      <c r="DL312">
        <v>0</v>
      </c>
      <c r="DM312">
        <v>0</v>
      </c>
      <c r="DN312">
        <v>0</v>
      </c>
      <c r="DO312">
        <v>1</v>
      </c>
      <c r="DP312">
        <v>5</v>
      </c>
      <c r="DQ312">
        <v>0</v>
      </c>
      <c r="DR312">
        <v>29</v>
      </c>
      <c r="DS312">
        <v>192</v>
      </c>
      <c r="DT312">
        <v>4</v>
      </c>
      <c r="DU312">
        <v>0</v>
      </c>
      <c r="DV312">
        <v>176</v>
      </c>
      <c r="DW312">
        <v>0</v>
      </c>
      <c r="DX312">
        <v>0</v>
      </c>
      <c r="DY312">
        <v>0</v>
      </c>
      <c r="DZ312">
        <v>0</v>
      </c>
      <c r="EA312">
        <v>0</v>
      </c>
      <c r="EB312">
        <v>0</v>
      </c>
      <c r="EC312">
        <v>0</v>
      </c>
      <c r="ED312">
        <v>0</v>
      </c>
      <c r="EE312">
        <v>9</v>
      </c>
      <c r="EF312">
        <v>0</v>
      </c>
      <c r="EG312">
        <v>0</v>
      </c>
      <c r="EH312">
        <v>1</v>
      </c>
      <c r="EI312">
        <v>0</v>
      </c>
      <c r="EJ312">
        <v>0</v>
      </c>
      <c r="EK312">
        <v>0</v>
      </c>
      <c r="EL312">
        <v>0</v>
      </c>
      <c r="EM312">
        <v>1</v>
      </c>
      <c r="EN312">
        <v>0</v>
      </c>
      <c r="EO312">
        <v>1</v>
      </c>
      <c r="EP312">
        <v>0</v>
      </c>
      <c r="EQ312">
        <v>0</v>
      </c>
      <c r="ER312">
        <v>192</v>
      </c>
      <c r="ES312">
        <v>29</v>
      </c>
      <c r="ET312">
        <v>7</v>
      </c>
      <c r="EU312">
        <v>13</v>
      </c>
      <c r="EV312">
        <v>0</v>
      </c>
      <c r="EW312">
        <v>4</v>
      </c>
      <c r="EX312">
        <v>0</v>
      </c>
      <c r="EY312">
        <v>0</v>
      </c>
      <c r="EZ312">
        <v>0</v>
      </c>
      <c r="FA312">
        <v>0</v>
      </c>
      <c r="FB312">
        <v>0</v>
      </c>
      <c r="FC312">
        <v>0</v>
      </c>
      <c r="FD312">
        <v>0</v>
      </c>
      <c r="FE312">
        <v>0</v>
      </c>
      <c r="FF312">
        <v>0</v>
      </c>
      <c r="FG312">
        <v>0</v>
      </c>
      <c r="FH312">
        <v>2</v>
      </c>
      <c r="FI312">
        <v>0</v>
      </c>
      <c r="FJ312">
        <v>0</v>
      </c>
      <c r="FK312">
        <v>1</v>
      </c>
      <c r="FL312">
        <v>0</v>
      </c>
      <c r="FM312">
        <v>0</v>
      </c>
      <c r="FN312">
        <v>0</v>
      </c>
      <c r="FO312">
        <v>1</v>
      </c>
      <c r="FP312">
        <v>0</v>
      </c>
      <c r="FQ312">
        <v>1</v>
      </c>
      <c r="FR312">
        <v>29</v>
      </c>
      <c r="FS312">
        <v>27</v>
      </c>
      <c r="FT312">
        <v>14</v>
      </c>
      <c r="FU312">
        <v>2</v>
      </c>
      <c r="FV312">
        <v>0</v>
      </c>
      <c r="FW312">
        <v>1</v>
      </c>
      <c r="FX312">
        <v>1</v>
      </c>
      <c r="FY312">
        <v>0</v>
      </c>
      <c r="FZ312">
        <v>0</v>
      </c>
      <c r="GA312">
        <v>0</v>
      </c>
      <c r="GB312">
        <v>0</v>
      </c>
      <c r="GC312">
        <v>1</v>
      </c>
      <c r="GD312">
        <v>1</v>
      </c>
      <c r="GE312">
        <v>0</v>
      </c>
      <c r="GF312">
        <v>0</v>
      </c>
      <c r="GG312">
        <v>0</v>
      </c>
      <c r="GH312">
        <v>0</v>
      </c>
      <c r="GI312">
        <v>2</v>
      </c>
      <c r="GJ312">
        <v>0</v>
      </c>
      <c r="GK312">
        <v>0</v>
      </c>
      <c r="GL312">
        <v>0</v>
      </c>
      <c r="GM312">
        <v>0</v>
      </c>
      <c r="GN312">
        <v>2</v>
      </c>
      <c r="GO312">
        <v>0</v>
      </c>
      <c r="GP312">
        <v>0</v>
      </c>
      <c r="GQ312">
        <v>3</v>
      </c>
      <c r="GR312">
        <v>27</v>
      </c>
      <c r="GS312">
        <v>19</v>
      </c>
      <c r="GT312">
        <v>9</v>
      </c>
      <c r="GU312">
        <v>1</v>
      </c>
      <c r="GV312">
        <v>4</v>
      </c>
      <c r="GW312">
        <v>1</v>
      </c>
      <c r="GX312">
        <v>1</v>
      </c>
      <c r="GY312">
        <v>0</v>
      </c>
      <c r="GZ312">
        <v>0</v>
      </c>
      <c r="HA312">
        <v>0</v>
      </c>
      <c r="HB312">
        <v>1</v>
      </c>
      <c r="HC312">
        <v>0</v>
      </c>
      <c r="HD312">
        <v>0</v>
      </c>
      <c r="HE312">
        <v>0</v>
      </c>
      <c r="HF312">
        <v>0</v>
      </c>
      <c r="HG312">
        <v>0</v>
      </c>
      <c r="HH312">
        <v>0</v>
      </c>
      <c r="HI312">
        <v>0</v>
      </c>
      <c r="HJ312">
        <v>0</v>
      </c>
      <c r="HK312">
        <v>1</v>
      </c>
      <c r="HL312">
        <v>0</v>
      </c>
      <c r="HM312">
        <v>0</v>
      </c>
      <c r="HN312">
        <v>0</v>
      </c>
      <c r="HO312">
        <v>0</v>
      </c>
      <c r="HP312">
        <v>0</v>
      </c>
      <c r="HQ312">
        <v>1</v>
      </c>
      <c r="HR312">
        <v>19</v>
      </c>
    </row>
    <row r="313" spans="1:226">
      <c r="A313" t="s">
        <v>645</v>
      </c>
      <c r="B313" t="s">
        <v>644</v>
      </c>
      <c r="C313" t="str">
        <f>"321204"</f>
        <v>321204</v>
      </c>
      <c r="D313" t="s">
        <v>643</v>
      </c>
      <c r="E313">
        <v>4</v>
      </c>
      <c r="F313">
        <v>1171</v>
      </c>
      <c r="G313">
        <v>890</v>
      </c>
      <c r="H313">
        <v>577</v>
      </c>
      <c r="I313">
        <v>313</v>
      </c>
      <c r="J313">
        <v>1</v>
      </c>
      <c r="K313">
        <v>2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313</v>
      </c>
      <c r="T313">
        <v>0</v>
      </c>
      <c r="U313">
        <v>0</v>
      </c>
      <c r="V313">
        <v>313</v>
      </c>
      <c r="W313">
        <v>21</v>
      </c>
      <c r="X313">
        <v>15</v>
      </c>
      <c r="Y313">
        <v>6</v>
      </c>
      <c r="Z313">
        <v>0</v>
      </c>
      <c r="AA313">
        <v>292</v>
      </c>
      <c r="AB313">
        <v>81</v>
      </c>
      <c r="AC313">
        <v>31</v>
      </c>
      <c r="AD313">
        <v>13</v>
      </c>
      <c r="AE313">
        <v>4</v>
      </c>
      <c r="AF313">
        <v>3</v>
      </c>
      <c r="AG313">
        <v>3</v>
      </c>
      <c r="AH313">
        <v>8</v>
      </c>
      <c r="AI313">
        <v>2</v>
      </c>
      <c r="AJ313">
        <v>5</v>
      </c>
      <c r="AK313">
        <v>1</v>
      </c>
      <c r="AL313">
        <v>1</v>
      </c>
      <c r="AM313">
        <v>1</v>
      </c>
      <c r="AN313">
        <v>1</v>
      </c>
      <c r="AO313">
        <v>4</v>
      </c>
      <c r="AP313">
        <v>0</v>
      </c>
      <c r="AQ313">
        <v>0</v>
      </c>
      <c r="AR313">
        <v>2</v>
      </c>
      <c r="AS313">
        <v>0</v>
      </c>
      <c r="AT313">
        <v>0</v>
      </c>
      <c r="AU313">
        <v>0</v>
      </c>
      <c r="AV313">
        <v>0</v>
      </c>
      <c r="AW313">
        <v>1</v>
      </c>
      <c r="AX313">
        <v>1</v>
      </c>
      <c r="AY313">
        <v>0</v>
      </c>
      <c r="AZ313">
        <v>0</v>
      </c>
      <c r="BA313">
        <v>81</v>
      </c>
      <c r="BB313">
        <v>60</v>
      </c>
      <c r="BC313">
        <v>10</v>
      </c>
      <c r="BD313">
        <v>12</v>
      </c>
      <c r="BE313">
        <v>1</v>
      </c>
      <c r="BF313">
        <v>2</v>
      </c>
      <c r="BG313">
        <v>1</v>
      </c>
      <c r="BH313">
        <v>1</v>
      </c>
      <c r="BI313">
        <v>3</v>
      </c>
      <c r="BJ313">
        <v>0</v>
      </c>
      <c r="BK313">
        <v>3</v>
      </c>
      <c r="BL313">
        <v>3</v>
      </c>
      <c r="BM313">
        <v>1</v>
      </c>
      <c r="BN313">
        <v>0</v>
      </c>
      <c r="BO313">
        <v>1</v>
      </c>
      <c r="BP313">
        <v>6</v>
      </c>
      <c r="BQ313">
        <v>0</v>
      </c>
      <c r="BR313">
        <v>1</v>
      </c>
      <c r="BS313">
        <v>0</v>
      </c>
      <c r="BT313">
        <v>0</v>
      </c>
      <c r="BU313">
        <v>0</v>
      </c>
      <c r="BV313">
        <v>0</v>
      </c>
      <c r="BW313">
        <v>1</v>
      </c>
      <c r="BX313">
        <v>0</v>
      </c>
      <c r="BY313">
        <v>0</v>
      </c>
      <c r="BZ313">
        <v>14</v>
      </c>
      <c r="CA313">
        <v>60</v>
      </c>
      <c r="CB313">
        <v>10</v>
      </c>
      <c r="CC313">
        <v>2</v>
      </c>
      <c r="CD313">
        <v>1</v>
      </c>
      <c r="CE313">
        <v>2</v>
      </c>
      <c r="CF313">
        <v>0</v>
      </c>
      <c r="CG313">
        <v>1</v>
      </c>
      <c r="CH313">
        <v>0</v>
      </c>
      <c r="CI313">
        <v>0</v>
      </c>
      <c r="CJ313">
        <v>0</v>
      </c>
      <c r="CK313">
        <v>1</v>
      </c>
      <c r="CL313">
        <v>0</v>
      </c>
      <c r="CM313">
        <v>2</v>
      </c>
      <c r="CN313">
        <v>0</v>
      </c>
      <c r="CO313">
        <v>1</v>
      </c>
      <c r="CP313">
        <v>0</v>
      </c>
      <c r="CQ313">
        <v>0</v>
      </c>
      <c r="CR313">
        <v>10</v>
      </c>
      <c r="CS313">
        <v>16</v>
      </c>
      <c r="CT313">
        <v>4</v>
      </c>
      <c r="CU313">
        <v>2</v>
      </c>
      <c r="CV313">
        <v>1</v>
      </c>
      <c r="CW313">
        <v>1</v>
      </c>
      <c r="CX313">
        <v>0</v>
      </c>
      <c r="CY313">
        <v>1</v>
      </c>
      <c r="CZ313">
        <v>0</v>
      </c>
      <c r="DA313">
        <v>0</v>
      </c>
      <c r="DB313">
        <v>0</v>
      </c>
      <c r="DC313">
        <v>0</v>
      </c>
      <c r="DD313">
        <v>2</v>
      </c>
      <c r="DE313">
        <v>1</v>
      </c>
      <c r="DF313">
        <v>0</v>
      </c>
      <c r="DG313">
        <v>0</v>
      </c>
      <c r="DH313">
        <v>0</v>
      </c>
      <c r="DI313">
        <v>0</v>
      </c>
      <c r="DJ313">
        <v>0</v>
      </c>
      <c r="DK313">
        <v>0</v>
      </c>
      <c r="DL313">
        <v>0</v>
      </c>
      <c r="DM313">
        <v>0</v>
      </c>
      <c r="DN313">
        <v>0</v>
      </c>
      <c r="DO313">
        <v>1</v>
      </c>
      <c r="DP313">
        <v>3</v>
      </c>
      <c r="DQ313">
        <v>0</v>
      </c>
      <c r="DR313">
        <v>16</v>
      </c>
      <c r="DS313">
        <v>74</v>
      </c>
      <c r="DT313">
        <v>0</v>
      </c>
      <c r="DU313">
        <v>0</v>
      </c>
      <c r="DV313">
        <v>61</v>
      </c>
      <c r="DW313">
        <v>1</v>
      </c>
      <c r="DX313">
        <v>1</v>
      </c>
      <c r="DY313">
        <v>1</v>
      </c>
      <c r="DZ313">
        <v>0</v>
      </c>
      <c r="EA313">
        <v>0</v>
      </c>
      <c r="EB313">
        <v>0</v>
      </c>
      <c r="EC313">
        <v>0</v>
      </c>
      <c r="ED313">
        <v>0</v>
      </c>
      <c r="EE313">
        <v>1</v>
      </c>
      <c r="EF313">
        <v>0</v>
      </c>
      <c r="EG313">
        <v>0</v>
      </c>
      <c r="EH313">
        <v>2</v>
      </c>
      <c r="EI313">
        <v>1</v>
      </c>
      <c r="EJ313">
        <v>0</v>
      </c>
      <c r="EK313">
        <v>1</v>
      </c>
      <c r="EL313">
        <v>0</v>
      </c>
      <c r="EM313">
        <v>1</v>
      </c>
      <c r="EN313">
        <v>4</v>
      </c>
      <c r="EO313">
        <v>0</v>
      </c>
      <c r="EP313">
        <v>0</v>
      </c>
      <c r="EQ313">
        <v>0</v>
      </c>
      <c r="ER313">
        <v>74</v>
      </c>
      <c r="ES313">
        <v>22</v>
      </c>
      <c r="ET313">
        <v>3</v>
      </c>
      <c r="EU313">
        <v>13</v>
      </c>
      <c r="EV313">
        <v>0</v>
      </c>
      <c r="EW313">
        <v>0</v>
      </c>
      <c r="EX313">
        <v>0</v>
      </c>
      <c r="EY313">
        <v>0</v>
      </c>
      <c r="EZ313">
        <v>1</v>
      </c>
      <c r="FA313">
        <v>0</v>
      </c>
      <c r="FB313">
        <v>1</v>
      </c>
      <c r="FC313">
        <v>0</v>
      </c>
      <c r="FD313">
        <v>0</v>
      </c>
      <c r="FE313">
        <v>0</v>
      </c>
      <c r="FF313">
        <v>0</v>
      </c>
      <c r="FG313">
        <v>0</v>
      </c>
      <c r="FH313">
        <v>0</v>
      </c>
      <c r="FI313">
        <v>0</v>
      </c>
      <c r="FJ313">
        <v>0</v>
      </c>
      <c r="FK313">
        <v>0</v>
      </c>
      <c r="FL313">
        <v>1</v>
      </c>
      <c r="FM313">
        <v>0</v>
      </c>
      <c r="FN313">
        <v>2</v>
      </c>
      <c r="FO313">
        <v>0</v>
      </c>
      <c r="FP313">
        <v>0</v>
      </c>
      <c r="FQ313">
        <v>1</v>
      </c>
      <c r="FR313">
        <v>22</v>
      </c>
      <c r="FS313">
        <v>21</v>
      </c>
      <c r="FT313">
        <v>6</v>
      </c>
      <c r="FU313">
        <v>0</v>
      </c>
      <c r="FV313">
        <v>1</v>
      </c>
      <c r="FW313">
        <v>2</v>
      </c>
      <c r="FX313">
        <v>0</v>
      </c>
      <c r="FY313">
        <v>0</v>
      </c>
      <c r="FZ313">
        <v>0</v>
      </c>
      <c r="GA313">
        <v>0</v>
      </c>
      <c r="GB313">
        <v>0</v>
      </c>
      <c r="GC313">
        <v>1</v>
      </c>
      <c r="GD313">
        <v>2</v>
      </c>
      <c r="GE313">
        <v>0</v>
      </c>
      <c r="GF313">
        <v>1</v>
      </c>
      <c r="GG313">
        <v>0</v>
      </c>
      <c r="GH313">
        <v>2</v>
      </c>
      <c r="GI313">
        <v>0</v>
      </c>
      <c r="GJ313">
        <v>1</v>
      </c>
      <c r="GK313">
        <v>1</v>
      </c>
      <c r="GL313">
        <v>0</v>
      </c>
      <c r="GM313">
        <v>1</v>
      </c>
      <c r="GN313">
        <v>2</v>
      </c>
      <c r="GO313">
        <v>1</v>
      </c>
      <c r="GP313">
        <v>0</v>
      </c>
      <c r="GQ313">
        <v>0</v>
      </c>
      <c r="GR313">
        <v>21</v>
      </c>
      <c r="GS313">
        <v>8</v>
      </c>
      <c r="GT313">
        <v>3</v>
      </c>
      <c r="GU313">
        <v>0</v>
      </c>
      <c r="GV313">
        <v>1</v>
      </c>
      <c r="GW313">
        <v>0</v>
      </c>
      <c r="GX313">
        <v>1</v>
      </c>
      <c r="GY313">
        <v>0</v>
      </c>
      <c r="GZ313">
        <v>0</v>
      </c>
      <c r="HA313">
        <v>0</v>
      </c>
      <c r="HB313">
        <v>0</v>
      </c>
      <c r="HC313">
        <v>0</v>
      </c>
      <c r="HD313">
        <v>1</v>
      </c>
      <c r="HE313">
        <v>0</v>
      </c>
      <c r="HF313">
        <v>0</v>
      </c>
      <c r="HG313">
        <v>0</v>
      </c>
      <c r="HH313">
        <v>0</v>
      </c>
      <c r="HI313">
        <v>0</v>
      </c>
      <c r="HJ313">
        <v>0</v>
      </c>
      <c r="HK313">
        <v>0</v>
      </c>
      <c r="HL313">
        <v>0</v>
      </c>
      <c r="HM313">
        <v>0</v>
      </c>
      <c r="HN313">
        <v>1</v>
      </c>
      <c r="HO313">
        <v>0</v>
      </c>
      <c r="HP313">
        <v>0</v>
      </c>
      <c r="HQ313">
        <v>1</v>
      </c>
      <c r="HR313">
        <v>8</v>
      </c>
    </row>
    <row r="314" spans="1:226">
      <c r="A314" t="s">
        <v>642</v>
      </c>
      <c r="B314" t="s">
        <v>617</v>
      </c>
      <c r="C314" t="str">
        <f>"321205"</f>
        <v>321205</v>
      </c>
      <c r="D314" t="s">
        <v>641</v>
      </c>
      <c r="E314">
        <v>1</v>
      </c>
      <c r="F314">
        <v>1525</v>
      </c>
      <c r="G314">
        <v>1160</v>
      </c>
      <c r="H314">
        <v>417</v>
      </c>
      <c r="I314">
        <v>743</v>
      </c>
      <c r="J314">
        <v>1</v>
      </c>
      <c r="K314">
        <v>3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743</v>
      </c>
      <c r="T314">
        <v>0</v>
      </c>
      <c r="U314">
        <v>1</v>
      </c>
      <c r="V314">
        <v>742</v>
      </c>
      <c r="W314">
        <v>26</v>
      </c>
      <c r="X314">
        <v>19</v>
      </c>
      <c r="Y314">
        <v>7</v>
      </c>
      <c r="Z314">
        <v>0</v>
      </c>
      <c r="AA314">
        <v>716</v>
      </c>
      <c r="AB314">
        <v>232</v>
      </c>
      <c r="AC314">
        <v>111</v>
      </c>
      <c r="AD314">
        <v>9</v>
      </c>
      <c r="AE314">
        <v>8</v>
      </c>
      <c r="AF314">
        <v>9</v>
      </c>
      <c r="AG314">
        <v>9</v>
      </c>
      <c r="AH314">
        <v>5</v>
      </c>
      <c r="AI314">
        <v>12</v>
      </c>
      <c r="AJ314">
        <v>1</v>
      </c>
      <c r="AK314">
        <v>3</v>
      </c>
      <c r="AL314">
        <v>5</v>
      </c>
      <c r="AM314">
        <v>0</v>
      </c>
      <c r="AN314">
        <v>4</v>
      </c>
      <c r="AO314">
        <v>45</v>
      </c>
      <c r="AP314">
        <v>0</v>
      </c>
      <c r="AQ314">
        <v>1</v>
      </c>
      <c r="AR314">
        <v>1</v>
      </c>
      <c r="AS314">
        <v>2</v>
      </c>
      <c r="AT314">
        <v>2</v>
      </c>
      <c r="AU314">
        <v>2</v>
      </c>
      <c r="AV314">
        <v>1</v>
      </c>
      <c r="AW314">
        <v>1</v>
      </c>
      <c r="AX314">
        <v>0</v>
      </c>
      <c r="AY314">
        <v>0</v>
      </c>
      <c r="AZ314">
        <v>1</v>
      </c>
      <c r="BA314">
        <v>232</v>
      </c>
      <c r="BB314">
        <v>201</v>
      </c>
      <c r="BC314">
        <v>11</v>
      </c>
      <c r="BD314">
        <v>49</v>
      </c>
      <c r="BE314">
        <v>11</v>
      </c>
      <c r="BF314">
        <v>3</v>
      </c>
      <c r="BG314">
        <v>5</v>
      </c>
      <c r="BH314">
        <v>3</v>
      </c>
      <c r="BI314">
        <v>0</v>
      </c>
      <c r="BJ314">
        <v>3</v>
      </c>
      <c r="BK314">
        <v>1</v>
      </c>
      <c r="BL314">
        <v>4</v>
      </c>
      <c r="BM314">
        <v>1</v>
      </c>
      <c r="BN314">
        <v>0</v>
      </c>
      <c r="BO314">
        <v>0</v>
      </c>
      <c r="BP314">
        <v>67</v>
      </c>
      <c r="BQ314">
        <v>0</v>
      </c>
      <c r="BR314">
        <v>2</v>
      </c>
      <c r="BS314">
        <v>1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1</v>
      </c>
      <c r="BZ314">
        <v>39</v>
      </c>
      <c r="CA314">
        <v>201</v>
      </c>
      <c r="CB314">
        <v>28</v>
      </c>
      <c r="CC314">
        <v>11</v>
      </c>
      <c r="CD314">
        <v>3</v>
      </c>
      <c r="CE314">
        <v>0</v>
      </c>
      <c r="CF314">
        <v>1</v>
      </c>
      <c r="CG314">
        <v>3</v>
      </c>
      <c r="CH314">
        <v>3</v>
      </c>
      <c r="CI314">
        <v>1</v>
      </c>
      <c r="CJ314">
        <v>0</v>
      </c>
      <c r="CK314">
        <v>1</v>
      </c>
      <c r="CL314">
        <v>4</v>
      </c>
      <c r="CM314">
        <v>0</v>
      </c>
      <c r="CN314">
        <v>0</v>
      </c>
      <c r="CO314">
        <v>1</v>
      </c>
      <c r="CP314">
        <v>0</v>
      </c>
      <c r="CQ314">
        <v>0</v>
      </c>
      <c r="CR314">
        <v>28</v>
      </c>
      <c r="CS314">
        <v>24</v>
      </c>
      <c r="CT314">
        <v>9</v>
      </c>
      <c r="CU314">
        <v>6</v>
      </c>
      <c r="CV314">
        <v>0</v>
      </c>
      <c r="CW314">
        <v>2</v>
      </c>
      <c r="CX314">
        <v>0</v>
      </c>
      <c r="CY314">
        <v>0</v>
      </c>
      <c r="CZ314">
        <v>0</v>
      </c>
      <c r="DA314">
        <v>1</v>
      </c>
      <c r="DB314">
        <v>0</v>
      </c>
      <c r="DC314">
        <v>0</v>
      </c>
      <c r="DD314">
        <v>0</v>
      </c>
      <c r="DE314">
        <v>2</v>
      </c>
      <c r="DF314">
        <v>0</v>
      </c>
      <c r="DG314">
        <v>0</v>
      </c>
      <c r="DH314">
        <v>0</v>
      </c>
      <c r="DI314">
        <v>0</v>
      </c>
      <c r="DJ314">
        <v>0</v>
      </c>
      <c r="DK314">
        <v>0</v>
      </c>
      <c r="DL314">
        <v>0</v>
      </c>
      <c r="DM314">
        <v>1</v>
      </c>
      <c r="DN314">
        <v>0</v>
      </c>
      <c r="DO314">
        <v>0</v>
      </c>
      <c r="DP314">
        <v>3</v>
      </c>
      <c r="DQ314">
        <v>0</v>
      </c>
      <c r="DR314">
        <v>24</v>
      </c>
      <c r="DS314">
        <v>61</v>
      </c>
      <c r="DT314">
        <v>4</v>
      </c>
      <c r="DU314">
        <v>0</v>
      </c>
      <c r="DV314">
        <v>18</v>
      </c>
      <c r="DW314">
        <v>0</v>
      </c>
      <c r="DX314">
        <v>0</v>
      </c>
      <c r="DY314">
        <v>0</v>
      </c>
      <c r="DZ314">
        <v>0</v>
      </c>
      <c r="EA314">
        <v>1</v>
      </c>
      <c r="EB314">
        <v>1</v>
      </c>
      <c r="EC314">
        <v>0</v>
      </c>
      <c r="ED314">
        <v>0</v>
      </c>
      <c r="EE314">
        <v>33</v>
      </c>
      <c r="EF314">
        <v>2</v>
      </c>
      <c r="EG314">
        <v>0</v>
      </c>
      <c r="EH314">
        <v>0</v>
      </c>
      <c r="EI314">
        <v>0</v>
      </c>
      <c r="EJ314">
        <v>0</v>
      </c>
      <c r="EK314">
        <v>0</v>
      </c>
      <c r="EL314">
        <v>0</v>
      </c>
      <c r="EM314">
        <v>1</v>
      </c>
      <c r="EN314">
        <v>1</v>
      </c>
      <c r="EO314">
        <v>0</v>
      </c>
      <c r="EP314">
        <v>0</v>
      </c>
      <c r="EQ314">
        <v>0</v>
      </c>
      <c r="ER314">
        <v>61</v>
      </c>
      <c r="ES314">
        <v>68</v>
      </c>
      <c r="ET314">
        <v>19</v>
      </c>
      <c r="EU314">
        <v>23</v>
      </c>
      <c r="EV314">
        <v>1</v>
      </c>
      <c r="EW314">
        <v>4</v>
      </c>
      <c r="EX314">
        <v>2</v>
      </c>
      <c r="EY314">
        <v>1</v>
      </c>
      <c r="EZ314">
        <v>1</v>
      </c>
      <c r="FA314">
        <v>0</v>
      </c>
      <c r="FB314">
        <v>3</v>
      </c>
      <c r="FC314">
        <v>0</v>
      </c>
      <c r="FD314">
        <v>0</v>
      </c>
      <c r="FE314">
        <v>1</v>
      </c>
      <c r="FF314">
        <v>0</v>
      </c>
      <c r="FG314">
        <v>0</v>
      </c>
      <c r="FH314">
        <v>3</v>
      </c>
      <c r="FI314">
        <v>0</v>
      </c>
      <c r="FJ314">
        <v>1</v>
      </c>
      <c r="FK314">
        <v>0</v>
      </c>
      <c r="FL314">
        <v>0</v>
      </c>
      <c r="FM314">
        <v>0</v>
      </c>
      <c r="FN314">
        <v>1</v>
      </c>
      <c r="FO314">
        <v>1</v>
      </c>
      <c r="FP314">
        <v>2</v>
      </c>
      <c r="FQ314">
        <v>5</v>
      </c>
      <c r="FR314">
        <v>68</v>
      </c>
      <c r="FS314">
        <v>59</v>
      </c>
      <c r="FT314">
        <v>28</v>
      </c>
      <c r="FU314">
        <v>2</v>
      </c>
      <c r="FV314">
        <v>1</v>
      </c>
      <c r="FW314">
        <v>1</v>
      </c>
      <c r="FX314">
        <v>2</v>
      </c>
      <c r="FY314">
        <v>1</v>
      </c>
      <c r="FZ314">
        <v>2</v>
      </c>
      <c r="GA314">
        <v>2</v>
      </c>
      <c r="GB314">
        <v>2</v>
      </c>
      <c r="GC314">
        <v>2</v>
      </c>
      <c r="GD314">
        <v>1</v>
      </c>
      <c r="GE314">
        <v>0</v>
      </c>
      <c r="GF314">
        <v>0</v>
      </c>
      <c r="GG314">
        <v>0</v>
      </c>
      <c r="GH314">
        <v>2</v>
      </c>
      <c r="GI314">
        <v>0</v>
      </c>
      <c r="GJ314">
        <v>0</v>
      </c>
      <c r="GK314">
        <v>3</v>
      </c>
      <c r="GL314">
        <v>1</v>
      </c>
      <c r="GM314">
        <v>1</v>
      </c>
      <c r="GN314">
        <v>3</v>
      </c>
      <c r="GO314">
        <v>0</v>
      </c>
      <c r="GP314">
        <v>0</v>
      </c>
      <c r="GQ314">
        <v>5</v>
      </c>
      <c r="GR314">
        <v>59</v>
      </c>
      <c r="GS314">
        <v>43</v>
      </c>
      <c r="GT314">
        <v>13</v>
      </c>
      <c r="GU314">
        <v>2</v>
      </c>
      <c r="GV314">
        <v>5</v>
      </c>
      <c r="GW314">
        <v>3</v>
      </c>
      <c r="GX314">
        <v>2</v>
      </c>
      <c r="GY314">
        <v>2</v>
      </c>
      <c r="GZ314">
        <v>1</v>
      </c>
      <c r="HA314">
        <v>1</v>
      </c>
      <c r="HB314">
        <v>2</v>
      </c>
      <c r="HC314">
        <v>0</v>
      </c>
      <c r="HD314">
        <v>0</v>
      </c>
      <c r="HE314">
        <v>3</v>
      </c>
      <c r="HF314">
        <v>0</v>
      </c>
      <c r="HG314">
        <v>2</v>
      </c>
      <c r="HH314">
        <v>1</v>
      </c>
      <c r="HI314">
        <v>0</v>
      </c>
      <c r="HJ314">
        <v>0</v>
      </c>
      <c r="HK314">
        <v>1</v>
      </c>
      <c r="HL314">
        <v>1</v>
      </c>
      <c r="HM314">
        <v>1</v>
      </c>
      <c r="HN314">
        <v>0</v>
      </c>
      <c r="HO314">
        <v>0</v>
      </c>
      <c r="HP314">
        <v>0</v>
      </c>
      <c r="HQ314">
        <v>3</v>
      </c>
      <c r="HR314">
        <v>43</v>
      </c>
    </row>
    <row r="315" spans="1:226">
      <c r="A315" t="s">
        <v>640</v>
      </c>
      <c r="B315" t="s">
        <v>617</v>
      </c>
      <c r="C315" t="str">
        <f>"321205"</f>
        <v>321205</v>
      </c>
      <c r="D315" t="s">
        <v>639</v>
      </c>
      <c r="E315">
        <v>2</v>
      </c>
      <c r="F315">
        <v>871</v>
      </c>
      <c r="G315">
        <v>665</v>
      </c>
      <c r="H315">
        <v>256</v>
      </c>
      <c r="I315">
        <v>409</v>
      </c>
      <c r="J315">
        <v>0</v>
      </c>
      <c r="K315">
        <v>3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409</v>
      </c>
      <c r="T315">
        <v>0</v>
      </c>
      <c r="U315">
        <v>0</v>
      </c>
      <c r="V315">
        <v>409</v>
      </c>
      <c r="W315">
        <v>15</v>
      </c>
      <c r="X315">
        <v>11</v>
      </c>
      <c r="Y315">
        <v>4</v>
      </c>
      <c r="Z315">
        <v>0</v>
      </c>
      <c r="AA315">
        <v>394</v>
      </c>
      <c r="AB315">
        <v>115</v>
      </c>
      <c r="AC315">
        <v>47</v>
      </c>
      <c r="AD315">
        <v>2</v>
      </c>
      <c r="AE315">
        <v>1</v>
      </c>
      <c r="AF315">
        <v>10</v>
      </c>
      <c r="AG315">
        <v>14</v>
      </c>
      <c r="AH315">
        <v>1</v>
      </c>
      <c r="AI315">
        <v>6</v>
      </c>
      <c r="AJ315">
        <v>4</v>
      </c>
      <c r="AK315">
        <v>2</v>
      </c>
      <c r="AL315">
        <v>0</v>
      </c>
      <c r="AM315">
        <v>1</v>
      </c>
      <c r="AN315">
        <v>1</v>
      </c>
      <c r="AO315">
        <v>24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2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115</v>
      </c>
      <c r="BB315">
        <v>114</v>
      </c>
      <c r="BC315">
        <v>13</v>
      </c>
      <c r="BD315">
        <v>31</v>
      </c>
      <c r="BE315">
        <v>5</v>
      </c>
      <c r="BF315">
        <v>2</v>
      </c>
      <c r="BG315">
        <v>3</v>
      </c>
      <c r="BH315">
        <v>0</v>
      </c>
      <c r="BI315">
        <v>0</v>
      </c>
      <c r="BJ315">
        <v>2</v>
      </c>
      <c r="BK315">
        <v>5</v>
      </c>
      <c r="BL315">
        <v>3</v>
      </c>
      <c r="BM315">
        <v>0</v>
      </c>
      <c r="BN315">
        <v>0</v>
      </c>
      <c r="BO315">
        <v>1</v>
      </c>
      <c r="BP315">
        <v>30</v>
      </c>
      <c r="BQ315">
        <v>0</v>
      </c>
      <c r="BR315">
        <v>1</v>
      </c>
      <c r="BS315">
        <v>0</v>
      </c>
      <c r="BT315">
        <v>0</v>
      </c>
      <c r="BU315">
        <v>0</v>
      </c>
      <c r="BV315">
        <v>0</v>
      </c>
      <c r="BW315">
        <v>1</v>
      </c>
      <c r="BX315">
        <v>0</v>
      </c>
      <c r="BY315">
        <v>0</v>
      </c>
      <c r="BZ315">
        <v>17</v>
      </c>
      <c r="CA315">
        <v>114</v>
      </c>
      <c r="CB315">
        <v>15</v>
      </c>
      <c r="CC315">
        <v>4</v>
      </c>
      <c r="CD315">
        <v>1</v>
      </c>
      <c r="CE315">
        <v>1</v>
      </c>
      <c r="CF315">
        <v>1</v>
      </c>
      <c r="CG315">
        <v>1</v>
      </c>
      <c r="CH315">
        <v>2</v>
      </c>
      <c r="CI315">
        <v>0</v>
      </c>
      <c r="CJ315">
        <v>0</v>
      </c>
      <c r="CK315">
        <v>0</v>
      </c>
      <c r="CL315">
        <v>3</v>
      </c>
      <c r="CM315">
        <v>0</v>
      </c>
      <c r="CN315">
        <v>0</v>
      </c>
      <c r="CO315">
        <v>0</v>
      </c>
      <c r="CP315">
        <v>0</v>
      </c>
      <c r="CQ315">
        <v>2</v>
      </c>
      <c r="CR315">
        <v>15</v>
      </c>
      <c r="CS315">
        <v>25</v>
      </c>
      <c r="CT315">
        <v>6</v>
      </c>
      <c r="CU315">
        <v>5</v>
      </c>
      <c r="CV315">
        <v>2</v>
      </c>
      <c r="CW315">
        <v>0</v>
      </c>
      <c r="CX315">
        <v>0</v>
      </c>
      <c r="CY315">
        <v>1</v>
      </c>
      <c r="CZ315">
        <v>0</v>
      </c>
      <c r="DA315">
        <v>0</v>
      </c>
      <c r="DB315">
        <v>0</v>
      </c>
      <c r="DC315">
        <v>0</v>
      </c>
      <c r="DD315">
        <v>0</v>
      </c>
      <c r="DE315">
        <v>4</v>
      </c>
      <c r="DF315">
        <v>0</v>
      </c>
      <c r="DG315">
        <v>0</v>
      </c>
      <c r="DH315">
        <v>0</v>
      </c>
      <c r="DI315">
        <v>0</v>
      </c>
      <c r="DJ315">
        <v>0</v>
      </c>
      <c r="DK315">
        <v>0</v>
      </c>
      <c r="DL315">
        <v>0</v>
      </c>
      <c r="DM315">
        <v>0</v>
      </c>
      <c r="DN315">
        <v>0</v>
      </c>
      <c r="DO315">
        <v>0</v>
      </c>
      <c r="DP315">
        <v>7</v>
      </c>
      <c r="DQ315">
        <v>0</v>
      </c>
      <c r="DR315">
        <v>25</v>
      </c>
      <c r="DS315">
        <v>41</v>
      </c>
      <c r="DT315">
        <v>2</v>
      </c>
      <c r="DU315">
        <v>0</v>
      </c>
      <c r="DV315">
        <v>14</v>
      </c>
      <c r="DW315">
        <v>0</v>
      </c>
      <c r="DX315">
        <v>0</v>
      </c>
      <c r="DY315">
        <v>0</v>
      </c>
      <c r="DZ315">
        <v>0</v>
      </c>
      <c r="EA315">
        <v>0</v>
      </c>
      <c r="EB315">
        <v>0</v>
      </c>
      <c r="EC315">
        <v>0</v>
      </c>
      <c r="ED315">
        <v>0</v>
      </c>
      <c r="EE315">
        <v>24</v>
      </c>
      <c r="EF315">
        <v>0</v>
      </c>
      <c r="EG315">
        <v>0</v>
      </c>
      <c r="EH315">
        <v>0</v>
      </c>
      <c r="EI315">
        <v>0</v>
      </c>
      <c r="EJ315">
        <v>0</v>
      </c>
      <c r="EK315">
        <v>0</v>
      </c>
      <c r="EL315">
        <v>0</v>
      </c>
      <c r="EM315">
        <v>0</v>
      </c>
      <c r="EN315">
        <v>1</v>
      </c>
      <c r="EO315">
        <v>0</v>
      </c>
      <c r="EP315">
        <v>0</v>
      </c>
      <c r="EQ315">
        <v>0</v>
      </c>
      <c r="ER315">
        <v>41</v>
      </c>
      <c r="ES315">
        <v>18</v>
      </c>
      <c r="ET315">
        <v>3</v>
      </c>
      <c r="EU315">
        <v>1</v>
      </c>
      <c r="EV315">
        <v>0</v>
      </c>
      <c r="EW315">
        <v>5</v>
      </c>
      <c r="EX315">
        <v>2</v>
      </c>
      <c r="EY315">
        <v>0</v>
      </c>
      <c r="EZ315">
        <v>1</v>
      </c>
      <c r="FA315">
        <v>0</v>
      </c>
      <c r="FB315">
        <v>0</v>
      </c>
      <c r="FC315">
        <v>1</v>
      </c>
      <c r="FD315">
        <v>0</v>
      </c>
      <c r="FE315">
        <v>0</v>
      </c>
      <c r="FF315">
        <v>0</v>
      </c>
      <c r="FG315">
        <v>0</v>
      </c>
      <c r="FH315">
        <v>0</v>
      </c>
      <c r="FI315">
        <v>0</v>
      </c>
      <c r="FJ315">
        <v>1</v>
      </c>
      <c r="FK315">
        <v>1</v>
      </c>
      <c r="FL315">
        <v>1</v>
      </c>
      <c r="FM315">
        <v>0</v>
      </c>
      <c r="FN315">
        <v>0</v>
      </c>
      <c r="FO315">
        <v>0</v>
      </c>
      <c r="FP315">
        <v>1</v>
      </c>
      <c r="FQ315">
        <v>1</v>
      </c>
      <c r="FR315">
        <v>18</v>
      </c>
      <c r="FS315">
        <v>35</v>
      </c>
      <c r="FT315">
        <v>11</v>
      </c>
      <c r="FU315">
        <v>4</v>
      </c>
      <c r="FV315">
        <v>2</v>
      </c>
      <c r="FW315">
        <v>2</v>
      </c>
      <c r="FX315">
        <v>1</v>
      </c>
      <c r="FY315">
        <v>0</v>
      </c>
      <c r="FZ315">
        <v>1</v>
      </c>
      <c r="GA315">
        <v>6</v>
      </c>
      <c r="GB315">
        <v>2</v>
      </c>
      <c r="GC315">
        <v>0</v>
      </c>
      <c r="GD315">
        <v>1</v>
      </c>
      <c r="GE315">
        <v>0</v>
      </c>
      <c r="GF315">
        <v>0</v>
      </c>
      <c r="GG315">
        <v>0</v>
      </c>
      <c r="GH315">
        <v>1</v>
      </c>
      <c r="GI315">
        <v>0</v>
      </c>
      <c r="GJ315">
        <v>0</v>
      </c>
      <c r="GK315">
        <v>4</v>
      </c>
      <c r="GL315">
        <v>0</v>
      </c>
      <c r="GM315">
        <v>0</v>
      </c>
      <c r="GN315">
        <v>0</v>
      </c>
      <c r="GO315">
        <v>0</v>
      </c>
      <c r="GP315">
        <v>0</v>
      </c>
      <c r="GQ315">
        <v>0</v>
      </c>
      <c r="GR315">
        <v>35</v>
      </c>
      <c r="GS315">
        <v>31</v>
      </c>
      <c r="GT315">
        <v>15</v>
      </c>
      <c r="GU315">
        <v>2</v>
      </c>
      <c r="GV315">
        <v>2</v>
      </c>
      <c r="GW315">
        <v>1</v>
      </c>
      <c r="GX315">
        <v>2</v>
      </c>
      <c r="GY315">
        <v>1</v>
      </c>
      <c r="GZ315">
        <v>0</v>
      </c>
      <c r="HA315">
        <v>2</v>
      </c>
      <c r="HB315">
        <v>1</v>
      </c>
      <c r="HC315">
        <v>0</v>
      </c>
      <c r="HD315">
        <v>0</v>
      </c>
      <c r="HE315">
        <v>0</v>
      </c>
      <c r="HF315">
        <v>0</v>
      </c>
      <c r="HG315">
        <v>0</v>
      </c>
      <c r="HH315">
        <v>0</v>
      </c>
      <c r="HI315">
        <v>0</v>
      </c>
      <c r="HJ315">
        <v>0</v>
      </c>
      <c r="HK315">
        <v>2</v>
      </c>
      <c r="HL315">
        <v>1</v>
      </c>
      <c r="HM315">
        <v>1</v>
      </c>
      <c r="HN315">
        <v>0</v>
      </c>
      <c r="HO315">
        <v>1</v>
      </c>
      <c r="HP315">
        <v>0</v>
      </c>
      <c r="HQ315">
        <v>0</v>
      </c>
      <c r="HR315">
        <v>31</v>
      </c>
    </row>
    <row r="316" spans="1:226">
      <c r="A316" t="s">
        <v>638</v>
      </c>
      <c r="B316" t="s">
        <v>617</v>
      </c>
      <c r="C316" t="str">
        <f>"321205"</f>
        <v>321205</v>
      </c>
      <c r="D316" t="s">
        <v>637</v>
      </c>
      <c r="E316">
        <v>3</v>
      </c>
      <c r="F316">
        <v>2357</v>
      </c>
      <c r="G316">
        <v>1790</v>
      </c>
      <c r="H316">
        <v>708</v>
      </c>
      <c r="I316">
        <v>1082</v>
      </c>
      <c r="J316">
        <v>0</v>
      </c>
      <c r="K316">
        <v>6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1082</v>
      </c>
      <c r="T316">
        <v>0</v>
      </c>
      <c r="U316">
        <v>0</v>
      </c>
      <c r="V316">
        <v>1082</v>
      </c>
      <c r="W316">
        <v>39</v>
      </c>
      <c r="X316">
        <v>29</v>
      </c>
      <c r="Y316">
        <v>5</v>
      </c>
      <c r="Z316">
        <v>0</v>
      </c>
      <c r="AA316">
        <v>1043</v>
      </c>
      <c r="AB316">
        <v>313</v>
      </c>
      <c r="AC316">
        <v>145</v>
      </c>
      <c r="AD316">
        <v>14</v>
      </c>
      <c r="AE316">
        <v>7</v>
      </c>
      <c r="AF316">
        <v>32</v>
      </c>
      <c r="AG316">
        <v>16</v>
      </c>
      <c r="AH316">
        <v>8</v>
      </c>
      <c r="AI316">
        <v>6</v>
      </c>
      <c r="AJ316">
        <v>2</v>
      </c>
      <c r="AK316">
        <v>2</v>
      </c>
      <c r="AL316">
        <v>1</v>
      </c>
      <c r="AM316">
        <v>0</v>
      </c>
      <c r="AN316">
        <v>4</v>
      </c>
      <c r="AO316">
        <v>59</v>
      </c>
      <c r="AP316">
        <v>0</v>
      </c>
      <c r="AQ316">
        <v>1</v>
      </c>
      <c r="AR316">
        <v>1</v>
      </c>
      <c r="AS316">
        <v>0</v>
      </c>
      <c r="AT316">
        <v>0</v>
      </c>
      <c r="AU316">
        <v>4</v>
      </c>
      <c r="AV316">
        <v>2</v>
      </c>
      <c r="AW316">
        <v>3</v>
      </c>
      <c r="AX316">
        <v>0</v>
      </c>
      <c r="AY316">
        <v>0</v>
      </c>
      <c r="AZ316">
        <v>6</v>
      </c>
      <c r="BA316">
        <v>313</v>
      </c>
      <c r="BB316">
        <v>269</v>
      </c>
      <c r="BC316">
        <v>15</v>
      </c>
      <c r="BD316">
        <v>45</v>
      </c>
      <c r="BE316">
        <v>13</v>
      </c>
      <c r="BF316">
        <v>11</v>
      </c>
      <c r="BG316">
        <v>4</v>
      </c>
      <c r="BH316">
        <v>2</v>
      </c>
      <c r="BI316">
        <v>0</v>
      </c>
      <c r="BJ316">
        <v>2</v>
      </c>
      <c r="BK316">
        <v>5</v>
      </c>
      <c r="BL316">
        <v>7</v>
      </c>
      <c r="BM316">
        <v>0</v>
      </c>
      <c r="BN316">
        <v>0</v>
      </c>
      <c r="BO316">
        <v>0</v>
      </c>
      <c r="BP316">
        <v>123</v>
      </c>
      <c r="BQ316">
        <v>0</v>
      </c>
      <c r="BR316">
        <v>2</v>
      </c>
      <c r="BS316">
        <v>0</v>
      </c>
      <c r="BT316">
        <v>0</v>
      </c>
      <c r="BU316">
        <v>1</v>
      </c>
      <c r="BV316">
        <v>0</v>
      </c>
      <c r="BW316">
        <v>0</v>
      </c>
      <c r="BX316">
        <v>1</v>
      </c>
      <c r="BY316">
        <v>2</v>
      </c>
      <c r="BZ316">
        <v>36</v>
      </c>
      <c r="CA316">
        <v>269</v>
      </c>
      <c r="CB316">
        <v>46</v>
      </c>
      <c r="CC316">
        <v>10</v>
      </c>
      <c r="CD316">
        <v>7</v>
      </c>
      <c r="CE316">
        <v>3</v>
      </c>
      <c r="CF316">
        <v>5</v>
      </c>
      <c r="CG316">
        <v>0</v>
      </c>
      <c r="CH316">
        <v>2</v>
      </c>
      <c r="CI316">
        <v>1</v>
      </c>
      <c r="CJ316">
        <v>1</v>
      </c>
      <c r="CK316">
        <v>3</v>
      </c>
      <c r="CL316">
        <v>5</v>
      </c>
      <c r="CM316">
        <v>0</v>
      </c>
      <c r="CN316">
        <v>4</v>
      </c>
      <c r="CO316">
        <v>2</v>
      </c>
      <c r="CP316">
        <v>2</v>
      </c>
      <c r="CQ316">
        <v>1</v>
      </c>
      <c r="CR316">
        <v>46</v>
      </c>
      <c r="CS316">
        <v>67</v>
      </c>
      <c r="CT316">
        <v>15</v>
      </c>
      <c r="CU316">
        <v>20</v>
      </c>
      <c r="CV316">
        <v>4</v>
      </c>
      <c r="CW316">
        <v>0</v>
      </c>
      <c r="CX316">
        <v>0</v>
      </c>
      <c r="CY316">
        <v>1</v>
      </c>
      <c r="CZ316">
        <v>0</v>
      </c>
      <c r="DA316">
        <v>2</v>
      </c>
      <c r="DB316">
        <v>1</v>
      </c>
      <c r="DC316">
        <v>0</v>
      </c>
      <c r="DD316">
        <v>0</v>
      </c>
      <c r="DE316">
        <v>11</v>
      </c>
      <c r="DF316">
        <v>1</v>
      </c>
      <c r="DG316">
        <v>0</v>
      </c>
      <c r="DH316">
        <v>0</v>
      </c>
      <c r="DI316">
        <v>0</v>
      </c>
      <c r="DJ316">
        <v>0</v>
      </c>
      <c r="DK316">
        <v>0</v>
      </c>
      <c r="DL316">
        <v>0</v>
      </c>
      <c r="DM316">
        <v>0</v>
      </c>
      <c r="DN316">
        <v>0</v>
      </c>
      <c r="DO316">
        <v>0</v>
      </c>
      <c r="DP316">
        <v>12</v>
      </c>
      <c r="DQ316">
        <v>0</v>
      </c>
      <c r="DR316">
        <v>67</v>
      </c>
      <c r="DS316">
        <v>85</v>
      </c>
      <c r="DT316">
        <v>5</v>
      </c>
      <c r="DU316">
        <v>0</v>
      </c>
      <c r="DV316">
        <v>36</v>
      </c>
      <c r="DW316">
        <v>0</v>
      </c>
      <c r="DX316">
        <v>0</v>
      </c>
      <c r="DY316">
        <v>2</v>
      </c>
      <c r="DZ316">
        <v>0</v>
      </c>
      <c r="EA316">
        <v>1</v>
      </c>
      <c r="EB316">
        <v>0</v>
      </c>
      <c r="EC316">
        <v>0</v>
      </c>
      <c r="ED316">
        <v>1</v>
      </c>
      <c r="EE316">
        <v>35</v>
      </c>
      <c r="EF316">
        <v>0</v>
      </c>
      <c r="EG316">
        <v>0</v>
      </c>
      <c r="EH316">
        <v>0</v>
      </c>
      <c r="EI316">
        <v>1</v>
      </c>
      <c r="EJ316">
        <v>0</v>
      </c>
      <c r="EK316">
        <v>0</v>
      </c>
      <c r="EL316">
        <v>0</v>
      </c>
      <c r="EM316">
        <v>3</v>
      </c>
      <c r="EN316">
        <v>1</v>
      </c>
      <c r="EO316">
        <v>0</v>
      </c>
      <c r="EP316">
        <v>0</v>
      </c>
      <c r="EQ316">
        <v>0</v>
      </c>
      <c r="ER316">
        <v>85</v>
      </c>
      <c r="ES316">
        <v>87</v>
      </c>
      <c r="ET316">
        <v>24</v>
      </c>
      <c r="EU316">
        <v>22</v>
      </c>
      <c r="EV316">
        <v>2</v>
      </c>
      <c r="EW316">
        <v>8</v>
      </c>
      <c r="EX316">
        <v>3</v>
      </c>
      <c r="EY316">
        <v>1</v>
      </c>
      <c r="EZ316">
        <v>1</v>
      </c>
      <c r="FA316">
        <v>1</v>
      </c>
      <c r="FB316">
        <v>1</v>
      </c>
      <c r="FC316">
        <v>1</v>
      </c>
      <c r="FD316">
        <v>3</v>
      </c>
      <c r="FE316">
        <v>0</v>
      </c>
      <c r="FF316">
        <v>0</v>
      </c>
      <c r="FG316">
        <v>0</v>
      </c>
      <c r="FH316">
        <v>3</v>
      </c>
      <c r="FI316">
        <v>0</v>
      </c>
      <c r="FJ316">
        <v>5</v>
      </c>
      <c r="FK316">
        <v>2</v>
      </c>
      <c r="FL316">
        <v>0</v>
      </c>
      <c r="FM316">
        <v>0</v>
      </c>
      <c r="FN316">
        <v>0</v>
      </c>
      <c r="FO316">
        <v>1</v>
      </c>
      <c r="FP316">
        <v>3</v>
      </c>
      <c r="FQ316">
        <v>6</v>
      </c>
      <c r="FR316">
        <v>87</v>
      </c>
      <c r="FS316">
        <v>92</v>
      </c>
      <c r="FT316">
        <v>39</v>
      </c>
      <c r="FU316">
        <v>7</v>
      </c>
      <c r="FV316">
        <v>3</v>
      </c>
      <c r="FW316">
        <v>1</v>
      </c>
      <c r="FX316">
        <v>6</v>
      </c>
      <c r="FY316">
        <v>2</v>
      </c>
      <c r="FZ316">
        <v>1</v>
      </c>
      <c r="GA316">
        <v>7</v>
      </c>
      <c r="GB316">
        <v>3</v>
      </c>
      <c r="GC316">
        <v>1</v>
      </c>
      <c r="GD316">
        <v>0</v>
      </c>
      <c r="GE316">
        <v>1</v>
      </c>
      <c r="GF316">
        <v>3</v>
      </c>
      <c r="GG316">
        <v>0</v>
      </c>
      <c r="GH316">
        <v>1</v>
      </c>
      <c r="GI316">
        <v>0</v>
      </c>
      <c r="GJ316">
        <v>3</v>
      </c>
      <c r="GK316">
        <v>3</v>
      </c>
      <c r="GL316">
        <v>2</v>
      </c>
      <c r="GM316">
        <v>0</v>
      </c>
      <c r="GN316">
        <v>5</v>
      </c>
      <c r="GO316">
        <v>1</v>
      </c>
      <c r="GP316">
        <v>0</v>
      </c>
      <c r="GQ316">
        <v>3</v>
      </c>
      <c r="GR316">
        <v>92</v>
      </c>
      <c r="GS316">
        <v>84</v>
      </c>
      <c r="GT316">
        <v>34</v>
      </c>
      <c r="GU316">
        <v>5</v>
      </c>
      <c r="GV316">
        <v>10</v>
      </c>
      <c r="GW316">
        <v>1</v>
      </c>
      <c r="GX316">
        <v>3</v>
      </c>
      <c r="GY316">
        <v>4</v>
      </c>
      <c r="GZ316">
        <v>1</v>
      </c>
      <c r="HA316">
        <v>1</v>
      </c>
      <c r="HB316">
        <v>4</v>
      </c>
      <c r="HC316">
        <v>1</v>
      </c>
      <c r="HD316">
        <v>1</v>
      </c>
      <c r="HE316">
        <v>1</v>
      </c>
      <c r="HF316">
        <v>0</v>
      </c>
      <c r="HG316">
        <v>2</v>
      </c>
      <c r="HH316">
        <v>0</v>
      </c>
      <c r="HI316">
        <v>0</v>
      </c>
      <c r="HJ316">
        <v>0</v>
      </c>
      <c r="HK316">
        <v>3</v>
      </c>
      <c r="HL316">
        <v>0</v>
      </c>
      <c r="HM316">
        <v>0</v>
      </c>
      <c r="HN316">
        <v>2</v>
      </c>
      <c r="HO316">
        <v>3</v>
      </c>
      <c r="HP316">
        <v>2</v>
      </c>
      <c r="HQ316">
        <v>6</v>
      </c>
      <c r="HR316">
        <v>84</v>
      </c>
    </row>
    <row r="317" spans="1:226">
      <c r="A317" t="s">
        <v>636</v>
      </c>
      <c r="B317" t="s">
        <v>617</v>
      </c>
      <c r="C317" t="str">
        <f>"321205"</f>
        <v>321205</v>
      </c>
      <c r="D317" t="s">
        <v>635</v>
      </c>
      <c r="E317">
        <v>4</v>
      </c>
      <c r="F317">
        <v>825</v>
      </c>
      <c r="G317">
        <v>620</v>
      </c>
      <c r="H317">
        <v>244</v>
      </c>
      <c r="I317">
        <v>376</v>
      </c>
      <c r="J317">
        <v>0</v>
      </c>
      <c r="K317">
        <v>2</v>
      </c>
      <c r="L317">
        <v>4</v>
      </c>
      <c r="M317">
        <v>3</v>
      </c>
      <c r="N317">
        <v>1</v>
      </c>
      <c r="O317">
        <v>0</v>
      </c>
      <c r="P317">
        <v>0</v>
      </c>
      <c r="Q317">
        <v>0</v>
      </c>
      <c r="R317">
        <v>2</v>
      </c>
      <c r="S317">
        <v>378</v>
      </c>
      <c r="T317">
        <v>2</v>
      </c>
      <c r="U317">
        <v>0</v>
      </c>
      <c r="V317">
        <v>378</v>
      </c>
      <c r="W317">
        <v>10</v>
      </c>
      <c r="X317">
        <v>7</v>
      </c>
      <c r="Y317">
        <v>3</v>
      </c>
      <c r="Z317">
        <v>0</v>
      </c>
      <c r="AA317">
        <v>368</v>
      </c>
      <c r="AB317">
        <v>139</v>
      </c>
      <c r="AC317">
        <v>63</v>
      </c>
      <c r="AD317">
        <v>11</v>
      </c>
      <c r="AE317">
        <v>2</v>
      </c>
      <c r="AF317">
        <v>9</v>
      </c>
      <c r="AG317">
        <v>8</v>
      </c>
      <c r="AH317">
        <v>3</v>
      </c>
      <c r="AI317">
        <v>2</v>
      </c>
      <c r="AJ317">
        <v>1</v>
      </c>
      <c r="AK317">
        <v>0</v>
      </c>
      <c r="AL317">
        <v>0</v>
      </c>
      <c r="AM317">
        <v>0</v>
      </c>
      <c r="AN317">
        <v>1</v>
      </c>
      <c r="AO317">
        <v>30</v>
      </c>
      <c r="AP317">
        <v>0</v>
      </c>
      <c r="AQ317">
        <v>3</v>
      </c>
      <c r="AR317">
        <v>1</v>
      </c>
      <c r="AS317">
        <v>2</v>
      </c>
      <c r="AT317">
        <v>1</v>
      </c>
      <c r="AU317">
        <v>0</v>
      </c>
      <c r="AV317">
        <v>0</v>
      </c>
      <c r="AW317">
        <v>0</v>
      </c>
      <c r="AX317">
        <v>0</v>
      </c>
      <c r="AY317">
        <v>1</v>
      </c>
      <c r="AZ317">
        <v>1</v>
      </c>
      <c r="BA317">
        <v>139</v>
      </c>
      <c r="BB317">
        <v>83</v>
      </c>
      <c r="BC317">
        <v>12</v>
      </c>
      <c r="BD317">
        <v>17</v>
      </c>
      <c r="BE317">
        <v>5</v>
      </c>
      <c r="BF317">
        <v>1</v>
      </c>
      <c r="BG317">
        <v>3</v>
      </c>
      <c r="BH317">
        <v>0</v>
      </c>
      <c r="BI317">
        <v>0</v>
      </c>
      <c r="BJ317">
        <v>1</v>
      </c>
      <c r="BK317">
        <v>4</v>
      </c>
      <c r="BL317">
        <v>3</v>
      </c>
      <c r="BM317">
        <v>0</v>
      </c>
      <c r="BN317">
        <v>0</v>
      </c>
      <c r="BO317">
        <v>2</v>
      </c>
      <c r="BP317">
        <v>14</v>
      </c>
      <c r="BQ317">
        <v>0</v>
      </c>
      <c r="BR317">
        <v>2</v>
      </c>
      <c r="BS317">
        <v>0</v>
      </c>
      <c r="BT317">
        <v>0</v>
      </c>
      <c r="BU317">
        <v>0</v>
      </c>
      <c r="BV317">
        <v>0</v>
      </c>
      <c r="BW317">
        <v>2</v>
      </c>
      <c r="BX317">
        <v>0</v>
      </c>
      <c r="BY317">
        <v>2</v>
      </c>
      <c r="BZ317">
        <v>15</v>
      </c>
      <c r="CA317">
        <v>83</v>
      </c>
      <c r="CB317">
        <v>9</v>
      </c>
      <c r="CC317">
        <v>3</v>
      </c>
      <c r="CD317">
        <v>1</v>
      </c>
      <c r="CE317">
        <v>1</v>
      </c>
      <c r="CF317">
        <v>0</v>
      </c>
      <c r="CG317">
        <v>1</v>
      </c>
      <c r="CH317">
        <v>0</v>
      </c>
      <c r="CI317">
        <v>0</v>
      </c>
      <c r="CJ317">
        <v>0</v>
      </c>
      <c r="CK317">
        <v>0</v>
      </c>
      <c r="CL317">
        <v>1</v>
      </c>
      <c r="CM317">
        <v>0</v>
      </c>
      <c r="CN317">
        <v>0</v>
      </c>
      <c r="CO317">
        <v>1</v>
      </c>
      <c r="CP317">
        <v>1</v>
      </c>
      <c r="CQ317">
        <v>0</v>
      </c>
      <c r="CR317">
        <v>9</v>
      </c>
      <c r="CS317">
        <v>16</v>
      </c>
      <c r="CT317">
        <v>5</v>
      </c>
      <c r="CU317">
        <v>2</v>
      </c>
      <c r="CV317">
        <v>1</v>
      </c>
      <c r="CW317">
        <v>0</v>
      </c>
      <c r="CX317">
        <v>0</v>
      </c>
      <c r="CY317">
        <v>0</v>
      </c>
      <c r="CZ317">
        <v>0</v>
      </c>
      <c r="DA317">
        <v>1</v>
      </c>
      <c r="DB317">
        <v>0</v>
      </c>
      <c r="DC317">
        <v>0</v>
      </c>
      <c r="DD317">
        <v>1</v>
      </c>
      <c r="DE317">
        <v>1</v>
      </c>
      <c r="DF317">
        <v>0</v>
      </c>
      <c r="DG317">
        <v>0</v>
      </c>
      <c r="DH317">
        <v>0</v>
      </c>
      <c r="DI317">
        <v>0</v>
      </c>
      <c r="DJ317">
        <v>0</v>
      </c>
      <c r="DK317">
        <v>0</v>
      </c>
      <c r="DL317">
        <v>0</v>
      </c>
      <c r="DM317">
        <v>0</v>
      </c>
      <c r="DN317">
        <v>0</v>
      </c>
      <c r="DO317">
        <v>0</v>
      </c>
      <c r="DP317">
        <v>4</v>
      </c>
      <c r="DQ317">
        <v>1</v>
      </c>
      <c r="DR317">
        <v>16</v>
      </c>
      <c r="DS317">
        <v>38</v>
      </c>
      <c r="DT317">
        <v>0</v>
      </c>
      <c r="DU317">
        <v>0</v>
      </c>
      <c r="DV317">
        <v>7</v>
      </c>
      <c r="DW317">
        <v>0</v>
      </c>
      <c r="DX317">
        <v>0</v>
      </c>
      <c r="DY317">
        <v>2</v>
      </c>
      <c r="DZ317">
        <v>0</v>
      </c>
      <c r="EA317">
        <v>1</v>
      </c>
      <c r="EB317">
        <v>0</v>
      </c>
      <c r="EC317">
        <v>0</v>
      </c>
      <c r="ED317">
        <v>0</v>
      </c>
      <c r="EE317">
        <v>24</v>
      </c>
      <c r="EF317">
        <v>0</v>
      </c>
      <c r="EG317">
        <v>3</v>
      </c>
      <c r="EH317">
        <v>0</v>
      </c>
      <c r="EI317">
        <v>0</v>
      </c>
      <c r="EJ317">
        <v>0</v>
      </c>
      <c r="EK317">
        <v>0</v>
      </c>
      <c r="EL317">
        <v>0</v>
      </c>
      <c r="EM317">
        <v>0</v>
      </c>
      <c r="EN317">
        <v>0</v>
      </c>
      <c r="EO317">
        <v>0</v>
      </c>
      <c r="EP317">
        <v>0</v>
      </c>
      <c r="EQ317">
        <v>1</v>
      </c>
      <c r="ER317">
        <v>38</v>
      </c>
      <c r="ES317">
        <v>32</v>
      </c>
      <c r="ET317">
        <v>4</v>
      </c>
      <c r="EU317">
        <v>8</v>
      </c>
      <c r="EV317">
        <v>1</v>
      </c>
      <c r="EW317">
        <v>1</v>
      </c>
      <c r="EX317">
        <v>2</v>
      </c>
      <c r="EY317">
        <v>1</v>
      </c>
      <c r="EZ317">
        <v>0</v>
      </c>
      <c r="FA317">
        <v>0</v>
      </c>
      <c r="FB317">
        <v>2</v>
      </c>
      <c r="FC317">
        <v>0</v>
      </c>
      <c r="FD317">
        <v>0</v>
      </c>
      <c r="FE317">
        <v>0</v>
      </c>
      <c r="FF317">
        <v>0</v>
      </c>
      <c r="FG317">
        <v>0</v>
      </c>
      <c r="FH317">
        <v>1</v>
      </c>
      <c r="FI317">
        <v>0</v>
      </c>
      <c r="FJ317">
        <v>1</v>
      </c>
      <c r="FK317">
        <v>1</v>
      </c>
      <c r="FL317">
        <v>1</v>
      </c>
      <c r="FM317">
        <v>1</v>
      </c>
      <c r="FN317">
        <v>1</v>
      </c>
      <c r="FO317">
        <v>0</v>
      </c>
      <c r="FP317">
        <v>0</v>
      </c>
      <c r="FQ317">
        <v>7</v>
      </c>
      <c r="FR317">
        <v>32</v>
      </c>
      <c r="FS317">
        <v>27</v>
      </c>
      <c r="FT317">
        <v>15</v>
      </c>
      <c r="FU317">
        <v>2</v>
      </c>
      <c r="FV317">
        <v>1</v>
      </c>
      <c r="FW317">
        <v>0</v>
      </c>
      <c r="FX317">
        <v>0</v>
      </c>
      <c r="FY317">
        <v>1</v>
      </c>
      <c r="FZ317">
        <v>1</v>
      </c>
      <c r="GA317">
        <v>1</v>
      </c>
      <c r="GB317">
        <v>1</v>
      </c>
      <c r="GC317">
        <v>1</v>
      </c>
      <c r="GD317">
        <v>0</v>
      </c>
      <c r="GE317">
        <v>0</v>
      </c>
      <c r="GF317">
        <v>0</v>
      </c>
      <c r="GG317">
        <v>0</v>
      </c>
      <c r="GH317">
        <v>1</v>
      </c>
      <c r="GI317">
        <v>0</v>
      </c>
      <c r="GJ317">
        <v>0</v>
      </c>
      <c r="GK317">
        <v>0</v>
      </c>
      <c r="GL317">
        <v>0</v>
      </c>
      <c r="GM317">
        <v>0</v>
      </c>
      <c r="GN317">
        <v>2</v>
      </c>
      <c r="GO317">
        <v>0</v>
      </c>
      <c r="GP317">
        <v>0</v>
      </c>
      <c r="GQ317">
        <v>1</v>
      </c>
      <c r="GR317">
        <v>27</v>
      </c>
      <c r="GS317">
        <v>24</v>
      </c>
      <c r="GT317">
        <v>8</v>
      </c>
      <c r="GU317">
        <v>3</v>
      </c>
      <c r="GV317">
        <v>2</v>
      </c>
      <c r="GW317">
        <v>0</v>
      </c>
      <c r="GX317">
        <v>2</v>
      </c>
      <c r="GY317">
        <v>0</v>
      </c>
      <c r="GZ317">
        <v>1</v>
      </c>
      <c r="HA317">
        <v>0</v>
      </c>
      <c r="HB317">
        <v>0</v>
      </c>
      <c r="HC317">
        <v>1</v>
      </c>
      <c r="HD317">
        <v>1</v>
      </c>
      <c r="HE317">
        <v>0</v>
      </c>
      <c r="HF317">
        <v>2</v>
      </c>
      <c r="HG317">
        <v>0</v>
      </c>
      <c r="HH317">
        <v>1</v>
      </c>
      <c r="HI317">
        <v>0</v>
      </c>
      <c r="HJ317">
        <v>1</v>
      </c>
      <c r="HK317">
        <v>0</v>
      </c>
      <c r="HL317">
        <v>1</v>
      </c>
      <c r="HM317">
        <v>0</v>
      </c>
      <c r="HN317">
        <v>0</v>
      </c>
      <c r="HO317">
        <v>1</v>
      </c>
      <c r="HP317">
        <v>0</v>
      </c>
      <c r="HQ317">
        <v>0</v>
      </c>
      <c r="HR317">
        <v>24</v>
      </c>
    </row>
    <row r="318" spans="1:226">
      <c r="A318" t="s">
        <v>634</v>
      </c>
      <c r="B318" t="s">
        <v>617</v>
      </c>
      <c r="C318" t="str">
        <f>"321205"</f>
        <v>321205</v>
      </c>
      <c r="D318" t="s">
        <v>633</v>
      </c>
      <c r="E318">
        <v>5</v>
      </c>
      <c r="F318">
        <v>1700</v>
      </c>
      <c r="G318">
        <v>1290</v>
      </c>
      <c r="H318">
        <v>457</v>
      </c>
      <c r="I318">
        <v>833</v>
      </c>
      <c r="J318">
        <v>1</v>
      </c>
      <c r="K318">
        <v>4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833</v>
      </c>
      <c r="T318">
        <v>0</v>
      </c>
      <c r="U318">
        <v>0</v>
      </c>
      <c r="V318">
        <v>833</v>
      </c>
      <c r="W318">
        <v>38</v>
      </c>
      <c r="X318">
        <v>31</v>
      </c>
      <c r="Y318">
        <v>7</v>
      </c>
      <c r="Z318">
        <v>0</v>
      </c>
      <c r="AA318">
        <v>795</v>
      </c>
      <c r="AB318">
        <v>283</v>
      </c>
      <c r="AC318">
        <v>132</v>
      </c>
      <c r="AD318">
        <v>10</v>
      </c>
      <c r="AE318">
        <v>4</v>
      </c>
      <c r="AF318">
        <v>5</v>
      </c>
      <c r="AG318">
        <v>18</v>
      </c>
      <c r="AH318">
        <v>9</v>
      </c>
      <c r="AI318">
        <v>12</v>
      </c>
      <c r="AJ318">
        <v>5</v>
      </c>
      <c r="AK318">
        <v>5</v>
      </c>
      <c r="AL318">
        <v>4</v>
      </c>
      <c r="AM318">
        <v>1</v>
      </c>
      <c r="AN318">
        <v>2</v>
      </c>
      <c r="AO318">
        <v>67</v>
      </c>
      <c r="AP318">
        <v>1</v>
      </c>
      <c r="AQ318">
        <v>0</v>
      </c>
      <c r="AR318">
        <v>0</v>
      </c>
      <c r="AS318">
        <v>0</v>
      </c>
      <c r="AT318">
        <v>1</v>
      </c>
      <c r="AU318">
        <v>3</v>
      </c>
      <c r="AV318">
        <v>1</v>
      </c>
      <c r="AW318">
        <v>1</v>
      </c>
      <c r="AX318">
        <v>0</v>
      </c>
      <c r="AY318">
        <v>1</v>
      </c>
      <c r="AZ318">
        <v>1</v>
      </c>
      <c r="BA318">
        <v>283</v>
      </c>
      <c r="BB318">
        <v>205</v>
      </c>
      <c r="BC318">
        <v>22</v>
      </c>
      <c r="BD318">
        <v>47</v>
      </c>
      <c r="BE318">
        <v>12</v>
      </c>
      <c r="BF318">
        <v>3</v>
      </c>
      <c r="BG318">
        <v>6</v>
      </c>
      <c r="BH318">
        <v>3</v>
      </c>
      <c r="BI318">
        <v>2</v>
      </c>
      <c r="BJ318">
        <v>2</v>
      </c>
      <c r="BK318">
        <v>1</v>
      </c>
      <c r="BL318">
        <v>1</v>
      </c>
      <c r="BM318">
        <v>1</v>
      </c>
      <c r="BN318">
        <v>2</v>
      </c>
      <c r="BO318">
        <v>1</v>
      </c>
      <c r="BP318">
        <v>65</v>
      </c>
      <c r="BQ318">
        <v>0</v>
      </c>
      <c r="BR318">
        <v>3</v>
      </c>
      <c r="BS318">
        <v>0</v>
      </c>
      <c r="BT318">
        <v>0</v>
      </c>
      <c r="BU318">
        <v>0</v>
      </c>
      <c r="BV318">
        <v>0</v>
      </c>
      <c r="BW318">
        <v>2</v>
      </c>
      <c r="BX318">
        <v>3</v>
      </c>
      <c r="BY318">
        <v>1</v>
      </c>
      <c r="BZ318">
        <v>28</v>
      </c>
      <c r="CA318">
        <v>205</v>
      </c>
      <c r="CB318">
        <v>29</v>
      </c>
      <c r="CC318">
        <v>8</v>
      </c>
      <c r="CD318">
        <v>7</v>
      </c>
      <c r="CE318">
        <v>1</v>
      </c>
      <c r="CF318">
        <v>2</v>
      </c>
      <c r="CG318">
        <v>1</v>
      </c>
      <c r="CH318">
        <v>4</v>
      </c>
      <c r="CI318">
        <v>0</v>
      </c>
      <c r="CJ318">
        <v>0</v>
      </c>
      <c r="CK318">
        <v>0</v>
      </c>
      <c r="CL318">
        <v>1</v>
      </c>
      <c r="CM318">
        <v>1</v>
      </c>
      <c r="CN318">
        <v>2</v>
      </c>
      <c r="CO318">
        <v>0</v>
      </c>
      <c r="CP318">
        <v>0</v>
      </c>
      <c r="CQ318">
        <v>2</v>
      </c>
      <c r="CR318">
        <v>29</v>
      </c>
      <c r="CS318">
        <v>41</v>
      </c>
      <c r="CT318">
        <v>18</v>
      </c>
      <c r="CU318">
        <v>3</v>
      </c>
      <c r="CV318">
        <v>1</v>
      </c>
      <c r="CW318">
        <v>2</v>
      </c>
      <c r="CX318">
        <v>0</v>
      </c>
      <c r="CY318">
        <v>1</v>
      </c>
      <c r="CZ318">
        <v>0</v>
      </c>
      <c r="DA318">
        <v>2</v>
      </c>
      <c r="DB318">
        <v>0</v>
      </c>
      <c r="DC318">
        <v>1</v>
      </c>
      <c r="DD318">
        <v>0</v>
      </c>
      <c r="DE318">
        <v>3</v>
      </c>
      <c r="DF318">
        <v>1</v>
      </c>
      <c r="DG318">
        <v>0</v>
      </c>
      <c r="DH318">
        <v>0</v>
      </c>
      <c r="DI318">
        <v>1</v>
      </c>
      <c r="DJ318">
        <v>0</v>
      </c>
      <c r="DK318">
        <v>0</v>
      </c>
      <c r="DL318">
        <v>0</v>
      </c>
      <c r="DM318">
        <v>0</v>
      </c>
      <c r="DN318">
        <v>0</v>
      </c>
      <c r="DO318">
        <v>0</v>
      </c>
      <c r="DP318">
        <v>7</v>
      </c>
      <c r="DQ318">
        <v>1</v>
      </c>
      <c r="DR318">
        <v>41</v>
      </c>
      <c r="DS318">
        <v>83</v>
      </c>
      <c r="DT318">
        <v>3</v>
      </c>
      <c r="DU318">
        <v>1</v>
      </c>
      <c r="DV318">
        <v>29</v>
      </c>
      <c r="DW318">
        <v>1</v>
      </c>
      <c r="DX318">
        <v>1</v>
      </c>
      <c r="DY318">
        <v>2</v>
      </c>
      <c r="DZ318">
        <v>0</v>
      </c>
      <c r="EA318">
        <v>1</v>
      </c>
      <c r="EB318">
        <v>0</v>
      </c>
      <c r="EC318">
        <v>0</v>
      </c>
      <c r="ED318">
        <v>0</v>
      </c>
      <c r="EE318">
        <v>40</v>
      </c>
      <c r="EF318">
        <v>0</v>
      </c>
      <c r="EG318">
        <v>0</v>
      </c>
      <c r="EH318">
        <v>1</v>
      </c>
      <c r="EI318">
        <v>0</v>
      </c>
      <c r="EJ318">
        <v>0</v>
      </c>
      <c r="EK318">
        <v>0</v>
      </c>
      <c r="EL318">
        <v>2</v>
      </c>
      <c r="EM318">
        <v>2</v>
      </c>
      <c r="EN318">
        <v>0</v>
      </c>
      <c r="EO318">
        <v>0</v>
      </c>
      <c r="EP318">
        <v>0</v>
      </c>
      <c r="EQ318">
        <v>0</v>
      </c>
      <c r="ER318">
        <v>83</v>
      </c>
      <c r="ES318">
        <v>59</v>
      </c>
      <c r="ET318">
        <v>16</v>
      </c>
      <c r="EU318">
        <v>24</v>
      </c>
      <c r="EV318">
        <v>0</v>
      </c>
      <c r="EW318">
        <v>0</v>
      </c>
      <c r="EX318">
        <v>1</v>
      </c>
      <c r="EY318">
        <v>1</v>
      </c>
      <c r="EZ318">
        <v>2</v>
      </c>
      <c r="FA318">
        <v>0</v>
      </c>
      <c r="FB318">
        <v>1</v>
      </c>
      <c r="FC318">
        <v>0</v>
      </c>
      <c r="FD318">
        <v>1</v>
      </c>
      <c r="FE318">
        <v>0</v>
      </c>
      <c r="FF318">
        <v>0</v>
      </c>
      <c r="FG318">
        <v>0</v>
      </c>
      <c r="FH318">
        <v>3</v>
      </c>
      <c r="FI318">
        <v>0</v>
      </c>
      <c r="FJ318">
        <v>0</v>
      </c>
      <c r="FK318">
        <v>0</v>
      </c>
      <c r="FL318">
        <v>0</v>
      </c>
      <c r="FM318">
        <v>0</v>
      </c>
      <c r="FN318">
        <v>2</v>
      </c>
      <c r="FO318">
        <v>0</v>
      </c>
      <c r="FP318">
        <v>0</v>
      </c>
      <c r="FQ318">
        <v>8</v>
      </c>
      <c r="FR318">
        <v>59</v>
      </c>
      <c r="FS318">
        <v>60</v>
      </c>
      <c r="FT318">
        <v>27</v>
      </c>
      <c r="FU318">
        <v>4</v>
      </c>
      <c r="FV318">
        <v>2</v>
      </c>
      <c r="FW318">
        <v>3</v>
      </c>
      <c r="FX318">
        <v>0</v>
      </c>
      <c r="FY318">
        <v>0</v>
      </c>
      <c r="FZ318">
        <v>1</v>
      </c>
      <c r="GA318">
        <v>2</v>
      </c>
      <c r="GB318">
        <v>3</v>
      </c>
      <c r="GC318">
        <v>2</v>
      </c>
      <c r="GD318">
        <v>3</v>
      </c>
      <c r="GE318">
        <v>0</v>
      </c>
      <c r="GF318">
        <v>1</v>
      </c>
      <c r="GG318">
        <v>1</v>
      </c>
      <c r="GH318">
        <v>1</v>
      </c>
      <c r="GI318">
        <v>0</v>
      </c>
      <c r="GJ318">
        <v>0</v>
      </c>
      <c r="GK318">
        <v>3</v>
      </c>
      <c r="GL318">
        <v>0</v>
      </c>
      <c r="GM318">
        <v>1</v>
      </c>
      <c r="GN318">
        <v>4</v>
      </c>
      <c r="GO318">
        <v>0</v>
      </c>
      <c r="GP318">
        <v>1</v>
      </c>
      <c r="GQ318">
        <v>1</v>
      </c>
      <c r="GR318">
        <v>60</v>
      </c>
      <c r="GS318">
        <v>35</v>
      </c>
      <c r="GT318">
        <v>10</v>
      </c>
      <c r="GU318">
        <v>4</v>
      </c>
      <c r="GV318">
        <v>2</v>
      </c>
      <c r="GW318">
        <v>3</v>
      </c>
      <c r="GX318">
        <v>0</v>
      </c>
      <c r="GY318">
        <v>2</v>
      </c>
      <c r="GZ318">
        <v>1</v>
      </c>
      <c r="HA318">
        <v>0</v>
      </c>
      <c r="HB318">
        <v>3</v>
      </c>
      <c r="HC318">
        <v>2</v>
      </c>
      <c r="HD318">
        <v>1</v>
      </c>
      <c r="HE318">
        <v>1</v>
      </c>
      <c r="HF318">
        <v>0</v>
      </c>
      <c r="HG318">
        <v>3</v>
      </c>
      <c r="HH318">
        <v>0</v>
      </c>
      <c r="HI318">
        <v>0</v>
      </c>
      <c r="HJ318">
        <v>0</v>
      </c>
      <c r="HK318">
        <v>0</v>
      </c>
      <c r="HL318">
        <v>1</v>
      </c>
      <c r="HM318">
        <v>0</v>
      </c>
      <c r="HN318">
        <v>0</v>
      </c>
      <c r="HO318">
        <v>0</v>
      </c>
      <c r="HP318">
        <v>1</v>
      </c>
      <c r="HQ318">
        <v>1</v>
      </c>
      <c r="HR318">
        <v>35</v>
      </c>
    </row>
    <row r="319" spans="1:226">
      <c r="A319" t="s">
        <v>632</v>
      </c>
      <c r="B319" t="s">
        <v>617</v>
      </c>
      <c r="C319" t="str">
        <f>"321205"</f>
        <v>321205</v>
      </c>
      <c r="D319" t="s">
        <v>631</v>
      </c>
      <c r="E319">
        <v>6</v>
      </c>
      <c r="F319">
        <v>1612</v>
      </c>
      <c r="G319">
        <v>1220</v>
      </c>
      <c r="H319">
        <v>481</v>
      </c>
      <c r="I319">
        <v>739</v>
      </c>
      <c r="J319">
        <v>1</v>
      </c>
      <c r="K319">
        <v>1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739</v>
      </c>
      <c r="T319">
        <v>0</v>
      </c>
      <c r="U319">
        <v>0</v>
      </c>
      <c r="V319">
        <v>739</v>
      </c>
      <c r="W319">
        <v>46</v>
      </c>
      <c r="X319">
        <v>42</v>
      </c>
      <c r="Y319">
        <v>4</v>
      </c>
      <c r="Z319">
        <v>0</v>
      </c>
      <c r="AA319">
        <v>693</v>
      </c>
      <c r="AB319">
        <v>215</v>
      </c>
      <c r="AC319">
        <v>89</v>
      </c>
      <c r="AD319">
        <v>6</v>
      </c>
      <c r="AE319">
        <v>2</v>
      </c>
      <c r="AF319">
        <v>13</v>
      </c>
      <c r="AG319">
        <v>15</v>
      </c>
      <c r="AH319">
        <v>2</v>
      </c>
      <c r="AI319">
        <v>5</v>
      </c>
      <c r="AJ319">
        <v>13</v>
      </c>
      <c r="AK319">
        <v>0</v>
      </c>
      <c r="AL319">
        <v>3</v>
      </c>
      <c r="AM319">
        <v>0</v>
      </c>
      <c r="AN319">
        <v>1</v>
      </c>
      <c r="AO319">
        <v>51</v>
      </c>
      <c r="AP319">
        <v>0</v>
      </c>
      <c r="AQ319">
        <v>2</v>
      </c>
      <c r="AR319">
        <v>2</v>
      </c>
      <c r="AS319">
        <v>0</v>
      </c>
      <c r="AT319">
        <v>2</v>
      </c>
      <c r="AU319">
        <v>1</v>
      </c>
      <c r="AV319">
        <v>3</v>
      </c>
      <c r="AW319">
        <v>1</v>
      </c>
      <c r="AX319">
        <v>1</v>
      </c>
      <c r="AY319">
        <v>1</v>
      </c>
      <c r="AZ319">
        <v>2</v>
      </c>
      <c r="BA319">
        <v>215</v>
      </c>
      <c r="BB319">
        <v>200</v>
      </c>
      <c r="BC319">
        <v>19</v>
      </c>
      <c r="BD319">
        <v>39</v>
      </c>
      <c r="BE319">
        <v>14</v>
      </c>
      <c r="BF319">
        <v>6</v>
      </c>
      <c r="BG319">
        <v>0</v>
      </c>
      <c r="BH319">
        <v>11</v>
      </c>
      <c r="BI319">
        <v>0</v>
      </c>
      <c r="BJ319">
        <v>4</v>
      </c>
      <c r="BK319">
        <v>3</v>
      </c>
      <c r="BL319">
        <v>4</v>
      </c>
      <c r="BM319">
        <v>0</v>
      </c>
      <c r="BN319">
        <v>0</v>
      </c>
      <c r="BO319">
        <v>0</v>
      </c>
      <c r="BP319">
        <v>60</v>
      </c>
      <c r="BQ319">
        <v>0</v>
      </c>
      <c r="BR319">
        <v>1</v>
      </c>
      <c r="BS319">
        <v>2</v>
      </c>
      <c r="BT319">
        <v>0</v>
      </c>
      <c r="BU319">
        <v>0</v>
      </c>
      <c r="BV319">
        <v>2</v>
      </c>
      <c r="BW319">
        <v>0</v>
      </c>
      <c r="BX319">
        <v>3</v>
      </c>
      <c r="BY319">
        <v>0</v>
      </c>
      <c r="BZ319">
        <v>32</v>
      </c>
      <c r="CA319">
        <v>200</v>
      </c>
      <c r="CB319">
        <v>25</v>
      </c>
      <c r="CC319">
        <v>9</v>
      </c>
      <c r="CD319">
        <v>2</v>
      </c>
      <c r="CE319">
        <v>2</v>
      </c>
      <c r="CF319">
        <v>3</v>
      </c>
      <c r="CG319">
        <v>2</v>
      </c>
      <c r="CH319">
        <v>1</v>
      </c>
      <c r="CI319">
        <v>1</v>
      </c>
      <c r="CJ319">
        <v>3</v>
      </c>
      <c r="CK319">
        <v>0</v>
      </c>
      <c r="CL319">
        <v>0</v>
      </c>
      <c r="CM319">
        <v>0</v>
      </c>
      <c r="CN319">
        <v>1</v>
      </c>
      <c r="CO319">
        <v>0</v>
      </c>
      <c r="CP319">
        <v>0</v>
      </c>
      <c r="CQ319">
        <v>1</v>
      </c>
      <c r="CR319">
        <v>25</v>
      </c>
      <c r="CS319">
        <v>39</v>
      </c>
      <c r="CT319">
        <v>7</v>
      </c>
      <c r="CU319">
        <v>19</v>
      </c>
      <c r="CV319">
        <v>0</v>
      </c>
      <c r="CW319">
        <v>0</v>
      </c>
      <c r="CX319">
        <v>0</v>
      </c>
      <c r="CY319">
        <v>0</v>
      </c>
      <c r="CZ319">
        <v>1</v>
      </c>
      <c r="DA319">
        <v>1</v>
      </c>
      <c r="DB319">
        <v>0</v>
      </c>
      <c r="DC319">
        <v>0</v>
      </c>
      <c r="DD319">
        <v>0</v>
      </c>
      <c r="DE319">
        <v>3</v>
      </c>
      <c r="DF319">
        <v>0</v>
      </c>
      <c r="DG319">
        <v>0</v>
      </c>
      <c r="DH319">
        <v>0</v>
      </c>
      <c r="DI319">
        <v>0</v>
      </c>
      <c r="DJ319">
        <v>0</v>
      </c>
      <c r="DK319">
        <v>0</v>
      </c>
      <c r="DL319">
        <v>0</v>
      </c>
      <c r="DM319">
        <v>0</v>
      </c>
      <c r="DN319">
        <v>0</v>
      </c>
      <c r="DO319">
        <v>0</v>
      </c>
      <c r="DP319">
        <v>7</v>
      </c>
      <c r="DQ319">
        <v>1</v>
      </c>
      <c r="DR319">
        <v>39</v>
      </c>
      <c r="DS319">
        <v>71</v>
      </c>
      <c r="DT319">
        <v>6</v>
      </c>
      <c r="DU319">
        <v>0</v>
      </c>
      <c r="DV319">
        <v>28</v>
      </c>
      <c r="DW319">
        <v>0</v>
      </c>
      <c r="DX319">
        <v>0</v>
      </c>
      <c r="DY319">
        <v>0</v>
      </c>
      <c r="DZ319">
        <v>0</v>
      </c>
      <c r="EA319">
        <v>0</v>
      </c>
      <c r="EB319">
        <v>0</v>
      </c>
      <c r="EC319">
        <v>0</v>
      </c>
      <c r="ED319">
        <v>0</v>
      </c>
      <c r="EE319">
        <v>34</v>
      </c>
      <c r="EF319">
        <v>0</v>
      </c>
      <c r="EG319">
        <v>0</v>
      </c>
      <c r="EH319">
        <v>0</v>
      </c>
      <c r="EI319">
        <v>0</v>
      </c>
      <c r="EJ319">
        <v>0</v>
      </c>
      <c r="EK319">
        <v>0</v>
      </c>
      <c r="EL319">
        <v>0</v>
      </c>
      <c r="EM319">
        <v>1</v>
      </c>
      <c r="EN319">
        <v>1</v>
      </c>
      <c r="EO319">
        <v>0</v>
      </c>
      <c r="EP319">
        <v>1</v>
      </c>
      <c r="EQ319">
        <v>0</v>
      </c>
      <c r="ER319">
        <v>71</v>
      </c>
      <c r="ES319">
        <v>51</v>
      </c>
      <c r="ET319">
        <v>18</v>
      </c>
      <c r="EU319">
        <v>11</v>
      </c>
      <c r="EV319">
        <v>1</v>
      </c>
      <c r="EW319">
        <v>2</v>
      </c>
      <c r="EX319">
        <v>1</v>
      </c>
      <c r="EY319">
        <v>0</v>
      </c>
      <c r="EZ319">
        <v>2</v>
      </c>
      <c r="FA319">
        <v>0</v>
      </c>
      <c r="FB319">
        <v>1</v>
      </c>
      <c r="FC319">
        <v>0</v>
      </c>
      <c r="FD319">
        <v>3</v>
      </c>
      <c r="FE319">
        <v>0</v>
      </c>
      <c r="FF319">
        <v>1</v>
      </c>
      <c r="FG319">
        <v>0</v>
      </c>
      <c r="FH319">
        <v>0</v>
      </c>
      <c r="FI319">
        <v>0</v>
      </c>
      <c r="FJ319">
        <v>1</v>
      </c>
      <c r="FK319">
        <v>0</v>
      </c>
      <c r="FL319">
        <v>0</v>
      </c>
      <c r="FM319">
        <v>1</v>
      </c>
      <c r="FN319">
        <v>0</v>
      </c>
      <c r="FO319">
        <v>0</v>
      </c>
      <c r="FP319">
        <v>0</v>
      </c>
      <c r="FQ319">
        <v>9</v>
      </c>
      <c r="FR319">
        <v>51</v>
      </c>
      <c r="FS319">
        <v>38</v>
      </c>
      <c r="FT319">
        <v>11</v>
      </c>
      <c r="FU319">
        <v>5</v>
      </c>
      <c r="FV319">
        <v>0</v>
      </c>
      <c r="FW319">
        <v>6</v>
      </c>
      <c r="FX319">
        <v>1</v>
      </c>
      <c r="FY319">
        <v>1</v>
      </c>
      <c r="FZ319">
        <v>0</v>
      </c>
      <c r="GA319">
        <v>0</v>
      </c>
      <c r="GB319">
        <v>1</v>
      </c>
      <c r="GC319">
        <v>4</v>
      </c>
      <c r="GD319">
        <v>1</v>
      </c>
      <c r="GE319">
        <v>1</v>
      </c>
      <c r="GF319">
        <v>0</v>
      </c>
      <c r="GG319">
        <v>1</v>
      </c>
      <c r="GH319">
        <v>1</v>
      </c>
      <c r="GI319">
        <v>0</v>
      </c>
      <c r="GJ319">
        <v>0</v>
      </c>
      <c r="GK319">
        <v>1</v>
      </c>
      <c r="GL319">
        <v>0</v>
      </c>
      <c r="GM319">
        <v>1</v>
      </c>
      <c r="GN319">
        <v>3</v>
      </c>
      <c r="GO319">
        <v>0</v>
      </c>
      <c r="GP319">
        <v>0</v>
      </c>
      <c r="GQ319">
        <v>0</v>
      </c>
      <c r="GR319">
        <v>38</v>
      </c>
      <c r="GS319">
        <v>54</v>
      </c>
      <c r="GT319">
        <v>33</v>
      </c>
      <c r="GU319">
        <v>2</v>
      </c>
      <c r="GV319">
        <v>5</v>
      </c>
      <c r="GW319">
        <v>3</v>
      </c>
      <c r="GX319">
        <v>1</v>
      </c>
      <c r="GY319">
        <v>0</v>
      </c>
      <c r="GZ319">
        <v>0</v>
      </c>
      <c r="HA319">
        <v>0</v>
      </c>
      <c r="HB319">
        <v>0</v>
      </c>
      <c r="HC319">
        <v>0</v>
      </c>
      <c r="HD319">
        <v>0</v>
      </c>
      <c r="HE319">
        <v>0</v>
      </c>
      <c r="HF319">
        <v>0</v>
      </c>
      <c r="HG319">
        <v>2</v>
      </c>
      <c r="HH319">
        <v>0</v>
      </c>
      <c r="HI319">
        <v>0</v>
      </c>
      <c r="HJ319">
        <v>0</v>
      </c>
      <c r="HK319">
        <v>0</v>
      </c>
      <c r="HL319">
        <v>2</v>
      </c>
      <c r="HM319">
        <v>1</v>
      </c>
      <c r="HN319">
        <v>1</v>
      </c>
      <c r="HO319">
        <v>2</v>
      </c>
      <c r="HP319">
        <v>1</v>
      </c>
      <c r="HQ319">
        <v>1</v>
      </c>
      <c r="HR319">
        <v>54</v>
      </c>
    </row>
    <row r="320" spans="1:226">
      <c r="A320" t="s">
        <v>630</v>
      </c>
      <c r="B320" t="s">
        <v>617</v>
      </c>
      <c r="C320" t="str">
        <f>"321205"</f>
        <v>321205</v>
      </c>
      <c r="D320" t="s">
        <v>629</v>
      </c>
      <c r="E320">
        <v>7</v>
      </c>
      <c r="F320">
        <v>1185</v>
      </c>
      <c r="G320">
        <v>895</v>
      </c>
      <c r="H320">
        <v>358</v>
      </c>
      <c r="I320">
        <v>537</v>
      </c>
      <c r="J320">
        <v>1</v>
      </c>
      <c r="K320">
        <v>1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537</v>
      </c>
      <c r="T320">
        <v>0</v>
      </c>
      <c r="U320">
        <v>0</v>
      </c>
      <c r="V320">
        <v>537</v>
      </c>
      <c r="W320">
        <v>23</v>
      </c>
      <c r="X320">
        <v>19</v>
      </c>
      <c r="Y320">
        <v>4</v>
      </c>
      <c r="Z320">
        <v>0</v>
      </c>
      <c r="AA320">
        <v>514</v>
      </c>
      <c r="AB320">
        <v>161</v>
      </c>
      <c r="AC320">
        <v>74</v>
      </c>
      <c r="AD320">
        <v>10</v>
      </c>
      <c r="AE320">
        <v>4</v>
      </c>
      <c r="AF320">
        <v>4</v>
      </c>
      <c r="AG320">
        <v>9</v>
      </c>
      <c r="AH320">
        <v>7</v>
      </c>
      <c r="AI320">
        <v>1</v>
      </c>
      <c r="AJ320">
        <v>4</v>
      </c>
      <c r="AK320">
        <v>0</v>
      </c>
      <c r="AL320">
        <v>0</v>
      </c>
      <c r="AM320">
        <v>0</v>
      </c>
      <c r="AN320">
        <v>1</v>
      </c>
      <c r="AO320">
        <v>33</v>
      </c>
      <c r="AP320">
        <v>0</v>
      </c>
      <c r="AQ320">
        <v>1</v>
      </c>
      <c r="AR320">
        <v>0</v>
      </c>
      <c r="AS320">
        <v>1</v>
      </c>
      <c r="AT320">
        <v>0</v>
      </c>
      <c r="AU320">
        <v>4</v>
      </c>
      <c r="AV320">
        <v>2</v>
      </c>
      <c r="AW320">
        <v>4</v>
      </c>
      <c r="AX320">
        <v>0</v>
      </c>
      <c r="AY320">
        <v>0</v>
      </c>
      <c r="AZ320">
        <v>2</v>
      </c>
      <c r="BA320">
        <v>161</v>
      </c>
      <c r="BB320">
        <v>136</v>
      </c>
      <c r="BC320">
        <v>12</v>
      </c>
      <c r="BD320">
        <v>31</v>
      </c>
      <c r="BE320">
        <v>8</v>
      </c>
      <c r="BF320">
        <v>3</v>
      </c>
      <c r="BG320">
        <v>3</v>
      </c>
      <c r="BH320">
        <v>3</v>
      </c>
      <c r="BI320">
        <v>0</v>
      </c>
      <c r="BJ320">
        <v>3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38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4</v>
      </c>
      <c r="BX320">
        <v>0</v>
      </c>
      <c r="BY320">
        <v>0</v>
      </c>
      <c r="BZ320">
        <v>31</v>
      </c>
      <c r="CA320">
        <v>136</v>
      </c>
      <c r="CB320">
        <v>23</v>
      </c>
      <c r="CC320">
        <v>8</v>
      </c>
      <c r="CD320">
        <v>3</v>
      </c>
      <c r="CE320">
        <v>1</v>
      </c>
      <c r="CF320">
        <v>0</v>
      </c>
      <c r="CG320">
        <v>5</v>
      </c>
      <c r="CH320">
        <v>0</v>
      </c>
      <c r="CI320">
        <v>1</v>
      </c>
      <c r="CJ320">
        <v>2</v>
      </c>
      <c r="CK320">
        <v>0</v>
      </c>
      <c r="CL320">
        <v>1</v>
      </c>
      <c r="CM320">
        <v>0</v>
      </c>
      <c r="CN320">
        <v>1</v>
      </c>
      <c r="CO320">
        <v>1</v>
      </c>
      <c r="CP320">
        <v>0</v>
      </c>
      <c r="CQ320">
        <v>0</v>
      </c>
      <c r="CR320">
        <v>23</v>
      </c>
      <c r="CS320">
        <v>28</v>
      </c>
      <c r="CT320">
        <v>10</v>
      </c>
      <c r="CU320">
        <v>8</v>
      </c>
      <c r="CV320">
        <v>2</v>
      </c>
      <c r="CW320">
        <v>0</v>
      </c>
      <c r="CX320">
        <v>2</v>
      </c>
      <c r="CY320">
        <v>0</v>
      </c>
      <c r="CZ320">
        <v>0</v>
      </c>
      <c r="DA320">
        <v>0</v>
      </c>
      <c r="DB320">
        <v>0</v>
      </c>
      <c r="DC320">
        <v>0</v>
      </c>
      <c r="DD320">
        <v>0</v>
      </c>
      <c r="DE320">
        <v>1</v>
      </c>
      <c r="DF320">
        <v>0</v>
      </c>
      <c r="DG320">
        <v>0</v>
      </c>
      <c r="DH320">
        <v>0</v>
      </c>
      <c r="DI320">
        <v>0</v>
      </c>
      <c r="DJ320">
        <v>0</v>
      </c>
      <c r="DK320">
        <v>0</v>
      </c>
      <c r="DL320">
        <v>1</v>
      </c>
      <c r="DM320">
        <v>0</v>
      </c>
      <c r="DN320">
        <v>0</v>
      </c>
      <c r="DO320">
        <v>0</v>
      </c>
      <c r="DP320">
        <v>4</v>
      </c>
      <c r="DQ320">
        <v>0</v>
      </c>
      <c r="DR320">
        <v>28</v>
      </c>
      <c r="DS320">
        <v>35</v>
      </c>
      <c r="DT320">
        <v>1</v>
      </c>
      <c r="DU320">
        <v>1</v>
      </c>
      <c r="DV320">
        <v>14</v>
      </c>
      <c r="DW320">
        <v>0</v>
      </c>
      <c r="DX320">
        <v>0</v>
      </c>
      <c r="DY320">
        <v>0</v>
      </c>
      <c r="DZ320">
        <v>1</v>
      </c>
      <c r="EA320">
        <v>0</v>
      </c>
      <c r="EB320">
        <v>0</v>
      </c>
      <c r="EC320">
        <v>0</v>
      </c>
      <c r="ED320">
        <v>0</v>
      </c>
      <c r="EE320">
        <v>16</v>
      </c>
      <c r="EF320">
        <v>0</v>
      </c>
      <c r="EG320">
        <v>0</v>
      </c>
      <c r="EH320">
        <v>1</v>
      </c>
      <c r="EI320">
        <v>0</v>
      </c>
      <c r="EJ320">
        <v>0</v>
      </c>
      <c r="EK320">
        <v>0</v>
      </c>
      <c r="EL320">
        <v>0</v>
      </c>
      <c r="EM320">
        <v>0</v>
      </c>
      <c r="EN320">
        <v>1</v>
      </c>
      <c r="EO320">
        <v>0</v>
      </c>
      <c r="EP320">
        <v>0</v>
      </c>
      <c r="EQ320">
        <v>0</v>
      </c>
      <c r="ER320">
        <v>35</v>
      </c>
      <c r="ES320">
        <v>38</v>
      </c>
      <c r="ET320">
        <v>10</v>
      </c>
      <c r="EU320">
        <v>10</v>
      </c>
      <c r="EV320">
        <v>2</v>
      </c>
      <c r="EW320">
        <v>4</v>
      </c>
      <c r="EX320">
        <v>1</v>
      </c>
      <c r="EY320">
        <v>0</v>
      </c>
      <c r="EZ320">
        <v>1</v>
      </c>
      <c r="FA320">
        <v>0</v>
      </c>
      <c r="FB320">
        <v>0</v>
      </c>
      <c r="FC320">
        <v>0</v>
      </c>
      <c r="FD320">
        <v>0</v>
      </c>
      <c r="FE320">
        <v>0</v>
      </c>
      <c r="FF320">
        <v>1</v>
      </c>
      <c r="FG320">
        <v>0</v>
      </c>
      <c r="FH320">
        <v>3</v>
      </c>
      <c r="FI320">
        <v>0</v>
      </c>
      <c r="FJ320">
        <v>1</v>
      </c>
      <c r="FK320">
        <v>0</v>
      </c>
      <c r="FL320">
        <v>0</v>
      </c>
      <c r="FM320">
        <v>0</v>
      </c>
      <c r="FN320">
        <v>0</v>
      </c>
      <c r="FO320">
        <v>0</v>
      </c>
      <c r="FP320">
        <v>1</v>
      </c>
      <c r="FQ320">
        <v>4</v>
      </c>
      <c r="FR320">
        <v>38</v>
      </c>
      <c r="FS320">
        <v>38</v>
      </c>
      <c r="FT320">
        <v>14</v>
      </c>
      <c r="FU320">
        <v>8</v>
      </c>
      <c r="FV320">
        <v>0</v>
      </c>
      <c r="FW320">
        <v>3</v>
      </c>
      <c r="FX320">
        <v>1</v>
      </c>
      <c r="FY320">
        <v>0</v>
      </c>
      <c r="FZ320">
        <v>0</v>
      </c>
      <c r="GA320">
        <v>1</v>
      </c>
      <c r="GB320">
        <v>1</v>
      </c>
      <c r="GC320">
        <v>0</v>
      </c>
      <c r="GD320">
        <v>0</v>
      </c>
      <c r="GE320">
        <v>2</v>
      </c>
      <c r="GF320">
        <v>0</v>
      </c>
      <c r="GG320">
        <v>0</v>
      </c>
      <c r="GH320">
        <v>2</v>
      </c>
      <c r="GI320">
        <v>0</v>
      </c>
      <c r="GJ320">
        <v>3</v>
      </c>
      <c r="GK320">
        <v>0</v>
      </c>
      <c r="GL320">
        <v>0</v>
      </c>
      <c r="GM320">
        <v>1</v>
      </c>
      <c r="GN320">
        <v>1</v>
      </c>
      <c r="GO320">
        <v>0</v>
      </c>
      <c r="GP320">
        <v>0</v>
      </c>
      <c r="GQ320">
        <v>1</v>
      </c>
      <c r="GR320">
        <v>38</v>
      </c>
      <c r="GS320">
        <v>55</v>
      </c>
      <c r="GT320">
        <v>19</v>
      </c>
      <c r="GU320">
        <v>9</v>
      </c>
      <c r="GV320">
        <v>1</v>
      </c>
      <c r="GW320">
        <v>3</v>
      </c>
      <c r="GX320">
        <v>0</v>
      </c>
      <c r="GY320">
        <v>0</v>
      </c>
      <c r="GZ320">
        <v>1</v>
      </c>
      <c r="HA320">
        <v>5</v>
      </c>
      <c r="HB320">
        <v>4</v>
      </c>
      <c r="HC320">
        <v>2</v>
      </c>
      <c r="HD320">
        <v>0</v>
      </c>
      <c r="HE320">
        <v>0</v>
      </c>
      <c r="HF320">
        <v>0</v>
      </c>
      <c r="HG320">
        <v>3</v>
      </c>
      <c r="HH320">
        <v>0</v>
      </c>
      <c r="HI320">
        <v>0</v>
      </c>
      <c r="HJ320">
        <v>0</v>
      </c>
      <c r="HK320">
        <v>3</v>
      </c>
      <c r="HL320">
        <v>1</v>
      </c>
      <c r="HM320">
        <v>0</v>
      </c>
      <c r="HN320">
        <v>0</v>
      </c>
      <c r="HO320">
        <v>3</v>
      </c>
      <c r="HP320">
        <v>0</v>
      </c>
      <c r="HQ320">
        <v>1</v>
      </c>
      <c r="HR320">
        <v>55</v>
      </c>
    </row>
    <row r="321" spans="1:226">
      <c r="A321" t="s">
        <v>628</v>
      </c>
      <c r="B321" t="s">
        <v>617</v>
      </c>
      <c r="C321" t="str">
        <f>"321205"</f>
        <v>321205</v>
      </c>
      <c r="D321" t="s">
        <v>627</v>
      </c>
      <c r="E321">
        <v>8</v>
      </c>
      <c r="F321">
        <v>1324</v>
      </c>
      <c r="G321">
        <v>1000</v>
      </c>
      <c r="H321">
        <v>532</v>
      </c>
      <c r="I321">
        <v>468</v>
      </c>
      <c r="J321">
        <v>0</v>
      </c>
      <c r="K321">
        <v>5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468</v>
      </c>
      <c r="T321">
        <v>0</v>
      </c>
      <c r="U321">
        <v>0</v>
      </c>
      <c r="V321">
        <v>468</v>
      </c>
      <c r="W321">
        <v>20</v>
      </c>
      <c r="X321">
        <v>18</v>
      </c>
      <c r="Y321">
        <v>2</v>
      </c>
      <c r="Z321">
        <v>0</v>
      </c>
      <c r="AA321">
        <v>448</v>
      </c>
      <c r="AB321">
        <v>127</v>
      </c>
      <c r="AC321">
        <v>51</v>
      </c>
      <c r="AD321">
        <v>5</v>
      </c>
      <c r="AE321">
        <v>7</v>
      </c>
      <c r="AF321">
        <v>1</v>
      </c>
      <c r="AG321">
        <v>13</v>
      </c>
      <c r="AH321">
        <v>3</v>
      </c>
      <c r="AI321">
        <v>5</v>
      </c>
      <c r="AJ321">
        <v>2</v>
      </c>
      <c r="AK321">
        <v>1</v>
      </c>
      <c r="AL321">
        <v>0</v>
      </c>
      <c r="AM321">
        <v>0</v>
      </c>
      <c r="AN321">
        <v>1</v>
      </c>
      <c r="AO321">
        <v>23</v>
      </c>
      <c r="AP321">
        <v>1</v>
      </c>
      <c r="AQ321">
        <v>2</v>
      </c>
      <c r="AR321">
        <v>3</v>
      </c>
      <c r="AS321">
        <v>2</v>
      </c>
      <c r="AT321">
        <v>1</v>
      </c>
      <c r="AU321">
        <v>0</v>
      </c>
      <c r="AV321">
        <v>1</v>
      </c>
      <c r="AW321">
        <v>3</v>
      </c>
      <c r="AX321">
        <v>1</v>
      </c>
      <c r="AY321">
        <v>0</v>
      </c>
      <c r="AZ321">
        <v>1</v>
      </c>
      <c r="BA321">
        <v>127</v>
      </c>
      <c r="BB321">
        <v>88</v>
      </c>
      <c r="BC321">
        <v>4</v>
      </c>
      <c r="BD321">
        <v>10</v>
      </c>
      <c r="BE321">
        <v>6</v>
      </c>
      <c r="BF321">
        <v>6</v>
      </c>
      <c r="BG321">
        <v>3</v>
      </c>
      <c r="BH321">
        <v>2</v>
      </c>
      <c r="BI321">
        <v>0</v>
      </c>
      <c r="BJ321">
        <v>1</v>
      </c>
      <c r="BK321">
        <v>0</v>
      </c>
      <c r="BL321">
        <v>3</v>
      </c>
      <c r="BM321">
        <v>0</v>
      </c>
      <c r="BN321">
        <v>0</v>
      </c>
      <c r="BO321">
        <v>0</v>
      </c>
      <c r="BP321">
        <v>26</v>
      </c>
      <c r="BQ321">
        <v>0</v>
      </c>
      <c r="BR321">
        <v>1</v>
      </c>
      <c r="BS321">
        <v>3</v>
      </c>
      <c r="BT321">
        <v>0</v>
      </c>
      <c r="BU321">
        <v>0</v>
      </c>
      <c r="BV321">
        <v>1</v>
      </c>
      <c r="BW321">
        <v>3</v>
      </c>
      <c r="BX321">
        <v>1</v>
      </c>
      <c r="BY321">
        <v>1</v>
      </c>
      <c r="BZ321">
        <v>17</v>
      </c>
      <c r="CA321">
        <v>88</v>
      </c>
      <c r="CB321">
        <v>19</v>
      </c>
      <c r="CC321">
        <v>3</v>
      </c>
      <c r="CD321">
        <v>5</v>
      </c>
      <c r="CE321">
        <v>0</v>
      </c>
      <c r="CF321">
        <v>2</v>
      </c>
      <c r="CG321">
        <v>0</v>
      </c>
      <c r="CH321">
        <v>5</v>
      </c>
      <c r="CI321">
        <v>0</v>
      </c>
      <c r="CJ321">
        <v>0</v>
      </c>
      <c r="CK321">
        <v>0</v>
      </c>
      <c r="CL321">
        <v>1</v>
      </c>
      <c r="CM321">
        <v>1</v>
      </c>
      <c r="CN321">
        <v>1</v>
      </c>
      <c r="CO321">
        <v>0</v>
      </c>
      <c r="CP321">
        <v>0</v>
      </c>
      <c r="CQ321">
        <v>1</v>
      </c>
      <c r="CR321">
        <v>19</v>
      </c>
      <c r="CS321">
        <v>27</v>
      </c>
      <c r="CT321">
        <v>5</v>
      </c>
      <c r="CU321">
        <v>8</v>
      </c>
      <c r="CV321">
        <v>1</v>
      </c>
      <c r="CW321">
        <v>0</v>
      </c>
      <c r="CX321">
        <v>2</v>
      </c>
      <c r="CY321">
        <v>0</v>
      </c>
      <c r="CZ321">
        <v>0</v>
      </c>
      <c r="DA321">
        <v>0</v>
      </c>
      <c r="DB321">
        <v>2</v>
      </c>
      <c r="DC321">
        <v>0</v>
      </c>
      <c r="DD321">
        <v>0</v>
      </c>
      <c r="DE321">
        <v>0</v>
      </c>
      <c r="DF321">
        <v>0</v>
      </c>
      <c r="DG321">
        <v>0</v>
      </c>
      <c r="DH321">
        <v>0</v>
      </c>
      <c r="DI321">
        <v>1</v>
      </c>
      <c r="DJ321">
        <v>0</v>
      </c>
      <c r="DK321">
        <v>1</v>
      </c>
      <c r="DL321">
        <v>0</v>
      </c>
      <c r="DM321">
        <v>0</v>
      </c>
      <c r="DN321">
        <v>0</v>
      </c>
      <c r="DO321">
        <v>0</v>
      </c>
      <c r="DP321">
        <v>7</v>
      </c>
      <c r="DQ321">
        <v>0</v>
      </c>
      <c r="DR321">
        <v>27</v>
      </c>
      <c r="DS321">
        <v>75</v>
      </c>
      <c r="DT321">
        <v>4</v>
      </c>
      <c r="DU321">
        <v>0</v>
      </c>
      <c r="DV321">
        <v>12</v>
      </c>
      <c r="DW321">
        <v>0</v>
      </c>
      <c r="DX321">
        <v>0</v>
      </c>
      <c r="DY321">
        <v>0</v>
      </c>
      <c r="DZ321">
        <v>1</v>
      </c>
      <c r="EA321">
        <v>2</v>
      </c>
      <c r="EB321">
        <v>0</v>
      </c>
      <c r="EC321">
        <v>0</v>
      </c>
      <c r="ED321">
        <v>2</v>
      </c>
      <c r="EE321">
        <v>51</v>
      </c>
      <c r="EF321">
        <v>0</v>
      </c>
      <c r="EG321">
        <v>0</v>
      </c>
      <c r="EH321">
        <v>0</v>
      </c>
      <c r="EI321">
        <v>1</v>
      </c>
      <c r="EJ321">
        <v>1</v>
      </c>
      <c r="EK321">
        <v>0</v>
      </c>
      <c r="EL321">
        <v>0</v>
      </c>
      <c r="EM321">
        <v>0</v>
      </c>
      <c r="EN321">
        <v>1</v>
      </c>
      <c r="EO321">
        <v>0</v>
      </c>
      <c r="EP321">
        <v>0</v>
      </c>
      <c r="EQ321">
        <v>0</v>
      </c>
      <c r="ER321">
        <v>75</v>
      </c>
      <c r="ES321">
        <v>30</v>
      </c>
      <c r="ET321">
        <v>7</v>
      </c>
      <c r="EU321">
        <v>9</v>
      </c>
      <c r="EV321">
        <v>0</v>
      </c>
      <c r="EW321">
        <v>0</v>
      </c>
      <c r="EX321">
        <v>0</v>
      </c>
      <c r="EY321">
        <v>1</v>
      </c>
      <c r="EZ321">
        <v>1</v>
      </c>
      <c r="FA321">
        <v>1</v>
      </c>
      <c r="FB321">
        <v>0</v>
      </c>
      <c r="FC321">
        <v>0</v>
      </c>
      <c r="FD321">
        <v>1</v>
      </c>
      <c r="FE321">
        <v>0</v>
      </c>
      <c r="FF321">
        <v>1</v>
      </c>
      <c r="FG321">
        <v>0</v>
      </c>
      <c r="FH321">
        <v>1</v>
      </c>
      <c r="FI321">
        <v>0</v>
      </c>
      <c r="FJ321">
        <v>1</v>
      </c>
      <c r="FK321">
        <v>0</v>
      </c>
      <c r="FL321">
        <v>1</v>
      </c>
      <c r="FM321">
        <v>1</v>
      </c>
      <c r="FN321">
        <v>0</v>
      </c>
      <c r="FO321">
        <v>0</v>
      </c>
      <c r="FP321">
        <v>3</v>
      </c>
      <c r="FQ321">
        <v>2</v>
      </c>
      <c r="FR321">
        <v>30</v>
      </c>
      <c r="FS321">
        <v>56</v>
      </c>
      <c r="FT321">
        <v>18</v>
      </c>
      <c r="FU321">
        <v>1</v>
      </c>
      <c r="FV321">
        <v>0</v>
      </c>
      <c r="FW321">
        <v>1</v>
      </c>
      <c r="FX321">
        <v>4</v>
      </c>
      <c r="FY321">
        <v>0</v>
      </c>
      <c r="FZ321">
        <v>4</v>
      </c>
      <c r="GA321">
        <v>2</v>
      </c>
      <c r="GB321">
        <v>0</v>
      </c>
      <c r="GC321">
        <v>5</v>
      </c>
      <c r="GD321">
        <v>0</v>
      </c>
      <c r="GE321">
        <v>0</v>
      </c>
      <c r="GF321">
        <v>0</v>
      </c>
      <c r="GG321">
        <v>1</v>
      </c>
      <c r="GH321">
        <v>3</v>
      </c>
      <c r="GI321">
        <v>0</v>
      </c>
      <c r="GJ321">
        <v>8</v>
      </c>
      <c r="GK321">
        <v>5</v>
      </c>
      <c r="GL321">
        <v>0</v>
      </c>
      <c r="GM321">
        <v>0</v>
      </c>
      <c r="GN321">
        <v>2</v>
      </c>
      <c r="GO321">
        <v>1</v>
      </c>
      <c r="GP321">
        <v>0</v>
      </c>
      <c r="GQ321">
        <v>1</v>
      </c>
      <c r="GR321">
        <v>56</v>
      </c>
      <c r="GS321">
        <v>26</v>
      </c>
      <c r="GT321">
        <v>15</v>
      </c>
      <c r="GU321">
        <v>2</v>
      </c>
      <c r="GV321">
        <v>0</v>
      </c>
      <c r="GW321">
        <v>1</v>
      </c>
      <c r="GX321">
        <v>1</v>
      </c>
      <c r="GY321">
        <v>0</v>
      </c>
      <c r="GZ321">
        <v>0</v>
      </c>
      <c r="HA321">
        <v>0</v>
      </c>
      <c r="HB321">
        <v>0</v>
      </c>
      <c r="HC321">
        <v>0</v>
      </c>
      <c r="HD321">
        <v>0</v>
      </c>
      <c r="HE321">
        <v>0</v>
      </c>
      <c r="HF321">
        <v>1</v>
      </c>
      <c r="HG321">
        <v>0</v>
      </c>
      <c r="HH321">
        <v>1</v>
      </c>
      <c r="HI321">
        <v>0</v>
      </c>
      <c r="HJ321">
        <v>0</v>
      </c>
      <c r="HK321">
        <v>0</v>
      </c>
      <c r="HL321">
        <v>0</v>
      </c>
      <c r="HM321">
        <v>3</v>
      </c>
      <c r="HN321">
        <v>0</v>
      </c>
      <c r="HO321">
        <v>1</v>
      </c>
      <c r="HP321">
        <v>0</v>
      </c>
      <c r="HQ321">
        <v>1</v>
      </c>
      <c r="HR321">
        <v>26</v>
      </c>
    </row>
    <row r="322" spans="1:226">
      <c r="A322" t="s">
        <v>626</v>
      </c>
      <c r="B322" t="s">
        <v>617</v>
      </c>
      <c r="C322" t="str">
        <f>"321205"</f>
        <v>321205</v>
      </c>
      <c r="D322" t="s">
        <v>625</v>
      </c>
      <c r="E322">
        <v>9</v>
      </c>
      <c r="F322">
        <v>1484</v>
      </c>
      <c r="G322">
        <v>1120</v>
      </c>
      <c r="H322">
        <v>562</v>
      </c>
      <c r="I322">
        <v>558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558</v>
      </c>
      <c r="T322">
        <v>0</v>
      </c>
      <c r="U322">
        <v>0</v>
      </c>
      <c r="V322">
        <v>558</v>
      </c>
      <c r="W322">
        <v>28</v>
      </c>
      <c r="X322">
        <v>25</v>
      </c>
      <c r="Y322">
        <v>3</v>
      </c>
      <c r="Z322">
        <v>0</v>
      </c>
      <c r="AA322">
        <v>530</v>
      </c>
      <c r="AB322">
        <v>162</v>
      </c>
      <c r="AC322">
        <v>71</v>
      </c>
      <c r="AD322">
        <v>12</v>
      </c>
      <c r="AE322">
        <v>3</v>
      </c>
      <c r="AF322">
        <v>3</v>
      </c>
      <c r="AG322">
        <v>5</v>
      </c>
      <c r="AH322">
        <v>2</v>
      </c>
      <c r="AI322">
        <v>1</v>
      </c>
      <c r="AJ322">
        <v>0</v>
      </c>
      <c r="AK322">
        <v>0</v>
      </c>
      <c r="AL322">
        <v>0</v>
      </c>
      <c r="AM322">
        <v>0</v>
      </c>
      <c r="AN322">
        <v>9</v>
      </c>
      <c r="AO322">
        <v>41</v>
      </c>
      <c r="AP322">
        <v>2</v>
      </c>
      <c r="AQ322">
        <v>2</v>
      </c>
      <c r="AR322">
        <v>0</v>
      </c>
      <c r="AS322">
        <v>1</v>
      </c>
      <c r="AT322">
        <v>2</v>
      </c>
      <c r="AU322">
        <v>1</v>
      </c>
      <c r="AV322">
        <v>1</v>
      </c>
      <c r="AW322">
        <v>4</v>
      </c>
      <c r="AX322">
        <v>0</v>
      </c>
      <c r="AY322">
        <v>1</v>
      </c>
      <c r="AZ322">
        <v>1</v>
      </c>
      <c r="BA322">
        <v>162</v>
      </c>
      <c r="BB322">
        <v>82</v>
      </c>
      <c r="BC322">
        <v>10</v>
      </c>
      <c r="BD322">
        <v>22</v>
      </c>
      <c r="BE322">
        <v>4</v>
      </c>
      <c r="BF322">
        <v>6</v>
      </c>
      <c r="BG322">
        <v>2</v>
      </c>
      <c r="BH322">
        <v>2</v>
      </c>
      <c r="BI322">
        <v>0</v>
      </c>
      <c r="BJ322">
        <v>1</v>
      </c>
      <c r="BK322">
        <v>2</v>
      </c>
      <c r="BL322">
        <v>2</v>
      </c>
      <c r="BM322">
        <v>0</v>
      </c>
      <c r="BN322">
        <v>0</v>
      </c>
      <c r="BO322">
        <v>0</v>
      </c>
      <c r="BP322">
        <v>13</v>
      </c>
      <c r="BQ322">
        <v>0</v>
      </c>
      <c r="BR322">
        <v>1</v>
      </c>
      <c r="BS322">
        <v>0</v>
      </c>
      <c r="BT322">
        <v>0</v>
      </c>
      <c r="BU322">
        <v>2</v>
      </c>
      <c r="BV322">
        <v>0</v>
      </c>
      <c r="BW322">
        <v>1</v>
      </c>
      <c r="BX322">
        <v>0</v>
      </c>
      <c r="BY322">
        <v>2</v>
      </c>
      <c r="BZ322">
        <v>12</v>
      </c>
      <c r="CA322">
        <v>82</v>
      </c>
      <c r="CB322">
        <v>18</v>
      </c>
      <c r="CC322">
        <v>8</v>
      </c>
      <c r="CD322">
        <v>1</v>
      </c>
      <c r="CE322">
        <v>0</v>
      </c>
      <c r="CF322">
        <v>2</v>
      </c>
      <c r="CG322">
        <v>0</v>
      </c>
      <c r="CH322">
        <v>2</v>
      </c>
      <c r="CI322">
        <v>0</v>
      </c>
      <c r="CJ322">
        <v>3</v>
      </c>
      <c r="CK322">
        <v>0</v>
      </c>
      <c r="CL322">
        <v>0</v>
      </c>
      <c r="CM322">
        <v>0</v>
      </c>
      <c r="CN322">
        <v>2</v>
      </c>
      <c r="CO322">
        <v>0</v>
      </c>
      <c r="CP322">
        <v>0</v>
      </c>
      <c r="CQ322">
        <v>0</v>
      </c>
      <c r="CR322">
        <v>18</v>
      </c>
      <c r="CS322">
        <v>46</v>
      </c>
      <c r="CT322">
        <v>4</v>
      </c>
      <c r="CU322">
        <v>32</v>
      </c>
      <c r="CV322">
        <v>0</v>
      </c>
      <c r="CW322">
        <v>0</v>
      </c>
      <c r="CX322">
        <v>0</v>
      </c>
      <c r="CY322">
        <v>1</v>
      </c>
      <c r="CZ322">
        <v>2</v>
      </c>
      <c r="DA322">
        <v>0</v>
      </c>
      <c r="DB322">
        <v>0</v>
      </c>
      <c r="DC322">
        <v>0</v>
      </c>
      <c r="DD322">
        <v>0</v>
      </c>
      <c r="DE322">
        <v>0</v>
      </c>
      <c r="DF322">
        <v>0</v>
      </c>
      <c r="DG322">
        <v>6</v>
      </c>
      <c r="DH322">
        <v>0</v>
      </c>
      <c r="DI322">
        <v>0</v>
      </c>
      <c r="DJ322">
        <v>0</v>
      </c>
      <c r="DK322">
        <v>0</v>
      </c>
      <c r="DL322">
        <v>0</v>
      </c>
      <c r="DM322">
        <v>1</v>
      </c>
      <c r="DN322">
        <v>0</v>
      </c>
      <c r="DO322">
        <v>0</v>
      </c>
      <c r="DP322">
        <v>0</v>
      </c>
      <c r="DQ322">
        <v>0</v>
      </c>
      <c r="DR322">
        <v>46</v>
      </c>
      <c r="DS322">
        <v>155</v>
      </c>
      <c r="DT322">
        <v>6</v>
      </c>
      <c r="DU322">
        <v>0</v>
      </c>
      <c r="DV322">
        <v>24</v>
      </c>
      <c r="DW322">
        <v>1</v>
      </c>
      <c r="DX322">
        <v>0</v>
      </c>
      <c r="DY322">
        <v>1</v>
      </c>
      <c r="DZ322">
        <v>0</v>
      </c>
      <c r="EA322">
        <v>0</v>
      </c>
      <c r="EB322">
        <v>0</v>
      </c>
      <c r="EC322">
        <v>0</v>
      </c>
      <c r="ED322">
        <v>0</v>
      </c>
      <c r="EE322">
        <v>116</v>
      </c>
      <c r="EF322">
        <v>0</v>
      </c>
      <c r="EG322">
        <v>0</v>
      </c>
      <c r="EH322">
        <v>0</v>
      </c>
      <c r="EI322">
        <v>0</v>
      </c>
      <c r="EJ322">
        <v>0</v>
      </c>
      <c r="EK322">
        <v>1</v>
      </c>
      <c r="EL322">
        <v>0</v>
      </c>
      <c r="EM322">
        <v>1</v>
      </c>
      <c r="EN322">
        <v>4</v>
      </c>
      <c r="EO322">
        <v>0</v>
      </c>
      <c r="EP322">
        <v>0</v>
      </c>
      <c r="EQ322">
        <v>1</v>
      </c>
      <c r="ER322">
        <v>155</v>
      </c>
      <c r="ES322">
        <v>20</v>
      </c>
      <c r="ET322">
        <v>3</v>
      </c>
      <c r="EU322">
        <v>8</v>
      </c>
      <c r="EV322">
        <v>1</v>
      </c>
      <c r="EW322">
        <v>0</v>
      </c>
      <c r="EX322">
        <v>1</v>
      </c>
      <c r="EY322">
        <v>0</v>
      </c>
      <c r="EZ322">
        <v>0</v>
      </c>
      <c r="FA322">
        <v>0</v>
      </c>
      <c r="FB322">
        <v>0</v>
      </c>
      <c r="FC322">
        <v>0</v>
      </c>
      <c r="FD322">
        <v>0</v>
      </c>
      <c r="FE322">
        <v>1</v>
      </c>
      <c r="FF322">
        <v>0</v>
      </c>
      <c r="FG322">
        <v>0</v>
      </c>
      <c r="FH322">
        <v>1</v>
      </c>
      <c r="FI322">
        <v>0</v>
      </c>
      <c r="FJ322">
        <v>2</v>
      </c>
      <c r="FK322">
        <v>0</v>
      </c>
      <c r="FL322">
        <v>1</v>
      </c>
      <c r="FM322">
        <v>0</v>
      </c>
      <c r="FN322">
        <v>0</v>
      </c>
      <c r="FO322">
        <v>0</v>
      </c>
      <c r="FP322">
        <v>1</v>
      </c>
      <c r="FQ322">
        <v>1</v>
      </c>
      <c r="FR322">
        <v>20</v>
      </c>
      <c r="FS322">
        <v>30</v>
      </c>
      <c r="FT322">
        <v>12</v>
      </c>
      <c r="FU322">
        <v>3</v>
      </c>
      <c r="FV322">
        <v>0</v>
      </c>
      <c r="FW322">
        <v>3</v>
      </c>
      <c r="FX322">
        <v>1</v>
      </c>
      <c r="FY322">
        <v>4</v>
      </c>
      <c r="FZ322">
        <v>1</v>
      </c>
      <c r="GA322">
        <v>0</v>
      </c>
      <c r="GB322">
        <v>0</v>
      </c>
      <c r="GC322">
        <v>0</v>
      </c>
      <c r="GD322">
        <v>0</v>
      </c>
      <c r="GE322">
        <v>0</v>
      </c>
      <c r="GF322">
        <v>0</v>
      </c>
      <c r="GG322">
        <v>0</v>
      </c>
      <c r="GH322">
        <v>0</v>
      </c>
      <c r="GI322">
        <v>0</v>
      </c>
      <c r="GJ322">
        <v>2</v>
      </c>
      <c r="GK322">
        <v>1</v>
      </c>
      <c r="GL322">
        <v>0</v>
      </c>
      <c r="GM322">
        <v>2</v>
      </c>
      <c r="GN322">
        <v>0</v>
      </c>
      <c r="GO322">
        <v>1</v>
      </c>
      <c r="GP322">
        <v>0</v>
      </c>
      <c r="GQ322">
        <v>0</v>
      </c>
      <c r="GR322">
        <v>30</v>
      </c>
      <c r="GS322">
        <v>17</v>
      </c>
      <c r="GT322">
        <v>5</v>
      </c>
      <c r="GU322">
        <v>0</v>
      </c>
      <c r="GV322">
        <v>1</v>
      </c>
      <c r="GW322">
        <v>0</v>
      </c>
      <c r="GX322">
        <v>0</v>
      </c>
      <c r="GY322">
        <v>1</v>
      </c>
      <c r="GZ322">
        <v>0</v>
      </c>
      <c r="HA322">
        <v>0</v>
      </c>
      <c r="HB322">
        <v>2</v>
      </c>
      <c r="HC322">
        <v>0</v>
      </c>
      <c r="HD322">
        <v>0</v>
      </c>
      <c r="HE322">
        <v>0</v>
      </c>
      <c r="HF322">
        <v>0</v>
      </c>
      <c r="HG322">
        <v>1</v>
      </c>
      <c r="HH322">
        <v>0</v>
      </c>
      <c r="HI322">
        <v>0</v>
      </c>
      <c r="HJ322">
        <v>0</v>
      </c>
      <c r="HK322">
        <v>0</v>
      </c>
      <c r="HL322">
        <v>0</v>
      </c>
      <c r="HM322">
        <v>2</v>
      </c>
      <c r="HN322">
        <v>1</v>
      </c>
      <c r="HO322">
        <v>2</v>
      </c>
      <c r="HP322">
        <v>0</v>
      </c>
      <c r="HQ322">
        <v>2</v>
      </c>
      <c r="HR322">
        <v>17</v>
      </c>
    </row>
    <row r="323" spans="1:226">
      <c r="A323" t="s">
        <v>624</v>
      </c>
      <c r="B323" t="s">
        <v>617</v>
      </c>
      <c r="C323" t="str">
        <f>"321205"</f>
        <v>321205</v>
      </c>
      <c r="D323" t="s">
        <v>623</v>
      </c>
      <c r="E323">
        <v>10</v>
      </c>
      <c r="F323">
        <v>1199</v>
      </c>
      <c r="G323">
        <v>910</v>
      </c>
      <c r="H323">
        <v>353</v>
      </c>
      <c r="I323">
        <v>557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557</v>
      </c>
      <c r="T323">
        <v>0</v>
      </c>
      <c r="U323">
        <v>0</v>
      </c>
      <c r="V323">
        <v>557</v>
      </c>
      <c r="W323">
        <v>19</v>
      </c>
      <c r="X323">
        <v>16</v>
      </c>
      <c r="Y323">
        <v>3</v>
      </c>
      <c r="Z323">
        <v>0</v>
      </c>
      <c r="AA323">
        <v>538</v>
      </c>
      <c r="AB323">
        <v>244</v>
      </c>
      <c r="AC323">
        <v>89</v>
      </c>
      <c r="AD323">
        <v>14</v>
      </c>
      <c r="AE323">
        <v>5</v>
      </c>
      <c r="AF323">
        <v>14</v>
      </c>
      <c r="AG323">
        <v>19</v>
      </c>
      <c r="AH323">
        <v>12</v>
      </c>
      <c r="AI323">
        <v>1</v>
      </c>
      <c r="AJ323">
        <v>3</v>
      </c>
      <c r="AK323">
        <v>1</v>
      </c>
      <c r="AL323">
        <v>1</v>
      </c>
      <c r="AM323">
        <v>1</v>
      </c>
      <c r="AN323">
        <v>9</v>
      </c>
      <c r="AO323">
        <v>57</v>
      </c>
      <c r="AP323">
        <v>4</v>
      </c>
      <c r="AQ323">
        <v>1</v>
      </c>
      <c r="AR323">
        <v>2</v>
      </c>
      <c r="AS323">
        <v>4</v>
      </c>
      <c r="AT323">
        <v>1</v>
      </c>
      <c r="AU323">
        <v>1</v>
      </c>
      <c r="AV323">
        <v>2</v>
      </c>
      <c r="AW323">
        <v>2</v>
      </c>
      <c r="AX323">
        <v>1</v>
      </c>
      <c r="AY323">
        <v>0</v>
      </c>
      <c r="AZ323">
        <v>0</v>
      </c>
      <c r="BA323">
        <v>244</v>
      </c>
      <c r="BB323">
        <v>48</v>
      </c>
      <c r="BC323">
        <v>8</v>
      </c>
      <c r="BD323">
        <v>6</v>
      </c>
      <c r="BE323">
        <v>2</v>
      </c>
      <c r="BF323">
        <v>5</v>
      </c>
      <c r="BG323">
        <v>2</v>
      </c>
      <c r="BH323">
        <v>2</v>
      </c>
      <c r="BI323">
        <v>0</v>
      </c>
      <c r="BJ323">
        <v>3</v>
      </c>
      <c r="BK323">
        <v>0</v>
      </c>
      <c r="BL323">
        <v>1</v>
      </c>
      <c r="BM323">
        <v>0</v>
      </c>
      <c r="BN323">
        <v>0</v>
      </c>
      <c r="BO323">
        <v>0</v>
      </c>
      <c r="BP323">
        <v>10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1</v>
      </c>
      <c r="BY323">
        <v>0</v>
      </c>
      <c r="BZ323">
        <v>8</v>
      </c>
      <c r="CA323">
        <v>48</v>
      </c>
      <c r="CB323">
        <v>11</v>
      </c>
      <c r="CC323">
        <v>4</v>
      </c>
      <c r="CD323">
        <v>1</v>
      </c>
      <c r="CE323">
        <v>0</v>
      </c>
      <c r="CF323">
        <v>1</v>
      </c>
      <c r="CG323">
        <v>0</v>
      </c>
      <c r="CH323">
        <v>1</v>
      </c>
      <c r="CI323">
        <v>0</v>
      </c>
      <c r="CJ323">
        <v>0</v>
      </c>
      <c r="CK323">
        <v>0</v>
      </c>
      <c r="CL323">
        <v>2</v>
      </c>
      <c r="CM323">
        <v>0</v>
      </c>
      <c r="CN323">
        <v>1</v>
      </c>
      <c r="CO323">
        <v>1</v>
      </c>
      <c r="CP323">
        <v>0</v>
      </c>
      <c r="CQ323">
        <v>0</v>
      </c>
      <c r="CR323">
        <v>11</v>
      </c>
      <c r="CS323">
        <v>71</v>
      </c>
      <c r="CT323">
        <v>5</v>
      </c>
      <c r="CU323">
        <v>57</v>
      </c>
      <c r="CV323">
        <v>2</v>
      </c>
      <c r="CW323">
        <v>1</v>
      </c>
      <c r="CX323">
        <v>0</v>
      </c>
      <c r="CY323">
        <v>0</v>
      </c>
      <c r="CZ323">
        <v>0</v>
      </c>
      <c r="DA323">
        <v>0</v>
      </c>
      <c r="DB323">
        <v>0</v>
      </c>
      <c r="DC323">
        <v>1</v>
      </c>
      <c r="DD323">
        <v>0</v>
      </c>
      <c r="DE323">
        <v>1</v>
      </c>
      <c r="DF323">
        <v>0</v>
      </c>
      <c r="DG323">
        <v>0</v>
      </c>
      <c r="DH323">
        <v>0</v>
      </c>
      <c r="DI323">
        <v>0</v>
      </c>
      <c r="DJ323">
        <v>0</v>
      </c>
      <c r="DK323">
        <v>0</v>
      </c>
      <c r="DL323">
        <v>0</v>
      </c>
      <c r="DM323">
        <v>0</v>
      </c>
      <c r="DN323">
        <v>0</v>
      </c>
      <c r="DO323">
        <v>0</v>
      </c>
      <c r="DP323">
        <v>4</v>
      </c>
      <c r="DQ323">
        <v>0</v>
      </c>
      <c r="DR323">
        <v>71</v>
      </c>
      <c r="DS323">
        <v>75</v>
      </c>
      <c r="DT323">
        <v>4</v>
      </c>
      <c r="DU323">
        <v>0</v>
      </c>
      <c r="DV323">
        <v>37</v>
      </c>
      <c r="DW323">
        <v>0</v>
      </c>
      <c r="DX323">
        <v>0</v>
      </c>
      <c r="DY323">
        <v>0</v>
      </c>
      <c r="DZ323">
        <v>0</v>
      </c>
      <c r="EA323">
        <v>1</v>
      </c>
      <c r="EB323">
        <v>0</v>
      </c>
      <c r="EC323">
        <v>0</v>
      </c>
      <c r="ED323">
        <v>0</v>
      </c>
      <c r="EE323">
        <v>32</v>
      </c>
      <c r="EF323">
        <v>0</v>
      </c>
      <c r="EG323">
        <v>0</v>
      </c>
      <c r="EH323">
        <v>0</v>
      </c>
      <c r="EI323">
        <v>0</v>
      </c>
      <c r="EJ323">
        <v>0</v>
      </c>
      <c r="EK323">
        <v>0</v>
      </c>
      <c r="EL323">
        <v>1</v>
      </c>
      <c r="EM323">
        <v>0</v>
      </c>
      <c r="EN323">
        <v>0</v>
      </c>
      <c r="EO323">
        <v>0</v>
      </c>
      <c r="EP323">
        <v>0</v>
      </c>
      <c r="EQ323">
        <v>0</v>
      </c>
      <c r="ER323">
        <v>75</v>
      </c>
      <c r="ES323">
        <v>21</v>
      </c>
      <c r="ET323">
        <v>3</v>
      </c>
      <c r="EU323">
        <v>9</v>
      </c>
      <c r="EV323">
        <v>0</v>
      </c>
      <c r="EW323">
        <v>2</v>
      </c>
      <c r="EX323">
        <v>0</v>
      </c>
      <c r="EY323">
        <v>0</v>
      </c>
      <c r="EZ323">
        <v>1</v>
      </c>
      <c r="FA323">
        <v>1</v>
      </c>
      <c r="FB323">
        <v>0</v>
      </c>
      <c r="FC323">
        <v>1</v>
      </c>
      <c r="FD323">
        <v>0</v>
      </c>
      <c r="FE323">
        <v>0</v>
      </c>
      <c r="FF323">
        <v>0</v>
      </c>
      <c r="FG323">
        <v>0</v>
      </c>
      <c r="FH323">
        <v>0</v>
      </c>
      <c r="FI323">
        <v>0</v>
      </c>
      <c r="FJ323">
        <v>1</v>
      </c>
      <c r="FK323">
        <v>0</v>
      </c>
      <c r="FL323">
        <v>0</v>
      </c>
      <c r="FM323">
        <v>1</v>
      </c>
      <c r="FN323">
        <v>0</v>
      </c>
      <c r="FO323">
        <v>0</v>
      </c>
      <c r="FP323">
        <v>0</v>
      </c>
      <c r="FQ323">
        <v>2</v>
      </c>
      <c r="FR323">
        <v>21</v>
      </c>
      <c r="FS323">
        <v>57</v>
      </c>
      <c r="FT323">
        <v>27</v>
      </c>
      <c r="FU323">
        <v>4</v>
      </c>
      <c r="FV323">
        <v>0</v>
      </c>
      <c r="FW323">
        <v>1</v>
      </c>
      <c r="FX323">
        <v>3</v>
      </c>
      <c r="FY323">
        <v>1</v>
      </c>
      <c r="FZ323">
        <v>1</v>
      </c>
      <c r="GA323">
        <v>1</v>
      </c>
      <c r="GB323">
        <v>0</v>
      </c>
      <c r="GC323">
        <v>2</v>
      </c>
      <c r="GD323">
        <v>1</v>
      </c>
      <c r="GE323">
        <v>2</v>
      </c>
      <c r="GF323">
        <v>0</v>
      </c>
      <c r="GG323">
        <v>1</v>
      </c>
      <c r="GH323">
        <v>3</v>
      </c>
      <c r="GI323">
        <v>1</v>
      </c>
      <c r="GJ323">
        <v>1</v>
      </c>
      <c r="GK323">
        <v>1</v>
      </c>
      <c r="GL323">
        <v>0</v>
      </c>
      <c r="GM323">
        <v>1</v>
      </c>
      <c r="GN323">
        <v>4</v>
      </c>
      <c r="GO323">
        <v>0</v>
      </c>
      <c r="GP323">
        <v>0</v>
      </c>
      <c r="GQ323">
        <v>2</v>
      </c>
      <c r="GR323">
        <v>57</v>
      </c>
      <c r="GS323">
        <v>11</v>
      </c>
      <c r="GT323">
        <v>4</v>
      </c>
      <c r="GU323">
        <v>2</v>
      </c>
      <c r="GV323">
        <v>1</v>
      </c>
      <c r="GW323">
        <v>1</v>
      </c>
      <c r="GX323">
        <v>0</v>
      </c>
      <c r="GY323">
        <v>0</v>
      </c>
      <c r="GZ323">
        <v>0</v>
      </c>
      <c r="HA323">
        <v>1</v>
      </c>
      <c r="HB323">
        <v>0</v>
      </c>
      <c r="HC323">
        <v>0</v>
      </c>
      <c r="HD323">
        <v>0</v>
      </c>
      <c r="HE323">
        <v>0</v>
      </c>
      <c r="HF323">
        <v>0</v>
      </c>
      <c r="HG323">
        <v>1</v>
      </c>
      <c r="HH323">
        <v>0</v>
      </c>
      <c r="HI323">
        <v>1</v>
      </c>
      <c r="HJ323">
        <v>0</v>
      </c>
      <c r="HK323">
        <v>0</v>
      </c>
      <c r="HL323">
        <v>0</v>
      </c>
      <c r="HM323">
        <v>0</v>
      </c>
      <c r="HN323">
        <v>0</v>
      </c>
      <c r="HO323">
        <v>0</v>
      </c>
      <c r="HP323">
        <v>0</v>
      </c>
      <c r="HQ323">
        <v>0</v>
      </c>
      <c r="HR323">
        <v>11</v>
      </c>
    </row>
    <row r="324" spans="1:226">
      <c r="A324" t="s">
        <v>622</v>
      </c>
      <c r="B324" t="s">
        <v>617</v>
      </c>
      <c r="C324" t="str">
        <f>"321205"</f>
        <v>321205</v>
      </c>
      <c r="D324" t="s">
        <v>621</v>
      </c>
      <c r="E324">
        <v>11</v>
      </c>
      <c r="F324">
        <v>735</v>
      </c>
      <c r="G324">
        <v>560</v>
      </c>
      <c r="H324">
        <v>319</v>
      </c>
      <c r="I324">
        <v>241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241</v>
      </c>
      <c r="T324">
        <v>0</v>
      </c>
      <c r="U324">
        <v>0</v>
      </c>
      <c r="V324">
        <v>241</v>
      </c>
      <c r="W324">
        <v>13</v>
      </c>
      <c r="X324">
        <v>9</v>
      </c>
      <c r="Y324">
        <v>4</v>
      </c>
      <c r="Z324">
        <v>0</v>
      </c>
      <c r="AA324">
        <v>228</v>
      </c>
      <c r="AB324">
        <v>104</v>
      </c>
      <c r="AC324">
        <v>37</v>
      </c>
      <c r="AD324">
        <v>0</v>
      </c>
      <c r="AE324">
        <v>0</v>
      </c>
      <c r="AF324">
        <v>4</v>
      </c>
      <c r="AG324">
        <v>6</v>
      </c>
      <c r="AH324">
        <v>3</v>
      </c>
      <c r="AI324">
        <v>2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48</v>
      </c>
      <c r="AP324">
        <v>0</v>
      </c>
      <c r="AQ324">
        <v>0</v>
      </c>
      <c r="AR324">
        <v>0</v>
      </c>
      <c r="AS324">
        <v>0</v>
      </c>
      <c r="AT324">
        <v>2</v>
      </c>
      <c r="AU324">
        <v>0</v>
      </c>
      <c r="AV324">
        <v>0</v>
      </c>
      <c r="AW324">
        <v>0</v>
      </c>
      <c r="AX324">
        <v>0</v>
      </c>
      <c r="AY324">
        <v>1</v>
      </c>
      <c r="AZ324">
        <v>1</v>
      </c>
      <c r="BA324">
        <v>104</v>
      </c>
      <c r="BB324">
        <v>41</v>
      </c>
      <c r="BC324">
        <v>3</v>
      </c>
      <c r="BD324">
        <v>15</v>
      </c>
      <c r="BE324">
        <v>2</v>
      </c>
      <c r="BF324">
        <v>1</v>
      </c>
      <c r="BG324">
        <v>2</v>
      </c>
      <c r="BH324">
        <v>1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9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8</v>
      </c>
      <c r="CA324">
        <v>41</v>
      </c>
      <c r="CB324">
        <v>7</v>
      </c>
      <c r="CC324">
        <v>2</v>
      </c>
      <c r="CD324">
        <v>0</v>
      </c>
      <c r="CE324">
        <v>1</v>
      </c>
      <c r="CF324">
        <v>1</v>
      </c>
      <c r="CG324">
        <v>0</v>
      </c>
      <c r="CH324">
        <v>2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1</v>
      </c>
      <c r="CO324">
        <v>0</v>
      </c>
      <c r="CP324">
        <v>0</v>
      </c>
      <c r="CQ324">
        <v>0</v>
      </c>
      <c r="CR324">
        <v>7</v>
      </c>
      <c r="CS324">
        <v>11</v>
      </c>
      <c r="CT324">
        <v>1</v>
      </c>
      <c r="CU324">
        <v>7</v>
      </c>
      <c r="CV324">
        <v>1</v>
      </c>
      <c r="CW324">
        <v>0</v>
      </c>
      <c r="CX324">
        <v>0</v>
      </c>
      <c r="CY324">
        <v>0</v>
      </c>
      <c r="CZ324">
        <v>0</v>
      </c>
      <c r="DA324">
        <v>0</v>
      </c>
      <c r="DB324">
        <v>0</v>
      </c>
      <c r="DC324">
        <v>1</v>
      </c>
      <c r="DD324">
        <v>0</v>
      </c>
      <c r="DE324">
        <v>0</v>
      </c>
      <c r="DF324">
        <v>0</v>
      </c>
      <c r="DG324">
        <v>0</v>
      </c>
      <c r="DH324">
        <v>0</v>
      </c>
      <c r="DI324">
        <v>0</v>
      </c>
      <c r="DJ324">
        <v>0</v>
      </c>
      <c r="DK324">
        <v>0</v>
      </c>
      <c r="DL324">
        <v>0</v>
      </c>
      <c r="DM324">
        <v>0</v>
      </c>
      <c r="DN324">
        <v>0</v>
      </c>
      <c r="DO324">
        <v>0</v>
      </c>
      <c r="DP324">
        <v>1</v>
      </c>
      <c r="DQ324">
        <v>0</v>
      </c>
      <c r="DR324">
        <v>11</v>
      </c>
      <c r="DS324">
        <v>27</v>
      </c>
      <c r="DT324">
        <v>3</v>
      </c>
      <c r="DU324">
        <v>0</v>
      </c>
      <c r="DV324">
        <v>8</v>
      </c>
      <c r="DW324">
        <v>0</v>
      </c>
      <c r="DX324">
        <v>0</v>
      </c>
      <c r="DY324">
        <v>0</v>
      </c>
      <c r="DZ324">
        <v>0</v>
      </c>
      <c r="EA324">
        <v>0</v>
      </c>
      <c r="EB324">
        <v>0</v>
      </c>
      <c r="EC324">
        <v>0</v>
      </c>
      <c r="ED324">
        <v>0</v>
      </c>
      <c r="EE324">
        <v>16</v>
      </c>
      <c r="EF324">
        <v>0</v>
      </c>
      <c r="EG324">
        <v>0</v>
      </c>
      <c r="EH324">
        <v>0</v>
      </c>
      <c r="EI324">
        <v>0</v>
      </c>
      <c r="EJ324">
        <v>0</v>
      </c>
      <c r="EK324">
        <v>0</v>
      </c>
      <c r="EL324">
        <v>0</v>
      </c>
      <c r="EM324">
        <v>0</v>
      </c>
      <c r="EN324">
        <v>0</v>
      </c>
      <c r="EO324">
        <v>0</v>
      </c>
      <c r="EP324">
        <v>0</v>
      </c>
      <c r="EQ324">
        <v>0</v>
      </c>
      <c r="ER324">
        <v>27</v>
      </c>
      <c r="ES324">
        <v>13</v>
      </c>
      <c r="ET324">
        <v>5</v>
      </c>
      <c r="EU324">
        <v>2</v>
      </c>
      <c r="EV324">
        <v>1</v>
      </c>
      <c r="EW324">
        <v>1</v>
      </c>
      <c r="EX324">
        <v>1</v>
      </c>
      <c r="EY324">
        <v>0</v>
      </c>
      <c r="EZ324">
        <v>2</v>
      </c>
      <c r="FA324">
        <v>0</v>
      </c>
      <c r="FB324">
        <v>0</v>
      </c>
      <c r="FC324">
        <v>0</v>
      </c>
      <c r="FD324">
        <v>0</v>
      </c>
      <c r="FE324">
        <v>0</v>
      </c>
      <c r="FF324">
        <v>0</v>
      </c>
      <c r="FG324">
        <v>0</v>
      </c>
      <c r="FH324">
        <v>0</v>
      </c>
      <c r="FI324">
        <v>0</v>
      </c>
      <c r="FJ324">
        <v>0</v>
      </c>
      <c r="FK324">
        <v>0</v>
      </c>
      <c r="FL324">
        <v>1</v>
      </c>
      <c r="FM324">
        <v>0</v>
      </c>
      <c r="FN324">
        <v>0</v>
      </c>
      <c r="FO324">
        <v>0</v>
      </c>
      <c r="FP324">
        <v>0</v>
      </c>
      <c r="FQ324">
        <v>0</v>
      </c>
      <c r="FR324">
        <v>13</v>
      </c>
      <c r="FS324">
        <v>16</v>
      </c>
      <c r="FT324">
        <v>4</v>
      </c>
      <c r="FU324">
        <v>0</v>
      </c>
      <c r="FV324">
        <v>1</v>
      </c>
      <c r="FW324">
        <v>2</v>
      </c>
      <c r="FX324">
        <v>2</v>
      </c>
      <c r="FY324">
        <v>0</v>
      </c>
      <c r="FZ324">
        <v>0</v>
      </c>
      <c r="GA324">
        <v>0</v>
      </c>
      <c r="GB324">
        <v>0</v>
      </c>
      <c r="GC324">
        <v>3</v>
      </c>
      <c r="GD324">
        <v>0</v>
      </c>
      <c r="GE324">
        <v>0</v>
      </c>
      <c r="GF324">
        <v>0</v>
      </c>
      <c r="GG324">
        <v>0</v>
      </c>
      <c r="GH324">
        <v>0</v>
      </c>
      <c r="GI324">
        <v>0</v>
      </c>
      <c r="GJ324">
        <v>0</v>
      </c>
      <c r="GK324">
        <v>1</v>
      </c>
      <c r="GL324">
        <v>1</v>
      </c>
      <c r="GM324">
        <v>0</v>
      </c>
      <c r="GN324">
        <v>0</v>
      </c>
      <c r="GO324">
        <v>0</v>
      </c>
      <c r="GP324">
        <v>0</v>
      </c>
      <c r="GQ324">
        <v>2</v>
      </c>
      <c r="GR324">
        <v>16</v>
      </c>
      <c r="GS324">
        <v>9</v>
      </c>
      <c r="GT324">
        <v>2</v>
      </c>
      <c r="GU324">
        <v>2</v>
      </c>
      <c r="GV324">
        <v>0</v>
      </c>
      <c r="GW324">
        <v>0</v>
      </c>
      <c r="GX324">
        <v>2</v>
      </c>
      <c r="GY324">
        <v>2</v>
      </c>
      <c r="GZ324">
        <v>0</v>
      </c>
      <c r="HA324">
        <v>0</v>
      </c>
      <c r="HB324">
        <v>0</v>
      </c>
      <c r="HC324">
        <v>0</v>
      </c>
      <c r="HD324">
        <v>0</v>
      </c>
      <c r="HE324">
        <v>0</v>
      </c>
      <c r="HF324">
        <v>0</v>
      </c>
      <c r="HG324">
        <v>0</v>
      </c>
      <c r="HH324">
        <v>0</v>
      </c>
      <c r="HI324">
        <v>0</v>
      </c>
      <c r="HJ324">
        <v>0</v>
      </c>
      <c r="HK324">
        <v>1</v>
      </c>
      <c r="HL324">
        <v>0</v>
      </c>
      <c r="HM324">
        <v>0</v>
      </c>
      <c r="HN324">
        <v>0</v>
      </c>
      <c r="HO324">
        <v>0</v>
      </c>
      <c r="HP324">
        <v>0</v>
      </c>
      <c r="HQ324">
        <v>0</v>
      </c>
      <c r="HR324">
        <v>9</v>
      </c>
    </row>
    <row r="325" spans="1:226">
      <c r="A325" t="s">
        <v>620</v>
      </c>
      <c r="B325" t="s">
        <v>617</v>
      </c>
      <c r="C325" t="str">
        <f>"321205"</f>
        <v>321205</v>
      </c>
      <c r="D325" t="s">
        <v>619</v>
      </c>
      <c r="E325">
        <v>12</v>
      </c>
      <c r="F325">
        <v>621</v>
      </c>
      <c r="G325">
        <v>470</v>
      </c>
      <c r="H325">
        <v>223</v>
      </c>
      <c r="I325">
        <v>247</v>
      </c>
      <c r="J325">
        <v>0</v>
      </c>
      <c r="K325">
        <v>3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247</v>
      </c>
      <c r="T325">
        <v>0</v>
      </c>
      <c r="U325">
        <v>0</v>
      </c>
      <c r="V325">
        <v>247</v>
      </c>
      <c r="W325">
        <v>20</v>
      </c>
      <c r="X325">
        <v>16</v>
      </c>
      <c r="Y325">
        <v>4</v>
      </c>
      <c r="Z325">
        <v>0</v>
      </c>
      <c r="AA325">
        <v>227</v>
      </c>
      <c r="AB325">
        <v>57</v>
      </c>
      <c r="AC325">
        <v>22</v>
      </c>
      <c r="AD325">
        <v>1</v>
      </c>
      <c r="AE325">
        <v>0</v>
      </c>
      <c r="AF325">
        <v>4</v>
      </c>
      <c r="AG325">
        <v>0</v>
      </c>
      <c r="AH325">
        <v>3</v>
      </c>
      <c r="AI325">
        <v>1</v>
      </c>
      <c r="AJ325">
        <v>1</v>
      </c>
      <c r="AK325">
        <v>0</v>
      </c>
      <c r="AL325">
        <v>1</v>
      </c>
      <c r="AM325">
        <v>1</v>
      </c>
      <c r="AN325">
        <v>4</v>
      </c>
      <c r="AO325">
        <v>12</v>
      </c>
      <c r="AP325">
        <v>0</v>
      </c>
      <c r="AQ325">
        <v>2</v>
      </c>
      <c r="AR325">
        <v>1</v>
      </c>
      <c r="AS325">
        <v>0</v>
      </c>
      <c r="AT325">
        <v>0</v>
      </c>
      <c r="AU325">
        <v>0</v>
      </c>
      <c r="AV325">
        <v>2</v>
      </c>
      <c r="AW325">
        <v>2</v>
      </c>
      <c r="AX325">
        <v>0</v>
      </c>
      <c r="AY325">
        <v>0</v>
      </c>
      <c r="AZ325">
        <v>0</v>
      </c>
      <c r="BA325">
        <v>57</v>
      </c>
      <c r="BB325">
        <v>66</v>
      </c>
      <c r="BC325">
        <v>2</v>
      </c>
      <c r="BD325">
        <v>11</v>
      </c>
      <c r="BE325">
        <v>0</v>
      </c>
      <c r="BF325">
        <v>0</v>
      </c>
      <c r="BG325">
        <v>1</v>
      </c>
      <c r="BH325">
        <v>3</v>
      </c>
      <c r="BI325">
        <v>1</v>
      </c>
      <c r="BJ325">
        <v>2</v>
      </c>
      <c r="BK325">
        <v>1</v>
      </c>
      <c r="BL325">
        <v>1</v>
      </c>
      <c r="BM325">
        <v>1</v>
      </c>
      <c r="BN325">
        <v>1</v>
      </c>
      <c r="BO325">
        <v>0</v>
      </c>
      <c r="BP325">
        <v>21</v>
      </c>
      <c r="BQ325">
        <v>0</v>
      </c>
      <c r="BR325">
        <v>1</v>
      </c>
      <c r="BS325">
        <v>1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1</v>
      </c>
      <c r="BZ325">
        <v>18</v>
      </c>
      <c r="CA325">
        <v>66</v>
      </c>
      <c r="CB325">
        <v>3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3</v>
      </c>
      <c r="CR325">
        <v>3</v>
      </c>
      <c r="CS325">
        <v>4</v>
      </c>
      <c r="CT325">
        <v>1</v>
      </c>
      <c r="CU325">
        <v>1</v>
      </c>
      <c r="CV325">
        <v>0</v>
      </c>
      <c r="CW325">
        <v>0</v>
      </c>
      <c r="CX325">
        <v>0</v>
      </c>
      <c r="CY325">
        <v>0</v>
      </c>
      <c r="CZ325">
        <v>0</v>
      </c>
      <c r="DA325">
        <v>0</v>
      </c>
      <c r="DB325">
        <v>0</v>
      </c>
      <c r="DC325">
        <v>0</v>
      </c>
      <c r="DD325">
        <v>0</v>
      </c>
      <c r="DE325">
        <v>0</v>
      </c>
      <c r="DF325">
        <v>0</v>
      </c>
      <c r="DG325">
        <v>0</v>
      </c>
      <c r="DH325">
        <v>0</v>
      </c>
      <c r="DI325">
        <v>0</v>
      </c>
      <c r="DJ325">
        <v>0</v>
      </c>
      <c r="DK325">
        <v>0</v>
      </c>
      <c r="DL325">
        <v>0</v>
      </c>
      <c r="DM325">
        <v>0</v>
      </c>
      <c r="DN325">
        <v>0</v>
      </c>
      <c r="DO325">
        <v>0</v>
      </c>
      <c r="DP325">
        <v>1</v>
      </c>
      <c r="DQ325">
        <v>1</v>
      </c>
      <c r="DR325">
        <v>4</v>
      </c>
      <c r="DS325">
        <v>54</v>
      </c>
      <c r="DT325">
        <v>1</v>
      </c>
      <c r="DU325">
        <v>0</v>
      </c>
      <c r="DV325">
        <v>16</v>
      </c>
      <c r="DW325">
        <v>0</v>
      </c>
      <c r="DX325">
        <v>0</v>
      </c>
      <c r="DY325">
        <v>0</v>
      </c>
      <c r="DZ325">
        <v>0</v>
      </c>
      <c r="EA325">
        <v>0</v>
      </c>
      <c r="EB325">
        <v>1</v>
      </c>
      <c r="EC325">
        <v>0</v>
      </c>
      <c r="ED325">
        <v>0</v>
      </c>
      <c r="EE325">
        <v>36</v>
      </c>
      <c r="EF325">
        <v>0</v>
      </c>
      <c r="EG325">
        <v>0</v>
      </c>
      <c r="EH325">
        <v>0</v>
      </c>
      <c r="EI325">
        <v>0</v>
      </c>
      <c r="EJ325">
        <v>0</v>
      </c>
      <c r="EK325">
        <v>0</v>
      </c>
      <c r="EL325">
        <v>0</v>
      </c>
      <c r="EM325">
        <v>0</v>
      </c>
      <c r="EN325">
        <v>0</v>
      </c>
      <c r="EO325">
        <v>0</v>
      </c>
      <c r="EP325">
        <v>0</v>
      </c>
      <c r="EQ325">
        <v>0</v>
      </c>
      <c r="ER325">
        <v>54</v>
      </c>
      <c r="ES325">
        <v>24</v>
      </c>
      <c r="ET325">
        <v>10</v>
      </c>
      <c r="EU325">
        <v>4</v>
      </c>
      <c r="EV325">
        <v>0</v>
      </c>
      <c r="EW325">
        <v>1</v>
      </c>
      <c r="EX325">
        <v>0</v>
      </c>
      <c r="EY325">
        <v>1</v>
      </c>
      <c r="EZ325">
        <v>2</v>
      </c>
      <c r="FA325">
        <v>0</v>
      </c>
      <c r="FB325">
        <v>1</v>
      </c>
      <c r="FC325">
        <v>0</v>
      </c>
      <c r="FD325">
        <v>0</v>
      </c>
      <c r="FE325">
        <v>0</v>
      </c>
      <c r="FF325">
        <v>1</v>
      </c>
      <c r="FG325">
        <v>0</v>
      </c>
      <c r="FH325">
        <v>0</v>
      </c>
      <c r="FI325">
        <v>0</v>
      </c>
      <c r="FJ325">
        <v>2</v>
      </c>
      <c r="FK325">
        <v>0</v>
      </c>
      <c r="FL325">
        <v>0</v>
      </c>
      <c r="FM325">
        <v>0</v>
      </c>
      <c r="FN325">
        <v>2</v>
      </c>
      <c r="FO325">
        <v>0</v>
      </c>
      <c r="FP325">
        <v>0</v>
      </c>
      <c r="FQ325">
        <v>0</v>
      </c>
      <c r="FR325">
        <v>24</v>
      </c>
      <c r="FS325">
        <v>13</v>
      </c>
      <c r="FT325">
        <v>5</v>
      </c>
      <c r="FU325">
        <v>0</v>
      </c>
      <c r="FV325">
        <v>0</v>
      </c>
      <c r="FW325">
        <v>2</v>
      </c>
      <c r="FX325">
        <v>0</v>
      </c>
      <c r="FY325">
        <v>1</v>
      </c>
      <c r="FZ325">
        <v>0</v>
      </c>
      <c r="GA325">
        <v>0</v>
      </c>
      <c r="GB325">
        <v>1</v>
      </c>
      <c r="GC325">
        <v>1</v>
      </c>
      <c r="GD325">
        <v>1</v>
      </c>
      <c r="GE325">
        <v>0</v>
      </c>
      <c r="GF325">
        <v>0</v>
      </c>
      <c r="GG325">
        <v>0</v>
      </c>
      <c r="GH325">
        <v>0</v>
      </c>
      <c r="GI325">
        <v>0</v>
      </c>
      <c r="GJ325">
        <v>1</v>
      </c>
      <c r="GK325">
        <v>0</v>
      </c>
      <c r="GL325">
        <v>0</v>
      </c>
      <c r="GM325">
        <v>0</v>
      </c>
      <c r="GN325">
        <v>1</v>
      </c>
      <c r="GO325">
        <v>0</v>
      </c>
      <c r="GP325">
        <v>0</v>
      </c>
      <c r="GQ325">
        <v>0</v>
      </c>
      <c r="GR325">
        <v>13</v>
      </c>
      <c r="GS325">
        <v>6</v>
      </c>
      <c r="GT325">
        <v>0</v>
      </c>
      <c r="GU325">
        <v>1</v>
      </c>
      <c r="GV325">
        <v>0</v>
      </c>
      <c r="GW325">
        <v>0</v>
      </c>
      <c r="GX325">
        <v>0</v>
      </c>
      <c r="GY325">
        <v>0</v>
      </c>
      <c r="GZ325">
        <v>1</v>
      </c>
      <c r="HA325">
        <v>0</v>
      </c>
      <c r="HB325">
        <v>0</v>
      </c>
      <c r="HC325">
        <v>0</v>
      </c>
      <c r="HD325">
        <v>0</v>
      </c>
      <c r="HE325">
        <v>0</v>
      </c>
      <c r="HF325">
        <v>0</v>
      </c>
      <c r="HG325">
        <v>1</v>
      </c>
      <c r="HH325">
        <v>0</v>
      </c>
      <c r="HI325">
        <v>0</v>
      </c>
      <c r="HJ325">
        <v>0</v>
      </c>
      <c r="HK325">
        <v>1</v>
      </c>
      <c r="HL325">
        <v>0</v>
      </c>
      <c r="HM325">
        <v>0</v>
      </c>
      <c r="HN325">
        <v>0</v>
      </c>
      <c r="HO325">
        <v>0</v>
      </c>
      <c r="HP325">
        <v>0</v>
      </c>
      <c r="HQ325">
        <v>2</v>
      </c>
      <c r="HR325">
        <v>6</v>
      </c>
    </row>
    <row r="326" spans="1:226">
      <c r="A326" t="s">
        <v>618</v>
      </c>
      <c r="B326" t="s">
        <v>617</v>
      </c>
      <c r="C326" t="str">
        <f>"321205"</f>
        <v>321205</v>
      </c>
      <c r="D326" t="s">
        <v>616</v>
      </c>
      <c r="E326">
        <v>13</v>
      </c>
      <c r="F326">
        <v>114</v>
      </c>
      <c r="G326">
        <v>100</v>
      </c>
      <c r="H326">
        <v>84</v>
      </c>
      <c r="I326">
        <v>16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16</v>
      </c>
      <c r="T326">
        <v>0</v>
      </c>
      <c r="U326">
        <v>0</v>
      </c>
      <c r="V326">
        <v>16</v>
      </c>
      <c r="W326">
        <v>2</v>
      </c>
      <c r="X326">
        <v>2</v>
      </c>
      <c r="Y326">
        <v>0</v>
      </c>
      <c r="Z326">
        <v>0</v>
      </c>
      <c r="AA326">
        <v>14</v>
      </c>
      <c r="AB326">
        <v>4</v>
      </c>
      <c r="AC326">
        <v>2</v>
      </c>
      <c r="AD326">
        <v>0</v>
      </c>
      <c r="AE326">
        <v>0</v>
      </c>
      <c r="AF326">
        <v>0</v>
      </c>
      <c r="AG326">
        <v>0</v>
      </c>
      <c r="AH326">
        <v>1</v>
      </c>
      <c r="AI326">
        <v>0</v>
      </c>
      <c r="AJ326">
        <v>1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4</v>
      </c>
      <c r="BB326">
        <v>5</v>
      </c>
      <c r="BC326">
        <v>0</v>
      </c>
      <c r="BD326">
        <v>2</v>
      </c>
      <c r="BE326">
        <v>0</v>
      </c>
      <c r="BF326">
        <v>0</v>
      </c>
      <c r="BG326">
        <v>0</v>
      </c>
      <c r="BH326">
        <v>1</v>
      </c>
      <c r="BI326">
        <v>0</v>
      </c>
      <c r="BJ326">
        <v>1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1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5</v>
      </c>
      <c r="CB326">
        <v>1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1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1</v>
      </c>
      <c r="CS326">
        <v>1</v>
      </c>
      <c r="CT326">
        <v>0</v>
      </c>
      <c r="CU326">
        <v>0</v>
      </c>
      <c r="CV326">
        <v>0</v>
      </c>
      <c r="CW326">
        <v>0</v>
      </c>
      <c r="CX326">
        <v>0</v>
      </c>
      <c r="CY326">
        <v>0</v>
      </c>
      <c r="CZ326">
        <v>0</v>
      </c>
      <c r="DA326">
        <v>0</v>
      </c>
      <c r="DB326">
        <v>0</v>
      </c>
      <c r="DC326">
        <v>0</v>
      </c>
      <c r="DD326">
        <v>0</v>
      </c>
      <c r="DE326">
        <v>1</v>
      </c>
      <c r="DF326">
        <v>0</v>
      </c>
      <c r="DG326">
        <v>0</v>
      </c>
      <c r="DH326">
        <v>0</v>
      </c>
      <c r="DI326">
        <v>0</v>
      </c>
      <c r="DJ326">
        <v>0</v>
      </c>
      <c r="DK326">
        <v>0</v>
      </c>
      <c r="DL326">
        <v>0</v>
      </c>
      <c r="DM326">
        <v>0</v>
      </c>
      <c r="DN326">
        <v>0</v>
      </c>
      <c r="DO326">
        <v>0</v>
      </c>
      <c r="DP326">
        <v>0</v>
      </c>
      <c r="DQ326">
        <v>0</v>
      </c>
      <c r="DR326">
        <v>1</v>
      </c>
      <c r="DS326">
        <v>0</v>
      </c>
      <c r="DT326">
        <v>0</v>
      </c>
      <c r="DU326">
        <v>0</v>
      </c>
      <c r="DV326">
        <v>0</v>
      </c>
      <c r="DW326">
        <v>0</v>
      </c>
      <c r="DX326">
        <v>0</v>
      </c>
      <c r="DY326">
        <v>0</v>
      </c>
      <c r="DZ326">
        <v>0</v>
      </c>
      <c r="EA326">
        <v>0</v>
      </c>
      <c r="EB326">
        <v>0</v>
      </c>
      <c r="EC326">
        <v>0</v>
      </c>
      <c r="ED326">
        <v>0</v>
      </c>
      <c r="EE326">
        <v>0</v>
      </c>
      <c r="EF326">
        <v>0</v>
      </c>
      <c r="EG326">
        <v>0</v>
      </c>
      <c r="EH326">
        <v>0</v>
      </c>
      <c r="EI326">
        <v>0</v>
      </c>
      <c r="EJ326">
        <v>0</v>
      </c>
      <c r="EK326">
        <v>0</v>
      </c>
      <c r="EL326">
        <v>0</v>
      </c>
      <c r="EM326">
        <v>0</v>
      </c>
      <c r="EN326">
        <v>0</v>
      </c>
      <c r="EO326">
        <v>0</v>
      </c>
      <c r="EP326">
        <v>0</v>
      </c>
      <c r="EQ326">
        <v>0</v>
      </c>
      <c r="ER326">
        <v>0</v>
      </c>
      <c r="ES326">
        <v>1</v>
      </c>
      <c r="ET326">
        <v>1</v>
      </c>
      <c r="EU326">
        <v>0</v>
      </c>
      <c r="EV326">
        <v>0</v>
      </c>
      <c r="EW326">
        <v>0</v>
      </c>
      <c r="EX326">
        <v>0</v>
      </c>
      <c r="EY326">
        <v>0</v>
      </c>
      <c r="EZ326">
        <v>0</v>
      </c>
      <c r="FA326">
        <v>0</v>
      </c>
      <c r="FB326">
        <v>0</v>
      </c>
      <c r="FC326">
        <v>0</v>
      </c>
      <c r="FD326">
        <v>0</v>
      </c>
      <c r="FE326">
        <v>0</v>
      </c>
      <c r="FF326">
        <v>0</v>
      </c>
      <c r="FG326">
        <v>0</v>
      </c>
      <c r="FH326">
        <v>0</v>
      </c>
      <c r="FI326">
        <v>0</v>
      </c>
      <c r="FJ326">
        <v>0</v>
      </c>
      <c r="FK326">
        <v>0</v>
      </c>
      <c r="FL326">
        <v>0</v>
      </c>
      <c r="FM326">
        <v>0</v>
      </c>
      <c r="FN326">
        <v>0</v>
      </c>
      <c r="FO326">
        <v>0</v>
      </c>
      <c r="FP326">
        <v>0</v>
      </c>
      <c r="FQ326">
        <v>0</v>
      </c>
      <c r="FR326">
        <v>1</v>
      </c>
      <c r="FS326">
        <v>2</v>
      </c>
      <c r="FT326">
        <v>0</v>
      </c>
      <c r="FU326">
        <v>0</v>
      </c>
      <c r="FV326">
        <v>0</v>
      </c>
      <c r="FW326">
        <v>0</v>
      </c>
      <c r="FX326">
        <v>1</v>
      </c>
      <c r="FY326">
        <v>0</v>
      </c>
      <c r="FZ326">
        <v>0</v>
      </c>
      <c r="GA326">
        <v>0</v>
      </c>
      <c r="GB326">
        <v>0</v>
      </c>
      <c r="GC326">
        <v>1</v>
      </c>
      <c r="GD326">
        <v>0</v>
      </c>
      <c r="GE326">
        <v>0</v>
      </c>
      <c r="GF326">
        <v>0</v>
      </c>
      <c r="GG326">
        <v>0</v>
      </c>
      <c r="GH326">
        <v>0</v>
      </c>
      <c r="GI326">
        <v>0</v>
      </c>
      <c r="GJ326">
        <v>0</v>
      </c>
      <c r="GK326">
        <v>0</v>
      </c>
      <c r="GL326">
        <v>0</v>
      </c>
      <c r="GM326">
        <v>0</v>
      </c>
      <c r="GN326">
        <v>0</v>
      </c>
      <c r="GO326">
        <v>0</v>
      </c>
      <c r="GP326">
        <v>0</v>
      </c>
      <c r="GQ326">
        <v>0</v>
      </c>
      <c r="GR326">
        <v>2</v>
      </c>
      <c r="GS326">
        <v>0</v>
      </c>
      <c r="GT326">
        <v>0</v>
      </c>
      <c r="GU326">
        <v>0</v>
      </c>
      <c r="GV326">
        <v>0</v>
      </c>
      <c r="GW326">
        <v>0</v>
      </c>
      <c r="GX326">
        <v>0</v>
      </c>
      <c r="GY326">
        <v>0</v>
      </c>
      <c r="GZ326">
        <v>0</v>
      </c>
      <c r="HA326">
        <v>0</v>
      </c>
      <c r="HB326">
        <v>0</v>
      </c>
      <c r="HC326">
        <v>0</v>
      </c>
      <c r="HD326">
        <v>0</v>
      </c>
      <c r="HE326">
        <v>0</v>
      </c>
      <c r="HF326">
        <v>0</v>
      </c>
      <c r="HG326">
        <v>0</v>
      </c>
      <c r="HH326">
        <v>0</v>
      </c>
      <c r="HI326">
        <v>0</v>
      </c>
      <c r="HJ326">
        <v>0</v>
      </c>
      <c r="HK326">
        <v>0</v>
      </c>
      <c r="HL326">
        <v>0</v>
      </c>
      <c r="HM326">
        <v>0</v>
      </c>
      <c r="HN326">
        <v>0</v>
      </c>
      <c r="HO326">
        <v>0</v>
      </c>
      <c r="HP326">
        <v>0</v>
      </c>
      <c r="HQ326">
        <v>0</v>
      </c>
      <c r="HR326">
        <v>0</v>
      </c>
    </row>
    <row r="327" spans="1:226">
      <c r="A327" t="s">
        <v>615</v>
      </c>
      <c r="B327" t="s">
        <v>612</v>
      </c>
      <c r="C327" t="str">
        <f>"321206"</f>
        <v>321206</v>
      </c>
      <c r="D327" t="s">
        <v>614</v>
      </c>
      <c r="E327">
        <v>1</v>
      </c>
      <c r="F327">
        <v>1605</v>
      </c>
      <c r="G327">
        <v>1205</v>
      </c>
      <c r="H327">
        <v>615</v>
      </c>
      <c r="I327">
        <v>590</v>
      </c>
      <c r="J327">
        <v>0</v>
      </c>
      <c r="K327">
        <v>1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587</v>
      </c>
      <c r="T327">
        <v>0</v>
      </c>
      <c r="U327">
        <v>0</v>
      </c>
      <c r="V327">
        <v>587</v>
      </c>
      <c r="W327">
        <v>25</v>
      </c>
      <c r="X327">
        <v>21</v>
      </c>
      <c r="Y327">
        <v>4</v>
      </c>
      <c r="Z327">
        <v>0</v>
      </c>
      <c r="AA327">
        <v>562</v>
      </c>
      <c r="AB327">
        <v>244</v>
      </c>
      <c r="AC327">
        <v>108</v>
      </c>
      <c r="AD327">
        <v>12</v>
      </c>
      <c r="AE327">
        <v>9</v>
      </c>
      <c r="AF327">
        <v>51</v>
      </c>
      <c r="AG327">
        <v>13</v>
      </c>
      <c r="AH327">
        <v>3</v>
      </c>
      <c r="AI327">
        <v>2</v>
      </c>
      <c r="AJ327">
        <v>1</v>
      </c>
      <c r="AK327">
        <v>1</v>
      </c>
      <c r="AL327">
        <v>2</v>
      </c>
      <c r="AM327">
        <v>0</v>
      </c>
      <c r="AN327">
        <v>1</v>
      </c>
      <c r="AO327">
        <v>29</v>
      </c>
      <c r="AP327">
        <v>1</v>
      </c>
      <c r="AQ327">
        <v>2</v>
      </c>
      <c r="AR327">
        <v>1</v>
      </c>
      <c r="AS327">
        <v>0</v>
      </c>
      <c r="AT327">
        <v>0</v>
      </c>
      <c r="AU327">
        <v>0</v>
      </c>
      <c r="AV327">
        <v>2</v>
      </c>
      <c r="AW327">
        <v>2</v>
      </c>
      <c r="AX327">
        <v>0</v>
      </c>
      <c r="AY327">
        <v>4</v>
      </c>
      <c r="AZ327">
        <v>0</v>
      </c>
      <c r="BA327">
        <v>244</v>
      </c>
      <c r="BB327">
        <v>60</v>
      </c>
      <c r="BC327">
        <v>3</v>
      </c>
      <c r="BD327">
        <v>19</v>
      </c>
      <c r="BE327">
        <v>4</v>
      </c>
      <c r="BF327">
        <v>2</v>
      </c>
      <c r="BG327">
        <v>8</v>
      </c>
      <c r="BH327">
        <v>0</v>
      </c>
      <c r="BI327">
        <v>0</v>
      </c>
      <c r="BJ327">
        <v>1</v>
      </c>
      <c r="BK327">
        <v>5</v>
      </c>
      <c r="BL327">
        <v>1</v>
      </c>
      <c r="BM327">
        <v>0</v>
      </c>
      <c r="BN327">
        <v>0</v>
      </c>
      <c r="BO327">
        <v>0</v>
      </c>
      <c r="BP327">
        <v>4</v>
      </c>
      <c r="BQ327">
        <v>0</v>
      </c>
      <c r="BR327">
        <v>0</v>
      </c>
      <c r="BS327">
        <v>2</v>
      </c>
      <c r="BT327">
        <v>0</v>
      </c>
      <c r="BU327">
        <v>1</v>
      </c>
      <c r="BV327">
        <v>0</v>
      </c>
      <c r="BW327">
        <v>0</v>
      </c>
      <c r="BX327">
        <v>0</v>
      </c>
      <c r="BY327">
        <v>0</v>
      </c>
      <c r="BZ327">
        <v>10</v>
      </c>
      <c r="CA327">
        <v>60</v>
      </c>
      <c r="CB327">
        <v>21</v>
      </c>
      <c r="CC327">
        <v>5</v>
      </c>
      <c r="CD327">
        <v>7</v>
      </c>
      <c r="CE327">
        <v>0</v>
      </c>
      <c r="CF327">
        <v>2</v>
      </c>
      <c r="CG327">
        <v>0</v>
      </c>
      <c r="CH327">
        <v>1</v>
      </c>
      <c r="CI327">
        <v>1</v>
      </c>
      <c r="CJ327">
        <v>0</v>
      </c>
      <c r="CK327">
        <v>1</v>
      </c>
      <c r="CL327">
        <v>0</v>
      </c>
      <c r="CM327">
        <v>0</v>
      </c>
      <c r="CN327">
        <v>0</v>
      </c>
      <c r="CO327">
        <v>2</v>
      </c>
      <c r="CP327">
        <v>1</v>
      </c>
      <c r="CQ327">
        <v>1</v>
      </c>
      <c r="CR327">
        <v>21</v>
      </c>
      <c r="CS327">
        <v>29</v>
      </c>
      <c r="CT327">
        <v>6</v>
      </c>
      <c r="CU327">
        <v>1</v>
      </c>
      <c r="CV327">
        <v>1</v>
      </c>
      <c r="CW327">
        <v>1</v>
      </c>
      <c r="CX327">
        <v>2</v>
      </c>
      <c r="CY327">
        <v>0</v>
      </c>
      <c r="CZ327">
        <v>0</v>
      </c>
      <c r="DA327">
        <v>0</v>
      </c>
      <c r="DB327">
        <v>0</v>
      </c>
      <c r="DC327">
        <v>1</v>
      </c>
      <c r="DD327">
        <v>0</v>
      </c>
      <c r="DE327">
        <v>4</v>
      </c>
      <c r="DF327">
        <v>0</v>
      </c>
      <c r="DG327">
        <v>0</v>
      </c>
      <c r="DH327">
        <v>0</v>
      </c>
      <c r="DI327">
        <v>0</v>
      </c>
      <c r="DJ327">
        <v>0</v>
      </c>
      <c r="DK327">
        <v>0</v>
      </c>
      <c r="DL327">
        <v>1</v>
      </c>
      <c r="DM327">
        <v>0</v>
      </c>
      <c r="DN327">
        <v>1</v>
      </c>
      <c r="DO327">
        <v>0</v>
      </c>
      <c r="DP327">
        <v>10</v>
      </c>
      <c r="DQ327">
        <v>1</v>
      </c>
      <c r="DR327">
        <v>29</v>
      </c>
      <c r="DS327">
        <v>45</v>
      </c>
      <c r="DT327">
        <v>5</v>
      </c>
      <c r="DU327">
        <v>0</v>
      </c>
      <c r="DV327">
        <v>11</v>
      </c>
      <c r="DW327">
        <v>0</v>
      </c>
      <c r="DX327">
        <v>0</v>
      </c>
      <c r="DY327">
        <v>2</v>
      </c>
      <c r="DZ327">
        <v>0</v>
      </c>
      <c r="EA327">
        <v>0</v>
      </c>
      <c r="EB327">
        <v>0</v>
      </c>
      <c r="EC327">
        <v>0</v>
      </c>
      <c r="ED327">
        <v>0</v>
      </c>
      <c r="EE327">
        <v>26</v>
      </c>
      <c r="EF327">
        <v>0</v>
      </c>
      <c r="EG327">
        <v>0</v>
      </c>
      <c r="EH327">
        <v>0</v>
      </c>
      <c r="EI327">
        <v>0</v>
      </c>
      <c r="EJ327">
        <v>0</v>
      </c>
      <c r="EK327">
        <v>1</v>
      </c>
      <c r="EL327">
        <v>0</v>
      </c>
      <c r="EM327">
        <v>0</v>
      </c>
      <c r="EN327">
        <v>0</v>
      </c>
      <c r="EO327">
        <v>0</v>
      </c>
      <c r="EP327">
        <v>0</v>
      </c>
      <c r="EQ327">
        <v>0</v>
      </c>
      <c r="ER327">
        <v>45</v>
      </c>
      <c r="ES327">
        <v>60</v>
      </c>
      <c r="ET327">
        <v>4</v>
      </c>
      <c r="EU327">
        <v>8</v>
      </c>
      <c r="EV327">
        <v>0</v>
      </c>
      <c r="EW327">
        <v>0</v>
      </c>
      <c r="EX327">
        <v>10</v>
      </c>
      <c r="EY327">
        <v>0</v>
      </c>
      <c r="EZ327">
        <v>1</v>
      </c>
      <c r="FA327">
        <v>0</v>
      </c>
      <c r="FB327">
        <v>0</v>
      </c>
      <c r="FC327">
        <v>0</v>
      </c>
      <c r="FD327">
        <v>0</v>
      </c>
      <c r="FE327">
        <v>6</v>
      </c>
      <c r="FF327">
        <v>0</v>
      </c>
      <c r="FG327">
        <v>0</v>
      </c>
      <c r="FH327">
        <v>0</v>
      </c>
      <c r="FI327">
        <v>0</v>
      </c>
      <c r="FJ327">
        <v>1</v>
      </c>
      <c r="FK327">
        <v>0</v>
      </c>
      <c r="FL327">
        <v>2</v>
      </c>
      <c r="FM327">
        <v>1</v>
      </c>
      <c r="FN327">
        <v>25</v>
      </c>
      <c r="FO327">
        <v>0</v>
      </c>
      <c r="FP327">
        <v>0</v>
      </c>
      <c r="FQ327">
        <v>2</v>
      </c>
      <c r="FR327">
        <v>60</v>
      </c>
      <c r="FS327">
        <v>72</v>
      </c>
      <c r="FT327">
        <v>23</v>
      </c>
      <c r="FU327">
        <v>3</v>
      </c>
      <c r="FV327">
        <v>3</v>
      </c>
      <c r="FW327">
        <v>5</v>
      </c>
      <c r="FX327">
        <v>5</v>
      </c>
      <c r="FY327">
        <v>0</v>
      </c>
      <c r="FZ327">
        <v>0</v>
      </c>
      <c r="GA327">
        <v>1</v>
      </c>
      <c r="GB327">
        <v>6</v>
      </c>
      <c r="GC327">
        <v>2</v>
      </c>
      <c r="GD327">
        <v>0</v>
      </c>
      <c r="GE327">
        <v>1</v>
      </c>
      <c r="GF327">
        <v>1</v>
      </c>
      <c r="GG327">
        <v>1</v>
      </c>
      <c r="GH327">
        <v>0</v>
      </c>
      <c r="GI327">
        <v>0</v>
      </c>
      <c r="GJ327">
        <v>2</v>
      </c>
      <c r="GK327">
        <v>2</v>
      </c>
      <c r="GL327">
        <v>2</v>
      </c>
      <c r="GM327">
        <v>1</v>
      </c>
      <c r="GN327">
        <v>7</v>
      </c>
      <c r="GO327">
        <v>1</v>
      </c>
      <c r="GP327">
        <v>0</v>
      </c>
      <c r="GQ327">
        <v>6</v>
      </c>
      <c r="GR327">
        <v>72</v>
      </c>
      <c r="GS327">
        <v>31</v>
      </c>
      <c r="GT327">
        <v>15</v>
      </c>
      <c r="GU327">
        <v>3</v>
      </c>
      <c r="GV327">
        <v>3</v>
      </c>
      <c r="GW327">
        <v>1</v>
      </c>
      <c r="GX327">
        <v>0</v>
      </c>
      <c r="GY327">
        <v>1</v>
      </c>
      <c r="GZ327">
        <v>0</v>
      </c>
      <c r="HA327">
        <v>2</v>
      </c>
      <c r="HB327">
        <v>0</v>
      </c>
      <c r="HC327">
        <v>0</v>
      </c>
      <c r="HD327">
        <v>0</v>
      </c>
      <c r="HE327">
        <v>1</v>
      </c>
      <c r="HF327">
        <v>0</v>
      </c>
      <c r="HG327">
        <v>0</v>
      </c>
      <c r="HH327">
        <v>0</v>
      </c>
      <c r="HI327">
        <v>0</v>
      </c>
      <c r="HJ327">
        <v>0</v>
      </c>
      <c r="HK327">
        <v>1</v>
      </c>
      <c r="HL327">
        <v>0</v>
      </c>
      <c r="HM327">
        <v>0</v>
      </c>
      <c r="HN327">
        <v>0</v>
      </c>
      <c r="HO327">
        <v>1</v>
      </c>
      <c r="HP327">
        <v>1</v>
      </c>
      <c r="HQ327">
        <v>2</v>
      </c>
      <c r="HR327">
        <v>31</v>
      </c>
    </row>
    <row r="328" spans="1:226">
      <c r="A328" t="s">
        <v>613</v>
      </c>
      <c r="B328" t="s">
        <v>612</v>
      </c>
      <c r="C328" t="str">
        <f>"321206"</f>
        <v>321206</v>
      </c>
      <c r="D328" t="s">
        <v>422</v>
      </c>
      <c r="E328">
        <v>2</v>
      </c>
      <c r="F328">
        <v>1223</v>
      </c>
      <c r="G328">
        <v>930</v>
      </c>
      <c r="H328">
        <v>496</v>
      </c>
      <c r="I328">
        <v>434</v>
      </c>
      <c r="J328">
        <v>0</v>
      </c>
      <c r="K328">
        <v>4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434</v>
      </c>
      <c r="T328">
        <v>0</v>
      </c>
      <c r="U328">
        <v>0</v>
      </c>
      <c r="V328">
        <v>434</v>
      </c>
      <c r="W328">
        <v>17</v>
      </c>
      <c r="X328">
        <v>12</v>
      </c>
      <c r="Y328">
        <v>5</v>
      </c>
      <c r="Z328">
        <v>0</v>
      </c>
      <c r="AA328">
        <v>417</v>
      </c>
      <c r="AB328">
        <v>182</v>
      </c>
      <c r="AC328">
        <v>80</v>
      </c>
      <c r="AD328">
        <v>12</v>
      </c>
      <c r="AE328">
        <v>10</v>
      </c>
      <c r="AF328">
        <v>28</v>
      </c>
      <c r="AG328">
        <v>8</v>
      </c>
      <c r="AH328">
        <v>1</v>
      </c>
      <c r="AI328">
        <v>4</v>
      </c>
      <c r="AJ328">
        <v>1</v>
      </c>
      <c r="AK328">
        <v>0</v>
      </c>
      <c r="AL328">
        <v>3</v>
      </c>
      <c r="AM328">
        <v>1</v>
      </c>
      <c r="AN328">
        <v>4</v>
      </c>
      <c r="AO328">
        <v>19</v>
      </c>
      <c r="AP328">
        <v>1</v>
      </c>
      <c r="AQ328">
        <v>2</v>
      </c>
      <c r="AR328">
        <v>0</v>
      </c>
      <c r="AS328">
        <v>1</v>
      </c>
      <c r="AT328">
        <v>0</v>
      </c>
      <c r="AU328">
        <v>0</v>
      </c>
      <c r="AV328">
        <v>0</v>
      </c>
      <c r="AW328">
        <v>4</v>
      </c>
      <c r="AX328">
        <v>0</v>
      </c>
      <c r="AY328">
        <v>2</v>
      </c>
      <c r="AZ328">
        <v>1</v>
      </c>
      <c r="BA328">
        <v>182</v>
      </c>
      <c r="BB328">
        <v>55</v>
      </c>
      <c r="BC328">
        <v>7</v>
      </c>
      <c r="BD328">
        <v>13</v>
      </c>
      <c r="BE328">
        <v>2</v>
      </c>
      <c r="BF328">
        <v>2</v>
      </c>
      <c r="BG328">
        <v>19</v>
      </c>
      <c r="BH328">
        <v>0</v>
      </c>
      <c r="BI328">
        <v>1</v>
      </c>
      <c r="BJ328">
        <v>1</v>
      </c>
      <c r="BK328">
        <v>0</v>
      </c>
      <c r="BL328">
        <v>2</v>
      </c>
      <c r="BM328">
        <v>0</v>
      </c>
      <c r="BN328">
        <v>0</v>
      </c>
      <c r="BO328">
        <v>0</v>
      </c>
      <c r="BP328">
        <v>3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1</v>
      </c>
      <c r="BZ328">
        <v>4</v>
      </c>
      <c r="CA328">
        <v>55</v>
      </c>
      <c r="CB328">
        <v>10</v>
      </c>
      <c r="CC328">
        <v>1</v>
      </c>
      <c r="CD328">
        <v>2</v>
      </c>
      <c r="CE328">
        <v>0</v>
      </c>
      <c r="CF328">
        <v>1</v>
      </c>
      <c r="CG328">
        <v>2</v>
      </c>
      <c r="CH328">
        <v>0</v>
      </c>
      <c r="CI328">
        <v>2</v>
      </c>
      <c r="CJ328">
        <v>1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1</v>
      </c>
      <c r="CR328">
        <v>10</v>
      </c>
      <c r="CS328">
        <v>20</v>
      </c>
      <c r="CT328">
        <v>4</v>
      </c>
      <c r="CU328">
        <v>2</v>
      </c>
      <c r="CV328">
        <v>1</v>
      </c>
      <c r="CW328">
        <v>0</v>
      </c>
      <c r="CX328">
        <v>0</v>
      </c>
      <c r="CY328">
        <v>0</v>
      </c>
      <c r="CZ328">
        <v>0</v>
      </c>
      <c r="DA328">
        <v>4</v>
      </c>
      <c r="DB328">
        <v>0</v>
      </c>
      <c r="DC328">
        <v>1</v>
      </c>
      <c r="DD328">
        <v>1</v>
      </c>
      <c r="DE328">
        <v>0</v>
      </c>
      <c r="DF328">
        <v>1</v>
      </c>
      <c r="DG328">
        <v>0</v>
      </c>
      <c r="DH328">
        <v>0</v>
      </c>
      <c r="DI328">
        <v>0</v>
      </c>
      <c r="DJ328">
        <v>0</v>
      </c>
      <c r="DK328">
        <v>0</v>
      </c>
      <c r="DL328">
        <v>0</v>
      </c>
      <c r="DM328">
        <v>0</v>
      </c>
      <c r="DN328">
        <v>0</v>
      </c>
      <c r="DO328">
        <v>0</v>
      </c>
      <c r="DP328">
        <v>6</v>
      </c>
      <c r="DQ328">
        <v>0</v>
      </c>
      <c r="DR328">
        <v>20</v>
      </c>
      <c r="DS328">
        <v>63</v>
      </c>
      <c r="DT328">
        <v>5</v>
      </c>
      <c r="DU328">
        <v>1</v>
      </c>
      <c r="DV328">
        <v>18</v>
      </c>
      <c r="DW328">
        <v>0</v>
      </c>
      <c r="DX328">
        <v>2</v>
      </c>
      <c r="DY328">
        <v>0</v>
      </c>
      <c r="DZ328">
        <v>0</v>
      </c>
      <c r="EA328">
        <v>0</v>
      </c>
      <c r="EB328">
        <v>0</v>
      </c>
      <c r="EC328">
        <v>0</v>
      </c>
      <c r="ED328">
        <v>0</v>
      </c>
      <c r="EE328">
        <v>33</v>
      </c>
      <c r="EF328">
        <v>0</v>
      </c>
      <c r="EG328">
        <v>0</v>
      </c>
      <c r="EH328">
        <v>0</v>
      </c>
      <c r="EI328">
        <v>0</v>
      </c>
      <c r="EJ328">
        <v>0</v>
      </c>
      <c r="EK328">
        <v>0</v>
      </c>
      <c r="EL328">
        <v>0</v>
      </c>
      <c r="EM328">
        <v>2</v>
      </c>
      <c r="EN328">
        <v>2</v>
      </c>
      <c r="EO328">
        <v>0</v>
      </c>
      <c r="EP328">
        <v>0</v>
      </c>
      <c r="EQ328">
        <v>0</v>
      </c>
      <c r="ER328">
        <v>63</v>
      </c>
      <c r="ES328">
        <v>32</v>
      </c>
      <c r="ET328">
        <v>6</v>
      </c>
      <c r="EU328">
        <v>6</v>
      </c>
      <c r="EV328">
        <v>0</v>
      </c>
      <c r="EW328">
        <v>0</v>
      </c>
      <c r="EX328">
        <v>2</v>
      </c>
      <c r="EY328">
        <v>0</v>
      </c>
      <c r="EZ328">
        <v>3</v>
      </c>
      <c r="FA328">
        <v>1</v>
      </c>
      <c r="FB328">
        <v>0</v>
      </c>
      <c r="FC328">
        <v>0</v>
      </c>
      <c r="FD328">
        <v>1</v>
      </c>
      <c r="FE328">
        <v>0</v>
      </c>
      <c r="FF328">
        <v>0</v>
      </c>
      <c r="FG328">
        <v>0</v>
      </c>
      <c r="FH328">
        <v>0</v>
      </c>
      <c r="FI328">
        <v>0</v>
      </c>
      <c r="FJ328">
        <v>0</v>
      </c>
      <c r="FK328">
        <v>0</v>
      </c>
      <c r="FL328">
        <v>0</v>
      </c>
      <c r="FM328">
        <v>0</v>
      </c>
      <c r="FN328">
        <v>10</v>
      </c>
      <c r="FO328">
        <v>0</v>
      </c>
      <c r="FP328">
        <v>0</v>
      </c>
      <c r="FQ328">
        <v>3</v>
      </c>
      <c r="FR328">
        <v>32</v>
      </c>
      <c r="FS328">
        <v>45</v>
      </c>
      <c r="FT328">
        <v>14</v>
      </c>
      <c r="FU328">
        <v>0</v>
      </c>
      <c r="FV328">
        <v>1</v>
      </c>
      <c r="FW328">
        <v>2</v>
      </c>
      <c r="FX328">
        <v>2</v>
      </c>
      <c r="FY328">
        <v>0</v>
      </c>
      <c r="FZ328">
        <v>0</v>
      </c>
      <c r="GA328">
        <v>1</v>
      </c>
      <c r="GB328">
        <v>0</v>
      </c>
      <c r="GC328">
        <v>1</v>
      </c>
      <c r="GD328">
        <v>1</v>
      </c>
      <c r="GE328">
        <v>0</v>
      </c>
      <c r="GF328">
        <v>1</v>
      </c>
      <c r="GG328">
        <v>0</v>
      </c>
      <c r="GH328">
        <v>0</v>
      </c>
      <c r="GI328">
        <v>0</v>
      </c>
      <c r="GJ328">
        <v>3</v>
      </c>
      <c r="GK328">
        <v>1</v>
      </c>
      <c r="GL328">
        <v>1</v>
      </c>
      <c r="GM328">
        <v>1</v>
      </c>
      <c r="GN328">
        <v>13</v>
      </c>
      <c r="GO328">
        <v>0</v>
      </c>
      <c r="GP328">
        <v>2</v>
      </c>
      <c r="GQ328">
        <v>1</v>
      </c>
      <c r="GR328">
        <v>45</v>
      </c>
      <c r="GS328">
        <v>10</v>
      </c>
      <c r="GT328">
        <v>4</v>
      </c>
      <c r="GU328">
        <v>3</v>
      </c>
      <c r="GV328">
        <v>1</v>
      </c>
      <c r="GW328">
        <v>0</v>
      </c>
      <c r="GX328">
        <v>0</v>
      </c>
      <c r="GY328">
        <v>0</v>
      </c>
      <c r="GZ328">
        <v>0</v>
      </c>
      <c r="HA328">
        <v>0</v>
      </c>
      <c r="HB328">
        <v>0</v>
      </c>
      <c r="HC328">
        <v>1</v>
      </c>
      <c r="HD328">
        <v>1</v>
      </c>
      <c r="HE328">
        <v>0</v>
      </c>
      <c r="HF328">
        <v>0</v>
      </c>
      <c r="HG328">
        <v>0</v>
      </c>
      <c r="HH328">
        <v>0</v>
      </c>
      <c r="HI328">
        <v>0</v>
      </c>
      <c r="HJ328">
        <v>0</v>
      </c>
      <c r="HK328">
        <v>0</v>
      </c>
      <c r="HL328">
        <v>0</v>
      </c>
      <c r="HM328">
        <v>0</v>
      </c>
      <c r="HN328">
        <v>0</v>
      </c>
      <c r="HO328">
        <v>0</v>
      </c>
      <c r="HP328">
        <v>0</v>
      </c>
      <c r="HQ328">
        <v>0</v>
      </c>
      <c r="HR328">
        <v>10</v>
      </c>
    </row>
    <row r="329" spans="1:226">
      <c r="A329" t="s">
        <v>611</v>
      </c>
      <c r="B329" t="s">
        <v>554</v>
      </c>
      <c r="C329" t="str">
        <f>"321401"</f>
        <v>321401</v>
      </c>
      <c r="D329" t="s">
        <v>610</v>
      </c>
      <c r="E329">
        <v>1</v>
      </c>
      <c r="F329">
        <v>2323</v>
      </c>
      <c r="G329">
        <v>1950</v>
      </c>
      <c r="H329">
        <v>696</v>
      </c>
      <c r="I329">
        <v>1254</v>
      </c>
      <c r="J329">
        <v>0</v>
      </c>
      <c r="K329">
        <v>9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1254</v>
      </c>
      <c r="T329">
        <v>0</v>
      </c>
      <c r="U329">
        <v>0</v>
      </c>
      <c r="V329">
        <v>1254</v>
      </c>
      <c r="W329">
        <v>35</v>
      </c>
      <c r="X329">
        <v>32</v>
      </c>
      <c r="Y329">
        <v>3</v>
      </c>
      <c r="Z329">
        <v>0</v>
      </c>
      <c r="AA329">
        <v>1219</v>
      </c>
      <c r="AB329">
        <v>290</v>
      </c>
      <c r="AC329">
        <v>84</v>
      </c>
      <c r="AD329">
        <v>3</v>
      </c>
      <c r="AE329">
        <v>5</v>
      </c>
      <c r="AF329">
        <v>119</v>
      </c>
      <c r="AG329">
        <v>21</v>
      </c>
      <c r="AH329">
        <v>10</v>
      </c>
      <c r="AI329">
        <v>3</v>
      </c>
      <c r="AJ329">
        <v>3</v>
      </c>
      <c r="AK329">
        <v>1</v>
      </c>
      <c r="AL329">
        <v>1</v>
      </c>
      <c r="AM329">
        <v>1</v>
      </c>
      <c r="AN329">
        <v>4</v>
      </c>
      <c r="AO329">
        <v>1</v>
      </c>
      <c r="AP329">
        <v>0</v>
      </c>
      <c r="AQ329">
        <v>1</v>
      </c>
      <c r="AR329">
        <v>0</v>
      </c>
      <c r="AS329">
        <v>4</v>
      </c>
      <c r="AT329">
        <v>0</v>
      </c>
      <c r="AU329">
        <v>2</v>
      </c>
      <c r="AV329">
        <v>2</v>
      </c>
      <c r="AW329">
        <v>5</v>
      </c>
      <c r="AX329">
        <v>1</v>
      </c>
      <c r="AY329">
        <v>17</v>
      </c>
      <c r="AZ329">
        <v>2</v>
      </c>
      <c r="BA329">
        <v>290</v>
      </c>
      <c r="BB329">
        <v>410</v>
      </c>
      <c r="BC329">
        <v>15</v>
      </c>
      <c r="BD329">
        <v>47</v>
      </c>
      <c r="BE329">
        <v>8</v>
      </c>
      <c r="BF329">
        <v>7</v>
      </c>
      <c r="BG329">
        <v>214</v>
      </c>
      <c r="BH329">
        <v>4</v>
      </c>
      <c r="BI329">
        <v>1</v>
      </c>
      <c r="BJ329">
        <v>6</v>
      </c>
      <c r="BK329">
        <v>9</v>
      </c>
      <c r="BL329">
        <v>22</v>
      </c>
      <c r="BM329">
        <v>0</v>
      </c>
      <c r="BN329">
        <v>0</v>
      </c>
      <c r="BO329">
        <v>1</v>
      </c>
      <c r="BP329">
        <v>1</v>
      </c>
      <c r="BQ329">
        <v>0</v>
      </c>
      <c r="BR329">
        <v>4</v>
      </c>
      <c r="BS329">
        <v>9</v>
      </c>
      <c r="BT329">
        <v>0</v>
      </c>
      <c r="BU329">
        <v>0</v>
      </c>
      <c r="BV329">
        <v>3</v>
      </c>
      <c r="BW329">
        <v>0</v>
      </c>
      <c r="BX329">
        <v>0</v>
      </c>
      <c r="BY329">
        <v>2</v>
      </c>
      <c r="BZ329">
        <v>57</v>
      </c>
      <c r="CA329">
        <v>410</v>
      </c>
      <c r="CB329">
        <v>53</v>
      </c>
      <c r="CC329">
        <v>14</v>
      </c>
      <c r="CD329">
        <v>5</v>
      </c>
      <c r="CE329">
        <v>3</v>
      </c>
      <c r="CF329">
        <v>4</v>
      </c>
      <c r="CG329">
        <v>2</v>
      </c>
      <c r="CH329">
        <v>5</v>
      </c>
      <c r="CI329">
        <v>1</v>
      </c>
      <c r="CJ329">
        <v>2</v>
      </c>
      <c r="CK329">
        <v>0</v>
      </c>
      <c r="CL329">
        <v>5</v>
      </c>
      <c r="CM329">
        <v>1</v>
      </c>
      <c r="CN329">
        <v>5</v>
      </c>
      <c r="CO329">
        <v>0</v>
      </c>
      <c r="CP329">
        <v>2</v>
      </c>
      <c r="CQ329">
        <v>4</v>
      </c>
      <c r="CR329">
        <v>53</v>
      </c>
      <c r="CS329">
        <v>78</v>
      </c>
      <c r="CT329">
        <v>28</v>
      </c>
      <c r="CU329">
        <v>0</v>
      </c>
      <c r="CV329">
        <v>4</v>
      </c>
      <c r="CW329">
        <v>1</v>
      </c>
      <c r="CX329">
        <v>1</v>
      </c>
      <c r="CY329">
        <v>1</v>
      </c>
      <c r="CZ329">
        <v>1</v>
      </c>
      <c r="DA329">
        <v>1</v>
      </c>
      <c r="DB329">
        <v>1</v>
      </c>
      <c r="DC329">
        <v>0</v>
      </c>
      <c r="DD329">
        <v>0</v>
      </c>
      <c r="DE329">
        <v>3</v>
      </c>
      <c r="DF329">
        <v>1</v>
      </c>
      <c r="DG329">
        <v>0</v>
      </c>
      <c r="DH329">
        <v>0</v>
      </c>
      <c r="DI329">
        <v>1</v>
      </c>
      <c r="DJ329">
        <v>0</v>
      </c>
      <c r="DK329">
        <v>0</v>
      </c>
      <c r="DL329">
        <v>6</v>
      </c>
      <c r="DM329">
        <v>0</v>
      </c>
      <c r="DN329">
        <v>0</v>
      </c>
      <c r="DO329">
        <v>0</v>
      </c>
      <c r="DP329">
        <v>29</v>
      </c>
      <c r="DQ329">
        <v>0</v>
      </c>
      <c r="DR329">
        <v>78</v>
      </c>
      <c r="DS329">
        <v>32</v>
      </c>
      <c r="DT329">
        <v>3</v>
      </c>
      <c r="DU329">
        <v>1</v>
      </c>
      <c r="DV329">
        <v>0</v>
      </c>
      <c r="DW329">
        <v>1</v>
      </c>
      <c r="DX329">
        <v>5</v>
      </c>
      <c r="DY329">
        <v>2</v>
      </c>
      <c r="DZ329">
        <v>1</v>
      </c>
      <c r="EA329">
        <v>0</v>
      </c>
      <c r="EB329">
        <v>0</v>
      </c>
      <c r="EC329">
        <v>0</v>
      </c>
      <c r="ED329">
        <v>0</v>
      </c>
      <c r="EE329">
        <v>0</v>
      </c>
      <c r="EF329">
        <v>12</v>
      </c>
      <c r="EG329">
        <v>0</v>
      </c>
      <c r="EH329">
        <v>0</v>
      </c>
      <c r="EI329">
        <v>1</v>
      </c>
      <c r="EJ329">
        <v>1</v>
      </c>
      <c r="EK329">
        <v>0</v>
      </c>
      <c r="EL329">
        <v>0</v>
      </c>
      <c r="EM329">
        <v>0</v>
      </c>
      <c r="EN329">
        <v>2</v>
      </c>
      <c r="EO329">
        <v>2</v>
      </c>
      <c r="EP329">
        <v>0</v>
      </c>
      <c r="EQ329">
        <v>1</v>
      </c>
      <c r="ER329">
        <v>32</v>
      </c>
      <c r="ES329">
        <v>168</v>
      </c>
      <c r="ET329">
        <v>31</v>
      </c>
      <c r="EU329">
        <v>21</v>
      </c>
      <c r="EV329">
        <v>0</v>
      </c>
      <c r="EW329">
        <v>7</v>
      </c>
      <c r="EX329">
        <v>80</v>
      </c>
      <c r="EY329">
        <v>2</v>
      </c>
      <c r="EZ329">
        <v>0</v>
      </c>
      <c r="FA329">
        <v>1</v>
      </c>
      <c r="FB329">
        <v>1</v>
      </c>
      <c r="FC329">
        <v>1</v>
      </c>
      <c r="FD329">
        <v>1</v>
      </c>
      <c r="FE329">
        <v>0</v>
      </c>
      <c r="FF329">
        <v>2</v>
      </c>
      <c r="FG329">
        <v>0</v>
      </c>
      <c r="FH329">
        <v>1</v>
      </c>
      <c r="FI329">
        <v>0</v>
      </c>
      <c r="FJ329">
        <v>1</v>
      </c>
      <c r="FK329">
        <v>2</v>
      </c>
      <c r="FL329">
        <v>4</v>
      </c>
      <c r="FM329">
        <v>0</v>
      </c>
      <c r="FN329">
        <v>1</v>
      </c>
      <c r="FO329">
        <v>1</v>
      </c>
      <c r="FP329">
        <v>3</v>
      </c>
      <c r="FQ329">
        <v>8</v>
      </c>
      <c r="FR329">
        <v>168</v>
      </c>
      <c r="FS329">
        <v>99</v>
      </c>
      <c r="FT329">
        <v>24</v>
      </c>
      <c r="FU329">
        <v>1</v>
      </c>
      <c r="FV329">
        <v>1</v>
      </c>
      <c r="FW329">
        <v>24</v>
      </c>
      <c r="FX329">
        <v>3</v>
      </c>
      <c r="FY329">
        <v>4</v>
      </c>
      <c r="FZ329">
        <v>2</v>
      </c>
      <c r="GA329">
        <v>0</v>
      </c>
      <c r="GB329">
        <v>3</v>
      </c>
      <c r="GC329">
        <v>6</v>
      </c>
      <c r="GD329">
        <v>1</v>
      </c>
      <c r="GE329">
        <v>1</v>
      </c>
      <c r="GF329">
        <v>2</v>
      </c>
      <c r="GG329">
        <v>1</v>
      </c>
      <c r="GH329">
        <v>6</v>
      </c>
      <c r="GI329">
        <v>1</v>
      </c>
      <c r="GJ329">
        <v>0</v>
      </c>
      <c r="GK329">
        <v>5</v>
      </c>
      <c r="GL329">
        <v>1</v>
      </c>
      <c r="GM329">
        <v>0</v>
      </c>
      <c r="GN329">
        <v>7</v>
      </c>
      <c r="GO329">
        <v>1</v>
      </c>
      <c r="GP329">
        <v>2</v>
      </c>
      <c r="GQ329">
        <v>3</v>
      </c>
      <c r="GR329">
        <v>99</v>
      </c>
      <c r="GS329">
        <v>89</v>
      </c>
      <c r="GT329">
        <v>35</v>
      </c>
      <c r="GU329">
        <v>9</v>
      </c>
      <c r="GV329">
        <v>2</v>
      </c>
      <c r="GW329">
        <v>1</v>
      </c>
      <c r="GX329">
        <v>3</v>
      </c>
      <c r="GY329">
        <v>1</v>
      </c>
      <c r="GZ329">
        <v>2</v>
      </c>
      <c r="HA329">
        <v>1</v>
      </c>
      <c r="HB329">
        <v>2</v>
      </c>
      <c r="HC329">
        <v>1</v>
      </c>
      <c r="HD329">
        <v>2</v>
      </c>
      <c r="HE329">
        <v>1</v>
      </c>
      <c r="HF329">
        <v>1</v>
      </c>
      <c r="HG329">
        <v>0</v>
      </c>
      <c r="HH329">
        <v>1</v>
      </c>
      <c r="HI329">
        <v>0</v>
      </c>
      <c r="HJ329">
        <v>0</v>
      </c>
      <c r="HK329">
        <v>3</v>
      </c>
      <c r="HL329">
        <v>1</v>
      </c>
      <c r="HM329">
        <v>0</v>
      </c>
      <c r="HN329">
        <v>4</v>
      </c>
      <c r="HO329">
        <v>2</v>
      </c>
      <c r="HP329">
        <v>2</v>
      </c>
      <c r="HQ329">
        <v>15</v>
      </c>
      <c r="HR329">
        <v>89</v>
      </c>
    </row>
    <row r="330" spans="1:226">
      <c r="A330" t="s">
        <v>609</v>
      </c>
      <c r="B330" t="s">
        <v>554</v>
      </c>
      <c r="C330" t="str">
        <f>"321401"</f>
        <v>321401</v>
      </c>
      <c r="D330" t="s">
        <v>124</v>
      </c>
      <c r="E330">
        <v>2</v>
      </c>
      <c r="F330">
        <v>2072</v>
      </c>
      <c r="G330">
        <v>1560</v>
      </c>
      <c r="H330">
        <v>543</v>
      </c>
      <c r="I330">
        <v>1017</v>
      </c>
      <c r="J330">
        <v>3</v>
      </c>
      <c r="K330">
        <v>18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1017</v>
      </c>
      <c r="T330">
        <v>0</v>
      </c>
      <c r="U330">
        <v>0</v>
      </c>
      <c r="V330">
        <v>1017</v>
      </c>
      <c r="W330">
        <v>30</v>
      </c>
      <c r="X330">
        <v>22</v>
      </c>
      <c r="Y330">
        <v>8</v>
      </c>
      <c r="Z330">
        <v>0</v>
      </c>
      <c r="AA330">
        <v>987</v>
      </c>
      <c r="AB330">
        <v>251</v>
      </c>
      <c r="AC330">
        <v>62</v>
      </c>
      <c r="AD330">
        <v>10</v>
      </c>
      <c r="AE330">
        <v>4</v>
      </c>
      <c r="AF330">
        <v>109</v>
      </c>
      <c r="AG330">
        <v>13</v>
      </c>
      <c r="AH330">
        <v>6</v>
      </c>
      <c r="AI330">
        <v>2</v>
      </c>
      <c r="AJ330">
        <v>3</v>
      </c>
      <c r="AK330">
        <v>1</v>
      </c>
      <c r="AL330">
        <v>0</v>
      </c>
      <c r="AM330">
        <v>0</v>
      </c>
      <c r="AN330">
        <v>3</v>
      </c>
      <c r="AO330">
        <v>0</v>
      </c>
      <c r="AP330">
        <v>0</v>
      </c>
      <c r="AQ330">
        <v>2</v>
      </c>
      <c r="AR330">
        <v>0</v>
      </c>
      <c r="AS330">
        <v>5</v>
      </c>
      <c r="AT330">
        <v>0</v>
      </c>
      <c r="AU330">
        <v>0</v>
      </c>
      <c r="AV330">
        <v>1</v>
      </c>
      <c r="AW330">
        <v>5</v>
      </c>
      <c r="AX330">
        <v>4</v>
      </c>
      <c r="AY330">
        <v>20</v>
      </c>
      <c r="AZ330">
        <v>1</v>
      </c>
      <c r="BA330">
        <v>251</v>
      </c>
      <c r="BB330">
        <v>346</v>
      </c>
      <c r="BC330">
        <v>11</v>
      </c>
      <c r="BD330">
        <v>44</v>
      </c>
      <c r="BE330">
        <v>7</v>
      </c>
      <c r="BF330">
        <v>6</v>
      </c>
      <c r="BG330">
        <v>179</v>
      </c>
      <c r="BH330">
        <v>2</v>
      </c>
      <c r="BI330">
        <v>1</v>
      </c>
      <c r="BJ330">
        <v>3</v>
      </c>
      <c r="BK330">
        <v>7</v>
      </c>
      <c r="BL330">
        <v>13</v>
      </c>
      <c r="BM330">
        <v>0</v>
      </c>
      <c r="BN330">
        <v>2</v>
      </c>
      <c r="BO330">
        <v>1</v>
      </c>
      <c r="BP330">
        <v>0</v>
      </c>
      <c r="BQ330">
        <v>0</v>
      </c>
      <c r="BR330">
        <v>4</v>
      </c>
      <c r="BS330">
        <v>23</v>
      </c>
      <c r="BT330">
        <v>1</v>
      </c>
      <c r="BU330">
        <v>0</v>
      </c>
      <c r="BV330">
        <v>4</v>
      </c>
      <c r="BW330">
        <v>0</v>
      </c>
      <c r="BX330">
        <v>1</v>
      </c>
      <c r="BY330">
        <v>4</v>
      </c>
      <c r="BZ330">
        <v>33</v>
      </c>
      <c r="CA330">
        <v>346</v>
      </c>
      <c r="CB330">
        <v>31</v>
      </c>
      <c r="CC330">
        <v>5</v>
      </c>
      <c r="CD330">
        <v>9</v>
      </c>
      <c r="CE330">
        <v>1</v>
      </c>
      <c r="CF330">
        <v>0</v>
      </c>
      <c r="CG330">
        <v>1</v>
      </c>
      <c r="CH330">
        <v>3</v>
      </c>
      <c r="CI330">
        <v>2</v>
      </c>
      <c r="CJ330">
        <v>2</v>
      </c>
      <c r="CK330">
        <v>2</v>
      </c>
      <c r="CL330">
        <v>3</v>
      </c>
      <c r="CM330">
        <v>1</v>
      </c>
      <c r="CN330">
        <v>1</v>
      </c>
      <c r="CO330">
        <v>0</v>
      </c>
      <c r="CP330">
        <v>0</v>
      </c>
      <c r="CQ330">
        <v>1</v>
      </c>
      <c r="CR330">
        <v>31</v>
      </c>
      <c r="CS330">
        <v>81</v>
      </c>
      <c r="CT330">
        <v>26</v>
      </c>
      <c r="CU330">
        <v>2</v>
      </c>
      <c r="CV330">
        <v>1</v>
      </c>
      <c r="CW330">
        <v>1</v>
      </c>
      <c r="CX330">
        <v>5</v>
      </c>
      <c r="CY330">
        <v>2</v>
      </c>
      <c r="CZ330">
        <v>0</v>
      </c>
      <c r="DA330">
        <v>1</v>
      </c>
      <c r="DB330">
        <v>1</v>
      </c>
      <c r="DC330">
        <v>1</v>
      </c>
      <c r="DD330">
        <v>3</v>
      </c>
      <c r="DE330">
        <v>5</v>
      </c>
      <c r="DF330">
        <v>1</v>
      </c>
      <c r="DG330">
        <v>0</v>
      </c>
      <c r="DH330">
        <v>0</v>
      </c>
      <c r="DI330">
        <v>0</v>
      </c>
      <c r="DJ330">
        <v>0</v>
      </c>
      <c r="DK330">
        <v>0</v>
      </c>
      <c r="DL330">
        <v>0</v>
      </c>
      <c r="DM330">
        <v>0</v>
      </c>
      <c r="DN330">
        <v>0</v>
      </c>
      <c r="DO330">
        <v>0</v>
      </c>
      <c r="DP330">
        <v>31</v>
      </c>
      <c r="DQ330">
        <v>1</v>
      </c>
      <c r="DR330">
        <v>81</v>
      </c>
      <c r="DS330">
        <v>18</v>
      </c>
      <c r="DT330">
        <v>3</v>
      </c>
      <c r="DU330">
        <v>0</v>
      </c>
      <c r="DV330">
        <v>0</v>
      </c>
      <c r="DW330">
        <v>0</v>
      </c>
      <c r="DX330">
        <v>1</v>
      </c>
      <c r="DY330">
        <v>0</v>
      </c>
      <c r="DZ330">
        <v>0</v>
      </c>
      <c r="EA330">
        <v>0</v>
      </c>
      <c r="EB330">
        <v>3</v>
      </c>
      <c r="EC330">
        <v>0</v>
      </c>
      <c r="ED330">
        <v>0</v>
      </c>
      <c r="EE330">
        <v>0</v>
      </c>
      <c r="EF330">
        <v>8</v>
      </c>
      <c r="EG330">
        <v>0</v>
      </c>
      <c r="EH330">
        <v>0</v>
      </c>
      <c r="EI330">
        <v>0</v>
      </c>
      <c r="EJ330">
        <v>0</v>
      </c>
      <c r="EK330">
        <v>0</v>
      </c>
      <c r="EL330">
        <v>0</v>
      </c>
      <c r="EM330">
        <v>1</v>
      </c>
      <c r="EN330">
        <v>0</v>
      </c>
      <c r="EO330">
        <v>0</v>
      </c>
      <c r="EP330">
        <v>0</v>
      </c>
      <c r="EQ330">
        <v>2</v>
      </c>
      <c r="ER330">
        <v>18</v>
      </c>
      <c r="ES330">
        <v>88</v>
      </c>
      <c r="ET330">
        <v>14</v>
      </c>
      <c r="EU330">
        <v>19</v>
      </c>
      <c r="EV330">
        <v>0</v>
      </c>
      <c r="EW330">
        <v>4</v>
      </c>
      <c r="EX330">
        <v>33</v>
      </c>
      <c r="EY330">
        <v>0</v>
      </c>
      <c r="EZ330">
        <v>3</v>
      </c>
      <c r="FA330">
        <v>0</v>
      </c>
      <c r="FB330">
        <v>3</v>
      </c>
      <c r="FC330">
        <v>0</v>
      </c>
      <c r="FD330">
        <v>1</v>
      </c>
      <c r="FE330">
        <v>0</v>
      </c>
      <c r="FF330">
        <v>0</v>
      </c>
      <c r="FG330">
        <v>0</v>
      </c>
      <c r="FH330">
        <v>0</v>
      </c>
      <c r="FI330">
        <v>0</v>
      </c>
      <c r="FJ330">
        <v>1</v>
      </c>
      <c r="FK330">
        <v>1</v>
      </c>
      <c r="FL330">
        <v>3</v>
      </c>
      <c r="FM330">
        <v>0</v>
      </c>
      <c r="FN330">
        <v>0</v>
      </c>
      <c r="FO330">
        <v>1</v>
      </c>
      <c r="FP330">
        <v>3</v>
      </c>
      <c r="FQ330">
        <v>2</v>
      </c>
      <c r="FR330">
        <v>88</v>
      </c>
      <c r="FS330">
        <v>98</v>
      </c>
      <c r="FT330">
        <v>20</v>
      </c>
      <c r="FU330">
        <v>0</v>
      </c>
      <c r="FV330">
        <v>3</v>
      </c>
      <c r="FW330">
        <v>37</v>
      </c>
      <c r="FX330">
        <v>1</v>
      </c>
      <c r="FY330">
        <v>1</v>
      </c>
      <c r="FZ330">
        <v>0</v>
      </c>
      <c r="GA330">
        <v>4</v>
      </c>
      <c r="GB330">
        <v>4</v>
      </c>
      <c r="GC330">
        <v>3</v>
      </c>
      <c r="GD330">
        <v>2</v>
      </c>
      <c r="GE330">
        <v>0</v>
      </c>
      <c r="GF330">
        <v>0</v>
      </c>
      <c r="GG330">
        <v>1</v>
      </c>
      <c r="GH330">
        <v>0</v>
      </c>
      <c r="GI330">
        <v>2</v>
      </c>
      <c r="GJ330">
        <v>2</v>
      </c>
      <c r="GK330">
        <v>3</v>
      </c>
      <c r="GL330">
        <v>0</v>
      </c>
      <c r="GM330">
        <v>4</v>
      </c>
      <c r="GN330">
        <v>4</v>
      </c>
      <c r="GO330">
        <v>0</v>
      </c>
      <c r="GP330">
        <v>1</v>
      </c>
      <c r="GQ330">
        <v>6</v>
      </c>
      <c r="GR330">
        <v>98</v>
      </c>
      <c r="GS330">
        <v>74</v>
      </c>
      <c r="GT330">
        <v>28</v>
      </c>
      <c r="GU330">
        <v>6</v>
      </c>
      <c r="GV330">
        <v>4</v>
      </c>
      <c r="GW330">
        <v>3</v>
      </c>
      <c r="GX330">
        <v>4</v>
      </c>
      <c r="GY330">
        <v>0</v>
      </c>
      <c r="GZ330">
        <v>1</v>
      </c>
      <c r="HA330">
        <v>1</v>
      </c>
      <c r="HB330">
        <v>2</v>
      </c>
      <c r="HC330">
        <v>2</v>
      </c>
      <c r="HD330">
        <v>5</v>
      </c>
      <c r="HE330">
        <v>3</v>
      </c>
      <c r="HF330">
        <v>1</v>
      </c>
      <c r="HG330">
        <v>2</v>
      </c>
      <c r="HH330">
        <v>2</v>
      </c>
      <c r="HI330">
        <v>0</v>
      </c>
      <c r="HJ330">
        <v>0</v>
      </c>
      <c r="HK330">
        <v>1</v>
      </c>
      <c r="HL330">
        <v>1</v>
      </c>
      <c r="HM330">
        <v>2</v>
      </c>
      <c r="HN330">
        <v>1</v>
      </c>
      <c r="HO330">
        <v>1</v>
      </c>
      <c r="HP330">
        <v>1</v>
      </c>
      <c r="HQ330">
        <v>3</v>
      </c>
      <c r="HR330">
        <v>74</v>
      </c>
    </row>
    <row r="331" spans="1:226">
      <c r="A331" t="s">
        <v>608</v>
      </c>
      <c r="B331" t="s">
        <v>554</v>
      </c>
      <c r="C331" t="str">
        <f>"321401"</f>
        <v>321401</v>
      </c>
      <c r="D331" t="s">
        <v>607</v>
      </c>
      <c r="E331">
        <v>3</v>
      </c>
      <c r="F331">
        <v>1930</v>
      </c>
      <c r="G331">
        <v>1479</v>
      </c>
      <c r="H331">
        <v>520</v>
      </c>
      <c r="I331">
        <v>959</v>
      </c>
      <c r="J331">
        <v>1</v>
      </c>
      <c r="K331">
        <v>1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959</v>
      </c>
      <c r="T331">
        <v>0</v>
      </c>
      <c r="U331">
        <v>0</v>
      </c>
      <c r="V331">
        <v>959</v>
      </c>
      <c r="W331">
        <v>23</v>
      </c>
      <c r="X331">
        <v>16</v>
      </c>
      <c r="Y331">
        <v>7</v>
      </c>
      <c r="Z331">
        <v>0</v>
      </c>
      <c r="AA331">
        <v>936</v>
      </c>
      <c r="AB331">
        <v>203</v>
      </c>
      <c r="AC331">
        <v>61</v>
      </c>
      <c r="AD331">
        <v>3</v>
      </c>
      <c r="AE331">
        <v>5</v>
      </c>
      <c r="AF331">
        <v>89</v>
      </c>
      <c r="AG331">
        <v>11</v>
      </c>
      <c r="AH331">
        <v>2</v>
      </c>
      <c r="AI331">
        <v>3</v>
      </c>
      <c r="AJ331">
        <v>1</v>
      </c>
      <c r="AK331">
        <v>0</v>
      </c>
      <c r="AL331">
        <v>0</v>
      </c>
      <c r="AM331">
        <v>1</v>
      </c>
      <c r="AN331">
        <v>2</v>
      </c>
      <c r="AO331">
        <v>1</v>
      </c>
      <c r="AP331">
        <v>1</v>
      </c>
      <c r="AQ331">
        <v>1</v>
      </c>
      <c r="AR331">
        <v>0</v>
      </c>
      <c r="AS331">
        <v>2</v>
      </c>
      <c r="AT331">
        <v>0</v>
      </c>
      <c r="AU331">
        <v>1</v>
      </c>
      <c r="AV331">
        <v>0</v>
      </c>
      <c r="AW331">
        <v>4</v>
      </c>
      <c r="AX331">
        <v>0</v>
      </c>
      <c r="AY331">
        <v>12</v>
      </c>
      <c r="AZ331">
        <v>3</v>
      </c>
      <c r="BA331">
        <v>203</v>
      </c>
      <c r="BB331">
        <v>306</v>
      </c>
      <c r="BC331">
        <v>18</v>
      </c>
      <c r="BD331">
        <v>45</v>
      </c>
      <c r="BE331">
        <v>9</v>
      </c>
      <c r="BF331">
        <v>7</v>
      </c>
      <c r="BG331">
        <v>149</v>
      </c>
      <c r="BH331">
        <v>5</v>
      </c>
      <c r="BI331">
        <v>2</v>
      </c>
      <c r="BJ331">
        <v>2</v>
      </c>
      <c r="BK331">
        <v>4</v>
      </c>
      <c r="BL331">
        <v>10</v>
      </c>
      <c r="BM331">
        <v>2</v>
      </c>
      <c r="BN331">
        <v>2</v>
      </c>
      <c r="BO331">
        <v>1</v>
      </c>
      <c r="BP331">
        <v>0</v>
      </c>
      <c r="BQ331">
        <v>0</v>
      </c>
      <c r="BR331">
        <v>2</v>
      </c>
      <c r="BS331">
        <v>6</v>
      </c>
      <c r="BT331">
        <v>0</v>
      </c>
      <c r="BU331">
        <v>0</v>
      </c>
      <c r="BV331">
        <v>4</v>
      </c>
      <c r="BW331">
        <v>1</v>
      </c>
      <c r="BX331">
        <v>0</v>
      </c>
      <c r="BY331">
        <v>1</v>
      </c>
      <c r="BZ331">
        <v>36</v>
      </c>
      <c r="CA331">
        <v>306</v>
      </c>
      <c r="CB331">
        <v>36</v>
      </c>
      <c r="CC331">
        <v>14</v>
      </c>
      <c r="CD331">
        <v>9</v>
      </c>
      <c r="CE331">
        <v>2</v>
      </c>
      <c r="CF331">
        <v>4</v>
      </c>
      <c r="CG331">
        <v>0</v>
      </c>
      <c r="CH331">
        <v>0</v>
      </c>
      <c r="CI331">
        <v>0</v>
      </c>
      <c r="CJ331">
        <v>1</v>
      </c>
      <c r="CK331">
        <v>0</v>
      </c>
      <c r="CL331">
        <v>4</v>
      </c>
      <c r="CM331">
        <v>0</v>
      </c>
      <c r="CN331">
        <v>1</v>
      </c>
      <c r="CO331">
        <v>0</v>
      </c>
      <c r="CP331">
        <v>0</v>
      </c>
      <c r="CQ331">
        <v>1</v>
      </c>
      <c r="CR331">
        <v>36</v>
      </c>
      <c r="CS331">
        <v>65</v>
      </c>
      <c r="CT331">
        <v>21</v>
      </c>
      <c r="CU331">
        <v>0</v>
      </c>
      <c r="CV331">
        <v>5</v>
      </c>
      <c r="CW331">
        <v>2</v>
      </c>
      <c r="CX331">
        <v>3</v>
      </c>
      <c r="CY331">
        <v>2</v>
      </c>
      <c r="CZ331">
        <v>0</v>
      </c>
      <c r="DA331">
        <v>3</v>
      </c>
      <c r="DB331">
        <v>0</v>
      </c>
      <c r="DC331">
        <v>0</v>
      </c>
      <c r="DD331">
        <v>0</v>
      </c>
      <c r="DE331">
        <v>1</v>
      </c>
      <c r="DF331">
        <v>3</v>
      </c>
      <c r="DG331">
        <v>0</v>
      </c>
      <c r="DH331">
        <v>0</v>
      </c>
      <c r="DI331">
        <v>2</v>
      </c>
      <c r="DJ331">
        <v>0</v>
      </c>
      <c r="DK331">
        <v>1</v>
      </c>
      <c r="DL331">
        <v>0</v>
      </c>
      <c r="DM331">
        <v>1</v>
      </c>
      <c r="DN331">
        <v>0</v>
      </c>
      <c r="DO331">
        <v>2</v>
      </c>
      <c r="DP331">
        <v>19</v>
      </c>
      <c r="DQ331">
        <v>0</v>
      </c>
      <c r="DR331">
        <v>65</v>
      </c>
      <c r="DS331">
        <v>19</v>
      </c>
      <c r="DT331">
        <v>4</v>
      </c>
      <c r="DU331">
        <v>2</v>
      </c>
      <c r="DV331">
        <v>0</v>
      </c>
      <c r="DW331">
        <v>0</v>
      </c>
      <c r="DX331">
        <v>1</v>
      </c>
      <c r="DY331">
        <v>1</v>
      </c>
      <c r="DZ331">
        <v>0</v>
      </c>
      <c r="EA331">
        <v>0</v>
      </c>
      <c r="EB331">
        <v>0</v>
      </c>
      <c r="EC331">
        <v>1</v>
      </c>
      <c r="ED331">
        <v>0</v>
      </c>
      <c r="EE331">
        <v>1</v>
      </c>
      <c r="EF331">
        <v>8</v>
      </c>
      <c r="EG331">
        <v>0</v>
      </c>
      <c r="EH331">
        <v>0</v>
      </c>
      <c r="EI331">
        <v>0</v>
      </c>
      <c r="EJ331">
        <v>0</v>
      </c>
      <c r="EK331">
        <v>0</v>
      </c>
      <c r="EL331">
        <v>0</v>
      </c>
      <c r="EM331">
        <v>0</v>
      </c>
      <c r="EN331">
        <v>1</v>
      </c>
      <c r="EO331">
        <v>0</v>
      </c>
      <c r="EP331">
        <v>0</v>
      </c>
      <c r="EQ331">
        <v>0</v>
      </c>
      <c r="ER331">
        <v>19</v>
      </c>
      <c r="ES331">
        <v>150</v>
      </c>
      <c r="ET331">
        <v>15</v>
      </c>
      <c r="EU331">
        <v>27</v>
      </c>
      <c r="EV331">
        <v>2</v>
      </c>
      <c r="EW331">
        <v>10</v>
      </c>
      <c r="EX331">
        <v>61</v>
      </c>
      <c r="EY331">
        <v>3</v>
      </c>
      <c r="EZ331">
        <v>3</v>
      </c>
      <c r="FA331">
        <v>0</v>
      </c>
      <c r="FB331">
        <v>5</v>
      </c>
      <c r="FC331">
        <v>1</v>
      </c>
      <c r="FD331">
        <v>0</v>
      </c>
      <c r="FE331">
        <v>0</v>
      </c>
      <c r="FF331">
        <v>0</v>
      </c>
      <c r="FG331">
        <v>0</v>
      </c>
      <c r="FH331">
        <v>1</v>
      </c>
      <c r="FI331">
        <v>1</v>
      </c>
      <c r="FJ331">
        <v>1</v>
      </c>
      <c r="FK331">
        <v>3</v>
      </c>
      <c r="FL331">
        <v>6</v>
      </c>
      <c r="FM331">
        <v>1</v>
      </c>
      <c r="FN331">
        <v>7</v>
      </c>
      <c r="FO331">
        <v>0</v>
      </c>
      <c r="FP331">
        <v>1</v>
      </c>
      <c r="FQ331">
        <v>2</v>
      </c>
      <c r="FR331">
        <v>150</v>
      </c>
      <c r="FS331">
        <v>110</v>
      </c>
      <c r="FT331">
        <v>23</v>
      </c>
      <c r="FU331">
        <v>5</v>
      </c>
      <c r="FV331">
        <v>2</v>
      </c>
      <c r="FW331">
        <v>28</v>
      </c>
      <c r="FX331">
        <v>5</v>
      </c>
      <c r="FY331">
        <v>1</v>
      </c>
      <c r="FZ331">
        <v>0</v>
      </c>
      <c r="GA331">
        <v>4</v>
      </c>
      <c r="GB331">
        <v>2</v>
      </c>
      <c r="GC331">
        <v>3</v>
      </c>
      <c r="GD331">
        <v>4</v>
      </c>
      <c r="GE331">
        <v>0</v>
      </c>
      <c r="GF331">
        <v>4</v>
      </c>
      <c r="GG331">
        <v>1</v>
      </c>
      <c r="GH331">
        <v>5</v>
      </c>
      <c r="GI331">
        <v>0</v>
      </c>
      <c r="GJ331">
        <v>4</v>
      </c>
      <c r="GK331">
        <v>3</v>
      </c>
      <c r="GL331">
        <v>1</v>
      </c>
      <c r="GM331">
        <v>5</v>
      </c>
      <c r="GN331">
        <v>4</v>
      </c>
      <c r="GO331">
        <v>1</v>
      </c>
      <c r="GP331">
        <v>2</v>
      </c>
      <c r="GQ331">
        <v>3</v>
      </c>
      <c r="GR331">
        <v>110</v>
      </c>
      <c r="GS331">
        <v>47</v>
      </c>
      <c r="GT331">
        <v>15</v>
      </c>
      <c r="GU331">
        <v>7</v>
      </c>
      <c r="GV331">
        <v>1</v>
      </c>
      <c r="GW331">
        <v>0</v>
      </c>
      <c r="GX331">
        <v>0</v>
      </c>
      <c r="GY331">
        <v>1</v>
      </c>
      <c r="GZ331">
        <v>2</v>
      </c>
      <c r="HA331">
        <v>3</v>
      </c>
      <c r="HB331">
        <v>0</v>
      </c>
      <c r="HC331">
        <v>2</v>
      </c>
      <c r="HD331">
        <v>1</v>
      </c>
      <c r="HE331">
        <v>2</v>
      </c>
      <c r="HF331">
        <v>0</v>
      </c>
      <c r="HG331">
        <v>0</v>
      </c>
      <c r="HH331">
        <v>1</v>
      </c>
      <c r="HI331">
        <v>0</v>
      </c>
      <c r="HJ331">
        <v>1</v>
      </c>
      <c r="HK331">
        <v>2</v>
      </c>
      <c r="HL331">
        <v>2</v>
      </c>
      <c r="HM331">
        <v>0</v>
      </c>
      <c r="HN331">
        <v>0</v>
      </c>
      <c r="HO331">
        <v>1</v>
      </c>
      <c r="HP331">
        <v>0</v>
      </c>
      <c r="HQ331">
        <v>6</v>
      </c>
      <c r="HR331">
        <v>47</v>
      </c>
    </row>
    <row r="332" spans="1:226">
      <c r="A332" t="s">
        <v>606</v>
      </c>
      <c r="B332" t="s">
        <v>554</v>
      </c>
      <c r="C332" t="str">
        <f>"321401"</f>
        <v>321401</v>
      </c>
      <c r="D332" t="s">
        <v>605</v>
      </c>
      <c r="E332">
        <v>4</v>
      </c>
      <c r="F332">
        <v>1916</v>
      </c>
      <c r="G332">
        <v>1450</v>
      </c>
      <c r="H332">
        <v>507</v>
      </c>
      <c r="I332">
        <v>943</v>
      </c>
      <c r="J332">
        <v>0</v>
      </c>
      <c r="K332">
        <v>4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943</v>
      </c>
      <c r="T332">
        <v>0</v>
      </c>
      <c r="U332">
        <v>0</v>
      </c>
      <c r="V332">
        <v>943</v>
      </c>
      <c r="W332">
        <v>20</v>
      </c>
      <c r="X332">
        <v>20</v>
      </c>
      <c r="Y332">
        <v>0</v>
      </c>
      <c r="Z332">
        <v>0</v>
      </c>
      <c r="AA332">
        <v>923</v>
      </c>
      <c r="AB332">
        <v>270</v>
      </c>
      <c r="AC332">
        <v>84</v>
      </c>
      <c r="AD332">
        <v>6</v>
      </c>
      <c r="AE332">
        <v>4</v>
      </c>
      <c r="AF332">
        <v>125</v>
      </c>
      <c r="AG332">
        <v>15</v>
      </c>
      <c r="AH332">
        <v>3</v>
      </c>
      <c r="AI332">
        <v>3</v>
      </c>
      <c r="AJ332">
        <v>1</v>
      </c>
      <c r="AK332">
        <v>0</v>
      </c>
      <c r="AL332">
        <v>1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1</v>
      </c>
      <c r="AW332">
        <v>9</v>
      </c>
      <c r="AX332">
        <v>0</v>
      </c>
      <c r="AY332">
        <v>16</v>
      </c>
      <c r="AZ332">
        <v>2</v>
      </c>
      <c r="BA332">
        <v>270</v>
      </c>
      <c r="BB332">
        <v>308</v>
      </c>
      <c r="BC332">
        <v>15</v>
      </c>
      <c r="BD332">
        <v>37</v>
      </c>
      <c r="BE332">
        <v>11</v>
      </c>
      <c r="BF332">
        <v>6</v>
      </c>
      <c r="BG332">
        <v>149</v>
      </c>
      <c r="BH332">
        <v>7</v>
      </c>
      <c r="BI332">
        <v>2</v>
      </c>
      <c r="BJ332">
        <v>3</v>
      </c>
      <c r="BK332">
        <v>7</v>
      </c>
      <c r="BL332">
        <v>19</v>
      </c>
      <c r="BM332">
        <v>0</v>
      </c>
      <c r="BN332">
        <v>0</v>
      </c>
      <c r="BO332">
        <v>0</v>
      </c>
      <c r="BP332">
        <v>2</v>
      </c>
      <c r="BQ332">
        <v>0</v>
      </c>
      <c r="BR332">
        <v>3</v>
      </c>
      <c r="BS332">
        <v>8</v>
      </c>
      <c r="BT332">
        <v>0</v>
      </c>
      <c r="BU332">
        <v>0</v>
      </c>
      <c r="BV332">
        <v>3</v>
      </c>
      <c r="BW332">
        <v>0</v>
      </c>
      <c r="BX332">
        <v>1</v>
      </c>
      <c r="BY332">
        <v>2</v>
      </c>
      <c r="BZ332">
        <v>33</v>
      </c>
      <c r="CA332">
        <v>308</v>
      </c>
      <c r="CB332">
        <v>29</v>
      </c>
      <c r="CC332">
        <v>8</v>
      </c>
      <c r="CD332">
        <v>6</v>
      </c>
      <c r="CE332">
        <v>0</v>
      </c>
      <c r="CF332">
        <v>2</v>
      </c>
      <c r="CG332">
        <v>1</v>
      </c>
      <c r="CH332">
        <v>3</v>
      </c>
      <c r="CI332">
        <v>0</v>
      </c>
      <c r="CJ332">
        <v>1</v>
      </c>
      <c r="CK332">
        <v>1</v>
      </c>
      <c r="CL332">
        <v>2</v>
      </c>
      <c r="CM332">
        <v>1</v>
      </c>
      <c r="CN332">
        <v>1</v>
      </c>
      <c r="CO332">
        <v>0</v>
      </c>
      <c r="CP332">
        <v>1</v>
      </c>
      <c r="CQ332">
        <v>2</v>
      </c>
      <c r="CR332">
        <v>29</v>
      </c>
      <c r="CS332">
        <v>51</v>
      </c>
      <c r="CT332">
        <v>18</v>
      </c>
      <c r="CU332">
        <v>0</v>
      </c>
      <c r="CV332">
        <v>2</v>
      </c>
      <c r="CW332">
        <v>2</v>
      </c>
      <c r="CX332">
        <v>0</v>
      </c>
      <c r="CY332">
        <v>1</v>
      </c>
      <c r="CZ332">
        <v>0</v>
      </c>
      <c r="DA332">
        <v>0</v>
      </c>
      <c r="DB332">
        <v>1</v>
      </c>
      <c r="DC332">
        <v>0</v>
      </c>
      <c r="DD332">
        <v>2</v>
      </c>
      <c r="DE332">
        <v>4</v>
      </c>
      <c r="DF332">
        <v>1</v>
      </c>
      <c r="DG332">
        <v>0</v>
      </c>
      <c r="DH332">
        <v>0</v>
      </c>
      <c r="DI332">
        <v>0</v>
      </c>
      <c r="DJ332">
        <v>1</v>
      </c>
      <c r="DK332">
        <v>1</v>
      </c>
      <c r="DL332">
        <v>2</v>
      </c>
      <c r="DM332">
        <v>0</v>
      </c>
      <c r="DN332">
        <v>0</v>
      </c>
      <c r="DO332">
        <v>1</v>
      </c>
      <c r="DP332">
        <v>13</v>
      </c>
      <c r="DQ332">
        <v>2</v>
      </c>
      <c r="DR332">
        <v>51</v>
      </c>
      <c r="DS332">
        <v>21</v>
      </c>
      <c r="DT332">
        <v>8</v>
      </c>
      <c r="DU332">
        <v>0</v>
      </c>
      <c r="DV332">
        <v>0</v>
      </c>
      <c r="DW332">
        <v>0</v>
      </c>
      <c r="DX332">
        <v>5</v>
      </c>
      <c r="DY332">
        <v>0</v>
      </c>
      <c r="DZ332">
        <v>0</v>
      </c>
      <c r="EA332">
        <v>0</v>
      </c>
      <c r="EB332">
        <v>0</v>
      </c>
      <c r="EC332">
        <v>0</v>
      </c>
      <c r="ED332">
        <v>0</v>
      </c>
      <c r="EE332">
        <v>0</v>
      </c>
      <c r="EF332">
        <v>6</v>
      </c>
      <c r="EG332">
        <v>0</v>
      </c>
      <c r="EH332">
        <v>0</v>
      </c>
      <c r="EI332">
        <v>0</v>
      </c>
      <c r="EJ332">
        <v>0</v>
      </c>
      <c r="EK332">
        <v>0</v>
      </c>
      <c r="EL332">
        <v>0</v>
      </c>
      <c r="EM332">
        <v>0</v>
      </c>
      <c r="EN332">
        <v>2</v>
      </c>
      <c r="EO332">
        <v>0</v>
      </c>
      <c r="EP332">
        <v>0</v>
      </c>
      <c r="EQ332">
        <v>0</v>
      </c>
      <c r="ER332">
        <v>21</v>
      </c>
      <c r="ES332">
        <v>75</v>
      </c>
      <c r="ET332">
        <v>8</v>
      </c>
      <c r="EU332">
        <v>6</v>
      </c>
      <c r="EV332">
        <v>1</v>
      </c>
      <c r="EW332">
        <v>1</v>
      </c>
      <c r="EX332">
        <v>42</v>
      </c>
      <c r="EY332">
        <v>0</v>
      </c>
      <c r="EZ332">
        <v>1</v>
      </c>
      <c r="FA332">
        <v>2</v>
      </c>
      <c r="FB332">
        <v>1</v>
      </c>
      <c r="FC332">
        <v>0</v>
      </c>
      <c r="FD332">
        <v>0</v>
      </c>
      <c r="FE332">
        <v>0</v>
      </c>
      <c r="FF332">
        <v>0</v>
      </c>
      <c r="FG332">
        <v>0</v>
      </c>
      <c r="FH332">
        <v>1</v>
      </c>
      <c r="FI332">
        <v>0</v>
      </c>
      <c r="FJ332">
        <v>0</v>
      </c>
      <c r="FK332">
        <v>0</v>
      </c>
      <c r="FL332">
        <v>6</v>
      </c>
      <c r="FM332">
        <v>1</v>
      </c>
      <c r="FN332">
        <v>0</v>
      </c>
      <c r="FO332">
        <v>0</v>
      </c>
      <c r="FP332">
        <v>1</v>
      </c>
      <c r="FQ332">
        <v>4</v>
      </c>
      <c r="FR332">
        <v>75</v>
      </c>
      <c r="FS332">
        <v>100</v>
      </c>
      <c r="FT332">
        <v>22</v>
      </c>
      <c r="FU332">
        <v>0</v>
      </c>
      <c r="FV332">
        <v>3</v>
      </c>
      <c r="FW332">
        <v>29</v>
      </c>
      <c r="FX332">
        <v>0</v>
      </c>
      <c r="FY332">
        <v>2</v>
      </c>
      <c r="FZ332">
        <v>2</v>
      </c>
      <c r="GA332">
        <v>2</v>
      </c>
      <c r="GB332">
        <v>3</v>
      </c>
      <c r="GC332">
        <v>1</v>
      </c>
      <c r="GD332">
        <v>1</v>
      </c>
      <c r="GE332">
        <v>1</v>
      </c>
      <c r="GF332">
        <v>1</v>
      </c>
      <c r="GG332">
        <v>2</v>
      </c>
      <c r="GH332">
        <v>3</v>
      </c>
      <c r="GI332">
        <v>1</v>
      </c>
      <c r="GJ332">
        <v>2</v>
      </c>
      <c r="GK332">
        <v>6</v>
      </c>
      <c r="GL332">
        <v>2</v>
      </c>
      <c r="GM332">
        <v>4</v>
      </c>
      <c r="GN332">
        <v>5</v>
      </c>
      <c r="GO332">
        <v>0</v>
      </c>
      <c r="GP332">
        <v>3</v>
      </c>
      <c r="GQ332">
        <v>5</v>
      </c>
      <c r="GR332">
        <v>100</v>
      </c>
      <c r="GS332">
        <v>69</v>
      </c>
      <c r="GT332">
        <v>33</v>
      </c>
      <c r="GU332">
        <v>3</v>
      </c>
      <c r="GV332">
        <v>11</v>
      </c>
      <c r="GW332">
        <v>3</v>
      </c>
      <c r="GX332">
        <v>1</v>
      </c>
      <c r="GY332">
        <v>2</v>
      </c>
      <c r="GZ332">
        <v>1</v>
      </c>
      <c r="HA332">
        <v>0</v>
      </c>
      <c r="HB332">
        <v>1</v>
      </c>
      <c r="HC332">
        <v>1</v>
      </c>
      <c r="HD332">
        <v>0</v>
      </c>
      <c r="HE332">
        <v>3</v>
      </c>
      <c r="HF332">
        <v>0</v>
      </c>
      <c r="HG332">
        <v>0</v>
      </c>
      <c r="HH332">
        <v>0</v>
      </c>
      <c r="HI332">
        <v>0</v>
      </c>
      <c r="HJ332">
        <v>0</v>
      </c>
      <c r="HK332">
        <v>1</v>
      </c>
      <c r="HL332">
        <v>1</v>
      </c>
      <c r="HM332">
        <v>0</v>
      </c>
      <c r="HN332">
        <v>3</v>
      </c>
      <c r="HO332">
        <v>1</v>
      </c>
      <c r="HP332">
        <v>0</v>
      </c>
      <c r="HQ332">
        <v>4</v>
      </c>
      <c r="HR332">
        <v>69</v>
      </c>
    </row>
    <row r="333" spans="1:226">
      <c r="A333" t="s">
        <v>604</v>
      </c>
      <c r="B333" t="s">
        <v>554</v>
      </c>
      <c r="C333" t="str">
        <f>"321401"</f>
        <v>321401</v>
      </c>
      <c r="D333" t="s">
        <v>603</v>
      </c>
      <c r="E333">
        <v>5</v>
      </c>
      <c r="F333">
        <v>1213</v>
      </c>
      <c r="G333">
        <v>920</v>
      </c>
      <c r="H333">
        <v>282</v>
      </c>
      <c r="I333">
        <v>638</v>
      </c>
      <c r="J333">
        <v>0</v>
      </c>
      <c r="K333">
        <v>3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638</v>
      </c>
      <c r="T333">
        <v>0</v>
      </c>
      <c r="U333">
        <v>0</v>
      </c>
      <c r="V333">
        <v>638</v>
      </c>
      <c r="W333">
        <v>13</v>
      </c>
      <c r="X333">
        <v>9</v>
      </c>
      <c r="Y333">
        <v>4</v>
      </c>
      <c r="Z333">
        <v>0</v>
      </c>
      <c r="AA333">
        <v>625</v>
      </c>
      <c r="AB333">
        <v>178</v>
      </c>
      <c r="AC333">
        <v>39</v>
      </c>
      <c r="AD333">
        <v>7</v>
      </c>
      <c r="AE333">
        <v>4</v>
      </c>
      <c r="AF333">
        <v>78</v>
      </c>
      <c r="AG333">
        <v>10</v>
      </c>
      <c r="AH333">
        <v>4</v>
      </c>
      <c r="AI333">
        <v>1</v>
      </c>
      <c r="AJ333">
        <v>3</v>
      </c>
      <c r="AK333">
        <v>1</v>
      </c>
      <c r="AL333">
        <v>2</v>
      </c>
      <c r="AM333">
        <v>0</v>
      </c>
      <c r="AN333">
        <v>1</v>
      </c>
      <c r="AO333">
        <v>2</v>
      </c>
      <c r="AP333">
        <v>1</v>
      </c>
      <c r="AQ333">
        <v>1</v>
      </c>
      <c r="AR333">
        <v>1</v>
      </c>
      <c r="AS333">
        <v>2</v>
      </c>
      <c r="AT333">
        <v>0</v>
      </c>
      <c r="AU333">
        <v>2</v>
      </c>
      <c r="AV333">
        <v>0</v>
      </c>
      <c r="AW333">
        <v>3</v>
      </c>
      <c r="AX333">
        <v>1</v>
      </c>
      <c r="AY333">
        <v>13</v>
      </c>
      <c r="AZ333">
        <v>2</v>
      </c>
      <c r="BA333">
        <v>178</v>
      </c>
      <c r="BB333">
        <v>212</v>
      </c>
      <c r="BC333">
        <v>5</v>
      </c>
      <c r="BD333">
        <v>32</v>
      </c>
      <c r="BE333">
        <v>6</v>
      </c>
      <c r="BF333">
        <v>4</v>
      </c>
      <c r="BG333">
        <v>91</v>
      </c>
      <c r="BH333">
        <v>4</v>
      </c>
      <c r="BI333">
        <v>0</v>
      </c>
      <c r="BJ333">
        <v>2</v>
      </c>
      <c r="BK333">
        <v>5</v>
      </c>
      <c r="BL333">
        <v>4</v>
      </c>
      <c r="BM333">
        <v>0</v>
      </c>
      <c r="BN333">
        <v>1</v>
      </c>
      <c r="BO333">
        <v>0</v>
      </c>
      <c r="BP333">
        <v>0</v>
      </c>
      <c r="BQ333">
        <v>0</v>
      </c>
      <c r="BR333">
        <v>4</v>
      </c>
      <c r="BS333">
        <v>7</v>
      </c>
      <c r="BT333">
        <v>0</v>
      </c>
      <c r="BU333">
        <v>0</v>
      </c>
      <c r="BV333">
        <v>2</v>
      </c>
      <c r="BW333">
        <v>0</v>
      </c>
      <c r="BX333">
        <v>1</v>
      </c>
      <c r="BY333">
        <v>3</v>
      </c>
      <c r="BZ333">
        <v>41</v>
      </c>
      <c r="CA333">
        <v>212</v>
      </c>
      <c r="CB333">
        <v>32</v>
      </c>
      <c r="CC333">
        <v>9</v>
      </c>
      <c r="CD333">
        <v>9</v>
      </c>
      <c r="CE333">
        <v>0</v>
      </c>
      <c r="CF333">
        <v>1</v>
      </c>
      <c r="CG333">
        <v>0</v>
      </c>
      <c r="CH333">
        <v>1</v>
      </c>
      <c r="CI333">
        <v>3</v>
      </c>
      <c r="CJ333">
        <v>1</v>
      </c>
      <c r="CK333">
        <v>1</v>
      </c>
      <c r="CL333">
        <v>2</v>
      </c>
      <c r="CM333">
        <v>0</v>
      </c>
      <c r="CN333">
        <v>2</v>
      </c>
      <c r="CO333">
        <v>0</v>
      </c>
      <c r="CP333">
        <v>2</v>
      </c>
      <c r="CQ333">
        <v>1</v>
      </c>
      <c r="CR333">
        <v>32</v>
      </c>
      <c r="CS333">
        <v>35</v>
      </c>
      <c r="CT333">
        <v>11</v>
      </c>
      <c r="CU333">
        <v>0</v>
      </c>
      <c r="CV333">
        <v>2</v>
      </c>
      <c r="CW333">
        <v>0</v>
      </c>
      <c r="CX333">
        <v>0</v>
      </c>
      <c r="CY333">
        <v>1</v>
      </c>
      <c r="CZ333">
        <v>2</v>
      </c>
      <c r="DA333">
        <v>1</v>
      </c>
      <c r="DB333">
        <v>0</v>
      </c>
      <c r="DC333">
        <v>0</v>
      </c>
      <c r="DD333">
        <v>0</v>
      </c>
      <c r="DE333">
        <v>1</v>
      </c>
      <c r="DF333">
        <v>0</v>
      </c>
      <c r="DG333">
        <v>0</v>
      </c>
      <c r="DH333">
        <v>0</v>
      </c>
      <c r="DI333">
        <v>0</v>
      </c>
      <c r="DJ333">
        <v>0</v>
      </c>
      <c r="DK333">
        <v>2</v>
      </c>
      <c r="DL333">
        <v>0</v>
      </c>
      <c r="DM333">
        <v>0</v>
      </c>
      <c r="DN333">
        <v>0</v>
      </c>
      <c r="DO333">
        <v>2</v>
      </c>
      <c r="DP333">
        <v>12</v>
      </c>
      <c r="DQ333">
        <v>1</v>
      </c>
      <c r="DR333">
        <v>35</v>
      </c>
      <c r="DS333">
        <v>19</v>
      </c>
      <c r="DT333">
        <v>3</v>
      </c>
      <c r="DU333">
        <v>1</v>
      </c>
      <c r="DV333">
        <v>1</v>
      </c>
      <c r="DW333">
        <v>0</v>
      </c>
      <c r="DX333">
        <v>1</v>
      </c>
      <c r="DY333">
        <v>0</v>
      </c>
      <c r="DZ333">
        <v>0</v>
      </c>
      <c r="EA333">
        <v>1</v>
      </c>
      <c r="EB333">
        <v>0</v>
      </c>
      <c r="EC333">
        <v>0</v>
      </c>
      <c r="ED333">
        <v>0</v>
      </c>
      <c r="EE333">
        <v>0</v>
      </c>
      <c r="EF333">
        <v>9</v>
      </c>
      <c r="EG333">
        <v>0</v>
      </c>
      <c r="EH333">
        <v>2</v>
      </c>
      <c r="EI333">
        <v>0</v>
      </c>
      <c r="EJ333">
        <v>0</v>
      </c>
      <c r="EK333">
        <v>0</v>
      </c>
      <c r="EL333">
        <v>0</v>
      </c>
      <c r="EM333">
        <v>0</v>
      </c>
      <c r="EN333">
        <v>0</v>
      </c>
      <c r="EO333">
        <v>1</v>
      </c>
      <c r="EP333">
        <v>0</v>
      </c>
      <c r="EQ333">
        <v>0</v>
      </c>
      <c r="ER333">
        <v>19</v>
      </c>
      <c r="ES333">
        <v>68</v>
      </c>
      <c r="ET333">
        <v>4</v>
      </c>
      <c r="EU333">
        <v>14</v>
      </c>
      <c r="EV333">
        <v>1</v>
      </c>
      <c r="EW333">
        <v>1</v>
      </c>
      <c r="EX333">
        <v>32</v>
      </c>
      <c r="EY333">
        <v>0</v>
      </c>
      <c r="EZ333">
        <v>1</v>
      </c>
      <c r="FA333">
        <v>0</v>
      </c>
      <c r="FB333">
        <v>0</v>
      </c>
      <c r="FC333">
        <v>1</v>
      </c>
      <c r="FD333">
        <v>0</v>
      </c>
      <c r="FE333">
        <v>0</v>
      </c>
      <c r="FF333">
        <v>0</v>
      </c>
      <c r="FG333">
        <v>0</v>
      </c>
      <c r="FH333">
        <v>1</v>
      </c>
      <c r="FI333">
        <v>0</v>
      </c>
      <c r="FJ333">
        <v>0</v>
      </c>
      <c r="FK333">
        <v>0</v>
      </c>
      <c r="FL333">
        <v>0</v>
      </c>
      <c r="FM333">
        <v>1</v>
      </c>
      <c r="FN333">
        <v>1</v>
      </c>
      <c r="FO333">
        <v>0</v>
      </c>
      <c r="FP333">
        <v>0</v>
      </c>
      <c r="FQ333">
        <v>11</v>
      </c>
      <c r="FR333">
        <v>68</v>
      </c>
      <c r="FS333">
        <v>43</v>
      </c>
      <c r="FT333">
        <v>11</v>
      </c>
      <c r="FU333">
        <v>0</v>
      </c>
      <c r="FV333">
        <v>3</v>
      </c>
      <c r="FW333">
        <v>11</v>
      </c>
      <c r="FX333">
        <v>3</v>
      </c>
      <c r="FY333">
        <v>0</v>
      </c>
      <c r="FZ333">
        <v>0</v>
      </c>
      <c r="GA333">
        <v>2</v>
      </c>
      <c r="GB333">
        <v>0</v>
      </c>
      <c r="GC333">
        <v>1</v>
      </c>
      <c r="GD333">
        <v>0</v>
      </c>
      <c r="GE333">
        <v>0</v>
      </c>
      <c r="GF333">
        <v>0</v>
      </c>
      <c r="GG333">
        <v>2</v>
      </c>
      <c r="GH333">
        <v>2</v>
      </c>
      <c r="GI333">
        <v>0</v>
      </c>
      <c r="GJ333">
        <v>1</v>
      </c>
      <c r="GK333">
        <v>3</v>
      </c>
      <c r="GL333">
        <v>0</v>
      </c>
      <c r="GM333">
        <v>1</v>
      </c>
      <c r="GN333">
        <v>1</v>
      </c>
      <c r="GO333">
        <v>0</v>
      </c>
      <c r="GP333">
        <v>1</v>
      </c>
      <c r="GQ333">
        <v>1</v>
      </c>
      <c r="GR333">
        <v>43</v>
      </c>
      <c r="GS333">
        <v>38</v>
      </c>
      <c r="GT333">
        <v>9</v>
      </c>
      <c r="GU333">
        <v>8</v>
      </c>
      <c r="GV333">
        <v>3</v>
      </c>
      <c r="GW333">
        <v>1</v>
      </c>
      <c r="GX333">
        <v>1</v>
      </c>
      <c r="GY333">
        <v>2</v>
      </c>
      <c r="GZ333">
        <v>4</v>
      </c>
      <c r="HA333">
        <v>1</v>
      </c>
      <c r="HB333">
        <v>0</v>
      </c>
      <c r="HC333">
        <v>0</v>
      </c>
      <c r="HD333">
        <v>0</v>
      </c>
      <c r="HE333">
        <v>0</v>
      </c>
      <c r="HF333">
        <v>1</v>
      </c>
      <c r="HG333">
        <v>0</v>
      </c>
      <c r="HH333">
        <v>0</v>
      </c>
      <c r="HI333">
        <v>1</v>
      </c>
      <c r="HJ333">
        <v>2</v>
      </c>
      <c r="HK333">
        <v>2</v>
      </c>
      <c r="HL333">
        <v>0</v>
      </c>
      <c r="HM333">
        <v>0</v>
      </c>
      <c r="HN333">
        <v>0</v>
      </c>
      <c r="HO333">
        <v>0</v>
      </c>
      <c r="HP333">
        <v>1</v>
      </c>
      <c r="HQ333">
        <v>2</v>
      </c>
      <c r="HR333">
        <v>38</v>
      </c>
    </row>
    <row r="334" spans="1:226">
      <c r="A334" t="s">
        <v>602</v>
      </c>
      <c r="B334" t="s">
        <v>554</v>
      </c>
      <c r="C334" t="str">
        <f>"321401"</f>
        <v>321401</v>
      </c>
      <c r="D334" t="s">
        <v>601</v>
      </c>
      <c r="E334">
        <v>6</v>
      </c>
      <c r="F334">
        <v>1656</v>
      </c>
      <c r="G334">
        <v>1255</v>
      </c>
      <c r="H334">
        <v>367</v>
      </c>
      <c r="I334">
        <v>888</v>
      </c>
      <c r="J334">
        <v>3</v>
      </c>
      <c r="K334">
        <v>4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887</v>
      </c>
      <c r="T334">
        <v>0</v>
      </c>
      <c r="U334">
        <v>0</v>
      </c>
      <c r="V334">
        <v>887</v>
      </c>
      <c r="W334">
        <v>31</v>
      </c>
      <c r="X334">
        <v>28</v>
      </c>
      <c r="Y334">
        <v>3</v>
      </c>
      <c r="Z334">
        <v>0</v>
      </c>
      <c r="AA334">
        <v>856</v>
      </c>
      <c r="AB334">
        <v>274</v>
      </c>
      <c r="AC334">
        <v>70</v>
      </c>
      <c r="AD334">
        <v>9</v>
      </c>
      <c r="AE334">
        <v>1</v>
      </c>
      <c r="AF334">
        <v>110</v>
      </c>
      <c r="AG334">
        <v>13</v>
      </c>
      <c r="AH334">
        <v>6</v>
      </c>
      <c r="AI334">
        <v>3</v>
      </c>
      <c r="AJ334">
        <v>0</v>
      </c>
      <c r="AK334">
        <v>0</v>
      </c>
      <c r="AL334">
        <v>0</v>
      </c>
      <c r="AM334">
        <v>0</v>
      </c>
      <c r="AN334">
        <v>1</v>
      </c>
      <c r="AO334">
        <v>0</v>
      </c>
      <c r="AP334">
        <v>3</v>
      </c>
      <c r="AQ334">
        <v>4</v>
      </c>
      <c r="AR334">
        <v>3</v>
      </c>
      <c r="AS334">
        <v>3</v>
      </c>
      <c r="AT334">
        <v>0</v>
      </c>
      <c r="AU334">
        <v>2</v>
      </c>
      <c r="AV334">
        <v>0</v>
      </c>
      <c r="AW334">
        <v>2</v>
      </c>
      <c r="AX334">
        <v>0</v>
      </c>
      <c r="AY334">
        <v>41</v>
      </c>
      <c r="AZ334">
        <v>3</v>
      </c>
      <c r="BA334">
        <v>274</v>
      </c>
      <c r="BB334">
        <v>262</v>
      </c>
      <c r="BC334">
        <v>14</v>
      </c>
      <c r="BD334">
        <v>41</v>
      </c>
      <c r="BE334">
        <v>0</v>
      </c>
      <c r="BF334">
        <v>8</v>
      </c>
      <c r="BG334">
        <v>123</v>
      </c>
      <c r="BH334">
        <v>6</v>
      </c>
      <c r="BI334">
        <v>0</v>
      </c>
      <c r="BJ334">
        <v>3</v>
      </c>
      <c r="BK334">
        <v>5</v>
      </c>
      <c r="BL334">
        <v>3</v>
      </c>
      <c r="BM334">
        <v>0</v>
      </c>
      <c r="BN334">
        <v>1</v>
      </c>
      <c r="BO334">
        <v>0</v>
      </c>
      <c r="BP334">
        <v>0</v>
      </c>
      <c r="BQ334">
        <v>0</v>
      </c>
      <c r="BR334">
        <v>1</v>
      </c>
      <c r="BS334">
        <v>7</v>
      </c>
      <c r="BT334">
        <v>0</v>
      </c>
      <c r="BU334">
        <v>0</v>
      </c>
      <c r="BV334">
        <v>2</v>
      </c>
      <c r="BW334">
        <v>3</v>
      </c>
      <c r="BX334">
        <v>0</v>
      </c>
      <c r="BY334">
        <v>1</v>
      </c>
      <c r="BZ334">
        <v>44</v>
      </c>
      <c r="CA334">
        <v>262</v>
      </c>
      <c r="CB334">
        <v>31</v>
      </c>
      <c r="CC334">
        <v>6</v>
      </c>
      <c r="CD334">
        <v>7</v>
      </c>
      <c r="CE334">
        <v>2</v>
      </c>
      <c r="CF334">
        <v>5</v>
      </c>
      <c r="CG334">
        <v>2</v>
      </c>
      <c r="CH334">
        <v>2</v>
      </c>
      <c r="CI334">
        <v>2</v>
      </c>
      <c r="CJ334">
        <v>0</v>
      </c>
      <c r="CK334">
        <v>0</v>
      </c>
      <c r="CL334">
        <v>1</v>
      </c>
      <c r="CM334">
        <v>0</v>
      </c>
      <c r="CN334">
        <v>1</v>
      </c>
      <c r="CO334">
        <v>0</v>
      </c>
      <c r="CP334">
        <v>0</v>
      </c>
      <c r="CQ334">
        <v>3</v>
      </c>
      <c r="CR334">
        <v>31</v>
      </c>
      <c r="CS334">
        <v>39</v>
      </c>
      <c r="CT334">
        <v>16</v>
      </c>
      <c r="CU334">
        <v>2</v>
      </c>
      <c r="CV334">
        <v>3</v>
      </c>
      <c r="CW334">
        <v>1</v>
      </c>
      <c r="CX334">
        <v>1</v>
      </c>
      <c r="CY334">
        <v>0</v>
      </c>
      <c r="CZ334">
        <v>0</v>
      </c>
      <c r="DA334">
        <v>3</v>
      </c>
      <c r="DB334">
        <v>0</v>
      </c>
      <c r="DC334">
        <v>1</v>
      </c>
      <c r="DD334">
        <v>0</v>
      </c>
      <c r="DE334">
        <v>0</v>
      </c>
      <c r="DF334">
        <v>0</v>
      </c>
      <c r="DG334">
        <v>0</v>
      </c>
      <c r="DH334">
        <v>0</v>
      </c>
      <c r="DI334">
        <v>0</v>
      </c>
      <c r="DJ334">
        <v>0</v>
      </c>
      <c r="DK334">
        <v>1</v>
      </c>
      <c r="DL334">
        <v>1</v>
      </c>
      <c r="DM334">
        <v>0</v>
      </c>
      <c r="DN334">
        <v>0</v>
      </c>
      <c r="DO334">
        <v>1</v>
      </c>
      <c r="DP334">
        <v>8</v>
      </c>
      <c r="DQ334">
        <v>1</v>
      </c>
      <c r="DR334">
        <v>39</v>
      </c>
      <c r="DS334">
        <v>22</v>
      </c>
      <c r="DT334">
        <v>2</v>
      </c>
      <c r="DU334">
        <v>0</v>
      </c>
      <c r="DV334">
        <v>0</v>
      </c>
      <c r="DW334">
        <v>2</v>
      </c>
      <c r="DX334">
        <v>3</v>
      </c>
      <c r="DY334">
        <v>0</v>
      </c>
      <c r="DZ334">
        <v>0</v>
      </c>
      <c r="EA334">
        <v>0</v>
      </c>
      <c r="EB334">
        <v>0</v>
      </c>
      <c r="EC334">
        <v>0</v>
      </c>
      <c r="ED334">
        <v>0</v>
      </c>
      <c r="EE334">
        <v>1</v>
      </c>
      <c r="EF334">
        <v>8</v>
      </c>
      <c r="EG334">
        <v>2</v>
      </c>
      <c r="EH334">
        <v>0</v>
      </c>
      <c r="EI334">
        <v>1</v>
      </c>
      <c r="EJ334">
        <v>0</v>
      </c>
      <c r="EK334">
        <v>2</v>
      </c>
      <c r="EL334">
        <v>0</v>
      </c>
      <c r="EM334">
        <v>0</v>
      </c>
      <c r="EN334">
        <v>1</v>
      </c>
      <c r="EO334">
        <v>0</v>
      </c>
      <c r="EP334">
        <v>0</v>
      </c>
      <c r="EQ334">
        <v>0</v>
      </c>
      <c r="ER334">
        <v>22</v>
      </c>
      <c r="ES334">
        <v>110</v>
      </c>
      <c r="ET334">
        <v>13</v>
      </c>
      <c r="EU334">
        <v>18</v>
      </c>
      <c r="EV334">
        <v>1</v>
      </c>
      <c r="EW334">
        <v>3</v>
      </c>
      <c r="EX334">
        <v>39</v>
      </c>
      <c r="EY334">
        <v>1</v>
      </c>
      <c r="EZ334">
        <v>6</v>
      </c>
      <c r="FA334">
        <v>0</v>
      </c>
      <c r="FB334">
        <v>0</v>
      </c>
      <c r="FC334">
        <v>0</v>
      </c>
      <c r="FD334">
        <v>2</v>
      </c>
      <c r="FE334">
        <v>1</v>
      </c>
      <c r="FF334">
        <v>2</v>
      </c>
      <c r="FG334">
        <v>0</v>
      </c>
      <c r="FH334">
        <v>1</v>
      </c>
      <c r="FI334">
        <v>0</v>
      </c>
      <c r="FJ334">
        <v>2</v>
      </c>
      <c r="FK334">
        <v>0</v>
      </c>
      <c r="FL334">
        <v>3</v>
      </c>
      <c r="FM334">
        <v>0</v>
      </c>
      <c r="FN334">
        <v>12</v>
      </c>
      <c r="FO334">
        <v>0</v>
      </c>
      <c r="FP334">
        <v>3</v>
      </c>
      <c r="FQ334">
        <v>3</v>
      </c>
      <c r="FR334">
        <v>110</v>
      </c>
      <c r="FS334">
        <v>64</v>
      </c>
      <c r="FT334">
        <v>19</v>
      </c>
      <c r="FU334">
        <v>1</v>
      </c>
      <c r="FV334">
        <v>1</v>
      </c>
      <c r="FW334">
        <v>22</v>
      </c>
      <c r="FX334">
        <v>0</v>
      </c>
      <c r="FY334">
        <v>1</v>
      </c>
      <c r="FZ334">
        <v>0</v>
      </c>
      <c r="GA334">
        <v>4</v>
      </c>
      <c r="GB334">
        <v>1</v>
      </c>
      <c r="GC334">
        <v>0</v>
      </c>
      <c r="GD334">
        <v>0</v>
      </c>
      <c r="GE334">
        <v>0</v>
      </c>
      <c r="GF334">
        <v>0</v>
      </c>
      <c r="GG334">
        <v>2</v>
      </c>
      <c r="GH334">
        <v>1</v>
      </c>
      <c r="GI334">
        <v>0</v>
      </c>
      <c r="GJ334">
        <v>2</v>
      </c>
      <c r="GK334">
        <v>6</v>
      </c>
      <c r="GL334">
        <v>0</v>
      </c>
      <c r="GM334">
        <v>3</v>
      </c>
      <c r="GN334">
        <v>0</v>
      </c>
      <c r="GO334">
        <v>1</v>
      </c>
      <c r="GP334">
        <v>0</v>
      </c>
      <c r="GQ334">
        <v>0</v>
      </c>
      <c r="GR334">
        <v>64</v>
      </c>
      <c r="GS334">
        <v>54</v>
      </c>
      <c r="GT334">
        <v>14</v>
      </c>
      <c r="GU334">
        <v>5</v>
      </c>
      <c r="GV334">
        <v>1</v>
      </c>
      <c r="GW334">
        <v>1</v>
      </c>
      <c r="GX334">
        <v>6</v>
      </c>
      <c r="GY334">
        <v>1</v>
      </c>
      <c r="GZ334">
        <v>1</v>
      </c>
      <c r="HA334">
        <v>1</v>
      </c>
      <c r="HB334">
        <v>2</v>
      </c>
      <c r="HC334">
        <v>1</v>
      </c>
      <c r="HD334">
        <v>2</v>
      </c>
      <c r="HE334">
        <v>2</v>
      </c>
      <c r="HF334">
        <v>3</v>
      </c>
      <c r="HG334">
        <v>1</v>
      </c>
      <c r="HH334">
        <v>1</v>
      </c>
      <c r="HI334">
        <v>0</v>
      </c>
      <c r="HJ334">
        <v>0</v>
      </c>
      <c r="HK334">
        <v>1</v>
      </c>
      <c r="HL334">
        <v>4</v>
      </c>
      <c r="HM334">
        <v>0</v>
      </c>
      <c r="HN334">
        <v>0</v>
      </c>
      <c r="HO334">
        <v>2</v>
      </c>
      <c r="HP334">
        <v>0</v>
      </c>
      <c r="HQ334">
        <v>5</v>
      </c>
      <c r="HR334">
        <v>54</v>
      </c>
    </row>
    <row r="335" spans="1:226">
      <c r="A335" t="s">
        <v>600</v>
      </c>
      <c r="B335" t="s">
        <v>554</v>
      </c>
      <c r="C335" t="str">
        <f>"321401"</f>
        <v>321401</v>
      </c>
      <c r="D335" t="s">
        <v>599</v>
      </c>
      <c r="E335">
        <v>7</v>
      </c>
      <c r="F335">
        <v>1386</v>
      </c>
      <c r="G335">
        <v>1045</v>
      </c>
      <c r="H335">
        <v>287</v>
      </c>
      <c r="I335">
        <v>758</v>
      </c>
      <c r="J335">
        <v>2</v>
      </c>
      <c r="K335">
        <v>2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758</v>
      </c>
      <c r="T335">
        <v>0</v>
      </c>
      <c r="U335">
        <v>0</v>
      </c>
      <c r="V335">
        <v>758</v>
      </c>
      <c r="W335">
        <v>18</v>
      </c>
      <c r="X335">
        <v>14</v>
      </c>
      <c r="Y335">
        <v>4</v>
      </c>
      <c r="Z335">
        <v>0</v>
      </c>
      <c r="AA335">
        <v>740</v>
      </c>
      <c r="AB335">
        <v>229</v>
      </c>
      <c r="AC335">
        <v>69</v>
      </c>
      <c r="AD335">
        <v>8</v>
      </c>
      <c r="AE335">
        <v>2</v>
      </c>
      <c r="AF335">
        <v>107</v>
      </c>
      <c r="AG335">
        <v>9</v>
      </c>
      <c r="AH335">
        <v>3</v>
      </c>
      <c r="AI335">
        <v>0</v>
      </c>
      <c r="AJ335">
        <v>0</v>
      </c>
      <c r="AK335">
        <v>0</v>
      </c>
      <c r="AL335">
        <v>1</v>
      </c>
      <c r="AM335">
        <v>0</v>
      </c>
      <c r="AN335">
        <v>0</v>
      </c>
      <c r="AO335">
        <v>0</v>
      </c>
      <c r="AP335">
        <v>1</v>
      </c>
      <c r="AQ335">
        <v>1</v>
      </c>
      <c r="AR335">
        <v>1</v>
      </c>
      <c r="AS335">
        <v>2</v>
      </c>
      <c r="AT335">
        <v>0</v>
      </c>
      <c r="AU335">
        <v>1</v>
      </c>
      <c r="AV335">
        <v>2</v>
      </c>
      <c r="AW335">
        <v>1</v>
      </c>
      <c r="AX335">
        <v>0</v>
      </c>
      <c r="AY335">
        <v>17</v>
      </c>
      <c r="AZ335">
        <v>4</v>
      </c>
      <c r="BA335">
        <v>229</v>
      </c>
      <c r="BB335">
        <v>246</v>
      </c>
      <c r="BC335">
        <v>8</v>
      </c>
      <c r="BD335">
        <v>32</v>
      </c>
      <c r="BE335">
        <v>3</v>
      </c>
      <c r="BF335">
        <v>6</v>
      </c>
      <c r="BG335">
        <v>135</v>
      </c>
      <c r="BH335">
        <v>0</v>
      </c>
      <c r="BI335">
        <v>1</v>
      </c>
      <c r="BJ335">
        <v>2</v>
      </c>
      <c r="BK335">
        <v>2</v>
      </c>
      <c r="BL335">
        <v>6</v>
      </c>
      <c r="BM335">
        <v>0</v>
      </c>
      <c r="BN335">
        <v>1</v>
      </c>
      <c r="BO335">
        <v>1</v>
      </c>
      <c r="BP335">
        <v>0</v>
      </c>
      <c r="BQ335">
        <v>3</v>
      </c>
      <c r="BR335">
        <v>0</v>
      </c>
      <c r="BS335">
        <v>3</v>
      </c>
      <c r="BT335">
        <v>0</v>
      </c>
      <c r="BU335">
        <v>0</v>
      </c>
      <c r="BV335">
        <v>3</v>
      </c>
      <c r="BW335">
        <v>3</v>
      </c>
      <c r="BX335">
        <v>1</v>
      </c>
      <c r="BY335">
        <v>2</v>
      </c>
      <c r="BZ335">
        <v>34</v>
      </c>
      <c r="CA335">
        <v>246</v>
      </c>
      <c r="CB335">
        <v>34</v>
      </c>
      <c r="CC335">
        <v>5</v>
      </c>
      <c r="CD335">
        <v>10</v>
      </c>
      <c r="CE335">
        <v>2</v>
      </c>
      <c r="CF335">
        <v>4</v>
      </c>
      <c r="CG335">
        <v>1</v>
      </c>
      <c r="CH335">
        <v>1</v>
      </c>
      <c r="CI335">
        <v>0</v>
      </c>
      <c r="CJ335">
        <v>0</v>
      </c>
      <c r="CK335">
        <v>1</v>
      </c>
      <c r="CL335">
        <v>4</v>
      </c>
      <c r="CM335">
        <v>3</v>
      </c>
      <c r="CN335">
        <v>2</v>
      </c>
      <c r="CO335">
        <v>0</v>
      </c>
      <c r="CP335">
        <v>0</v>
      </c>
      <c r="CQ335">
        <v>1</v>
      </c>
      <c r="CR335">
        <v>34</v>
      </c>
      <c r="CS335">
        <v>41</v>
      </c>
      <c r="CT335">
        <v>20</v>
      </c>
      <c r="CU335">
        <v>2</v>
      </c>
      <c r="CV335">
        <v>1</v>
      </c>
      <c r="CW335">
        <v>0</v>
      </c>
      <c r="CX335">
        <v>0</v>
      </c>
      <c r="CY335">
        <v>1</v>
      </c>
      <c r="CZ335">
        <v>0</v>
      </c>
      <c r="DA335">
        <v>1</v>
      </c>
      <c r="DB335">
        <v>1</v>
      </c>
      <c r="DC335">
        <v>1</v>
      </c>
      <c r="DD335">
        <v>1</v>
      </c>
      <c r="DE335">
        <v>0</v>
      </c>
      <c r="DF335">
        <v>1</v>
      </c>
      <c r="DG335">
        <v>0</v>
      </c>
      <c r="DH335">
        <v>0</v>
      </c>
      <c r="DI335">
        <v>0</v>
      </c>
      <c r="DJ335">
        <v>0</v>
      </c>
      <c r="DK335">
        <v>2</v>
      </c>
      <c r="DL335">
        <v>0</v>
      </c>
      <c r="DM335">
        <v>0</v>
      </c>
      <c r="DN335">
        <v>0</v>
      </c>
      <c r="DO335">
        <v>0</v>
      </c>
      <c r="DP335">
        <v>10</v>
      </c>
      <c r="DQ335">
        <v>0</v>
      </c>
      <c r="DR335">
        <v>41</v>
      </c>
      <c r="DS335">
        <v>12</v>
      </c>
      <c r="DT335">
        <v>0</v>
      </c>
      <c r="DU335">
        <v>0</v>
      </c>
      <c r="DV335">
        <v>0</v>
      </c>
      <c r="DW335">
        <v>1</v>
      </c>
      <c r="DX335">
        <v>3</v>
      </c>
      <c r="DY335">
        <v>1</v>
      </c>
      <c r="DZ335">
        <v>0</v>
      </c>
      <c r="EA335">
        <v>0</v>
      </c>
      <c r="EB335">
        <v>0</v>
      </c>
      <c r="EC335">
        <v>0</v>
      </c>
      <c r="ED335">
        <v>0</v>
      </c>
      <c r="EE335">
        <v>0</v>
      </c>
      <c r="EF335">
        <v>4</v>
      </c>
      <c r="EG335">
        <v>0</v>
      </c>
      <c r="EH335">
        <v>0</v>
      </c>
      <c r="EI335">
        <v>1</v>
      </c>
      <c r="EJ335">
        <v>0</v>
      </c>
      <c r="EK335">
        <v>0</v>
      </c>
      <c r="EL335">
        <v>0</v>
      </c>
      <c r="EM335">
        <v>0</v>
      </c>
      <c r="EN335">
        <v>1</v>
      </c>
      <c r="EO335">
        <v>0</v>
      </c>
      <c r="EP335">
        <v>0</v>
      </c>
      <c r="EQ335">
        <v>1</v>
      </c>
      <c r="ER335">
        <v>12</v>
      </c>
      <c r="ES335">
        <v>81</v>
      </c>
      <c r="ET335">
        <v>6</v>
      </c>
      <c r="EU335">
        <v>24</v>
      </c>
      <c r="EV335">
        <v>2</v>
      </c>
      <c r="EW335">
        <v>1</v>
      </c>
      <c r="EX335">
        <v>34</v>
      </c>
      <c r="EY335">
        <v>2</v>
      </c>
      <c r="EZ335">
        <v>2</v>
      </c>
      <c r="FA335">
        <v>0</v>
      </c>
      <c r="FB335">
        <v>2</v>
      </c>
      <c r="FC335">
        <v>2</v>
      </c>
      <c r="FD335">
        <v>0</v>
      </c>
      <c r="FE335">
        <v>0</v>
      </c>
      <c r="FF335">
        <v>0</v>
      </c>
      <c r="FG335">
        <v>0</v>
      </c>
      <c r="FH335">
        <v>1</v>
      </c>
      <c r="FI335">
        <v>0</v>
      </c>
      <c r="FJ335">
        <v>0</v>
      </c>
      <c r="FK335">
        <v>1</v>
      </c>
      <c r="FL335">
        <v>1</v>
      </c>
      <c r="FM335">
        <v>0</v>
      </c>
      <c r="FN335">
        <v>1</v>
      </c>
      <c r="FO335">
        <v>0</v>
      </c>
      <c r="FP335">
        <v>0</v>
      </c>
      <c r="FQ335">
        <v>2</v>
      </c>
      <c r="FR335">
        <v>81</v>
      </c>
      <c r="FS335">
        <v>64</v>
      </c>
      <c r="FT335">
        <v>10</v>
      </c>
      <c r="FU335">
        <v>3</v>
      </c>
      <c r="FV335">
        <v>2</v>
      </c>
      <c r="FW335">
        <v>12</v>
      </c>
      <c r="FX335">
        <v>4</v>
      </c>
      <c r="FY335">
        <v>3</v>
      </c>
      <c r="FZ335">
        <v>1</v>
      </c>
      <c r="GA335">
        <v>2</v>
      </c>
      <c r="GB335">
        <v>0</v>
      </c>
      <c r="GC335">
        <v>3</v>
      </c>
      <c r="GD335">
        <v>3</v>
      </c>
      <c r="GE335">
        <v>0</v>
      </c>
      <c r="GF335">
        <v>0</v>
      </c>
      <c r="GG335">
        <v>1</v>
      </c>
      <c r="GH335">
        <v>3</v>
      </c>
      <c r="GI335">
        <v>0</v>
      </c>
      <c r="GJ335">
        <v>2</v>
      </c>
      <c r="GK335">
        <v>3</v>
      </c>
      <c r="GL335">
        <v>0</v>
      </c>
      <c r="GM335">
        <v>1</v>
      </c>
      <c r="GN335">
        <v>7</v>
      </c>
      <c r="GO335">
        <v>1</v>
      </c>
      <c r="GP335">
        <v>0</v>
      </c>
      <c r="GQ335">
        <v>3</v>
      </c>
      <c r="GR335">
        <v>64</v>
      </c>
      <c r="GS335">
        <v>33</v>
      </c>
      <c r="GT335">
        <v>22</v>
      </c>
      <c r="GU335">
        <v>1</v>
      </c>
      <c r="GV335">
        <v>2</v>
      </c>
      <c r="GW335">
        <v>0</v>
      </c>
      <c r="GX335">
        <v>1</v>
      </c>
      <c r="GY335">
        <v>1</v>
      </c>
      <c r="GZ335">
        <v>0</v>
      </c>
      <c r="HA335">
        <v>1</v>
      </c>
      <c r="HB335">
        <v>0</v>
      </c>
      <c r="HC335">
        <v>0</v>
      </c>
      <c r="HD335">
        <v>0</v>
      </c>
      <c r="HE335">
        <v>2</v>
      </c>
      <c r="HF335">
        <v>0</v>
      </c>
      <c r="HG335">
        <v>1</v>
      </c>
      <c r="HH335">
        <v>0</v>
      </c>
      <c r="HI335">
        <v>0</v>
      </c>
      <c r="HJ335">
        <v>0</v>
      </c>
      <c r="HK335">
        <v>0</v>
      </c>
      <c r="HL335">
        <v>1</v>
      </c>
      <c r="HM335">
        <v>0</v>
      </c>
      <c r="HN335">
        <v>0</v>
      </c>
      <c r="HO335">
        <v>0</v>
      </c>
      <c r="HP335">
        <v>0</v>
      </c>
      <c r="HQ335">
        <v>1</v>
      </c>
      <c r="HR335">
        <v>33</v>
      </c>
    </row>
    <row r="336" spans="1:226">
      <c r="A336" t="s">
        <v>598</v>
      </c>
      <c r="B336" t="s">
        <v>554</v>
      </c>
      <c r="C336" t="str">
        <f>"321401"</f>
        <v>321401</v>
      </c>
      <c r="D336" t="s">
        <v>597</v>
      </c>
      <c r="E336">
        <v>8</v>
      </c>
      <c r="F336">
        <v>1291</v>
      </c>
      <c r="G336">
        <v>981</v>
      </c>
      <c r="H336">
        <v>273</v>
      </c>
      <c r="I336">
        <v>708</v>
      </c>
      <c r="J336">
        <v>0</v>
      </c>
      <c r="K336">
        <v>3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706</v>
      </c>
      <c r="T336">
        <v>0</v>
      </c>
      <c r="U336">
        <v>0</v>
      </c>
      <c r="V336">
        <v>706</v>
      </c>
      <c r="W336">
        <v>4</v>
      </c>
      <c r="X336">
        <v>3</v>
      </c>
      <c r="Y336">
        <v>1</v>
      </c>
      <c r="Z336">
        <v>0</v>
      </c>
      <c r="AA336">
        <v>702</v>
      </c>
      <c r="AB336">
        <v>221</v>
      </c>
      <c r="AC336">
        <v>73</v>
      </c>
      <c r="AD336">
        <v>3</v>
      </c>
      <c r="AE336">
        <v>7</v>
      </c>
      <c r="AF336">
        <v>101</v>
      </c>
      <c r="AG336">
        <v>8</v>
      </c>
      <c r="AH336">
        <v>4</v>
      </c>
      <c r="AI336">
        <v>3</v>
      </c>
      <c r="AJ336">
        <v>0</v>
      </c>
      <c r="AK336">
        <v>0</v>
      </c>
      <c r="AL336">
        <v>1</v>
      </c>
      <c r="AM336">
        <v>1</v>
      </c>
      <c r="AN336">
        <v>1</v>
      </c>
      <c r="AO336">
        <v>1</v>
      </c>
      <c r="AP336">
        <v>0</v>
      </c>
      <c r="AQ336">
        <v>0</v>
      </c>
      <c r="AR336">
        <v>0</v>
      </c>
      <c r="AS336">
        <v>1</v>
      </c>
      <c r="AT336">
        <v>1</v>
      </c>
      <c r="AU336">
        <v>0</v>
      </c>
      <c r="AV336">
        <v>1</v>
      </c>
      <c r="AW336">
        <v>1</v>
      </c>
      <c r="AX336">
        <v>0</v>
      </c>
      <c r="AY336">
        <v>10</v>
      </c>
      <c r="AZ336">
        <v>4</v>
      </c>
      <c r="BA336">
        <v>221</v>
      </c>
      <c r="BB336">
        <v>259</v>
      </c>
      <c r="BC336">
        <v>13</v>
      </c>
      <c r="BD336">
        <v>28</v>
      </c>
      <c r="BE336">
        <v>2</v>
      </c>
      <c r="BF336">
        <v>2</v>
      </c>
      <c r="BG336">
        <v>149</v>
      </c>
      <c r="BH336">
        <v>2</v>
      </c>
      <c r="BI336">
        <v>0</v>
      </c>
      <c r="BJ336">
        <v>1</v>
      </c>
      <c r="BK336">
        <v>1</v>
      </c>
      <c r="BL336">
        <v>6</v>
      </c>
      <c r="BM336">
        <v>1</v>
      </c>
      <c r="BN336">
        <v>0</v>
      </c>
      <c r="BO336">
        <v>3</v>
      </c>
      <c r="BP336">
        <v>1</v>
      </c>
      <c r="BQ336">
        <v>0</v>
      </c>
      <c r="BR336">
        <v>1</v>
      </c>
      <c r="BS336">
        <v>3</v>
      </c>
      <c r="BT336">
        <v>0</v>
      </c>
      <c r="BU336">
        <v>0</v>
      </c>
      <c r="BV336">
        <v>6</v>
      </c>
      <c r="BW336">
        <v>0</v>
      </c>
      <c r="BX336">
        <v>0</v>
      </c>
      <c r="BY336">
        <v>1</v>
      </c>
      <c r="BZ336">
        <v>39</v>
      </c>
      <c r="CA336">
        <v>259</v>
      </c>
      <c r="CB336">
        <v>28</v>
      </c>
      <c r="CC336">
        <v>7</v>
      </c>
      <c r="CD336">
        <v>4</v>
      </c>
      <c r="CE336">
        <v>2</v>
      </c>
      <c r="CF336">
        <v>2</v>
      </c>
      <c r="CG336">
        <v>2</v>
      </c>
      <c r="CH336">
        <v>2</v>
      </c>
      <c r="CI336">
        <v>0</v>
      </c>
      <c r="CJ336">
        <v>0</v>
      </c>
      <c r="CK336">
        <v>0</v>
      </c>
      <c r="CL336">
        <v>2</v>
      </c>
      <c r="CM336">
        <v>0</v>
      </c>
      <c r="CN336">
        <v>1</v>
      </c>
      <c r="CO336">
        <v>0</v>
      </c>
      <c r="CP336">
        <v>3</v>
      </c>
      <c r="CQ336">
        <v>3</v>
      </c>
      <c r="CR336">
        <v>28</v>
      </c>
      <c r="CS336">
        <v>24</v>
      </c>
      <c r="CT336">
        <v>3</v>
      </c>
      <c r="CU336">
        <v>1</v>
      </c>
      <c r="CV336">
        <v>2</v>
      </c>
      <c r="CW336">
        <v>0</v>
      </c>
      <c r="CX336">
        <v>1</v>
      </c>
      <c r="CY336">
        <v>0</v>
      </c>
      <c r="CZ336">
        <v>0</v>
      </c>
      <c r="DA336">
        <v>0</v>
      </c>
      <c r="DB336">
        <v>0</v>
      </c>
      <c r="DC336">
        <v>0</v>
      </c>
      <c r="DD336">
        <v>0</v>
      </c>
      <c r="DE336">
        <v>0</v>
      </c>
      <c r="DF336">
        <v>0</v>
      </c>
      <c r="DG336">
        <v>0</v>
      </c>
      <c r="DH336">
        <v>0</v>
      </c>
      <c r="DI336">
        <v>0</v>
      </c>
      <c r="DJ336">
        <v>2</v>
      </c>
      <c r="DK336">
        <v>0</v>
      </c>
      <c r="DL336">
        <v>0</v>
      </c>
      <c r="DM336">
        <v>1</v>
      </c>
      <c r="DN336">
        <v>0</v>
      </c>
      <c r="DO336">
        <v>0</v>
      </c>
      <c r="DP336">
        <v>12</v>
      </c>
      <c r="DQ336">
        <v>2</v>
      </c>
      <c r="DR336">
        <v>24</v>
      </c>
      <c r="DS336">
        <v>12</v>
      </c>
      <c r="DT336">
        <v>4</v>
      </c>
      <c r="DU336">
        <v>0</v>
      </c>
      <c r="DV336">
        <v>0</v>
      </c>
      <c r="DW336">
        <v>0</v>
      </c>
      <c r="DX336">
        <v>0</v>
      </c>
      <c r="DY336">
        <v>2</v>
      </c>
      <c r="DZ336">
        <v>0</v>
      </c>
      <c r="EA336">
        <v>0</v>
      </c>
      <c r="EB336">
        <v>0</v>
      </c>
      <c r="EC336">
        <v>0</v>
      </c>
      <c r="ED336">
        <v>0</v>
      </c>
      <c r="EE336">
        <v>1</v>
      </c>
      <c r="EF336">
        <v>4</v>
      </c>
      <c r="EG336">
        <v>0</v>
      </c>
      <c r="EH336">
        <v>0</v>
      </c>
      <c r="EI336">
        <v>0</v>
      </c>
      <c r="EJ336">
        <v>0</v>
      </c>
      <c r="EK336">
        <v>0</v>
      </c>
      <c r="EL336">
        <v>0</v>
      </c>
      <c r="EM336">
        <v>0</v>
      </c>
      <c r="EN336">
        <v>1</v>
      </c>
      <c r="EO336">
        <v>0</v>
      </c>
      <c r="EP336">
        <v>0</v>
      </c>
      <c r="EQ336">
        <v>0</v>
      </c>
      <c r="ER336">
        <v>12</v>
      </c>
      <c r="ES336">
        <v>65</v>
      </c>
      <c r="ET336">
        <v>10</v>
      </c>
      <c r="EU336">
        <v>9</v>
      </c>
      <c r="EV336">
        <v>0</v>
      </c>
      <c r="EW336">
        <v>4</v>
      </c>
      <c r="EX336">
        <v>32</v>
      </c>
      <c r="EY336">
        <v>0</v>
      </c>
      <c r="EZ336">
        <v>1</v>
      </c>
      <c r="FA336">
        <v>1</v>
      </c>
      <c r="FB336">
        <v>1</v>
      </c>
      <c r="FC336">
        <v>0</v>
      </c>
      <c r="FD336">
        <v>0</v>
      </c>
      <c r="FE336">
        <v>0</v>
      </c>
      <c r="FF336">
        <v>0</v>
      </c>
      <c r="FG336">
        <v>0</v>
      </c>
      <c r="FH336">
        <v>1</v>
      </c>
      <c r="FI336">
        <v>0</v>
      </c>
      <c r="FJ336">
        <v>0</v>
      </c>
      <c r="FK336">
        <v>0</v>
      </c>
      <c r="FL336">
        <v>3</v>
      </c>
      <c r="FM336">
        <v>1</v>
      </c>
      <c r="FN336">
        <v>1</v>
      </c>
      <c r="FO336">
        <v>0</v>
      </c>
      <c r="FP336">
        <v>0</v>
      </c>
      <c r="FQ336">
        <v>1</v>
      </c>
      <c r="FR336">
        <v>65</v>
      </c>
      <c r="FS336">
        <v>51</v>
      </c>
      <c r="FT336">
        <v>11</v>
      </c>
      <c r="FU336">
        <v>2</v>
      </c>
      <c r="FV336">
        <v>1</v>
      </c>
      <c r="FW336">
        <v>14</v>
      </c>
      <c r="FX336">
        <v>2</v>
      </c>
      <c r="FY336">
        <v>1</v>
      </c>
      <c r="FZ336">
        <v>0</v>
      </c>
      <c r="GA336">
        <v>3</v>
      </c>
      <c r="GB336">
        <v>0</v>
      </c>
      <c r="GC336">
        <v>1</v>
      </c>
      <c r="GD336">
        <v>1</v>
      </c>
      <c r="GE336">
        <v>0</v>
      </c>
      <c r="GF336">
        <v>0</v>
      </c>
      <c r="GG336">
        <v>1</v>
      </c>
      <c r="GH336">
        <v>1</v>
      </c>
      <c r="GI336">
        <v>0</v>
      </c>
      <c r="GJ336">
        <v>0</v>
      </c>
      <c r="GK336">
        <v>5</v>
      </c>
      <c r="GL336">
        <v>1</v>
      </c>
      <c r="GM336">
        <v>1</v>
      </c>
      <c r="GN336">
        <v>3</v>
      </c>
      <c r="GO336">
        <v>1</v>
      </c>
      <c r="GP336">
        <v>0</v>
      </c>
      <c r="GQ336">
        <v>2</v>
      </c>
      <c r="GR336">
        <v>51</v>
      </c>
      <c r="GS336">
        <v>42</v>
      </c>
      <c r="GT336">
        <v>11</v>
      </c>
      <c r="GU336">
        <v>4</v>
      </c>
      <c r="GV336">
        <v>3</v>
      </c>
      <c r="GW336">
        <v>2</v>
      </c>
      <c r="GX336">
        <v>2</v>
      </c>
      <c r="GY336">
        <v>0</v>
      </c>
      <c r="GZ336">
        <v>1</v>
      </c>
      <c r="HA336">
        <v>1</v>
      </c>
      <c r="HB336">
        <v>2</v>
      </c>
      <c r="HC336">
        <v>3</v>
      </c>
      <c r="HD336">
        <v>1</v>
      </c>
      <c r="HE336">
        <v>0</v>
      </c>
      <c r="HF336">
        <v>0</v>
      </c>
      <c r="HG336">
        <v>0</v>
      </c>
      <c r="HH336">
        <v>1</v>
      </c>
      <c r="HI336">
        <v>0</v>
      </c>
      <c r="HJ336">
        <v>0</v>
      </c>
      <c r="HK336">
        <v>1</v>
      </c>
      <c r="HL336">
        <v>0</v>
      </c>
      <c r="HM336">
        <v>2</v>
      </c>
      <c r="HN336">
        <v>1</v>
      </c>
      <c r="HO336">
        <v>2</v>
      </c>
      <c r="HP336">
        <v>0</v>
      </c>
      <c r="HQ336">
        <v>5</v>
      </c>
      <c r="HR336">
        <v>42</v>
      </c>
    </row>
    <row r="337" spans="1:226">
      <c r="A337" t="s">
        <v>596</v>
      </c>
      <c r="B337" t="s">
        <v>554</v>
      </c>
      <c r="C337" t="str">
        <f>"321401"</f>
        <v>321401</v>
      </c>
      <c r="D337" t="s">
        <v>41</v>
      </c>
      <c r="E337">
        <v>9</v>
      </c>
      <c r="F337">
        <v>1773</v>
      </c>
      <c r="G337">
        <v>1350</v>
      </c>
      <c r="H337">
        <v>436</v>
      </c>
      <c r="I337">
        <v>914</v>
      </c>
      <c r="J337">
        <v>0</v>
      </c>
      <c r="K337">
        <v>1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914</v>
      </c>
      <c r="T337">
        <v>0</v>
      </c>
      <c r="U337">
        <v>0</v>
      </c>
      <c r="V337">
        <v>914</v>
      </c>
      <c r="W337">
        <v>19</v>
      </c>
      <c r="X337">
        <v>12</v>
      </c>
      <c r="Y337">
        <v>7</v>
      </c>
      <c r="Z337">
        <v>0</v>
      </c>
      <c r="AA337">
        <v>895</v>
      </c>
      <c r="AB337">
        <v>270</v>
      </c>
      <c r="AC337">
        <v>71</v>
      </c>
      <c r="AD337">
        <v>8</v>
      </c>
      <c r="AE337">
        <v>3</v>
      </c>
      <c r="AF337">
        <v>122</v>
      </c>
      <c r="AG337">
        <v>15</v>
      </c>
      <c r="AH337">
        <v>3</v>
      </c>
      <c r="AI337">
        <v>3</v>
      </c>
      <c r="AJ337">
        <v>0</v>
      </c>
      <c r="AK337">
        <v>1</v>
      </c>
      <c r="AL337">
        <v>1</v>
      </c>
      <c r="AM337">
        <v>0</v>
      </c>
      <c r="AN337">
        <v>3</v>
      </c>
      <c r="AO337">
        <v>0</v>
      </c>
      <c r="AP337">
        <v>1</v>
      </c>
      <c r="AQ337">
        <v>1</v>
      </c>
      <c r="AR337">
        <v>4</v>
      </c>
      <c r="AS337">
        <v>1</v>
      </c>
      <c r="AT337">
        <v>0</v>
      </c>
      <c r="AU337">
        <v>2</v>
      </c>
      <c r="AV337">
        <v>1</v>
      </c>
      <c r="AW337">
        <v>2</v>
      </c>
      <c r="AX337">
        <v>0</v>
      </c>
      <c r="AY337">
        <v>21</v>
      </c>
      <c r="AZ337">
        <v>7</v>
      </c>
      <c r="BA337">
        <v>270</v>
      </c>
      <c r="BB337">
        <v>305</v>
      </c>
      <c r="BC337">
        <v>14</v>
      </c>
      <c r="BD337">
        <v>34</v>
      </c>
      <c r="BE337">
        <v>6</v>
      </c>
      <c r="BF337">
        <v>1</v>
      </c>
      <c r="BG337">
        <v>175</v>
      </c>
      <c r="BH337">
        <v>1</v>
      </c>
      <c r="BI337">
        <v>0</v>
      </c>
      <c r="BJ337">
        <v>1</v>
      </c>
      <c r="BK337">
        <v>2</v>
      </c>
      <c r="BL337">
        <v>8</v>
      </c>
      <c r="BM337">
        <v>1</v>
      </c>
      <c r="BN337">
        <v>4</v>
      </c>
      <c r="BO337">
        <v>0</v>
      </c>
      <c r="BP337">
        <v>3</v>
      </c>
      <c r="BQ337">
        <v>1</v>
      </c>
      <c r="BR337">
        <v>3</v>
      </c>
      <c r="BS337">
        <v>3</v>
      </c>
      <c r="BT337">
        <v>0</v>
      </c>
      <c r="BU337">
        <v>0</v>
      </c>
      <c r="BV337">
        <v>1</v>
      </c>
      <c r="BW337">
        <v>1</v>
      </c>
      <c r="BX337">
        <v>0</v>
      </c>
      <c r="BY337">
        <v>1</v>
      </c>
      <c r="BZ337">
        <v>45</v>
      </c>
      <c r="CA337">
        <v>305</v>
      </c>
      <c r="CB337">
        <v>39</v>
      </c>
      <c r="CC337">
        <v>13</v>
      </c>
      <c r="CD337">
        <v>7</v>
      </c>
      <c r="CE337">
        <v>1</v>
      </c>
      <c r="CF337">
        <v>5</v>
      </c>
      <c r="CG337">
        <v>1</v>
      </c>
      <c r="CH337">
        <v>0</v>
      </c>
      <c r="CI337">
        <v>0</v>
      </c>
      <c r="CJ337">
        <v>1</v>
      </c>
      <c r="CK337">
        <v>2</v>
      </c>
      <c r="CL337">
        <v>2</v>
      </c>
      <c r="CM337">
        <v>2</v>
      </c>
      <c r="CN337">
        <v>1</v>
      </c>
      <c r="CO337">
        <v>0</v>
      </c>
      <c r="CP337">
        <v>2</v>
      </c>
      <c r="CQ337">
        <v>2</v>
      </c>
      <c r="CR337">
        <v>39</v>
      </c>
      <c r="CS337">
        <v>48</v>
      </c>
      <c r="CT337">
        <v>16</v>
      </c>
      <c r="CU337">
        <v>1</v>
      </c>
      <c r="CV337">
        <v>3</v>
      </c>
      <c r="CW337">
        <v>0</v>
      </c>
      <c r="CX337">
        <v>0</v>
      </c>
      <c r="CY337">
        <v>1</v>
      </c>
      <c r="CZ337">
        <v>0</v>
      </c>
      <c r="DA337">
        <v>1</v>
      </c>
      <c r="DB337">
        <v>0</v>
      </c>
      <c r="DC337">
        <v>4</v>
      </c>
      <c r="DD337">
        <v>0</v>
      </c>
      <c r="DE337">
        <v>2</v>
      </c>
      <c r="DF337">
        <v>0</v>
      </c>
      <c r="DG337">
        <v>1</v>
      </c>
      <c r="DH337">
        <v>0</v>
      </c>
      <c r="DI337">
        <v>0</v>
      </c>
      <c r="DJ337">
        <v>0</v>
      </c>
      <c r="DK337">
        <v>1</v>
      </c>
      <c r="DL337">
        <v>1</v>
      </c>
      <c r="DM337">
        <v>0</v>
      </c>
      <c r="DN337">
        <v>1</v>
      </c>
      <c r="DO337">
        <v>2</v>
      </c>
      <c r="DP337">
        <v>14</v>
      </c>
      <c r="DQ337">
        <v>0</v>
      </c>
      <c r="DR337">
        <v>48</v>
      </c>
      <c r="DS337">
        <v>14</v>
      </c>
      <c r="DT337">
        <v>2</v>
      </c>
      <c r="DU337">
        <v>0</v>
      </c>
      <c r="DV337">
        <v>0</v>
      </c>
      <c r="DW337">
        <v>2</v>
      </c>
      <c r="DX337">
        <v>1</v>
      </c>
      <c r="DY337">
        <v>2</v>
      </c>
      <c r="DZ337">
        <v>0</v>
      </c>
      <c r="EA337">
        <v>0</v>
      </c>
      <c r="EB337">
        <v>0</v>
      </c>
      <c r="EC337">
        <v>0</v>
      </c>
      <c r="ED337">
        <v>0</v>
      </c>
      <c r="EE337">
        <v>1</v>
      </c>
      <c r="EF337">
        <v>6</v>
      </c>
      <c r="EG337">
        <v>0</v>
      </c>
      <c r="EH337">
        <v>0</v>
      </c>
      <c r="EI337">
        <v>0</v>
      </c>
      <c r="EJ337">
        <v>0</v>
      </c>
      <c r="EK337">
        <v>0</v>
      </c>
      <c r="EL337">
        <v>0</v>
      </c>
      <c r="EM337">
        <v>0</v>
      </c>
      <c r="EN337">
        <v>0</v>
      </c>
      <c r="EO337">
        <v>0</v>
      </c>
      <c r="EP337">
        <v>0</v>
      </c>
      <c r="EQ337">
        <v>0</v>
      </c>
      <c r="ER337">
        <v>14</v>
      </c>
      <c r="ES337">
        <v>113</v>
      </c>
      <c r="ET337">
        <v>6</v>
      </c>
      <c r="EU337">
        <v>12</v>
      </c>
      <c r="EV337">
        <v>1</v>
      </c>
      <c r="EW337">
        <v>1</v>
      </c>
      <c r="EX337">
        <v>71</v>
      </c>
      <c r="EY337">
        <v>3</v>
      </c>
      <c r="EZ337">
        <v>5</v>
      </c>
      <c r="FA337">
        <v>1</v>
      </c>
      <c r="FB337">
        <v>0</v>
      </c>
      <c r="FC337">
        <v>0</v>
      </c>
      <c r="FD337">
        <v>0</v>
      </c>
      <c r="FE337">
        <v>2</v>
      </c>
      <c r="FF337">
        <v>0</v>
      </c>
      <c r="FG337">
        <v>0</v>
      </c>
      <c r="FH337">
        <v>1</v>
      </c>
      <c r="FI337">
        <v>0</v>
      </c>
      <c r="FJ337">
        <v>1</v>
      </c>
      <c r="FK337">
        <v>2</v>
      </c>
      <c r="FL337">
        <v>2</v>
      </c>
      <c r="FM337">
        <v>0</v>
      </c>
      <c r="FN337">
        <v>0</v>
      </c>
      <c r="FO337">
        <v>0</v>
      </c>
      <c r="FP337">
        <v>0</v>
      </c>
      <c r="FQ337">
        <v>5</v>
      </c>
      <c r="FR337">
        <v>113</v>
      </c>
      <c r="FS337">
        <v>69</v>
      </c>
      <c r="FT337">
        <v>20</v>
      </c>
      <c r="FU337">
        <v>5</v>
      </c>
      <c r="FV337">
        <v>2</v>
      </c>
      <c r="FW337">
        <v>20</v>
      </c>
      <c r="FX337">
        <v>1</v>
      </c>
      <c r="FY337">
        <v>0</v>
      </c>
      <c r="FZ337">
        <v>3</v>
      </c>
      <c r="GA337">
        <v>1</v>
      </c>
      <c r="GB337">
        <v>0</v>
      </c>
      <c r="GC337">
        <v>2</v>
      </c>
      <c r="GD337">
        <v>0</v>
      </c>
      <c r="GE337">
        <v>0</v>
      </c>
      <c r="GF337">
        <v>0</v>
      </c>
      <c r="GG337">
        <v>1</v>
      </c>
      <c r="GH337">
        <v>4</v>
      </c>
      <c r="GI337">
        <v>0</v>
      </c>
      <c r="GJ337">
        <v>0</v>
      </c>
      <c r="GK337">
        <v>0</v>
      </c>
      <c r="GL337">
        <v>2</v>
      </c>
      <c r="GM337">
        <v>1</v>
      </c>
      <c r="GN337">
        <v>3</v>
      </c>
      <c r="GO337">
        <v>0</v>
      </c>
      <c r="GP337">
        <v>0</v>
      </c>
      <c r="GQ337">
        <v>4</v>
      </c>
      <c r="GR337">
        <v>69</v>
      </c>
      <c r="GS337">
        <v>37</v>
      </c>
      <c r="GT337">
        <v>12</v>
      </c>
      <c r="GU337">
        <v>2</v>
      </c>
      <c r="GV337">
        <v>3</v>
      </c>
      <c r="GW337">
        <v>3</v>
      </c>
      <c r="GX337">
        <v>0</v>
      </c>
      <c r="GY337">
        <v>1</v>
      </c>
      <c r="GZ337">
        <v>1</v>
      </c>
      <c r="HA337">
        <v>1</v>
      </c>
      <c r="HB337">
        <v>2</v>
      </c>
      <c r="HC337">
        <v>0</v>
      </c>
      <c r="HD337">
        <v>4</v>
      </c>
      <c r="HE337">
        <v>1</v>
      </c>
      <c r="HF337">
        <v>0</v>
      </c>
      <c r="HG337">
        <v>1</v>
      </c>
      <c r="HH337">
        <v>0</v>
      </c>
      <c r="HI337">
        <v>0</v>
      </c>
      <c r="HJ337">
        <v>1</v>
      </c>
      <c r="HK337">
        <v>0</v>
      </c>
      <c r="HL337">
        <v>0</v>
      </c>
      <c r="HM337">
        <v>1</v>
      </c>
      <c r="HN337">
        <v>1</v>
      </c>
      <c r="HO337">
        <v>0</v>
      </c>
      <c r="HP337">
        <v>0</v>
      </c>
      <c r="HQ337">
        <v>3</v>
      </c>
      <c r="HR337">
        <v>37</v>
      </c>
    </row>
    <row r="338" spans="1:226">
      <c r="A338" t="s">
        <v>595</v>
      </c>
      <c r="B338" t="s">
        <v>554</v>
      </c>
      <c r="C338" t="str">
        <f>"321401"</f>
        <v>321401</v>
      </c>
      <c r="D338" t="s">
        <v>594</v>
      </c>
      <c r="E338">
        <v>10</v>
      </c>
      <c r="F338">
        <v>1689</v>
      </c>
      <c r="G338">
        <v>1280</v>
      </c>
      <c r="H338">
        <v>310</v>
      </c>
      <c r="I338">
        <v>970</v>
      </c>
      <c r="J338">
        <v>0</v>
      </c>
      <c r="K338">
        <v>2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970</v>
      </c>
      <c r="T338">
        <v>0</v>
      </c>
      <c r="U338">
        <v>0</v>
      </c>
      <c r="V338">
        <v>970</v>
      </c>
      <c r="W338">
        <v>29</v>
      </c>
      <c r="X338">
        <v>17</v>
      </c>
      <c r="Y338">
        <v>12</v>
      </c>
      <c r="Z338">
        <v>0</v>
      </c>
      <c r="AA338">
        <v>941</v>
      </c>
      <c r="AB338">
        <v>280</v>
      </c>
      <c r="AC338">
        <v>73</v>
      </c>
      <c r="AD338">
        <v>5</v>
      </c>
      <c r="AE338">
        <v>2</v>
      </c>
      <c r="AF338">
        <v>124</v>
      </c>
      <c r="AG338">
        <v>14</v>
      </c>
      <c r="AH338">
        <v>9</v>
      </c>
      <c r="AI338">
        <v>2</v>
      </c>
      <c r="AJ338">
        <v>0</v>
      </c>
      <c r="AK338">
        <v>1</v>
      </c>
      <c r="AL338">
        <v>1</v>
      </c>
      <c r="AM338">
        <v>0</v>
      </c>
      <c r="AN338">
        <v>0</v>
      </c>
      <c r="AO338">
        <v>0</v>
      </c>
      <c r="AP338">
        <v>1</v>
      </c>
      <c r="AQ338">
        <v>3</v>
      </c>
      <c r="AR338">
        <v>3</v>
      </c>
      <c r="AS338">
        <v>3</v>
      </c>
      <c r="AT338">
        <v>2</v>
      </c>
      <c r="AU338">
        <v>0</v>
      </c>
      <c r="AV338">
        <v>0</v>
      </c>
      <c r="AW338">
        <v>7</v>
      </c>
      <c r="AX338">
        <v>1</v>
      </c>
      <c r="AY338">
        <v>24</v>
      </c>
      <c r="AZ338">
        <v>5</v>
      </c>
      <c r="BA338">
        <v>280</v>
      </c>
      <c r="BB338">
        <v>305</v>
      </c>
      <c r="BC338">
        <v>18</v>
      </c>
      <c r="BD338">
        <v>45</v>
      </c>
      <c r="BE338">
        <v>3</v>
      </c>
      <c r="BF338">
        <v>10</v>
      </c>
      <c r="BG338">
        <v>147</v>
      </c>
      <c r="BH338">
        <v>1</v>
      </c>
      <c r="BI338">
        <v>0</v>
      </c>
      <c r="BJ338">
        <v>4</v>
      </c>
      <c r="BK338">
        <v>8</v>
      </c>
      <c r="BL338">
        <v>6</v>
      </c>
      <c r="BM338">
        <v>0</v>
      </c>
      <c r="BN338">
        <v>2</v>
      </c>
      <c r="BO338">
        <v>0</v>
      </c>
      <c r="BP338">
        <v>1</v>
      </c>
      <c r="BQ338">
        <v>3</v>
      </c>
      <c r="BR338">
        <v>3</v>
      </c>
      <c r="BS338">
        <v>7</v>
      </c>
      <c r="BT338">
        <v>0</v>
      </c>
      <c r="BU338">
        <v>1</v>
      </c>
      <c r="BV338">
        <v>2</v>
      </c>
      <c r="BW338">
        <v>0</v>
      </c>
      <c r="BX338">
        <v>0</v>
      </c>
      <c r="BY338">
        <v>2</v>
      </c>
      <c r="BZ338">
        <v>42</v>
      </c>
      <c r="CA338">
        <v>305</v>
      </c>
      <c r="CB338">
        <v>24</v>
      </c>
      <c r="CC338">
        <v>6</v>
      </c>
      <c r="CD338">
        <v>5</v>
      </c>
      <c r="CE338">
        <v>4</v>
      </c>
      <c r="CF338">
        <v>2</v>
      </c>
      <c r="CG338">
        <v>2</v>
      </c>
      <c r="CH338">
        <v>0</v>
      </c>
      <c r="CI338">
        <v>0</v>
      </c>
      <c r="CJ338">
        <v>0</v>
      </c>
      <c r="CK338">
        <v>1</v>
      </c>
      <c r="CL338">
        <v>1</v>
      </c>
      <c r="CM338">
        <v>1</v>
      </c>
      <c r="CN338">
        <v>1</v>
      </c>
      <c r="CO338">
        <v>1</v>
      </c>
      <c r="CP338">
        <v>0</v>
      </c>
      <c r="CQ338">
        <v>0</v>
      </c>
      <c r="CR338">
        <v>24</v>
      </c>
      <c r="CS338">
        <v>53</v>
      </c>
      <c r="CT338">
        <v>24</v>
      </c>
      <c r="CU338">
        <v>0</v>
      </c>
      <c r="CV338">
        <v>2</v>
      </c>
      <c r="CW338">
        <v>2</v>
      </c>
      <c r="CX338">
        <v>1</v>
      </c>
      <c r="CY338">
        <v>1</v>
      </c>
      <c r="CZ338">
        <v>3</v>
      </c>
      <c r="DA338">
        <v>2</v>
      </c>
      <c r="DB338">
        <v>0</v>
      </c>
      <c r="DC338">
        <v>1</v>
      </c>
      <c r="DD338">
        <v>0</v>
      </c>
      <c r="DE338">
        <v>1</v>
      </c>
      <c r="DF338">
        <v>0</v>
      </c>
      <c r="DG338">
        <v>0</v>
      </c>
      <c r="DH338">
        <v>1</v>
      </c>
      <c r="DI338">
        <v>0</v>
      </c>
      <c r="DJ338">
        <v>0</v>
      </c>
      <c r="DK338">
        <v>0</v>
      </c>
      <c r="DL338">
        <v>1</v>
      </c>
      <c r="DM338">
        <v>0</v>
      </c>
      <c r="DN338">
        <v>0</v>
      </c>
      <c r="DO338">
        <v>1</v>
      </c>
      <c r="DP338">
        <v>13</v>
      </c>
      <c r="DQ338">
        <v>0</v>
      </c>
      <c r="DR338">
        <v>53</v>
      </c>
      <c r="DS338">
        <v>15</v>
      </c>
      <c r="DT338">
        <v>3</v>
      </c>
      <c r="DU338">
        <v>0</v>
      </c>
      <c r="DV338">
        <v>0</v>
      </c>
      <c r="DW338">
        <v>1</v>
      </c>
      <c r="DX338">
        <v>4</v>
      </c>
      <c r="DY338">
        <v>0</v>
      </c>
      <c r="DZ338">
        <v>0</v>
      </c>
      <c r="EA338">
        <v>0</v>
      </c>
      <c r="EB338">
        <v>0</v>
      </c>
      <c r="EC338">
        <v>0</v>
      </c>
      <c r="ED338">
        <v>0</v>
      </c>
      <c r="EE338">
        <v>0</v>
      </c>
      <c r="EF338">
        <v>4</v>
      </c>
      <c r="EG338">
        <v>0</v>
      </c>
      <c r="EH338">
        <v>0</v>
      </c>
      <c r="EI338">
        <v>0</v>
      </c>
      <c r="EJ338">
        <v>0</v>
      </c>
      <c r="EK338">
        <v>2</v>
      </c>
      <c r="EL338">
        <v>1</v>
      </c>
      <c r="EM338">
        <v>0</v>
      </c>
      <c r="EN338">
        <v>0</v>
      </c>
      <c r="EO338">
        <v>0</v>
      </c>
      <c r="EP338">
        <v>0</v>
      </c>
      <c r="EQ338">
        <v>0</v>
      </c>
      <c r="ER338">
        <v>15</v>
      </c>
      <c r="ES338">
        <v>121</v>
      </c>
      <c r="ET338">
        <v>17</v>
      </c>
      <c r="EU338">
        <v>16</v>
      </c>
      <c r="EV338">
        <v>0</v>
      </c>
      <c r="EW338">
        <v>4</v>
      </c>
      <c r="EX338">
        <v>61</v>
      </c>
      <c r="EY338">
        <v>1</v>
      </c>
      <c r="EZ338">
        <v>3</v>
      </c>
      <c r="FA338">
        <v>3</v>
      </c>
      <c r="FB338">
        <v>1</v>
      </c>
      <c r="FC338">
        <v>2</v>
      </c>
      <c r="FD338">
        <v>0</v>
      </c>
      <c r="FE338">
        <v>2</v>
      </c>
      <c r="FF338">
        <v>0</v>
      </c>
      <c r="FG338">
        <v>0</v>
      </c>
      <c r="FH338">
        <v>0</v>
      </c>
      <c r="FI338">
        <v>0</v>
      </c>
      <c r="FJ338">
        <v>2</v>
      </c>
      <c r="FK338">
        <v>0</v>
      </c>
      <c r="FL338">
        <v>1</v>
      </c>
      <c r="FM338">
        <v>3</v>
      </c>
      <c r="FN338">
        <v>1</v>
      </c>
      <c r="FO338">
        <v>0</v>
      </c>
      <c r="FP338">
        <v>0</v>
      </c>
      <c r="FQ338">
        <v>4</v>
      </c>
      <c r="FR338">
        <v>121</v>
      </c>
      <c r="FS338">
        <v>73</v>
      </c>
      <c r="FT338">
        <v>21</v>
      </c>
      <c r="FU338">
        <v>1</v>
      </c>
      <c r="FV338">
        <v>0</v>
      </c>
      <c r="FW338">
        <v>23</v>
      </c>
      <c r="FX338">
        <v>1</v>
      </c>
      <c r="FY338">
        <v>0</v>
      </c>
      <c r="FZ338">
        <v>1</v>
      </c>
      <c r="GA338">
        <v>2</v>
      </c>
      <c r="GB338">
        <v>0</v>
      </c>
      <c r="GC338">
        <v>2</v>
      </c>
      <c r="GD338">
        <v>3</v>
      </c>
      <c r="GE338">
        <v>1</v>
      </c>
      <c r="GF338">
        <v>0</v>
      </c>
      <c r="GG338">
        <v>0</v>
      </c>
      <c r="GH338">
        <v>0</v>
      </c>
      <c r="GI338">
        <v>1</v>
      </c>
      <c r="GJ338">
        <v>3</v>
      </c>
      <c r="GK338">
        <v>2</v>
      </c>
      <c r="GL338">
        <v>1</v>
      </c>
      <c r="GM338">
        <v>3</v>
      </c>
      <c r="GN338">
        <v>3</v>
      </c>
      <c r="GO338">
        <v>2</v>
      </c>
      <c r="GP338">
        <v>0</v>
      </c>
      <c r="GQ338">
        <v>3</v>
      </c>
      <c r="GR338">
        <v>73</v>
      </c>
      <c r="GS338">
        <v>70</v>
      </c>
      <c r="GT338">
        <v>29</v>
      </c>
      <c r="GU338">
        <v>9</v>
      </c>
      <c r="GV338">
        <v>1</v>
      </c>
      <c r="GW338">
        <v>3</v>
      </c>
      <c r="GX338">
        <v>2</v>
      </c>
      <c r="GY338">
        <v>1</v>
      </c>
      <c r="GZ338">
        <v>2</v>
      </c>
      <c r="HA338">
        <v>2</v>
      </c>
      <c r="HB338">
        <v>1</v>
      </c>
      <c r="HC338">
        <v>0</v>
      </c>
      <c r="HD338">
        <v>3</v>
      </c>
      <c r="HE338">
        <v>3</v>
      </c>
      <c r="HF338">
        <v>0</v>
      </c>
      <c r="HG338">
        <v>0</v>
      </c>
      <c r="HH338">
        <v>0</v>
      </c>
      <c r="HI338">
        <v>1</v>
      </c>
      <c r="HJ338">
        <v>0</v>
      </c>
      <c r="HK338">
        <v>0</v>
      </c>
      <c r="HL338">
        <v>0</v>
      </c>
      <c r="HM338">
        <v>1</v>
      </c>
      <c r="HN338">
        <v>2</v>
      </c>
      <c r="HO338">
        <v>5</v>
      </c>
      <c r="HP338">
        <v>0</v>
      </c>
      <c r="HQ338">
        <v>5</v>
      </c>
      <c r="HR338">
        <v>70</v>
      </c>
    </row>
    <row r="339" spans="1:226">
      <c r="A339" t="s">
        <v>593</v>
      </c>
      <c r="B339" t="s">
        <v>554</v>
      </c>
      <c r="C339" t="str">
        <f>"321401"</f>
        <v>321401</v>
      </c>
      <c r="D339" t="s">
        <v>592</v>
      </c>
      <c r="E339">
        <v>11</v>
      </c>
      <c r="F339">
        <v>1578</v>
      </c>
      <c r="G339">
        <v>1213</v>
      </c>
      <c r="H339">
        <v>318</v>
      </c>
      <c r="I339">
        <v>895</v>
      </c>
      <c r="J339">
        <v>0</v>
      </c>
      <c r="K339">
        <v>2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895</v>
      </c>
      <c r="T339">
        <v>0</v>
      </c>
      <c r="U339">
        <v>0</v>
      </c>
      <c r="V339">
        <v>895</v>
      </c>
      <c r="W339">
        <v>19</v>
      </c>
      <c r="X339">
        <v>15</v>
      </c>
      <c r="Y339">
        <v>4</v>
      </c>
      <c r="Z339">
        <v>0</v>
      </c>
      <c r="AA339">
        <v>876</v>
      </c>
      <c r="AB339">
        <v>231</v>
      </c>
      <c r="AC339">
        <v>60</v>
      </c>
      <c r="AD339">
        <v>6</v>
      </c>
      <c r="AE339">
        <v>4</v>
      </c>
      <c r="AF339">
        <v>92</v>
      </c>
      <c r="AG339">
        <v>16</v>
      </c>
      <c r="AH339">
        <v>4</v>
      </c>
      <c r="AI339">
        <v>2</v>
      </c>
      <c r="AJ339">
        <v>3</v>
      </c>
      <c r="AK339">
        <v>1</v>
      </c>
      <c r="AL339">
        <v>0</v>
      </c>
      <c r="AM339">
        <v>0</v>
      </c>
      <c r="AN339">
        <v>0</v>
      </c>
      <c r="AO339">
        <v>1</v>
      </c>
      <c r="AP339">
        <v>1</v>
      </c>
      <c r="AQ339">
        <v>2</v>
      </c>
      <c r="AR339">
        <v>1</v>
      </c>
      <c r="AS339">
        <v>4</v>
      </c>
      <c r="AT339">
        <v>0</v>
      </c>
      <c r="AU339">
        <v>4</v>
      </c>
      <c r="AV339">
        <v>2</v>
      </c>
      <c r="AW339">
        <v>1</v>
      </c>
      <c r="AX339">
        <v>2</v>
      </c>
      <c r="AY339">
        <v>22</v>
      </c>
      <c r="AZ339">
        <v>3</v>
      </c>
      <c r="BA339">
        <v>231</v>
      </c>
      <c r="BB339">
        <v>266</v>
      </c>
      <c r="BC339">
        <v>23</v>
      </c>
      <c r="BD339">
        <v>39</v>
      </c>
      <c r="BE339">
        <v>10</v>
      </c>
      <c r="BF339">
        <v>8</v>
      </c>
      <c r="BG339">
        <v>136</v>
      </c>
      <c r="BH339">
        <v>8</v>
      </c>
      <c r="BI339">
        <v>0</v>
      </c>
      <c r="BJ339">
        <v>1</v>
      </c>
      <c r="BK339">
        <v>1</v>
      </c>
      <c r="BL339">
        <v>1</v>
      </c>
      <c r="BM339">
        <v>1</v>
      </c>
      <c r="BN339">
        <v>0</v>
      </c>
      <c r="BO339">
        <v>3</v>
      </c>
      <c r="BP339">
        <v>0</v>
      </c>
      <c r="BQ339">
        <v>0</v>
      </c>
      <c r="BR339">
        <v>0</v>
      </c>
      <c r="BS339">
        <v>5</v>
      </c>
      <c r="BT339">
        <v>0</v>
      </c>
      <c r="BU339">
        <v>0</v>
      </c>
      <c r="BV339">
        <v>4</v>
      </c>
      <c r="BW339">
        <v>0</v>
      </c>
      <c r="BX339">
        <v>1</v>
      </c>
      <c r="BY339">
        <v>0</v>
      </c>
      <c r="BZ339">
        <v>25</v>
      </c>
      <c r="CA339">
        <v>266</v>
      </c>
      <c r="CB339">
        <v>25</v>
      </c>
      <c r="CC339">
        <v>6</v>
      </c>
      <c r="CD339">
        <v>6</v>
      </c>
      <c r="CE339">
        <v>0</v>
      </c>
      <c r="CF339">
        <v>0</v>
      </c>
      <c r="CG339">
        <v>3</v>
      </c>
      <c r="CH339">
        <v>1</v>
      </c>
      <c r="CI339">
        <v>1</v>
      </c>
      <c r="CJ339">
        <v>0</v>
      </c>
      <c r="CK339">
        <v>1</v>
      </c>
      <c r="CL339">
        <v>1</v>
      </c>
      <c r="CM339">
        <v>1</v>
      </c>
      <c r="CN339">
        <v>1</v>
      </c>
      <c r="CO339">
        <v>1</v>
      </c>
      <c r="CP339">
        <v>1</v>
      </c>
      <c r="CQ339">
        <v>2</v>
      </c>
      <c r="CR339">
        <v>25</v>
      </c>
      <c r="CS339">
        <v>76</v>
      </c>
      <c r="CT339">
        <v>32</v>
      </c>
      <c r="CU339">
        <v>3</v>
      </c>
      <c r="CV339">
        <v>1</v>
      </c>
      <c r="CW339">
        <v>3</v>
      </c>
      <c r="CX339">
        <v>0</v>
      </c>
      <c r="CY339">
        <v>4</v>
      </c>
      <c r="CZ339">
        <v>1</v>
      </c>
      <c r="DA339">
        <v>0</v>
      </c>
      <c r="DB339">
        <v>2</v>
      </c>
      <c r="DC339">
        <v>3</v>
      </c>
      <c r="DD339">
        <v>2</v>
      </c>
      <c r="DE339">
        <v>1</v>
      </c>
      <c r="DF339">
        <v>3</v>
      </c>
      <c r="DG339">
        <v>0</v>
      </c>
      <c r="DH339">
        <v>0</v>
      </c>
      <c r="DI339">
        <v>2</v>
      </c>
      <c r="DJ339">
        <v>0</v>
      </c>
      <c r="DK339">
        <v>2</v>
      </c>
      <c r="DL339">
        <v>0</v>
      </c>
      <c r="DM339">
        <v>0</v>
      </c>
      <c r="DN339">
        <v>0</v>
      </c>
      <c r="DO339">
        <v>2</v>
      </c>
      <c r="DP339">
        <v>13</v>
      </c>
      <c r="DQ339">
        <v>2</v>
      </c>
      <c r="DR339">
        <v>76</v>
      </c>
      <c r="DS339">
        <v>21</v>
      </c>
      <c r="DT339">
        <v>6</v>
      </c>
      <c r="DU339">
        <v>1</v>
      </c>
      <c r="DV339">
        <v>0</v>
      </c>
      <c r="DW339">
        <v>0</v>
      </c>
      <c r="DX339">
        <v>5</v>
      </c>
      <c r="DY339">
        <v>1</v>
      </c>
      <c r="DZ339">
        <v>1</v>
      </c>
      <c r="EA339">
        <v>0</v>
      </c>
      <c r="EB339">
        <v>0</v>
      </c>
      <c r="EC339">
        <v>1</v>
      </c>
      <c r="ED339">
        <v>0</v>
      </c>
      <c r="EE339">
        <v>1</v>
      </c>
      <c r="EF339">
        <v>3</v>
      </c>
      <c r="EG339">
        <v>0</v>
      </c>
      <c r="EH339">
        <v>1</v>
      </c>
      <c r="EI339">
        <v>0</v>
      </c>
      <c r="EJ339">
        <v>0</v>
      </c>
      <c r="EK339">
        <v>0</v>
      </c>
      <c r="EL339">
        <v>0</v>
      </c>
      <c r="EM339">
        <v>0</v>
      </c>
      <c r="EN339">
        <v>1</v>
      </c>
      <c r="EO339">
        <v>0</v>
      </c>
      <c r="EP339">
        <v>0</v>
      </c>
      <c r="EQ339">
        <v>0</v>
      </c>
      <c r="ER339">
        <v>21</v>
      </c>
      <c r="ES339">
        <v>92</v>
      </c>
      <c r="ET339">
        <v>8</v>
      </c>
      <c r="EU339">
        <v>17</v>
      </c>
      <c r="EV339">
        <v>0</v>
      </c>
      <c r="EW339">
        <v>1</v>
      </c>
      <c r="EX339">
        <v>46</v>
      </c>
      <c r="EY339">
        <v>0</v>
      </c>
      <c r="EZ339">
        <v>2</v>
      </c>
      <c r="FA339">
        <v>0</v>
      </c>
      <c r="FB339">
        <v>1</v>
      </c>
      <c r="FC339">
        <v>0</v>
      </c>
      <c r="FD339">
        <v>0</v>
      </c>
      <c r="FE339">
        <v>1</v>
      </c>
      <c r="FF339">
        <v>0</v>
      </c>
      <c r="FG339">
        <v>0</v>
      </c>
      <c r="FH339">
        <v>1</v>
      </c>
      <c r="FI339">
        <v>1</v>
      </c>
      <c r="FJ339">
        <v>1</v>
      </c>
      <c r="FK339">
        <v>0</v>
      </c>
      <c r="FL339">
        <v>3</v>
      </c>
      <c r="FM339">
        <v>0</v>
      </c>
      <c r="FN339">
        <v>5</v>
      </c>
      <c r="FO339">
        <v>0</v>
      </c>
      <c r="FP339">
        <v>0</v>
      </c>
      <c r="FQ339">
        <v>5</v>
      </c>
      <c r="FR339">
        <v>92</v>
      </c>
      <c r="FS339">
        <v>83</v>
      </c>
      <c r="FT339">
        <v>18</v>
      </c>
      <c r="FU339">
        <v>2</v>
      </c>
      <c r="FV339">
        <v>3</v>
      </c>
      <c r="FW339">
        <v>19</v>
      </c>
      <c r="FX339">
        <v>3</v>
      </c>
      <c r="FY339">
        <v>1</v>
      </c>
      <c r="FZ339">
        <v>2</v>
      </c>
      <c r="GA339">
        <v>0</v>
      </c>
      <c r="GB339">
        <v>2</v>
      </c>
      <c r="GC339">
        <v>0</v>
      </c>
      <c r="GD339">
        <v>3</v>
      </c>
      <c r="GE339">
        <v>0</v>
      </c>
      <c r="GF339">
        <v>1</v>
      </c>
      <c r="GG339">
        <v>1</v>
      </c>
      <c r="GH339">
        <v>6</v>
      </c>
      <c r="GI339">
        <v>1</v>
      </c>
      <c r="GJ339">
        <v>1</v>
      </c>
      <c r="GK339">
        <v>5</v>
      </c>
      <c r="GL339">
        <v>0</v>
      </c>
      <c r="GM339">
        <v>2</v>
      </c>
      <c r="GN339">
        <v>9</v>
      </c>
      <c r="GO339">
        <v>0</v>
      </c>
      <c r="GP339">
        <v>1</v>
      </c>
      <c r="GQ339">
        <v>3</v>
      </c>
      <c r="GR339">
        <v>83</v>
      </c>
      <c r="GS339">
        <v>82</v>
      </c>
      <c r="GT339">
        <v>40</v>
      </c>
      <c r="GU339">
        <v>6</v>
      </c>
      <c r="GV339">
        <v>3</v>
      </c>
      <c r="GW339">
        <v>5</v>
      </c>
      <c r="GX339">
        <v>1</v>
      </c>
      <c r="GY339">
        <v>4</v>
      </c>
      <c r="GZ339">
        <v>0</v>
      </c>
      <c r="HA339">
        <v>3</v>
      </c>
      <c r="HB339">
        <v>0</v>
      </c>
      <c r="HC339">
        <v>1</v>
      </c>
      <c r="HD339">
        <v>1</v>
      </c>
      <c r="HE339">
        <v>2</v>
      </c>
      <c r="HF339">
        <v>0</v>
      </c>
      <c r="HG339">
        <v>1</v>
      </c>
      <c r="HH339">
        <v>1</v>
      </c>
      <c r="HI339">
        <v>0</v>
      </c>
      <c r="HJ339">
        <v>1</v>
      </c>
      <c r="HK339">
        <v>1</v>
      </c>
      <c r="HL339">
        <v>1</v>
      </c>
      <c r="HM339">
        <v>1</v>
      </c>
      <c r="HN339">
        <v>1</v>
      </c>
      <c r="HO339">
        <v>1</v>
      </c>
      <c r="HP339">
        <v>0</v>
      </c>
      <c r="HQ339">
        <v>8</v>
      </c>
      <c r="HR339">
        <v>82</v>
      </c>
    </row>
    <row r="340" spans="1:226">
      <c r="A340" t="s">
        <v>591</v>
      </c>
      <c r="B340" t="s">
        <v>554</v>
      </c>
      <c r="C340" t="str">
        <f>"321401"</f>
        <v>321401</v>
      </c>
      <c r="D340" t="s">
        <v>590</v>
      </c>
      <c r="E340">
        <v>12</v>
      </c>
      <c r="F340">
        <v>1923</v>
      </c>
      <c r="G340">
        <v>1465</v>
      </c>
      <c r="H340">
        <v>535</v>
      </c>
      <c r="I340">
        <v>930</v>
      </c>
      <c r="J340">
        <v>0</v>
      </c>
      <c r="K340">
        <v>2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930</v>
      </c>
      <c r="T340">
        <v>0</v>
      </c>
      <c r="U340">
        <v>0</v>
      </c>
      <c r="V340">
        <v>930</v>
      </c>
      <c r="W340">
        <v>18</v>
      </c>
      <c r="X340">
        <v>12</v>
      </c>
      <c r="Y340">
        <v>6</v>
      </c>
      <c r="Z340">
        <v>0</v>
      </c>
      <c r="AA340">
        <v>912</v>
      </c>
      <c r="AB340">
        <v>260</v>
      </c>
      <c r="AC340">
        <v>77</v>
      </c>
      <c r="AD340">
        <v>6</v>
      </c>
      <c r="AE340">
        <v>7</v>
      </c>
      <c r="AF340">
        <v>105</v>
      </c>
      <c r="AG340">
        <v>9</v>
      </c>
      <c r="AH340">
        <v>6</v>
      </c>
      <c r="AI340">
        <v>1</v>
      </c>
      <c r="AJ340">
        <v>4</v>
      </c>
      <c r="AK340">
        <v>3</v>
      </c>
      <c r="AL340">
        <v>1</v>
      </c>
      <c r="AM340">
        <v>1</v>
      </c>
      <c r="AN340">
        <v>0</v>
      </c>
      <c r="AO340">
        <v>0</v>
      </c>
      <c r="AP340">
        <v>0</v>
      </c>
      <c r="AQ340">
        <v>2</v>
      </c>
      <c r="AR340">
        <v>3</v>
      </c>
      <c r="AS340">
        <v>1</v>
      </c>
      <c r="AT340">
        <v>3</v>
      </c>
      <c r="AU340">
        <v>0</v>
      </c>
      <c r="AV340">
        <v>1</v>
      </c>
      <c r="AW340">
        <v>4</v>
      </c>
      <c r="AX340">
        <v>0</v>
      </c>
      <c r="AY340">
        <v>20</v>
      </c>
      <c r="AZ340">
        <v>6</v>
      </c>
      <c r="BA340">
        <v>260</v>
      </c>
      <c r="BB340">
        <v>315</v>
      </c>
      <c r="BC340">
        <v>14</v>
      </c>
      <c r="BD340">
        <v>36</v>
      </c>
      <c r="BE340">
        <v>9</v>
      </c>
      <c r="BF340">
        <v>7</v>
      </c>
      <c r="BG340">
        <v>176</v>
      </c>
      <c r="BH340">
        <v>2</v>
      </c>
      <c r="BI340">
        <v>1</v>
      </c>
      <c r="BJ340">
        <v>3</v>
      </c>
      <c r="BK340">
        <v>8</v>
      </c>
      <c r="BL340">
        <v>9</v>
      </c>
      <c r="BM340">
        <v>3</v>
      </c>
      <c r="BN340">
        <v>0</v>
      </c>
      <c r="BO340">
        <v>1</v>
      </c>
      <c r="BP340">
        <v>0</v>
      </c>
      <c r="BQ340">
        <v>4</v>
      </c>
      <c r="BR340">
        <v>2</v>
      </c>
      <c r="BS340">
        <v>0</v>
      </c>
      <c r="BT340">
        <v>0</v>
      </c>
      <c r="BU340">
        <v>0</v>
      </c>
      <c r="BV340">
        <v>4</v>
      </c>
      <c r="BW340">
        <v>1</v>
      </c>
      <c r="BX340">
        <v>1</v>
      </c>
      <c r="BY340">
        <v>0</v>
      </c>
      <c r="BZ340">
        <v>34</v>
      </c>
      <c r="CA340">
        <v>315</v>
      </c>
      <c r="CB340">
        <v>29</v>
      </c>
      <c r="CC340">
        <v>6</v>
      </c>
      <c r="CD340">
        <v>6</v>
      </c>
      <c r="CE340">
        <v>3</v>
      </c>
      <c r="CF340">
        <v>3</v>
      </c>
      <c r="CG340">
        <v>6</v>
      </c>
      <c r="CH340">
        <v>0</v>
      </c>
      <c r="CI340">
        <v>0</v>
      </c>
      <c r="CJ340">
        <v>1</v>
      </c>
      <c r="CK340">
        <v>0</v>
      </c>
      <c r="CL340">
        <v>2</v>
      </c>
      <c r="CM340">
        <v>0</v>
      </c>
      <c r="CN340">
        <v>1</v>
      </c>
      <c r="CO340">
        <v>0</v>
      </c>
      <c r="CP340">
        <v>1</v>
      </c>
      <c r="CQ340">
        <v>0</v>
      </c>
      <c r="CR340">
        <v>29</v>
      </c>
      <c r="CS340">
        <v>56</v>
      </c>
      <c r="CT340">
        <v>17</v>
      </c>
      <c r="CU340">
        <v>2</v>
      </c>
      <c r="CV340">
        <v>3</v>
      </c>
      <c r="CW340">
        <v>3</v>
      </c>
      <c r="CX340">
        <v>0</v>
      </c>
      <c r="CY340">
        <v>1</v>
      </c>
      <c r="CZ340">
        <v>1</v>
      </c>
      <c r="DA340">
        <v>5</v>
      </c>
      <c r="DB340">
        <v>1</v>
      </c>
      <c r="DC340">
        <v>0</v>
      </c>
      <c r="DD340">
        <v>0</v>
      </c>
      <c r="DE340">
        <v>0</v>
      </c>
      <c r="DF340">
        <v>0</v>
      </c>
      <c r="DG340">
        <v>0</v>
      </c>
      <c r="DH340">
        <v>1</v>
      </c>
      <c r="DI340">
        <v>0</v>
      </c>
      <c r="DJ340">
        <v>0</v>
      </c>
      <c r="DK340">
        <v>0</v>
      </c>
      <c r="DL340">
        <v>0</v>
      </c>
      <c r="DM340">
        <v>2</v>
      </c>
      <c r="DN340">
        <v>0</v>
      </c>
      <c r="DO340">
        <v>0</v>
      </c>
      <c r="DP340">
        <v>20</v>
      </c>
      <c r="DQ340">
        <v>0</v>
      </c>
      <c r="DR340">
        <v>56</v>
      </c>
      <c r="DS340">
        <v>23</v>
      </c>
      <c r="DT340">
        <v>1</v>
      </c>
      <c r="DU340">
        <v>0</v>
      </c>
      <c r="DV340">
        <v>2</v>
      </c>
      <c r="DW340">
        <v>0</v>
      </c>
      <c r="DX340">
        <v>2</v>
      </c>
      <c r="DY340">
        <v>1</v>
      </c>
      <c r="DZ340">
        <v>0</v>
      </c>
      <c r="EA340">
        <v>0</v>
      </c>
      <c r="EB340">
        <v>0</v>
      </c>
      <c r="EC340">
        <v>0</v>
      </c>
      <c r="ED340">
        <v>0</v>
      </c>
      <c r="EE340">
        <v>0</v>
      </c>
      <c r="EF340">
        <v>13</v>
      </c>
      <c r="EG340">
        <v>0</v>
      </c>
      <c r="EH340">
        <v>1</v>
      </c>
      <c r="EI340">
        <v>2</v>
      </c>
      <c r="EJ340">
        <v>0</v>
      </c>
      <c r="EK340">
        <v>0</v>
      </c>
      <c r="EL340">
        <v>1</v>
      </c>
      <c r="EM340">
        <v>0</v>
      </c>
      <c r="EN340">
        <v>0</v>
      </c>
      <c r="EO340">
        <v>0</v>
      </c>
      <c r="EP340">
        <v>0</v>
      </c>
      <c r="EQ340">
        <v>0</v>
      </c>
      <c r="ER340">
        <v>23</v>
      </c>
      <c r="ES340">
        <v>105</v>
      </c>
      <c r="ET340">
        <v>17</v>
      </c>
      <c r="EU340">
        <v>13</v>
      </c>
      <c r="EV340">
        <v>1</v>
      </c>
      <c r="EW340">
        <v>5</v>
      </c>
      <c r="EX340">
        <v>44</v>
      </c>
      <c r="EY340">
        <v>0</v>
      </c>
      <c r="EZ340">
        <v>6</v>
      </c>
      <c r="FA340">
        <v>1</v>
      </c>
      <c r="FB340">
        <v>1</v>
      </c>
      <c r="FC340">
        <v>0</v>
      </c>
      <c r="FD340">
        <v>1</v>
      </c>
      <c r="FE340">
        <v>0</v>
      </c>
      <c r="FF340">
        <v>1</v>
      </c>
      <c r="FG340">
        <v>0</v>
      </c>
      <c r="FH340">
        <v>3</v>
      </c>
      <c r="FI340">
        <v>0</v>
      </c>
      <c r="FJ340">
        <v>1</v>
      </c>
      <c r="FK340">
        <v>0</v>
      </c>
      <c r="FL340">
        <v>4</v>
      </c>
      <c r="FM340">
        <v>0</v>
      </c>
      <c r="FN340">
        <v>0</v>
      </c>
      <c r="FO340">
        <v>1</v>
      </c>
      <c r="FP340">
        <v>3</v>
      </c>
      <c r="FQ340">
        <v>3</v>
      </c>
      <c r="FR340">
        <v>105</v>
      </c>
      <c r="FS340">
        <v>73</v>
      </c>
      <c r="FT340">
        <v>18</v>
      </c>
      <c r="FU340">
        <v>3</v>
      </c>
      <c r="FV340">
        <v>2</v>
      </c>
      <c r="FW340">
        <v>18</v>
      </c>
      <c r="FX340">
        <v>2</v>
      </c>
      <c r="FY340">
        <v>1</v>
      </c>
      <c r="FZ340">
        <v>0</v>
      </c>
      <c r="GA340">
        <v>1</v>
      </c>
      <c r="GB340">
        <v>1</v>
      </c>
      <c r="GC340">
        <v>4</v>
      </c>
      <c r="GD340">
        <v>3</v>
      </c>
      <c r="GE340">
        <v>1</v>
      </c>
      <c r="GF340">
        <v>0</v>
      </c>
      <c r="GG340">
        <v>0</v>
      </c>
      <c r="GH340">
        <v>3</v>
      </c>
      <c r="GI340">
        <v>1</v>
      </c>
      <c r="GJ340">
        <v>1</v>
      </c>
      <c r="GK340">
        <v>2</v>
      </c>
      <c r="GL340">
        <v>1</v>
      </c>
      <c r="GM340">
        <v>3</v>
      </c>
      <c r="GN340">
        <v>5</v>
      </c>
      <c r="GO340">
        <v>0</v>
      </c>
      <c r="GP340">
        <v>1</v>
      </c>
      <c r="GQ340">
        <v>2</v>
      </c>
      <c r="GR340">
        <v>73</v>
      </c>
      <c r="GS340">
        <v>51</v>
      </c>
      <c r="GT340">
        <v>27</v>
      </c>
      <c r="GU340">
        <v>3</v>
      </c>
      <c r="GV340">
        <v>1</v>
      </c>
      <c r="GW340">
        <v>0</v>
      </c>
      <c r="GX340">
        <v>1</v>
      </c>
      <c r="GY340">
        <v>1</v>
      </c>
      <c r="GZ340">
        <v>1</v>
      </c>
      <c r="HA340">
        <v>1</v>
      </c>
      <c r="HB340">
        <v>3</v>
      </c>
      <c r="HC340">
        <v>0</v>
      </c>
      <c r="HD340">
        <v>0</v>
      </c>
      <c r="HE340">
        <v>2</v>
      </c>
      <c r="HF340">
        <v>1</v>
      </c>
      <c r="HG340">
        <v>0</v>
      </c>
      <c r="HH340">
        <v>0</v>
      </c>
      <c r="HI340">
        <v>0</v>
      </c>
      <c r="HJ340">
        <v>0</v>
      </c>
      <c r="HK340">
        <v>2</v>
      </c>
      <c r="HL340">
        <v>0</v>
      </c>
      <c r="HM340">
        <v>1</v>
      </c>
      <c r="HN340">
        <v>0</v>
      </c>
      <c r="HO340">
        <v>2</v>
      </c>
      <c r="HP340">
        <v>0</v>
      </c>
      <c r="HQ340">
        <v>5</v>
      </c>
      <c r="HR340">
        <v>51</v>
      </c>
    </row>
    <row r="341" spans="1:226">
      <c r="A341" t="s">
        <v>589</v>
      </c>
      <c r="B341" t="s">
        <v>554</v>
      </c>
      <c r="C341" t="str">
        <f>"321401"</f>
        <v>321401</v>
      </c>
      <c r="D341" t="s">
        <v>588</v>
      </c>
      <c r="E341">
        <v>13</v>
      </c>
      <c r="F341">
        <v>1368</v>
      </c>
      <c r="G341">
        <v>1039</v>
      </c>
      <c r="H341">
        <v>311</v>
      </c>
      <c r="I341">
        <v>728</v>
      </c>
      <c r="J341">
        <v>0</v>
      </c>
      <c r="K341">
        <v>3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728</v>
      </c>
      <c r="T341">
        <v>0</v>
      </c>
      <c r="U341">
        <v>0</v>
      </c>
      <c r="V341">
        <v>728</v>
      </c>
      <c r="W341">
        <v>13</v>
      </c>
      <c r="X341">
        <v>11</v>
      </c>
      <c r="Y341">
        <v>2</v>
      </c>
      <c r="Z341">
        <v>0</v>
      </c>
      <c r="AA341">
        <v>715</v>
      </c>
      <c r="AB341">
        <v>258</v>
      </c>
      <c r="AC341">
        <v>86</v>
      </c>
      <c r="AD341">
        <v>5</v>
      </c>
      <c r="AE341">
        <v>10</v>
      </c>
      <c r="AF341">
        <v>93</v>
      </c>
      <c r="AG341">
        <v>12</v>
      </c>
      <c r="AH341">
        <v>8</v>
      </c>
      <c r="AI341">
        <v>2</v>
      </c>
      <c r="AJ341">
        <v>0</v>
      </c>
      <c r="AK341">
        <v>1</v>
      </c>
      <c r="AL341">
        <v>1</v>
      </c>
      <c r="AM341">
        <v>1</v>
      </c>
      <c r="AN341">
        <v>2</v>
      </c>
      <c r="AO341">
        <v>1</v>
      </c>
      <c r="AP341">
        <v>0</v>
      </c>
      <c r="AQ341">
        <v>0</v>
      </c>
      <c r="AR341">
        <v>0</v>
      </c>
      <c r="AS341">
        <v>2</v>
      </c>
      <c r="AT341">
        <v>2</v>
      </c>
      <c r="AU341">
        <v>2</v>
      </c>
      <c r="AV341">
        <v>1</v>
      </c>
      <c r="AW341">
        <v>2</v>
      </c>
      <c r="AX341">
        <v>1</v>
      </c>
      <c r="AY341">
        <v>24</v>
      </c>
      <c r="AZ341">
        <v>2</v>
      </c>
      <c r="BA341">
        <v>258</v>
      </c>
      <c r="BB341">
        <v>209</v>
      </c>
      <c r="BC341">
        <v>15</v>
      </c>
      <c r="BD341">
        <v>28</v>
      </c>
      <c r="BE341">
        <v>7</v>
      </c>
      <c r="BF341">
        <v>6</v>
      </c>
      <c r="BG341">
        <v>105</v>
      </c>
      <c r="BH341">
        <v>5</v>
      </c>
      <c r="BI341">
        <v>0</v>
      </c>
      <c r="BJ341">
        <v>1</v>
      </c>
      <c r="BK341">
        <v>1</v>
      </c>
      <c r="BL341">
        <v>8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1</v>
      </c>
      <c r="BS341">
        <v>2</v>
      </c>
      <c r="BT341">
        <v>0</v>
      </c>
      <c r="BU341">
        <v>0</v>
      </c>
      <c r="BV341">
        <v>1</v>
      </c>
      <c r="BW341">
        <v>1</v>
      </c>
      <c r="BX341">
        <v>0</v>
      </c>
      <c r="BY341">
        <v>0</v>
      </c>
      <c r="BZ341">
        <v>28</v>
      </c>
      <c r="CA341">
        <v>209</v>
      </c>
      <c r="CB341">
        <v>17</v>
      </c>
      <c r="CC341">
        <v>1</v>
      </c>
      <c r="CD341">
        <v>4</v>
      </c>
      <c r="CE341">
        <v>2</v>
      </c>
      <c r="CF341">
        <v>3</v>
      </c>
      <c r="CG341">
        <v>0</v>
      </c>
      <c r="CH341">
        <v>4</v>
      </c>
      <c r="CI341">
        <v>0</v>
      </c>
      <c r="CJ341">
        <v>0</v>
      </c>
      <c r="CK341">
        <v>1</v>
      </c>
      <c r="CL341">
        <v>1</v>
      </c>
      <c r="CM341">
        <v>0</v>
      </c>
      <c r="CN341">
        <v>1</v>
      </c>
      <c r="CO341">
        <v>0</v>
      </c>
      <c r="CP341">
        <v>0</v>
      </c>
      <c r="CQ341">
        <v>0</v>
      </c>
      <c r="CR341">
        <v>17</v>
      </c>
      <c r="CS341">
        <v>40</v>
      </c>
      <c r="CT341">
        <v>17</v>
      </c>
      <c r="CU341">
        <v>1</v>
      </c>
      <c r="CV341">
        <v>1</v>
      </c>
      <c r="CW341">
        <v>0</v>
      </c>
      <c r="CX341">
        <v>1</v>
      </c>
      <c r="CY341">
        <v>0</v>
      </c>
      <c r="CZ341">
        <v>1</v>
      </c>
      <c r="DA341">
        <v>2</v>
      </c>
      <c r="DB341">
        <v>0</v>
      </c>
      <c r="DC341">
        <v>0</v>
      </c>
      <c r="DD341">
        <v>0</v>
      </c>
      <c r="DE341">
        <v>2</v>
      </c>
      <c r="DF341">
        <v>0</v>
      </c>
      <c r="DG341">
        <v>0</v>
      </c>
      <c r="DH341">
        <v>1</v>
      </c>
      <c r="DI341">
        <v>0</v>
      </c>
      <c r="DJ341">
        <v>0</v>
      </c>
      <c r="DK341">
        <v>0</v>
      </c>
      <c r="DL341">
        <v>0</v>
      </c>
      <c r="DM341">
        <v>0</v>
      </c>
      <c r="DN341">
        <v>0</v>
      </c>
      <c r="DO341">
        <v>0</v>
      </c>
      <c r="DP341">
        <v>14</v>
      </c>
      <c r="DQ341">
        <v>0</v>
      </c>
      <c r="DR341">
        <v>40</v>
      </c>
      <c r="DS341">
        <v>15</v>
      </c>
      <c r="DT341">
        <v>3</v>
      </c>
      <c r="DU341">
        <v>0</v>
      </c>
      <c r="DV341">
        <v>0</v>
      </c>
      <c r="DW341">
        <v>0</v>
      </c>
      <c r="DX341">
        <v>2</v>
      </c>
      <c r="DY341">
        <v>0</v>
      </c>
      <c r="DZ341">
        <v>0</v>
      </c>
      <c r="EA341">
        <v>0</v>
      </c>
      <c r="EB341">
        <v>1</v>
      </c>
      <c r="EC341">
        <v>0</v>
      </c>
      <c r="ED341">
        <v>0</v>
      </c>
      <c r="EE341">
        <v>1</v>
      </c>
      <c r="EF341">
        <v>5</v>
      </c>
      <c r="EG341">
        <v>0</v>
      </c>
      <c r="EH341">
        <v>0</v>
      </c>
      <c r="EI341">
        <v>0</v>
      </c>
      <c r="EJ341">
        <v>0</v>
      </c>
      <c r="EK341">
        <v>1</v>
      </c>
      <c r="EL341">
        <v>0</v>
      </c>
      <c r="EM341">
        <v>0</v>
      </c>
      <c r="EN341">
        <v>1</v>
      </c>
      <c r="EO341">
        <v>0</v>
      </c>
      <c r="EP341">
        <v>0</v>
      </c>
      <c r="EQ341">
        <v>1</v>
      </c>
      <c r="ER341">
        <v>15</v>
      </c>
      <c r="ES341">
        <v>67</v>
      </c>
      <c r="ET341">
        <v>4</v>
      </c>
      <c r="EU341">
        <v>7</v>
      </c>
      <c r="EV341">
        <v>0</v>
      </c>
      <c r="EW341">
        <v>3</v>
      </c>
      <c r="EX341">
        <v>31</v>
      </c>
      <c r="EY341">
        <v>2</v>
      </c>
      <c r="EZ341">
        <v>3</v>
      </c>
      <c r="FA341">
        <v>1</v>
      </c>
      <c r="FB341">
        <v>0</v>
      </c>
      <c r="FC341">
        <v>0</v>
      </c>
      <c r="FD341">
        <v>0</v>
      </c>
      <c r="FE341">
        <v>0</v>
      </c>
      <c r="FF341">
        <v>0</v>
      </c>
      <c r="FG341">
        <v>0</v>
      </c>
      <c r="FH341">
        <v>0</v>
      </c>
      <c r="FI341">
        <v>0</v>
      </c>
      <c r="FJ341">
        <v>2</v>
      </c>
      <c r="FK341">
        <v>0</v>
      </c>
      <c r="FL341">
        <v>6</v>
      </c>
      <c r="FM341">
        <v>1</v>
      </c>
      <c r="FN341">
        <v>1</v>
      </c>
      <c r="FO341">
        <v>0</v>
      </c>
      <c r="FP341">
        <v>0</v>
      </c>
      <c r="FQ341">
        <v>6</v>
      </c>
      <c r="FR341">
        <v>67</v>
      </c>
      <c r="FS341">
        <v>61</v>
      </c>
      <c r="FT341">
        <v>20</v>
      </c>
      <c r="FU341">
        <v>0</v>
      </c>
      <c r="FV341">
        <v>1</v>
      </c>
      <c r="FW341">
        <v>8</v>
      </c>
      <c r="FX341">
        <v>2</v>
      </c>
      <c r="FY341">
        <v>1</v>
      </c>
      <c r="FZ341">
        <v>1</v>
      </c>
      <c r="GA341">
        <v>2</v>
      </c>
      <c r="GB341">
        <v>3</v>
      </c>
      <c r="GC341">
        <v>4</v>
      </c>
      <c r="GD341">
        <v>1</v>
      </c>
      <c r="GE341">
        <v>1</v>
      </c>
      <c r="GF341">
        <v>0</v>
      </c>
      <c r="GG341">
        <v>1</v>
      </c>
      <c r="GH341">
        <v>4</v>
      </c>
      <c r="GI341">
        <v>0</v>
      </c>
      <c r="GJ341">
        <v>2</v>
      </c>
      <c r="GK341">
        <v>1</v>
      </c>
      <c r="GL341">
        <v>1</v>
      </c>
      <c r="GM341">
        <v>5</v>
      </c>
      <c r="GN341">
        <v>2</v>
      </c>
      <c r="GO341">
        <v>0</v>
      </c>
      <c r="GP341">
        <v>1</v>
      </c>
      <c r="GQ341">
        <v>0</v>
      </c>
      <c r="GR341">
        <v>61</v>
      </c>
      <c r="GS341">
        <v>48</v>
      </c>
      <c r="GT341">
        <v>19</v>
      </c>
      <c r="GU341">
        <v>4</v>
      </c>
      <c r="GV341">
        <v>4</v>
      </c>
      <c r="GW341">
        <v>2</v>
      </c>
      <c r="GX341">
        <v>1</v>
      </c>
      <c r="GY341">
        <v>1</v>
      </c>
      <c r="GZ341">
        <v>1</v>
      </c>
      <c r="HA341">
        <v>1</v>
      </c>
      <c r="HB341">
        <v>0</v>
      </c>
      <c r="HC341">
        <v>1</v>
      </c>
      <c r="HD341">
        <v>1</v>
      </c>
      <c r="HE341">
        <v>1</v>
      </c>
      <c r="HF341">
        <v>0</v>
      </c>
      <c r="HG341">
        <v>0</v>
      </c>
      <c r="HH341">
        <v>0</v>
      </c>
      <c r="HI341">
        <v>0</v>
      </c>
      <c r="HJ341">
        <v>0</v>
      </c>
      <c r="HK341">
        <v>3</v>
      </c>
      <c r="HL341">
        <v>1</v>
      </c>
      <c r="HM341">
        <v>0</v>
      </c>
      <c r="HN341">
        <v>1</v>
      </c>
      <c r="HO341">
        <v>0</v>
      </c>
      <c r="HP341">
        <v>0</v>
      </c>
      <c r="HQ341">
        <v>7</v>
      </c>
      <c r="HR341">
        <v>48</v>
      </c>
    </row>
    <row r="342" spans="1:226">
      <c r="A342" t="s">
        <v>587</v>
      </c>
      <c r="B342" t="s">
        <v>554</v>
      </c>
      <c r="C342" t="str">
        <f>"321401"</f>
        <v>321401</v>
      </c>
      <c r="D342" t="s">
        <v>586</v>
      </c>
      <c r="E342">
        <v>14</v>
      </c>
      <c r="F342">
        <v>1208</v>
      </c>
      <c r="G342">
        <v>920</v>
      </c>
      <c r="H342">
        <v>376</v>
      </c>
      <c r="I342">
        <v>544</v>
      </c>
      <c r="J342">
        <v>0</v>
      </c>
      <c r="K342">
        <v>3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544</v>
      </c>
      <c r="T342">
        <v>0</v>
      </c>
      <c r="U342">
        <v>0</v>
      </c>
      <c r="V342">
        <v>544</v>
      </c>
      <c r="W342">
        <v>13</v>
      </c>
      <c r="X342">
        <v>11</v>
      </c>
      <c r="Y342">
        <v>2</v>
      </c>
      <c r="Z342">
        <v>0</v>
      </c>
      <c r="AA342">
        <v>531</v>
      </c>
      <c r="AB342">
        <v>152</v>
      </c>
      <c r="AC342">
        <v>41</v>
      </c>
      <c r="AD342">
        <v>6</v>
      </c>
      <c r="AE342">
        <v>2</v>
      </c>
      <c r="AF342">
        <v>71</v>
      </c>
      <c r="AG342">
        <v>5</v>
      </c>
      <c r="AH342">
        <v>4</v>
      </c>
      <c r="AI342">
        <v>2</v>
      </c>
      <c r="AJ342">
        <v>1</v>
      </c>
      <c r="AK342">
        <v>0</v>
      </c>
      <c r="AL342">
        <v>2</v>
      </c>
      <c r="AM342">
        <v>0</v>
      </c>
      <c r="AN342">
        <v>0</v>
      </c>
      <c r="AO342">
        <v>0</v>
      </c>
      <c r="AP342">
        <v>0</v>
      </c>
      <c r="AQ342">
        <v>1</v>
      </c>
      <c r="AR342">
        <v>1</v>
      </c>
      <c r="AS342">
        <v>0</v>
      </c>
      <c r="AT342">
        <v>2</v>
      </c>
      <c r="AU342">
        <v>5</v>
      </c>
      <c r="AV342">
        <v>2</v>
      </c>
      <c r="AW342">
        <v>3</v>
      </c>
      <c r="AX342">
        <v>0</v>
      </c>
      <c r="AY342">
        <v>4</v>
      </c>
      <c r="AZ342">
        <v>0</v>
      </c>
      <c r="BA342">
        <v>152</v>
      </c>
      <c r="BB342">
        <v>188</v>
      </c>
      <c r="BC342">
        <v>8</v>
      </c>
      <c r="BD342">
        <v>24</v>
      </c>
      <c r="BE342">
        <v>6</v>
      </c>
      <c r="BF342">
        <v>7</v>
      </c>
      <c r="BG342">
        <v>91</v>
      </c>
      <c r="BH342">
        <v>3</v>
      </c>
      <c r="BI342">
        <v>0</v>
      </c>
      <c r="BJ342">
        <v>2</v>
      </c>
      <c r="BK342">
        <v>1</v>
      </c>
      <c r="BL342">
        <v>6</v>
      </c>
      <c r="BM342">
        <v>1</v>
      </c>
      <c r="BN342">
        <v>0</v>
      </c>
      <c r="BO342">
        <v>0</v>
      </c>
      <c r="BP342">
        <v>1</v>
      </c>
      <c r="BQ342">
        <v>0</v>
      </c>
      <c r="BR342">
        <v>0</v>
      </c>
      <c r="BS342">
        <v>6</v>
      </c>
      <c r="BT342">
        <v>0</v>
      </c>
      <c r="BU342">
        <v>0</v>
      </c>
      <c r="BV342">
        <v>3</v>
      </c>
      <c r="BW342">
        <v>0</v>
      </c>
      <c r="BX342">
        <v>0</v>
      </c>
      <c r="BY342">
        <v>0</v>
      </c>
      <c r="BZ342">
        <v>29</v>
      </c>
      <c r="CA342">
        <v>188</v>
      </c>
      <c r="CB342">
        <v>11</v>
      </c>
      <c r="CC342">
        <v>5</v>
      </c>
      <c r="CD342">
        <v>2</v>
      </c>
      <c r="CE342">
        <v>0</v>
      </c>
      <c r="CF342">
        <v>1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1</v>
      </c>
      <c r="CM342">
        <v>0</v>
      </c>
      <c r="CN342">
        <v>0</v>
      </c>
      <c r="CO342">
        <v>0</v>
      </c>
      <c r="CP342">
        <v>1</v>
      </c>
      <c r="CQ342">
        <v>1</v>
      </c>
      <c r="CR342">
        <v>11</v>
      </c>
      <c r="CS342">
        <v>26</v>
      </c>
      <c r="CT342">
        <v>12</v>
      </c>
      <c r="CU342">
        <v>0</v>
      </c>
      <c r="CV342">
        <v>2</v>
      </c>
      <c r="CW342">
        <v>0</v>
      </c>
      <c r="CX342">
        <v>1</v>
      </c>
      <c r="CY342">
        <v>0</v>
      </c>
      <c r="CZ342">
        <v>0</v>
      </c>
      <c r="DA342">
        <v>0</v>
      </c>
      <c r="DB342">
        <v>2</v>
      </c>
      <c r="DC342">
        <v>0</v>
      </c>
      <c r="DD342">
        <v>0</v>
      </c>
      <c r="DE342">
        <v>0</v>
      </c>
      <c r="DF342">
        <v>0</v>
      </c>
      <c r="DG342">
        <v>0</v>
      </c>
      <c r="DH342">
        <v>0</v>
      </c>
      <c r="DI342">
        <v>1</v>
      </c>
      <c r="DJ342">
        <v>0</v>
      </c>
      <c r="DK342">
        <v>0</v>
      </c>
      <c r="DL342">
        <v>0</v>
      </c>
      <c r="DM342">
        <v>0</v>
      </c>
      <c r="DN342">
        <v>0</v>
      </c>
      <c r="DO342">
        <v>0</v>
      </c>
      <c r="DP342">
        <v>7</v>
      </c>
      <c r="DQ342">
        <v>1</v>
      </c>
      <c r="DR342">
        <v>26</v>
      </c>
      <c r="DS342">
        <v>14</v>
      </c>
      <c r="DT342">
        <v>1</v>
      </c>
      <c r="DU342">
        <v>1</v>
      </c>
      <c r="DV342">
        <v>0</v>
      </c>
      <c r="DW342">
        <v>0</v>
      </c>
      <c r="DX342">
        <v>3</v>
      </c>
      <c r="DY342">
        <v>1</v>
      </c>
      <c r="DZ342">
        <v>0</v>
      </c>
      <c r="EA342">
        <v>1</v>
      </c>
      <c r="EB342">
        <v>0</v>
      </c>
      <c r="EC342">
        <v>0</v>
      </c>
      <c r="ED342">
        <v>0</v>
      </c>
      <c r="EE342">
        <v>0</v>
      </c>
      <c r="EF342">
        <v>4</v>
      </c>
      <c r="EG342">
        <v>0</v>
      </c>
      <c r="EH342">
        <v>1</v>
      </c>
      <c r="EI342">
        <v>1</v>
      </c>
      <c r="EJ342">
        <v>0</v>
      </c>
      <c r="EK342">
        <v>0</v>
      </c>
      <c r="EL342">
        <v>0</v>
      </c>
      <c r="EM342">
        <v>0</v>
      </c>
      <c r="EN342">
        <v>0</v>
      </c>
      <c r="EO342">
        <v>0</v>
      </c>
      <c r="EP342">
        <v>0</v>
      </c>
      <c r="EQ342">
        <v>1</v>
      </c>
      <c r="ER342">
        <v>14</v>
      </c>
      <c r="ES342">
        <v>42</v>
      </c>
      <c r="ET342">
        <v>9</v>
      </c>
      <c r="EU342">
        <v>4</v>
      </c>
      <c r="EV342">
        <v>0</v>
      </c>
      <c r="EW342">
        <v>1</v>
      </c>
      <c r="EX342">
        <v>21</v>
      </c>
      <c r="EY342">
        <v>0</v>
      </c>
      <c r="EZ342">
        <v>0</v>
      </c>
      <c r="FA342">
        <v>1</v>
      </c>
      <c r="FB342">
        <v>0</v>
      </c>
      <c r="FC342">
        <v>0</v>
      </c>
      <c r="FD342">
        <v>0</v>
      </c>
      <c r="FE342">
        <v>0</v>
      </c>
      <c r="FF342">
        <v>1</v>
      </c>
      <c r="FG342">
        <v>0</v>
      </c>
      <c r="FH342">
        <v>1</v>
      </c>
      <c r="FI342">
        <v>0</v>
      </c>
      <c r="FJ342">
        <v>0</v>
      </c>
      <c r="FK342">
        <v>0</v>
      </c>
      <c r="FL342">
        <v>2</v>
      </c>
      <c r="FM342">
        <v>0</v>
      </c>
      <c r="FN342">
        <v>1</v>
      </c>
      <c r="FO342">
        <v>0</v>
      </c>
      <c r="FP342">
        <v>0</v>
      </c>
      <c r="FQ342">
        <v>1</v>
      </c>
      <c r="FR342">
        <v>42</v>
      </c>
      <c r="FS342">
        <v>52</v>
      </c>
      <c r="FT342">
        <v>13</v>
      </c>
      <c r="FU342">
        <v>2</v>
      </c>
      <c r="FV342">
        <v>2</v>
      </c>
      <c r="FW342">
        <v>9</v>
      </c>
      <c r="FX342">
        <v>3</v>
      </c>
      <c r="FY342">
        <v>0</v>
      </c>
      <c r="FZ342">
        <v>2</v>
      </c>
      <c r="GA342">
        <v>1</v>
      </c>
      <c r="GB342">
        <v>2</v>
      </c>
      <c r="GC342">
        <v>0</v>
      </c>
      <c r="GD342">
        <v>4</v>
      </c>
      <c r="GE342">
        <v>3</v>
      </c>
      <c r="GF342">
        <v>0</v>
      </c>
      <c r="GG342">
        <v>1</v>
      </c>
      <c r="GH342">
        <v>1</v>
      </c>
      <c r="GI342">
        <v>1</v>
      </c>
      <c r="GJ342">
        <v>0</v>
      </c>
      <c r="GK342">
        <v>2</v>
      </c>
      <c r="GL342">
        <v>0</v>
      </c>
      <c r="GM342">
        <v>1</v>
      </c>
      <c r="GN342">
        <v>1</v>
      </c>
      <c r="GO342">
        <v>1</v>
      </c>
      <c r="GP342">
        <v>0</v>
      </c>
      <c r="GQ342">
        <v>3</v>
      </c>
      <c r="GR342">
        <v>52</v>
      </c>
      <c r="GS342">
        <v>46</v>
      </c>
      <c r="GT342">
        <v>23</v>
      </c>
      <c r="GU342">
        <v>3</v>
      </c>
      <c r="GV342">
        <v>1</v>
      </c>
      <c r="GW342">
        <v>2</v>
      </c>
      <c r="GX342">
        <v>0</v>
      </c>
      <c r="GY342">
        <v>0</v>
      </c>
      <c r="GZ342">
        <v>2</v>
      </c>
      <c r="HA342">
        <v>1</v>
      </c>
      <c r="HB342">
        <v>1</v>
      </c>
      <c r="HC342">
        <v>0</v>
      </c>
      <c r="HD342">
        <v>0</v>
      </c>
      <c r="HE342">
        <v>1</v>
      </c>
      <c r="HF342">
        <v>0</v>
      </c>
      <c r="HG342">
        <v>0</v>
      </c>
      <c r="HH342">
        <v>0</v>
      </c>
      <c r="HI342">
        <v>1</v>
      </c>
      <c r="HJ342">
        <v>0</v>
      </c>
      <c r="HK342">
        <v>2</v>
      </c>
      <c r="HL342">
        <v>0</v>
      </c>
      <c r="HM342">
        <v>0</v>
      </c>
      <c r="HN342">
        <v>3</v>
      </c>
      <c r="HO342">
        <v>0</v>
      </c>
      <c r="HP342">
        <v>1</v>
      </c>
      <c r="HQ342">
        <v>5</v>
      </c>
      <c r="HR342">
        <v>46</v>
      </c>
    </row>
    <row r="343" spans="1:226">
      <c r="A343" t="s">
        <v>585</v>
      </c>
      <c r="B343" t="s">
        <v>554</v>
      </c>
      <c r="C343" t="str">
        <f>"321401"</f>
        <v>321401</v>
      </c>
      <c r="D343" t="s">
        <v>584</v>
      </c>
      <c r="E343">
        <v>15</v>
      </c>
      <c r="F343">
        <v>1452</v>
      </c>
      <c r="G343">
        <v>1080</v>
      </c>
      <c r="H343">
        <v>454</v>
      </c>
      <c r="I343">
        <v>626</v>
      </c>
      <c r="J343">
        <v>0</v>
      </c>
      <c r="K343">
        <v>14</v>
      </c>
      <c r="L343">
        <v>8</v>
      </c>
      <c r="M343">
        <v>7</v>
      </c>
      <c r="N343">
        <v>0</v>
      </c>
      <c r="O343">
        <v>0</v>
      </c>
      <c r="P343">
        <v>0</v>
      </c>
      <c r="Q343">
        <v>0</v>
      </c>
      <c r="R343">
        <v>7</v>
      </c>
      <c r="S343">
        <v>631</v>
      </c>
      <c r="T343">
        <v>7</v>
      </c>
      <c r="U343">
        <v>0</v>
      </c>
      <c r="V343">
        <v>631</v>
      </c>
      <c r="W343">
        <v>19</v>
      </c>
      <c r="X343">
        <v>15</v>
      </c>
      <c r="Y343">
        <v>4</v>
      </c>
      <c r="Z343">
        <v>0</v>
      </c>
      <c r="AA343">
        <v>612</v>
      </c>
      <c r="AB343">
        <v>181</v>
      </c>
      <c r="AC343">
        <v>41</v>
      </c>
      <c r="AD343">
        <v>0</v>
      </c>
      <c r="AE343">
        <v>1</v>
      </c>
      <c r="AF343">
        <v>83</v>
      </c>
      <c r="AG343">
        <v>8</v>
      </c>
      <c r="AH343">
        <v>5</v>
      </c>
      <c r="AI343">
        <v>1</v>
      </c>
      <c r="AJ343">
        <v>2</v>
      </c>
      <c r="AK343">
        <v>0</v>
      </c>
      <c r="AL343">
        <v>5</v>
      </c>
      <c r="AM343">
        <v>1</v>
      </c>
      <c r="AN343">
        <v>0</v>
      </c>
      <c r="AO343">
        <v>0</v>
      </c>
      <c r="AP343">
        <v>2</v>
      </c>
      <c r="AQ343">
        <v>0</v>
      </c>
      <c r="AR343">
        <v>1</v>
      </c>
      <c r="AS343">
        <v>1</v>
      </c>
      <c r="AT343">
        <v>0</v>
      </c>
      <c r="AU343">
        <v>1</v>
      </c>
      <c r="AV343">
        <v>1</v>
      </c>
      <c r="AW343">
        <v>10</v>
      </c>
      <c r="AX343">
        <v>0</v>
      </c>
      <c r="AY343">
        <v>18</v>
      </c>
      <c r="AZ343">
        <v>0</v>
      </c>
      <c r="BA343">
        <v>181</v>
      </c>
      <c r="BB343">
        <v>202</v>
      </c>
      <c r="BC343">
        <v>4</v>
      </c>
      <c r="BD343">
        <v>35</v>
      </c>
      <c r="BE343">
        <v>3</v>
      </c>
      <c r="BF343">
        <v>6</v>
      </c>
      <c r="BG343">
        <v>94</v>
      </c>
      <c r="BH343">
        <v>3</v>
      </c>
      <c r="BI343">
        <v>0</v>
      </c>
      <c r="BJ343">
        <v>3</v>
      </c>
      <c r="BK343">
        <v>5</v>
      </c>
      <c r="BL343">
        <v>12</v>
      </c>
      <c r="BM343">
        <v>2</v>
      </c>
      <c r="BN343">
        <v>0</v>
      </c>
      <c r="BO343">
        <v>0</v>
      </c>
      <c r="BP343">
        <v>1</v>
      </c>
      <c r="BQ343">
        <v>1</v>
      </c>
      <c r="BR343">
        <v>3</v>
      </c>
      <c r="BS343">
        <v>1</v>
      </c>
      <c r="BT343">
        <v>1</v>
      </c>
      <c r="BU343">
        <v>0</v>
      </c>
      <c r="BV343">
        <v>1</v>
      </c>
      <c r="BW343">
        <v>1</v>
      </c>
      <c r="BX343">
        <v>1</v>
      </c>
      <c r="BY343">
        <v>1</v>
      </c>
      <c r="BZ343">
        <v>24</v>
      </c>
      <c r="CA343">
        <v>202</v>
      </c>
      <c r="CB343">
        <v>23</v>
      </c>
      <c r="CC343">
        <v>9</v>
      </c>
      <c r="CD343">
        <v>7</v>
      </c>
      <c r="CE343">
        <v>1</v>
      </c>
      <c r="CF343">
        <v>1</v>
      </c>
      <c r="CG343">
        <v>0</v>
      </c>
      <c r="CH343">
        <v>2</v>
      </c>
      <c r="CI343">
        <v>0</v>
      </c>
      <c r="CJ343">
        <v>0</v>
      </c>
      <c r="CK343">
        <v>0</v>
      </c>
      <c r="CL343">
        <v>0</v>
      </c>
      <c r="CM343">
        <v>1</v>
      </c>
      <c r="CN343">
        <v>1</v>
      </c>
      <c r="CO343">
        <v>0</v>
      </c>
      <c r="CP343">
        <v>1</v>
      </c>
      <c r="CQ343">
        <v>0</v>
      </c>
      <c r="CR343">
        <v>23</v>
      </c>
      <c r="CS343">
        <v>28</v>
      </c>
      <c r="CT343">
        <v>17</v>
      </c>
      <c r="CU343">
        <v>0</v>
      </c>
      <c r="CV343">
        <v>2</v>
      </c>
      <c r="CW343">
        <v>0</v>
      </c>
      <c r="CX343">
        <v>0</v>
      </c>
      <c r="CY343">
        <v>0</v>
      </c>
      <c r="CZ343">
        <v>0</v>
      </c>
      <c r="DA343">
        <v>0</v>
      </c>
      <c r="DB343">
        <v>0</v>
      </c>
      <c r="DC343">
        <v>0</v>
      </c>
      <c r="DD343">
        <v>0</v>
      </c>
      <c r="DE343">
        <v>0</v>
      </c>
      <c r="DF343">
        <v>0</v>
      </c>
      <c r="DG343">
        <v>0</v>
      </c>
      <c r="DH343">
        <v>0</v>
      </c>
      <c r="DI343">
        <v>0</v>
      </c>
      <c r="DJ343">
        <v>0</v>
      </c>
      <c r="DK343">
        <v>0</v>
      </c>
      <c r="DL343">
        <v>0</v>
      </c>
      <c r="DM343">
        <v>1</v>
      </c>
      <c r="DN343">
        <v>0</v>
      </c>
      <c r="DO343">
        <v>0</v>
      </c>
      <c r="DP343">
        <v>8</v>
      </c>
      <c r="DQ343">
        <v>0</v>
      </c>
      <c r="DR343">
        <v>28</v>
      </c>
      <c r="DS343">
        <v>14</v>
      </c>
      <c r="DT343">
        <v>2</v>
      </c>
      <c r="DU343">
        <v>0</v>
      </c>
      <c r="DV343">
        <v>0</v>
      </c>
      <c r="DW343">
        <v>0</v>
      </c>
      <c r="DX343">
        <v>6</v>
      </c>
      <c r="DY343">
        <v>1</v>
      </c>
      <c r="DZ343">
        <v>0</v>
      </c>
      <c r="EA343">
        <v>0</v>
      </c>
      <c r="EB343">
        <v>0</v>
      </c>
      <c r="EC343">
        <v>0</v>
      </c>
      <c r="ED343">
        <v>0</v>
      </c>
      <c r="EE343">
        <v>0</v>
      </c>
      <c r="EF343">
        <v>3</v>
      </c>
      <c r="EG343">
        <v>1</v>
      </c>
      <c r="EH343">
        <v>1</v>
      </c>
      <c r="EI343">
        <v>0</v>
      </c>
      <c r="EJ343">
        <v>0</v>
      </c>
      <c r="EK343">
        <v>0</v>
      </c>
      <c r="EL343">
        <v>0</v>
      </c>
      <c r="EM343">
        <v>0</v>
      </c>
      <c r="EN343">
        <v>0</v>
      </c>
      <c r="EO343">
        <v>0</v>
      </c>
      <c r="EP343">
        <v>0</v>
      </c>
      <c r="EQ343">
        <v>0</v>
      </c>
      <c r="ER343">
        <v>14</v>
      </c>
      <c r="ES343">
        <v>42</v>
      </c>
      <c r="ET343">
        <v>7</v>
      </c>
      <c r="EU343">
        <v>2</v>
      </c>
      <c r="EV343">
        <v>0</v>
      </c>
      <c r="EW343">
        <v>2</v>
      </c>
      <c r="EX343">
        <v>20</v>
      </c>
      <c r="EY343">
        <v>1</v>
      </c>
      <c r="EZ343">
        <v>0</v>
      </c>
      <c r="FA343">
        <v>1</v>
      </c>
      <c r="FB343">
        <v>2</v>
      </c>
      <c r="FC343">
        <v>2</v>
      </c>
      <c r="FD343">
        <v>0</v>
      </c>
      <c r="FE343">
        <v>0</v>
      </c>
      <c r="FF343">
        <v>1</v>
      </c>
      <c r="FG343">
        <v>0</v>
      </c>
      <c r="FH343">
        <v>0</v>
      </c>
      <c r="FI343">
        <v>0</v>
      </c>
      <c r="FJ343">
        <v>1</v>
      </c>
      <c r="FK343">
        <v>0</v>
      </c>
      <c r="FL343">
        <v>3</v>
      </c>
      <c r="FM343">
        <v>0</v>
      </c>
      <c r="FN343">
        <v>0</v>
      </c>
      <c r="FO343">
        <v>0</v>
      </c>
      <c r="FP343">
        <v>0</v>
      </c>
      <c r="FQ343">
        <v>0</v>
      </c>
      <c r="FR343">
        <v>42</v>
      </c>
      <c r="FS343">
        <v>66</v>
      </c>
      <c r="FT343">
        <v>10</v>
      </c>
      <c r="FU343">
        <v>2</v>
      </c>
      <c r="FV343">
        <v>1</v>
      </c>
      <c r="FW343">
        <v>31</v>
      </c>
      <c r="FX343">
        <v>1</v>
      </c>
      <c r="FY343">
        <v>2</v>
      </c>
      <c r="FZ343">
        <v>2</v>
      </c>
      <c r="GA343">
        <v>2</v>
      </c>
      <c r="GB343">
        <v>1</v>
      </c>
      <c r="GC343">
        <v>2</v>
      </c>
      <c r="GD343">
        <v>1</v>
      </c>
      <c r="GE343">
        <v>0</v>
      </c>
      <c r="GF343">
        <v>0</v>
      </c>
      <c r="GG343">
        <v>0</v>
      </c>
      <c r="GH343">
        <v>0</v>
      </c>
      <c r="GI343">
        <v>1</v>
      </c>
      <c r="GJ343">
        <v>1</v>
      </c>
      <c r="GK343">
        <v>2</v>
      </c>
      <c r="GL343">
        <v>2</v>
      </c>
      <c r="GM343">
        <v>1</v>
      </c>
      <c r="GN343">
        <v>2</v>
      </c>
      <c r="GO343">
        <v>0</v>
      </c>
      <c r="GP343">
        <v>0</v>
      </c>
      <c r="GQ343">
        <v>2</v>
      </c>
      <c r="GR343">
        <v>66</v>
      </c>
      <c r="GS343">
        <v>56</v>
      </c>
      <c r="GT343">
        <v>23</v>
      </c>
      <c r="GU343">
        <v>6</v>
      </c>
      <c r="GV343">
        <v>7</v>
      </c>
      <c r="GW343">
        <v>0</v>
      </c>
      <c r="GX343">
        <v>1</v>
      </c>
      <c r="GY343">
        <v>3</v>
      </c>
      <c r="GZ343">
        <v>3</v>
      </c>
      <c r="HA343">
        <v>0</v>
      </c>
      <c r="HB343">
        <v>1</v>
      </c>
      <c r="HC343">
        <v>0</v>
      </c>
      <c r="HD343">
        <v>5</v>
      </c>
      <c r="HE343">
        <v>0</v>
      </c>
      <c r="HF343">
        <v>0</v>
      </c>
      <c r="HG343">
        <v>0</v>
      </c>
      <c r="HH343">
        <v>0</v>
      </c>
      <c r="HI343">
        <v>0</v>
      </c>
      <c r="HJ343">
        <v>0</v>
      </c>
      <c r="HK343">
        <v>4</v>
      </c>
      <c r="HL343">
        <v>1</v>
      </c>
      <c r="HM343">
        <v>0</v>
      </c>
      <c r="HN343">
        <v>0</v>
      </c>
      <c r="HO343">
        <v>0</v>
      </c>
      <c r="HP343">
        <v>0</v>
      </c>
      <c r="HQ343">
        <v>2</v>
      </c>
      <c r="HR343">
        <v>56</v>
      </c>
    </row>
    <row r="344" spans="1:226">
      <c r="A344" t="s">
        <v>583</v>
      </c>
      <c r="B344" t="s">
        <v>554</v>
      </c>
      <c r="C344" t="str">
        <f>"321401"</f>
        <v>321401</v>
      </c>
      <c r="D344" t="s">
        <v>47</v>
      </c>
      <c r="E344">
        <v>16</v>
      </c>
      <c r="F344">
        <v>2376</v>
      </c>
      <c r="G344">
        <v>1815</v>
      </c>
      <c r="H344">
        <v>666</v>
      </c>
      <c r="I344">
        <v>1149</v>
      </c>
      <c r="J344">
        <v>2</v>
      </c>
      <c r="K344">
        <v>7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1148</v>
      </c>
      <c r="T344">
        <v>0</v>
      </c>
      <c r="U344">
        <v>0</v>
      </c>
      <c r="V344">
        <v>1148</v>
      </c>
      <c r="W344">
        <v>38</v>
      </c>
      <c r="X344">
        <v>28</v>
      </c>
      <c r="Y344">
        <v>10</v>
      </c>
      <c r="Z344">
        <v>0</v>
      </c>
      <c r="AA344">
        <v>1110</v>
      </c>
      <c r="AB344">
        <v>352</v>
      </c>
      <c r="AC344">
        <v>87</v>
      </c>
      <c r="AD344">
        <v>6</v>
      </c>
      <c r="AE344">
        <v>4</v>
      </c>
      <c r="AF344">
        <v>160</v>
      </c>
      <c r="AG344">
        <v>23</v>
      </c>
      <c r="AH344">
        <v>5</v>
      </c>
      <c r="AI344">
        <v>8</v>
      </c>
      <c r="AJ344">
        <v>7</v>
      </c>
      <c r="AK344">
        <v>4</v>
      </c>
      <c r="AL344">
        <v>2</v>
      </c>
      <c r="AM344">
        <v>0</v>
      </c>
      <c r="AN344">
        <v>0</v>
      </c>
      <c r="AO344">
        <v>0</v>
      </c>
      <c r="AP344">
        <v>3</v>
      </c>
      <c r="AQ344">
        <v>1</v>
      </c>
      <c r="AR344">
        <v>1</v>
      </c>
      <c r="AS344">
        <v>1</v>
      </c>
      <c r="AT344">
        <v>0</v>
      </c>
      <c r="AU344">
        <v>0</v>
      </c>
      <c r="AV344">
        <v>6</v>
      </c>
      <c r="AW344">
        <v>9</v>
      </c>
      <c r="AX344">
        <v>1</v>
      </c>
      <c r="AY344">
        <v>18</v>
      </c>
      <c r="AZ344">
        <v>6</v>
      </c>
      <c r="BA344">
        <v>352</v>
      </c>
      <c r="BB344">
        <v>377</v>
      </c>
      <c r="BC344">
        <v>17</v>
      </c>
      <c r="BD344">
        <v>55</v>
      </c>
      <c r="BE344">
        <v>6</v>
      </c>
      <c r="BF344">
        <v>10</v>
      </c>
      <c r="BG344">
        <v>198</v>
      </c>
      <c r="BH344">
        <v>4</v>
      </c>
      <c r="BI344">
        <v>1</v>
      </c>
      <c r="BJ344">
        <v>5</v>
      </c>
      <c r="BK344">
        <v>6</v>
      </c>
      <c r="BL344">
        <v>16</v>
      </c>
      <c r="BM344">
        <v>0</v>
      </c>
      <c r="BN344">
        <v>1</v>
      </c>
      <c r="BO344">
        <v>2</v>
      </c>
      <c r="BP344">
        <v>0</v>
      </c>
      <c r="BQ344">
        <v>1</v>
      </c>
      <c r="BR344">
        <v>1</v>
      </c>
      <c r="BS344">
        <v>7</v>
      </c>
      <c r="BT344">
        <v>0</v>
      </c>
      <c r="BU344">
        <v>0</v>
      </c>
      <c r="BV344">
        <v>5</v>
      </c>
      <c r="BW344">
        <v>1</v>
      </c>
      <c r="BX344">
        <v>0</v>
      </c>
      <c r="BY344">
        <v>1</v>
      </c>
      <c r="BZ344">
        <v>40</v>
      </c>
      <c r="CA344">
        <v>377</v>
      </c>
      <c r="CB344">
        <v>49</v>
      </c>
      <c r="CC344">
        <v>11</v>
      </c>
      <c r="CD344">
        <v>9</v>
      </c>
      <c r="CE344">
        <v>0</v>
      </c>
      <c r="CF344">
        <v>6</v>
      </c>
      <c r="CG344">
        <v>1</v>
      </c>
      <c r="CH344">
        <v>4</v>
      </c>
      <c r="CI344">
        <v>4</v>
      </c>
      <c r="CJ344">
        <v>1</v>
      </c>
      <c r="CK344">
        <v>1</v>
      </c>
      <c r="CL344">
        <v>6</v>
      </c>
      <c r="CM344">
        <v>1</v>
      </c>
      <c r="CN344">
        <v>1</v>
      </c>
      <c r="CO344">
        <v>0</v>
      </c>
      <c r="CP344">
        <v>3</v>
      </c>
      <c r="CQ344">
        <v>1</v>
      </c>
      <c r="CR344">
        <v>49</v>
      </c>
      <c r="CS344">
        <v>59</v>
      </c>
      <c r="CT344">
        <v>29</v>
      </c>
      <c r="CU344">
        <v>1</v>
      </c>
      <c r="CV344">
        <v>4</v>
      </c>
      <c r="CW344">
        <v>1</v>
      </c>
      <c r="CX344">
        <v>1</v>
      </c>
      <c r="CY344">
        <v>1</v>
      </c>
      <c r="CZ344">
        <v>2</v>
      </c>
      <c r="DA344">
        <v>0</v>
      </c>
      <c r="DB344">
        <v>0</v>
      </c>
      <c r="DC344">
        <v>1</v>
      </c>
      <c r="DD344">
        <v>0</v>
      </c>
      <c r="DE344">
        <v>0</v>
      </c>
      <c r="DF344">
        <v>0</v>
      </c>
      <c r="DG344">
        <v>0</v>
      </c>
      <c r="DH344">
        <v>1</v>
      </c>
      <c r="DI344">
        <v>0</v>
      </c>
      <c r="DJ344">
        <v>0</v>
      </c>
      <c r="DK344">
        <v>0</v>
      </c>
      <c r="DL344">
        <v>0</v>
      </c>
      <c r="DM344">
        <v>0</v>
      </c>
      <c r="DN344">
        <v>0</v>
      </c>
      <c r="DO344">
        <v>0</v>
      </c>
      <c r="DP344">
        <v>17</v>
      </c>
      <c r="DQ344">
        <v>1</v>
      </c>
      <c r="DR344">
        <v>59</v>
      </c>
      <c r="DS344">
        <v>28</v>
      </c>
      <c r="DT344">
        <v>2</v>
      </c>
      <c r="DU344">
        <v>1</v>
      </c>
      <c r="DV344">
        <v>1</v>
      </c>
      <c r="DW344">
        <v>0</v>
      </c>
      <c r="DX344">
        <v>0</v>
      </c>
      <c r="DY344">
        <v>0</v>
      </c>
      <c r="DZ344">
        <v>0</v>
      </c>
      <c r="EA344">
        <v>0</v>
      </c>
      <c r="EB344">
        <v>1</v>
      </c>
      <c r="EC344">
        <v>2</v>
      </c>
      <c r="ED344">
        <v>0</v>
      </c>
      <c r="EE344">
        <v>0</v>
      </c>
      <c r="EF344">
        <v>12</v>
      </c>
      <c r="EG344">
        <v>0</v>
      </c>
      <c r="EH344">
        <v>3</v>
      </c>
      <c r="EI344">
        <v>0</v>
      </c>
      <c r="EJ344">
        <v>0</v>
      </c>
      <c r="EK344">
        <v>0</v>
      </c>
      <c r="EL344">
        <v>0</v>
      </c>
      <c r="EM344">
        <v>0</v>
      </c>
      <c r="EN344">
        <v>3</v>
      </c>
      <c r="EO344">
        <v>0</v>
      </c>
      <c r="EP344">
        <v>0</v>
      </c>
      <c r="EQ344">
        <v>3</v>
      </c>
      <c r="ER344">
        <v>28</v>
      </c>
      <c r="ES344">
        <v>100</v>
      </c>
      <c r="ET344">
        <v>10</v>
      </c>
      <c r="EU344">
        <v>20</v>
      </c>
      <c r="EV344">
        <v>1</v>
      </c>
      <c r="EW344">
        <v>1</v>
      </c>
      <c r="EX344">
        <v>50</v>
      </c>
      <c r="EY344">
        <v>1</v>
      </c>
      <c r="EZ344">
        <v>3</v>
      </c>
      <c r="FA344">
        <v>1</v>
      </c>
      <c r="FB344">
        <v>0</v>
      </c>
      <c r="FC344">
        <v>0</v>
      </c>
      <c r="FD344">
        <v>0</v>
      </c>
      <c r="FE344">
        <v>0</v>
      </c>
      <c r="FF344">
        <v>0</v>
      </c>
      <c r="FG344">
        <v>1</v>
      </c>
      <c r="FH344">
        <v>1</v>
      </c>
      <c r="FI344">
        <v>0</v>
      </c>
      <c r="FJ344">
        <v>2</v>
      </c>
      <c r="FK344">
        <v>0</v>
      </c>
      <c r="FL344">
        <v>4</v>
      </c>
      <c r="FM344">
        <v>0</v>
      </c>
      <c r="FN344">
        <v>0</v>
      </c>
      <c r="FO344">
        <v>0</v>
      </c>
      <c r="FP344">
        <v>0</v>
      </c>
      <c r="FQ344">
        <v>5</v>
      </c>
      <c r="FR344">
        <v>100</v>
      </c>
      <c r="FS344">
        <v>74</v>
      </c>
      <c r="FT344">
        <v>21</v>
      </c>
      <c r="FU344">
        <v>1</v>
      </c>
      <c r="FV344">
        <v>0</v>
      </c>
      <c r="FW344">
        <v>16</v>
      </c>
      <c r="FX344">
        <v>2</v>
      </c>
      <c r="FY344">
        <v>1</v>
      </c>
      <c r="FZ344">
        <v>4</v>
      </c>
      <c r="GA344">
        <v>2</v>
      </c>
      <c r="GB344">
        <v>1</v>
      </c>
      <c r="GC344">
        <v>1</v>
      </c>
      <c r="GD344">
        <v>1</v>
      </c>
      <c r="GE344">
        <v>0</v>
      </c>
      <c r="GF344">
        <v>0</v>
      </c>
      <c r="GG344">
        <v>0</v>
      </c>
      <c r="GH344">
        <v>2</v>
      </c>
      <c r="GI344">
        <v>0</v>
      </c>
      <c r="GJ344">
        <v>2</v>
      </c>
      <c r="GK344">
        <v>10</v>
      </c>
      <c r="GL344">
        <v>2</v>
      </c>
      <c r="GM344">
        <v>1</v>
      </c>
      <c r="GN344">
        <v>6</v>
      </c>
      <c r="GO344">
        <v>0</v>
      </c>
      <c r="GP344">
        <v>0</v>
      </c>
      <c r="GQ344">
        <v>1</v>
      </c>
      <c r="GR344">
        <v>74</v>
      </c>
      <c r="GS344">
        <v>71</v>
      </c>
      <c r="GT344">
        <v>23</v>
      </c>
      <c r="GU344">
        <v>7</v>
      </c>
      <c r="GV344">
        <v>10</v>
      </c>
      <c r="GW344">
        <v>2</v>
      </c>
      <c r="GX344">
        <v>1</v>
      </c>
      <c r="GY344">
        <v>2</v>
      </c>
      <c r="GZ344">
        <v>3</v>
      </c>
      <c r="HA344">
        <v>1</v>
      </c>
      <c r="HB344">
        <v>1</v>
      </c>
      <c r="HC344">
        <v>1</v>
      </c>
      <c r="HD344">
        <v>2</v>
      </c>
      <c r="HE344">
        <v>1</v>
      </c>
      <c r="HF344">
        <v>0</v>
      </c>
      <c r="HG344">
        <v>0</v>
      </c>
      <c r="HH344">
        <v>0</v>
      </c>
      <c r="HI344">
        <v>0</v>
      </c>
      <c r="HJ344">
        <v>1</v>
      </c>
      <c r="HK344">
        <v>1</v>
      </c>
      <c r="HL344">
        <v>1</v>
      </c>
      <c r="HM344">
        <v>1</v>
      </c>
      <c r="HN344">
        <v>0</v>
      </c>
      <c r="HO344">
        <v>3</v>
      </c>
      <c r="HP344">
        <v>0</v>
      </c>
      <c r="HQ344">
        <v>10</v>
      </c>
      <c r="HR344">
        <v>71</v>
      </c>
    </row>
    <row r="345" spans="1:226">
      <c r="A345" t="s">
        <v>582</v>
      </c>
      <c r="B345" t="s">
        <v>554</v>
      </c>
      <c r="C345" t="str">
        <f>"321401"</f>
        <v>321401</v>
      </c>
      <c r="D345" t="s">
        <v>47</v>
      </c>
      <c r="E345">
        <v>17</v>
      </c>
      <c r="F345">
        <v>1984</v>
      </c>
      <c r="G345">
        <v>1511</v>
      </c>
      <c r="H345">
        <v>603</v>
      </c>
      <c r="I345">
        <v>908</v>
      </c>
      <c r="J345">
        <v>1</v>
      </c>
      <c r="K345">
        <v>4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908</v>
      </c>
      <c r="T345">
        <v>0</v>
      </c>
      <c r="U345">
        <v>0</v>
      </c>
      <c r="V345">
        <v>908</v>
      </c>
      <c r="W345">
        <v>42</v>
      </c>
      <c r="X345">
        <v>22</v>
      </c>
      <c r="Y345">
        <v>20</v>
      </c>
      <c r="Z345">
        <v>0</v>
      </c>
      <c r="AA345">
        <v>866</v>
      </c>
      <c r="AB345">
        <v>248</v>
      </c>
      <c r="AC345">
        <v>77</v>
      </c>
      <c r="AD345">
        <v>6</v>
      </c>
      <c r="AE345">
        <v>2</v>
      </c>
      <c r="AF345">
        <v>110</v>
      </c>
      <c r="AG345">
        <v>5</v>
      </c>
      <c r="AH345">
        <v>1</v>
      </c>
      <c r="AI345">
        <v>1</v>
      </c>
      <c r="AJ345">
        <v>2</v>
      </c>
      <c r="AK345">
        <v>1</v>
      </c>
      <c r="AL345">
        <v>2</v>
      </c>
      <c r="AM345">
        <v>1</v>
      </c>
      <c r="AN345">
        <v>4</v>
      </c>
      <c r="AO345">
        <v>5</v>
      </c>
      <c r="AP345">
        <v>1</v>
      </c>
      <c r="AQ345">
        <v>1</v>
      </c>
      <c r="AR345">
        <v>1</v>
      </c>
      <c r="AS345">
        <v>4</v>
      </c>
      <c r="AT345">
        <v>1</v>
      </c>
      <c r="AU345">
        <v>1</v>
      </c>
      <c r="AV345">
        <v>2</v>
      </c>
      <c r="AW345">
        <v>5</v>
      </c>
      <c r="AX345">
        <v>1</v>
      </c>
      <c r="AY345">
        <v>12</v>
      </c>
      <c r="AZ345">
        <v>2</v>
      </c>
      <c r="BA345">
        <v>248</v>
      </c>
      <c r="BB345">
        <v>281</v>
      </c>
      <c r="BC345">
        <v>17</v>
      </c>
      <c r="BD345">
        <v>49</v>
      </c>
      <c r="BE345">
        <v>9</v>
      </c>
      <c r="BF345">
        <v>3</v>
      </c>
      <c r="BG345">
        <v>128</v>
      </c>
      <c r="BH345">
        <v>8</v>
      </c>
      <c r="BI345">
        <v>0</v>
      </c>
      <c r="BJ345">
        <v>3</v>
      </c>
      <c r="BK345">
        <v>4</v>
      </c>
      <c r="BL345">
        <v>8</v>
      </c>
      <c r="BM345">
        <v>1</v>
      </c>
      <c r="BN345">
        <v>0</v>
      </c>
      <c r="BO345">
        <v>1</v>
      </c>
      <c r="BP345">
        <v>1</v>
      </c>
      <c r="BQ345">
        <v>0</v>
      </c>
      <c r="BR345">
        <v>3</v>
      </c>
      <c r="BS345">
        <v>9</v>
      </c>
      <c r="BT345">
        <v>0</v>
      </c>
      <c r="BU345">
        <v>1</v>
      </c>
      <c r="BV345">
        <v>1</v>
      </c>
      <c r="BW345">
        <v>0</v>
      </c>
      <c r="BX345">
        <v>1</v>
      </c>
      <c r="BY345">
        <v>1</v>
      </c>
      <c r="BZ345">
        <v>33</v>
      </c>
      <c r="CA345">
        <v>281</v>
      </c>
      <c r="CB345">
        <v>34</v>
      </c>
      <c r="CC345">
        <v>11</v>
      </c>
      <c r="CD345">
        <v>6</v>
      </c>
      <c r="CE345">
        <v>1</v>
      </c>
      <c r="CF345">
        <v>0</v>
      </c>
      <c r="CG345">
        <v>1</v>
      </c>
      <c r="CH345">
        <v>2</v>
      </c>
      <c r="CI345">
        <v>2</v>
      </c>
      <c r="CJ345">
        <v>3</v>
      </c>
      <c r="CK345">
        <v>0</v>
      </c>
      <c r="CL345">
        <v>4</v>
      </c>
      <c r="CM345">
        <v>1</v>
      </c>
      <c r="CN345">
        <v>0</v>
      </c>
      <c r="CO345">
        <v>0</v>
      </c>
      <c r="CP345">
        <v>0</v>
      </c>
      <c r="CQ345">
        <v>3</v>
      </c>
      <c r="CR345">
        <v>34</v>
      </c>
      <c r="CS345">
        <v>47</v>
      </c>
      <c r="CT345">
        <v>16</v>
      </c>
      <c r="CU345">
        <v>1</v>
      </c>
      <c r="CV345">
        <v>0</v>
      </c>
      <c r="CW345">
        <v>1</v>
      </c>
      <c r="CX345">
        <v>1</v>
      </c>
      <c r="CY345">
        <v>0</v>
      </c>
      <c r="CZ345">
        <v>0</v>
      </c>
      <c r="DA345">
        <v>1</v>
      </c>
      <c r="DB345">
        <v>0</v>
      </c>
      <c r="DC345">
        <v>0</v>
      </c>
      <c r="DD345">
        <v>0</v>
      </c>
      <c r="DE345">
        <v>0</v>
      </c>
      <c r="DF345">
        <v>0</v>
      </c>
      <c r="DG345">
        <v>1</v>
      </c>
      <c r="DH345">
        <v>0</v>
      </c>
      <c r="DI345">
        <v>0</v>
      </c>
      <c r="DJ345">
        <v>1</v>
      </c>
      <c r="DK345">
        <v>0</v>
      </c>
      <c r="DL345">
        <v>0</v>
      </c>
      <c r="DM345">
        <v>1</v>
      </c>
      <c r="DN345">
        <v>1</v>
      </c>
      <c r="DO345">
        <v>0</v>
      </c>
      <c r="DP345">
        <v>22</v>
      </c>
      <c r="DQ345">
        <v>1</v>
      </c>
      <c r="DR345">
        <v>47</v>
      </c>
      <c r="DS345">
        <v>27</v>
      </c>
      <c r="DT345">
        <v>2</v>
      </c>
      <c r="DU345">
        <v>1</v>
      </c>
      <c r="DV345">
        <v>2</v>
      </c>
      <c r="DW345">
        <v>0</v>
      </c>
      <c r="DX345">
        <v>4</v>
      </c>
      <c r="DY345">
        <v>1</v>
      </c>
      <c r="DZ345">
        <v>0</v>
      </c>
      <c r="EA345">
        <v>0</v>
      </c>
      <c r="EB345">
        <v>0</v>
      </c>
      <c r="EC345">
        <v>0</v>
      </c>
      <c r="ED345">
        <v>0</v>
      </c>
      <c r="EE345">
        <v>1</v>
      </c>
      <c r="EF345">
        <v>12</v>
      </c>
      <c r="EG345">
        <v>0</v>
      </c>
      <c r="EH345">
        <v>0</v>
      </c>
      <c r="EI345">
        <v>0</v>
      </c>
      <c r="EJ345">
        <v>0</v>
      </c>
      <c r="EK345">
        <v>0</v>
      </c>
      <c r="EL345">
        <v>0</v>
      </c>
      <c r="EM345">
        <v>0</v>
      </c>
      <c r="EN345">
        <v>4</v>
      </c>
      <c r="EO345">
        <v>0</v>
      </c>
      <c r="EP345">
        <v>0</v>
      </c>
      <c r="EQ345">
        <v>0</v>
      </c>
      <c r="ER345">
        <v>27</v>
      </c>
      <c r="ES345">
        <v>90</v>
      </c>
      <c r="ET345">
        <v>10</v>
      </c>
      <c r="EU345">
        <v>14</v>
      </c>
      <c r="EV345">
        <v>0</v>
      </c>
      <c r="EW345">
        <v>3</v>
      </c>
      <c r="EX345">
        <v>35</v>
      </c>
      <c r="EY345">
        <v>0</v>
      </c>
      <c r="EZ345">
        <v>4</v>
      </c>
      <c r="FA345">
        <v>0</v>
      </c>
      <c r="FB345">
        <v>1</v>
      </c>
      <c r="FC345">
        <v>0</v>
      </c>
      <c r="FD345">
        <v>1</v>
      </c>
      <c r="FE345">
        <v>0</v>
      </c>
      <c r="FF345">
        <v>0</v>
      </c>
      <c r="FG345">
        <v>0</v>
      </c>
      <c r="FH345">
        <v>0</v>
      </c>
      <c r="FI345">
        <v>0</v>
      </c>
      <c r="FJ345">
        <v>2</v>
      </c>
      <c r="FK345">
        <v>0</v>
      </c>
      <c r="FL345">
        <v>4</v>
      </c>
      <c r="FM345">
        <v>2</v>
      </c>
      <c r="FN345">
        <v>5</v>
      </c>
      <c r="FO345">
        <v>1</v>
      </c>
      <c r="FP345">
        <v>5</v>
      </c>
      <c r="FQ345">
        <v>3</v>
      </c>
      <c r="FR345">
        <v>90</v>
      </c>
      <c r="FS345">
        <v>73</v>
      </c>
      <c r="FT345">
        <v>34</v>
      </c>
      <c r="FU345">
        <v>1</v>
      </c>
      <c r="FV345">
        <v>2</v>
      </c>
      <c r="FW345">
        <v>9</v>
      </c>
      <c r="FX345">
        <v>4</v>
      </c>
      <c r="FY345">
        <v>2</v>
      </c>
      <c r="FZ345">
        <v>0</v>
      </c>
      <c r="GA345">
        <v>2</v>
      </c>
      <c r="GB345">
        <v>0</v>
      </c>
      <c r="GC345">
        <v>1</v>
      </c>
      <c r="GD345">
        <v>3</v>
      </c>
      <c r="GE345">
        <v>1</v>
      </c>
      <c r="GF345">
        <v>1</v>
      </c>
      <c r="GG345">
        <v>0</v>
      </c>
      <c r="GH345">
        <v>1</v>
      </c>
      <c r="GI345">
        <v>1</v>
      </c>
      <c r="GJ345">
        <v>0</v>
      </c>
      <c r="GK345">
        <v>1</v>
      </c>
      <c r="GL345">
        <v>0</v>
      </c>
      <c r="GM345">
        <v>2</v>
      </c>
      <c r="GN345">
        <v>2</v>
      </c>
      <c r="GO345">
        <v>0</v>
      </c>
      <c r="GP345">
        <v>4</v>
      </c>
      <c r="GQ345">
        <v>2</v>
      </c>
      <c r="GR345">
        <v>73</v>
      </c>
      <c r="GS345">
        <v>66</v>
      </c>
      <c r="GT345">
        <v>26</v>
      </c>
      <c r="GU345">
        <v>6</v>
      </c>
      <c r="GV345">
        <v>5</v>
      </c>
      <c r="GW345">
        <v>3</v>
      </c>
      <c r="GX345">
        <v>1</v>
      </c>
      <c r="GY345">
        <v>2</v>
      </c>
      <c r="GZ345">
        <v>0</v>
      </c>
      <c r="HA345">
        <v>1</v>
      </c>
      <c r="HB345">
        <v>0</v>
      </c>
      <c r="HC345">
        <v>1</v>
      </c>
      <c r="HD345">
        <v>3</v>
      </c>
      <c r="HE345">
        <v>2</v>
      </c>
      <c r="HF345">
        <v>0</v>
      </c>
      <c r="HG345">
        <v>0</v>
      </c>
      <c r="HH345">
        <v>1</v>
      </c>
      <c r="HI345">
        <v>1</v>
      </c>
      <c r="HJ345">
        <v>1</v>
      </c>
      <c r="HK345">
        <v>1</v>
      </c>
      <c r="HL345">
        <v>3</v>
      </c>
      <c r="HM345">
        <v>0</v>
      </c>
      <c r="HN345">
        <v>1</v>
      </c>
      <c r="HO345">
        <v>1</v>
      </c>
      <c r="HP345">
        <v>2</v>
      </c>
      <c r="HQ345">
        <v>5</v>
      </c>
      <c r="HR345">
        <v>66</v>
      </c>
    </row>
    <row r="346" spans="1:226">
      <c r="A346" t="s">
        <v>581</v>
      </c>
      <c r="B346" t="s">
        <v>554</v>
      </c>
      <c r="C346" t="str">
        <f>"321401"</f>
        <v>321401</v>
      </c>
      <c r="D346" t="s">
        <v>461</v>
      </c>
      <c r="E346">
        <v>18</v>
      </c>
      <c r="F346">
        <v>2159</v>
      </c>
      <c r="G346">
        <v>1650</v>
      </c>
      <c r="H346">
        <v>457</v>
      </c>
      <c r="I346">
        <v>1193</v>
      </c>
      <c r="J346">
        <v>0</v>
      </c>
      <c r="K346">
        <v>7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1193</v>
      </c>
      <c r="T346">
        <v>0</v>
      </c>
      <c r="U346">
        <v>0</v>
      </c>
      <c r="V346">
        <v>1193</v>
      </c>
      <c r="W346">
        <v>19</v>
      </c>
      <c r="X346">
        <v>12</v>
      </c>
      <c r="Y346">
        <v>7</v>
      </c>
      <c r="Z346">
        <v>0</v>
      </c>
      <c r="AA346">
        <v>1174</v>
      </c>
      <c r="AB346">
        <v>340</v>
      </c>
      <c r="AC346">
        <v>103</v>
      </c>
      <c r="AD346">
        <v>2</v>
      </c>
      <c r="AE346">
        <v>1</v>
      </c>
      <c r="AF346">
        <v>150</v>
      </c>
      <c r="AG346">
        <v>17</v>
      </c>
      <c r="AH346">
        <v>13</v>
      </c>
      <c r="AI346">
        <v>7</v>
      </c>
      <c r="AJ346">
        <v>1</v>
      </c>
      <c r="AK346">
        <v>2</v>
      </c>
      <c r="AL346">
        <v>1</v>
      </c>
      <c r="AM346">
        <v>0</v>
      </c>
      <c r="AN346">
        <v>1</v>
      </c>
      <c r="AO346">
        <v>1</v>
      </c>
      <c r="AP346">
        <v>1</v>
      </c>
      <c r="AQ346">
        <v>5</v>
      </c>
      <c r="AR346">
        <v>2</v>
      </c>
      <c r="AS346">
        <v>1</v>
      </c>
      <c r="AT346">
        <v>0</v>
      </c>
      <c r="AU346">
        <v>2</v>
      </c>
      <c r="AV346">
        <v>2</v>
      </c>
      <c r="AW346">
        <v>1</v>
      </c>
      <c r="AX346">
        <v>0</v>
      </c>
      <c r="AY346">
        <v>24</v>
      </c>
      <c r="AZ346">
        <v>3</v>
      </c>
      <c r="BA346">
        <v>340</v>
      </c>
      <c r="BB346">
        <v>405</v>
      </c>
      <c r="BC346">
        <v>18</v>
      </c>
      <c r="BD346">
        <v>57</v>
      </c>
      <c r="BE346">
        <v>7</v>
      </c>
      <c r="BF346">
        <v>10</v>
      </c>
      <c r="BG346">
        <v>209</v>
      </c>
      <c r="BH346">
        <v>3</v>
      </c>
      <c r="BI346">
        <v>2</v>
      </c>
      <c r="BJ346">
        <v>4</v>
      </c>
      <c r="BK346">
        <v>9</v>
      </c>
      <c r="BL346">
        <v>14</v>
      </c>
      <c r="BM346">
        <v>2</v>
      </c>
      <c r="BN346">
        <v>0</v>
      </c>
      <c r="BO346">
        <v>0</v>
      </c>
      <c r="BP346">
        <v>2</v>
      </c>
      <c r="BQ346">
        <v>1</v>
      </c>
      <c r="BR346">
        <v>4</v>
      </c>
      <c r="BS346">
        <v>4</v>
      </c>
      <c r="BT346">
        <v>0</v>
      </c>
      <c r="BU346">
        <v>1</v>
      </c>
      <c r="BV346">
        <v>4</v>
      </c>
      <c r="BW346">
        <v>3</v>
      </c>
      <c r="BX346">
        <v>2</v>
      </c>
      <c r="BY346">
        <v>0</v>
      </c>
      <c r="BZ346">
        <v>49</v>
      </c>
      <c r="CA346">
        <v>405</v>
      </c>
      <c r="CB346">
        <v>45</v>
      </c>
      <c r="CC346">
        <v>17</v>
      </c>
      <c r="CD346">
        <v>8</v>
      </c>
      <c r="CE346">
        <v>0</v>
      </c>
      <c r="CF346">
        <v>1</v>
      </c>
      <c r="CG346">
        <v>4</v>
      </c>
      <c r="CH346">
        <v>2</v>
      </c>
      <c r="CI346">
        <v>1</v>
      </c>
      <c r="CJ346">
        <v>0</v>
      </c>
      <c r="CK346">
        <v>0</v>
      </c>
      <c r="CL346">
        <v>4</v>
      </c>
      <c r="CM346">
        <v>0</v>
      </c>
      <c r="CN346">
        <v>2</v>
      </c>
      <c r="CO346">
        <v>3</v>
      </c>
      <c r="CP346">
        <v>1</v>
      </c>
      <c r="CQ346">
        <v>2</v>
      </c>
      <c r="CR346">
        <v>45</v>
      </c>
      <c r="CS346">
        <v>54</v>
      </c>
      <c r="CT346">
        <v>26</v>
      </c>
      <c r="CU346">
        <v>0</v>
      </c>
      <c r="CV346">
        <v>1</v>
      </c>
      <c r="CW346">
        <v>1</v>
      </c>
      <c r="CX346">
        <v>4</v>
      </c>
      <c r="CY346">
        <v>2</v>
      </c>
      <c r="CZ346">
        <v>0</v>
      </c>
      <c r="DA346">
        <v>0</v>
      </c>
      <c r="DB346">
        <v>0</v>
      </c>
      <c r="DC346">
        <v>0</v>
      </c>
      <c r="DD346">
        <v>0</v>
      </c>
      <c r="DE346">
        <v>1</v>
      </c>
      <c r="DF346">
        <v>0</v>
      </c>
      <c r="DG346">
        <v>0</v>
      </c>
      <c r="DH346">
        <v>0</v>
      </c>
      <c r="DI346">
        <v>0</v>
      </c>
      <c r="DJ346">
        <v>0</v>
      </c>
      <c r="DK346">
        <v>0</v>
      </c>
      <c r="DL346">
        <v>1</v>
      </c>
      <c r="DM346">
        <v>0</v>
      </c>
      <c r="DN346">
        <v>0</v>
      </c>
      <c r="DO346">
        <v>2</v>
      </c>
      <c r="DP346">
        <v>15</v>
      </c>
      <c r="DQ346">
        <v>1</v>
      </c>
      <c r="DR346">
        <v>54</v>
      </c>
      <c r="DS346">
        <v>40</v>
      </c>
      <c r="DT346">
        <v>6</v>
      </c>
      <c r="DU346">
        <v>0</v>
      </c>
      <c r="DV346">
        <v>2</v>
      </c>
      <c r="DW346">
        <v>2</v>
      </c>
      <c r="DX346">
        <v>12</v>
      </c>
      <c r="DY346">
        <v>0</v>
      </c>
      <c r="DZ346">
        <v>0</v>
      </c>
      <c r="EA346">
        <v>4</v>
      </c>
      <c r="EB346">
        <v>0</v>
      </c>
      <c r="EC346">
        <v>0</v>
      </c>
      <c r="ED346">
        <v>0</v>
      </c>
      <c r="EE346">
        <v>0</v>
      </c>
      <c r="EF346">
        <v>11</v>
      </c>
      <c r="EG346">
        <v>0</v>
      </c>
      <c r="EH346">
        <v>0</v>
      </c>
      <c r="EI346">
        <v>0</v>
      </c>
      <c r="EJ346">
        <v>1</v>
      </c>
      <c r="EK346">
        <v>1</v>
      </c>
      <c r="EL346">
        <v>0</v>
      </c>
      <c r="EM346">
        <v>0</v>
      </c>
      <c r="EN346">
        <v>1</v>
      </c>
      <c r="EO346">
        <v>0</v>
      </c>
      <c r="EP346">
        <v>0</v>
      </c>
      <c r="EQ346">
        <v>0</v>
      </c>
      <c r="ER346">
        <v>40</v>
      </c>
      <c r="ES346">
        <v>93</v>
      </c>
      <c r="ET346">
        <v>15</v>
      </c>
      <c r="EU346">
        <v>19</v>
      </c>
      <c r="EV346">
        <v>0</v>
      </c>
      <c r="EW346">
        <v>4</v>
      </c>
      <c r="EX346">
        <v>28</v>
      </c>
      <c r="EY346">
        <v>0</v>
      </c>
      <c r="EZ346">
        <v>2</v>
      </c>
      <c r="FA346">
        <v>2</v>
      </c>
      <c r="FB346">
        <v>1</v>
      </c>
      <c r="FC346">
        <v>1</v>
      </c>
      <c r="FD346">
        <v>1</v>
      </c>
      <c r="FE346">
        <v>0</v>
      </c>
      <c r="FF346">
        <v>0</v>
      </c>
      <c r="FG346">
        <v>0</v>
      </c>
      <c r="FH346">
        <v>1</v>
      </c>
      <c r="FI346">
        <v>0</v>
      </c>
      <c r="FJ346">
        <v>1</v>
      </c>
      <c r="FK346">
        <v>3</v>
      </c>
      <c r="FL346">
        <v>2</v>
      </c>
      <c r="FM346">
        <v>0</v>
      </c>
      <c r="FN346">
        <v>1</v>
      </c>
      <c r="FO346">
        <v>1</v>
      </c>
      <c r="FP346">
        <v>3</v>
      </c>
      <c r="FQ346">
        <v>8</v>
      </c>
      <c r="FR346">
        <v>93</v>
      </c>
      <c r="FS346">
        <v>103</v>
      </c>
      <c r="FT346">
        <v>14</v>
      </c>
      <c r="FU346">
        <v>2</v>
      </c>
      <c r="FV346">
        <v>4</v>
      </c>
      <c r="FW346">
        <v>39</v>
      </c>
      <c r="FX346">
        <v>4</v>
      </c>
      <c r="FY346">
        <v>2</v>
      </c>
      <c r="FZ346">
        <v>2</v>
      </c>
      <c r="GA346">
        <v>6</v>
      </c>
      <c r="GB346">
        <v>0</v>
      </c>
      <c r="GC346">
        <v>2</v>
      </c>
      <c r="GD346">
        <v>5</v>
      </c>
      <c r="GE346">
        <v>1</v>
      </c>
      <c r="GF346">
        <v>2</v>
      </c>
      <c r="GG346">
        <v>0</v>
      </c>
      <c r="GH346">
        <v>6</v>
      </c>
      <c r="GI346">
        <v>0</v>
      </c>
      <c r="GJ346">
        <v>4</v>
      </c>
      <c r="GK346">
        <v>1</v>
      </c>
      <c r="GL346">
        <v>0</v>
      </c>
      <c r="GM346">
        <v>0</v>
      </c>
      <c r="GN346">
        <v>7</v>
      </c>
      <c r="GO346">
        <v>0</v>
      </c>
      <c r="GP346">
        <v>0</v>
      </c>
      <c r="GQ346">
        <v>2</v>
      </c>
      <c r="GR346">
        <v>103</v>
      </c>
      <c r="GS346">
        <v>94</v>
      </c>
      <c r="GT346">
        <v>45</v>
      </c>
      <c r="GU346">
        <v>15</v>
      </c>
      <c r="GV346">
        <v>4</v>
      </c>
      <c r="GW346">
        <v>2</v>
      </c>
      <c r="GX346">
        <v>2</v>
      </c>
      <c r="GY346">
        <v>2</v>
      </c>
      <c r="GZ346">
        <v>1</v>
      </c>
      <c r="HA346">
        <v>1</v>
      </c>
      <c r="HB346">
        <v>0</v>
      </c>
      <c r="HC346">
        <v>1</v>
      </c>
      <c r="HD346">
        <v>3</v>
      </c>
      <c r="HE346">
        <v>4</v>
      </c>
      <c r="HF346">
        <v>0</v>
      </c>
      <c r="HG346">
        <v>0</v>
      </c>
      <c r="HH346">
        <v>1</v>
      </c>
      <c r="HI346">
        <v>0</v>
      </c>
      <c r="HJ346">
        <v>1</v>
      </c>
      <c r="HK346">
        <v>2</v>
      </c>
      <c r="HL346">
        <v>1</v>
      </c>
      <c r="HM346">
        <v>0</v>
      </c>
      <c r="HN346">
        <v>1</v>
      </c>
      <c r="HO346">
        <v>2</v>
      </c>
      <c r="HP346">
        <v>3</v>
      </c>
      <c r="HQ346">
        <v>3</v>
      </c>
      <c r="HR346">
        <v>94</v>
      </c>
    </row>
    <row r="347" spans="1:226">
      <c r="A347" t="s">
        <v>580</v>
      </c>
      <c r="B347" t="s">
        <v>554</v>
      </c>
      <c r="C347" t="str">
        <f>"321401"</f>
        <v>321401</v>
      </c>
      <c r="D347" t="s">
        <v>579</v>
      </c>
      <c r="E347">
        <v>19</v>
      </c>
      <c r="F347">
        <v>1384</v>
      </c>
      <c r="G347">
        <v>1045</v>
      </c>
      <c r="H347">
        <v>363</v>
      </c>
      <c r="I347">
        <v>682</v>
      </c>
      <c r="J347">
        <v>0</v>
      </c>
      <c r="K347">
        <v>6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681</v>
      </c>
      <c r="T347">
        <v>0</v>
      </c>
      <c r="U347">
        <v>0</v>
      </c>
      <c r="V347">
        <v>681</v>
      </c>
      <c r="W347">
        <v>23</v>
      </c>
      <c r="X347">
        <v>17</v>
      </c>
      <c r="Y347">
        <v>6</v>
      </c>
      <c r="Z347">
        <v>0</v>
      </c>
      <c r="AA347">
        <v>658</v>
      </c>
      <c r="AB347">
        <v>159</v>
      </c>
      <c r="AC347">
        <v>37</v>
      </c>
      <c r="AD347">
        <v>0</v>
      </c>
      <c r="AE347">
        <v>6</v>
      </c>
      <c r="AF347">
        <v>76</v>
      </c>
      <c r="AG347">
        <v>3</v>
      </c>
      <c r="AH347">
        <v>0</v>
      </c>
      <c r="AI347">
        <v>1</v>
      </c>
      <c r="AJ347">
        <v>1</v>
      </c>
      <c r="AK347">
        <v>1</v>
      </c>
      <c r="AL347">
        <v>0</v>
      </c>
      <c r="AM347">
        <v>0</v>
      </c>
      <c r="AN347">
        <v>0</v>
      </c>
      <c r="AO347">
        <v>5</v>
      </c>
      <c r="AP347">
        <v>1</v>
      </c>
      <c r="AQ347">
        <v>0</v>
      </c>
      <c r="AR347">
        <v>1</v>
      </c>
      <c r="AS347">
        <v>3</v>
      </c>
      <c r="AT347">
        <v>0</v>
      </c>
      <c r="AU347">
        <v>3</v>
      </c>
      <c r="AV347">
        <v>3</v>
      </c>
      <c r="AW347">
        <v>5</v>
      </c>
      <c r="AX347">
        <v>0</v>
      </c>
      <c r="AY347">
        <v>13</v>
      </c>
      <c r="AZ347">
        <v>0</v>
      </c>
      <c r="BA347">
        <v>159</v>
      </c>
      <c r="BB347">
        <v>201</v>
      </c>
      <c r="BC347">
        <v>8</v>
      </c>
      <c r="BD347">
        <v>34</v>
      </c>
      <c r="BE347">
        <v>6</v>
      </c>
      <c r="BF347">
        <v>2</v>
      </c>
      <c r="BG347">
        <v>111</v>
      </c>
      <c r="BH347">
        <v>4</v>
      </c>
      <c r="BI347">
        <v>1</v>
      </c>
      <c r="BJ347">
        <v>2</v>
      </c>
      <c r="BK347">
        <v>3</v>
      </c>
      <c r="BL347">
        <v>3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1</v>
      </c>
      <c r="BS347">
        <v>2</v>
      </c>
      <c r="BT347">
        <v>0</v>
      </c>
      <c r="BU347">
        <v>0</v>
      </c>
      <c r="BV347">
        <v>2</v>
      </c>
      <c r="BW347">
        <v>1</v>
      </c>
      <c r="BX347">
        <v>0</v>
      </c>
      <c r="BY347">
        <v>0</v>
      </c>
      <c r="BZ347">
        <v>21</v>
      </c>
      <c r="CA347">
        <v>201</v>
      </c>
      <c r="CB347">
        <v>32</v>
      </c>
      <c r="CC347">
        <v>12</v>
      </c>
      <c r="CD347">
        <v>8</v>
      </c>
      <c r="CE347">
        <v>2</v>
      </c>
      <c r="CF347">
        <v>0</v>
      </c>
      <c r="CG347">
        <v>0</v>
      </c>
      <c r="CH347">
        <v>2</v>
      </c>
      <c r="CI347">
        <v>3</v>
      </c>
      <c r="CJ347">
        <v>1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1</v>
      </c>
      <c r="CQ347">
        <v>3</v>
      </c>
      <c r="CR347">
        <v>32</v>
      </c>
      <c r="CS347">
        <v>43</v>
      </c>
      <c r="CT347">
        <v>24</v>
      </c>
      <c r="CU347">
        <v>0</v>
      </c>
      <c r="CV347">
        <v>1</v>
      </c>
      <c r="CW347">
        <v>0</v>
      </c>
      <c r="CX347">
        <v>1</v>
      </c>
      <c r="CY347">
        <v>0</v>
      </c>
      <c r="CZ347">
        <v>0</v>
      </c>
      <c r="DA347">
        <v>1</v>
      </c>
      <c r="DB347">
        <v>2</v>
      </c>
      <c r="DC347">
        <v>0</v>
      </c>
      <c r="DD347">
        <v>1</v>
      </c>
      <c r="DE347">
        <v>0</v>
      </c>
      <c r="DF347">
        <v>1</v>
      </c>
      <c r="DG347">
        <v>0</v>
      </c>
      <c r="DH347">
        <v>0</v>
      </c>
      <c r="DI347">
        <v>1</v>
      </c>
      <c r="DJ347">
        <v>0</v>
      </c>
      <c r="DK347">
        <v>0</v>
      </c>
      <c r="DL347">
        <v>0</v>
      </c>
      <c r="DM347">
        <v>0</v>
      </c>
      <c r="DN347">
        <v>0</v>
      </c>
      <c r="DO347">
        <v>0</v>
      </c>
      <c r="DP347">
        <v>11</v>
      </c>
      <c r="DQ347">
        <v>0</v>
      </c>
      <c r="DR347">
        <v>43</v>
      </c>
      <c r="DS347">
        <v>14</v>
      </c>
      <c r="DT347">
        <v>0</v>
      </c>
      <c r="DU347">
        <v>0</v>
      </c>
      <c r="DV347">
        <v>1</v>
      </c>
      <c r="DW347">
        <v>0</v>
      </c>
      <c r="DX347">
        <v>1</v>
      </c>
      <c r="DY347">
        <v>0</v>
      </c>
      <c r="DZ347">
        <v>0</v>
      </c>
      <c r="EA347">
        <v>0</v>
      </c>
      <c r="EB347">
        <v>1</v>
      </c>
      <c r="EC347">
        <v>0</v>
      </c>
      <c r="ED347">
        <v>0</v>
      </c>
      <c r="EE347">
        <v>0</v>
      </c>
      <c r="EF347">
        <v>7</v>
      </c>
      <c r="EG347">
        <v>0</v>
      </c>
      <c r="EH347">
        <v>0</v>
      </c>
      <c r="EI347">
        <v>1</v>
      </c>
      <c r="EJ347">
        <v>1</v>
      </c>
      <c r="EK347">
        <v>0</v>
      </c>
      <c r="EL347">
        <v>0</v>
      </c>
      <c r="EM347">
        <v>0</v>
      </c>
      <c r="EN347">
        <v>0</v>
      </c>
      <c r="EO347">
        <v>0</v>
      </c>
      <c r="EP347">
        <v>0</v>
      </c>
      <c r="EQ347">
        <v>2</v>
      </c>
      <c r="ER347">
        <v>14</v>
      </c>
      <c r="ES347">
        <v>100</v>
      </c>
      <c r="ET347">
        <v>18</v>
      </c>
      <c r="EU347">
        <v>20</v>
      </c>
      <c r="EV347">
        <v>0</v>
      </c>
      <c r="EW347">
        <v>1</v>
      </c>
      <c r="EX347">
        <v>51</v>
      </c>
      <c r="EY347">
        <v>0</v>
      </c>
      <c r="EZ347">
        <v>0</v>
      </c>
      <c r="FA347">
        <v>0</v>
      </c>
      <c r="FB347">
        <v>1</v>
      </c>
      <c r="FC347">
        <v>0</v>
      </c>
      <c r="FD347">
        <v>0</v>
      </c>
      <c r="FE347">
        <v>0</v>
      </c>
      <c r="FF347">
        <v>0</v>
      </c>
      <c r="FG347">
        <v>0</v>
      </c>
      <c r="FH347">
        <v>1</v>
      </c>
      <c r="FI347">
        <v>0</v>
      </c>
      <c r="FJ347">
        <v>0</v>
      </c>
      <c r="FK347">
        <v>0</v>
      </c>
      <c r="FL347">
        <v>3</v>
      </c>
      <c r="FM347">
        <v>0</v>
      </c>
      <c r="FN347">
        <v>2</v>
      </c>
      <c r="FO347">
        <v>0</v>
      </c>
      <c r="FP347">
        <v>1</v>
      </c>
      <c r="FQ347">
        <v>2</v>
      </c>
      <c r="FR347">
        <v>100</v>
      </c>
      <c r="FS347">
        <v>57</v>
      </c>
      <c r="FT347">
        <v>17</v>
      </c>
      <c r="FU347">
        <v>1</v>
      </c>
      <c r="FV347">
        <v>3</v>
      </c>
      <c r="FW347">
        <v>15</v>
      </c>
      <c r="FX347">
        <v>3</v>
      </c>
      <c r="FY347">
        <v>0</v>
      </c>
      <c r="FZ347">
        <v>0</v>
      </c>
      <c r="GA347">
        <v>0</v>
      </c>
      <c r="GB347">
        <v>2</v>
      </c>
      <c r="GC347">
        <v>5</v>
      </c>
      <c r="GD347">
        <v>1</v>
      </c>
      <c r="GE347">
        <v>0</v>
      </c>
      <c r="GF347">
        <v>0</v>
      </c>
      <c r="GG347">
        <v>1</v>
      </c>
      <c r="GH347">
        <v>1</v>
      </c>
      <c r="GI347">
        <v>1</v>
      </c>
      <c r="GJ347">
        <v>0</v>
      </c>
      <c r="GK347">
        <v>1</v>
      </c>
      <c r="GL347">
        <v>0</v>
      </c>
      <c r="GM347">
        <v>1</v>
      </c>
      <c r="GN347">
        <v>0</v>
      </c>
      <c r="GO347">
        <v>0</v>
      </c>
      <c r="GP347">
        <v>2</v>
      </c>
      <c r="GQ347">
        <v>3</v>
      </c>
      <c r="GR347">
        <v>57</v>
      </c>
      <c r="GS347">
        <v>52</v>
      </c>
      <c r="GT347">
        <v>25</v>
      </c>
      <c r="GU347">
        <v>6</v>
      </c>
      <c r="GV347">
        <v>2</v>
      </c>
      <c r="GW347">
        <v>2</v>
      </c>
      <c r="GX347">
        <v>1</v>
      </c>
      <c r="GY347">
        <v>0</v>
      </c>
      <c r="GZ347">
        <v>0</v>
      </c>
      <c r="HA347">
        <v>3</v>
      </c>
      <c r="HB347">
        <v>0</v>
      </c>
      <c r="HC347">
        <v>3</v>
      </c>
      <c r="HD347">
        <v>1</v>
      </c>
      <c r="HE347">
        <v>2</v>
      </c>
      <c r="HF347">
        <v>0</v>
      </c>
      <c r="HG347">
        <v>0</v>
      </c>
      <c r="HH347">
        <v>1</v>
      </c>
      <c r="HI347">
        <v>0</v>
      </c>
      <c r="HJ347">
        <v>1</v>
      </c>
      <c r="HK347">
        <v>1</v>
      </c>
      <c r="HL347">
        <v>0</v>
      </c>
      <c r="HM347">
        <v>1</v>
      </c>
      <c r="HN347">
        <v>0</v>
      </c>
      <c r="HO347">
        <v>0</v>
      </c>
      <c r="HP347">
        <v>0</v>
      </c>
      <c r="HQ347">
        <v>3</v>
      </c>
      <c r="HR347">
        <v>52</v>
      </c>
    </row>
    <row r="348" spans="1:226">
      <c r="A348" t="s">
        <v>578</v>
      </c>
      <c r="B348" t="s">
        <v>554</v>
      </c>
      <c r="C348" t="str">
        <f>"321401"</f>
        <v>321401</v>
      </c>
      <c r="D348" t="s">
        <v>216</v>
      </c>
      <c r="E348">
        <v>20</v>
      </c>
      <c r="F348">
        <v>1169</v>
      </c>
      <c r="G348">
        <v>900</v>
      </c>
      <c r="H348">
        <v>336</v>
      </c>
      <c r="I348">
        <v>564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564</v>
      </c>
      <c r="T348">
        <v>0</v>
      </c>
      <c r="U348">
        <v>0</v>
      </c>
      <c r="V348">
        <v>564</v>
      </c>
      <c r="W348">
        <v>9</v>
      </c>
      <c r="X348">
        <v>7</v>
      </c>
      <c r="Y348">
        <v>2</v>
      </c>
      <c r="Z348">
        <v>0</v>
      </c>
      <c r="AA348">
        <v>555</v>
      </c>
      <c r="AB348">
        <v>147</v>
      </c>
      <c r="AC348">
        <v>34</v>
      </c>
      <c r="AD348">
        <v>4</v>
      </c>
      <c r="AE348">
        <v>5</v>
      </c>
      <c r="AF348">
        <v>62</v>
      </c>
      <c r="AG348">
        <v>4</v>
      </c>
      <c r="AH348">
        <v>6</v>
      </c>
      <c r="AI348">
        <v>0</v>
      </c>
      <c r="AJ348">
        <v>0</v>
      </c>
      <c r="AK348">
        <v>0</v>
      </c>
      <c r="AL348">
        <v>1</v>
      </c>
      <c r="AM348">
        <v>0</v>
      </c>
      <c r="AN348">
        <v>0</v>
      </c>
      <c r="AO348">
        <v>1</v>
      </c>
      <c r="AP348">
        <v>2</v>
      </c>
      <c r="AQ348">
        <v>2</v>
      </c>
      <c r="AR348">
        <v>0</v>
      </c>
      <c r="AS348">
        <v>0</v>
      </c>
      <c r="AT348">
        <v>0</v>
      </c>
      <c r="AU348">
        <v>1</v>
      </c>
      <c r="AV348">
        <v>0</v>
      </c>
      <c r="AW348">
        <v>4</v>
      </c>
      <c r="AX348">
        <v>0</v>
      </c>
      <c r="AY348">
        <v>21</v>
      </c>
      <c r="AZ348">
        <v>0</v>
      </c>
      <c r="BA348">
        <v>147</v>
      </c>
      <c r="BB348">
        <v>170</v>
      </c>
      <c r="BC348">
        <v>13</v>
      </c>
      <c r="BD348">
        <v>19</v>
      </c>
      <c r="BE348">
        <v>3</v>
      </c>
      <c r="BF348">
        <v>3</v>
      </c>
      <c r="BG348">
        <v>106</v>
      </c>
      <c r="BH348">
        <v>0</v>
      </c>
      <c r="BI348">
        <v>0</v>
      </c>
      <c r="BJ348">
        <v>3</v>
      </c>
      <c r="BK348">
        <v>3</v>
      </c>
      <c r="BL348">
        <v>0</v>
      </c>
      <c r="BM348">
        <v>0</v>
      </c>
      <c r="BN348">
        <v>0</v>
      </c>
      <c r="BO348">
        <v>3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1</v>
      </c>
      <c r="BW348">
        <v>2</v>
      </c>
      <c r="BX348">
        <v>0</v>
      </c>
      <c r="BY348">
        <v>1</v>
      </c>
      <c r="BZ348">
        <v>13</v>
      </c>
      <c r="CA348">
        <v>170</v>
      </c>
      <c r="CB348">
        <v>25</v>
      </c>
      <c r="CC348">
        <v>9</v>
      </c>
      <c r="CD348">
        <v>7</v>
      </c>
      <c r="CE348">
        <v>3</v>
      </c>
      <c r="CF348">
        <v>0</v>
      </c>
      <c r="CG348">
        <v>1</v>
      </c>
      <c r="CH348">
        <v>1</v>
      </c>
      <c r="CI348">
        <v>0</v>
      </c>
      <c r="CJ348">
        <v>1</v>
      </c>
      <c r="CK348">
        <v>0</v>
      </c>
      <c r="CL348">
        <v>0</v>
      </c>
      <c r="CM348">
        <v>1</v>
      </c>
      <c r="CN348">
        <v>2</v>
      </c>
      <c r="CO348">
        <v>0</v>
      </c>
      <c r="CP348">
        <v>0</v>
      </c>
      <c r="CQ348">
        <v>0</v>
      </c>
      <c r="CR348">
        <v>25</v>
      </c>
      <c r="CS348">
        <v>42</v>
      </c>
      <c r="CT348">
        <v>21</v>
      </c>
      <c r="CU348">
        <v>3</v>
      </c>
      <c r="CV348">
        <v>3</v>
      </c>
      <c r="CW348">
        <v>1</v>
      </c>
      <c r="CX348">
        <v>0</v>
      </c>
      <c r="CY348">
        <v>0</v>
      </c>
      <c r="CZ348">
        <v>0</v>
      </c>
      <c r="DA348">
        <v>0</v>
      </c>
      <c r="DB348">
        <v>0</v>
      </c>
      <c r="DC348">
        <v>1</v>
      </c>
      <c r="DD348">
        <v>0</v>
      </c>
      <c r="DE348">
        <v>1</v>
      </c>
      <c r="DF348">
        <v>0</v>
      </c>
      <c r="DG348">
        <v>0</v>
      </c>
      <c r="DH348">
        <v>0</v>
      </c>
      <c r="DI348">
        <v>0</v>
      </c>
      <c r="DJ348">
        <v>0</v>
      </c>
      <c r="DK348">
        <v>0</v>
      </c>
      <c r="DL348">
        <v>1</v>
      </c>
      <c r="DM348">
        <v>0</v>
      </c>
      <c r="DN348">
        <v>1</v>
      </c>
      <c r="DO348">
        <v>0</v>
      </c>
      <c r="DP348">
        <v>9</v>
      </c>
      <c r="DQ348">
        <v>1</v>
      </c>
      <c r="DR348">
        <v>42</v>
      </c>
      <c r="DS348">
        <v>9</v>
      </c>
      <c r="DT348">
        <v>0</v>
      </c>
      <c r="DU348">
        <v>0</v>
      </c>
      <c r="DV348">
        <v>0</v>
      </c>
      <c r="DW348">
        <v>0</v>
      </c>
      <c r="DX348">
        <v>0</v>
      </c>
      <c r="DY348">
        <v>0</v>
      </c>
      <c r="DZ348">
        <v>0</v>
      </c>
      <c r="EA348">
        <v>0</v>
      </c>
      <c r="EB348">
        <v>0</v>
      </c>
      <c r="EC348">
        <v>0</v>
      </c>
      <c r="ED348">
        <v>0</v>
      </c>
      <c r="EE348">
        <v>8</v>
      </c>
      <c r="EF348">
        <v>0</v>
      </c>
      <c r="EG348">
        <v>0</v>
      </c>
      <c r="EH348">
        <v>0</v>
      </c>
      <c r="EI348">
        <v>0</v>
      </c>
      <c r="EJ348">
        <v>0</v>
      </c>
      <c r="EK348">
        <v>1</v>
      </c>
      <c r="EL348">
        <v>0</v>
      </c>
      <c r="EM348">
        <v>0</v>
      </c>
      <c r="EN348">
        <v>0</v>
      </c>
      <c r="EO348">
        <v>0</v>
      </c>
      <c r="EP348">
        <v>0</v>
      </c>
      <c r="EQ348">
        <v>0</v>
      </c>
      <c r="ER348">
        <v>9</v>
      </c>
      <c r="ES348">
        <v>41</v>
      </c>
      <c r="ET348">
        <v>5</v>
      </c>
      <c r="EU348">
        <v>6</v>
      </c>
      <c r="EV348">
        <v>0</v>
      </c>
      <c r="EW348">
        <v>1</v>
      </c>
      <c r="EX348">
        <v>25</v>
      </c>
      <c r="EY348">
        <v>0</v>
      </c>
      <c r="EZ348">
        <v>1</v>
      </c>
      <c r="FA348">
        <v>0</v>
      </c>
      <c r="FB348">
        <v>0</v>
      </c>
      <c r="FC348">
        <v>0</v>
      </c>
      <c r="FD348">
        <v>0</v>
      </c>
      <c r="FE348">
        <v>0</v>
      </c>
      <c r="FF348">
        <v>0</v>
      </c>
      <c r="FG348">
        <v>0</v>
      </c>
      <c r="FH348">
        <v>0</v>
      </c>
      <c r="FI348">
        <v>1</v>
      </c>
      <c r="FJ348">
        <v>0</v>
      </c>
      <c r="FK348">
        <v>0</v>
      </c>
      <c r="FL348">
        <v>0</v>
      </c>
      <c r="FM348">
        <v>0</v>
      </c>
      <c r="FN348">
        <v>1</v>
      </c>
      <c r="FO348">
        <v>0</v>
      </c>
      <c r="FP348">
        <v>0</v>
      </c>
      <c r="FQ348">
        <v>1</v>
      </c>
      <c r="FR348">
        <v>41</v>
      </c>
      <c r="FS348">
        <v>67</v>
      </c>
      <c r="FT348">
        <v>13</v>
      </c>
      <c r="FU348">
        <v>1</v>
      </c>
      <c r="FV348">
        <v>3</v>
      </c>
      <c r="FW348">
        <v>19</v>
      </c>
      <c r="FX348">
        <v>1</v>
      </c>
      <c r="FY348">
        <v>0</v>
      </c>
      <c r="FZ348">
        <v>1</v>
      </c>
      <c r="GA348">
        <v>3</v>
      </c>
      <c r="GB348">
        <v>0</v>
      </c>
      <c r="GC348">
        <v>0</v>
      </c>
      <c r="GD348">
        <v>1</v>
      </c>
      <c r="GE348">
        <v>0</v>
      </c>
      <c r="GF348">
        <v>0</v>
      </c>
      <c r="GG348">
        <v>0</v>
      </c>
      <c r="GH348">
        <v>5</v>
      </c>
      <c r="GI348">
        <v>1</v>
      </c>
      <c r="GJ348">
        <v>1</v>
      </c>
      <c r="GK348">
        <v>7</v>
      </c>
      <c r="GL348">
        <v>2</v>
      </c>
      <c r="GM348">
        <v>1</v>
      </c>
      <c r="GN348">
        <v>5</v>
      </c>
      <c r="GO348">
        <v>1</v>
      </c>
      <c r="GP348">
        <v>0</v>
      </c>
      <c r="GQ348">
        <v>2</v>
      </c>
      <c r="GR348">
        <v>67</v>
      </c>
      <c r="GS348">
        <v>54</v>
      </c>
      <c r="GT348">
        <v>31</v>
      </c>
      <c r="GU348">
        <v>3</v>
      </c>
      <c r="GV348">
        <v>1</v>
      </c>
      <c r="GW348">
        <v>1</v>
      </c>
      <c r="GX348">
        <v>2</v>
      </c>
      <c r="GY348">
        <v>2</v>
      </c>
      <c r="GZ348">
        <v>1</v>
      </c>
      <c r="HA348">
        <v>0</v>
      </c>
      <c r="HB348">
        <v>1</v>
      </c>
      <c r="HC348">
        <v>0</v>
      </c>
      <c r="HD348">
        <v>0</v>
      </c>
      <c r="HE348">
        <v>1</v>
      </c>
      <c r="HF348">
        <v>0</v>
      </c>
      <c r="HG348">
        <v>0</v>
      </c>
      <c r="HH348">
        <v>0</v>
      </c>
      <c r="HI348">
        <v>0</v>
      </c>
      <c r="HJ348">
        <v>0</v>
      </c>
      <c r="HK348">
        <v>1</v>
      </c>
      <c r="HL348">
        <v>2</v>
      </c>
      <c r="HM348">
        <v>0</v>
      </c>
      <c r="HN348">
        <v>3</v>
      </c>
      <c r="HO348">
        <v>0</v>
      </c>
      <c r="HP348">
        <v>0</v>
      </c>
      <c r="HQ348">
        <v>5</v>
      </c>
      <c r="HR348">
        <v>54</v>
      </c>
    </row>
    <row r="349" spans="1:226">
      <c r="A349" t="s">
        <v>577</v>
      </c>
      <c r="B349" t="s">
        <v>554</v>
      </c>
      <c r="C349" t="str">
        <f>"321401"</f>
        <v>321401</v>
      </c>
      <c r="D349" t="s">
        <v>576</v>
      </c>
      <c r="E349">
        <v>21</v>
      </c>
      <c r="F349">
        <v>1998</v>
      </c>
      <c r="G349">
        <v>1530</v>
      </c>
      <c r="H349">
        <v>693</v>
      </c>
      <c r="I349">
        <v>837</v>
      </c>
      <c r="J349">
        <v>0</v>
      </c>
      <c r="K349">
        <v>2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837</v>
      </c>
      <c r="T349">
        <v>0</v>
      </c>
      <c r="U349">
        <v>0</v>
      </c>
      <c r="V349">
        <v>837</v>
      </c>
      <c r="W349">
        <v>27</v>
      </c>
      <c r="X349">
        <v>19</v>
      </c>
      <c r="Y349">
        <v>8</v>
      </c>
      <c r="Z349">
        <v>0</v>
      </c>
      <c r="AA349">
        <v>810</v>
      </c>
      <c r="AB349">
        <v>249</v>
      </c>
      <c r="AC349">
        <v>50</v>
      </c>
      <c r="AD349">
        <v>6</v>
      </c>
      <c r="AE349">
        <v>2</v>
      </c>
      <c r="AF349">
        <v>117</v>
      </c>
      <c r="AG349">
        <v>15</v>
      </c>
      <c r="AH349">
        <v>11</v>
      </c>
      <c r="AI349">
        <v>4</v>
      </c>
      <c r="AJ349">
        <v>2</v>
      </c>
      <c r="AK349">
        <v>0</v>
      </c>
      <c r="AL349">
        <v>1</v>
      </c>
      <c r="AM349">
        <v>0</v>
      </c>
      <c r="AN349">
        <v>0</v>
      </c>
      <c r="AO349">
        <v>2</v>
      </c>
      <c r="AP349">
        <v>0</v>
      </c>
      <c r="AQ349">
        <v>2</v>
      </c>
      <c r="AR349">
        <v>1</v>
      </c>
      <c r="AS349">
        <v>2</v>
      </c>
      <c r="AT349">
        <v>1</v>
      </c>
      <c r="AU349">
        <v>3</v>
      </c>
      <c r="AV349">
        <v>2</v>
      </c>
      <c r="AW349">
        <v>4</v>
      </c>
      <c r="AX349">
        <v>0</v>
      </c>
      <c r="AY349">
        <v>24</v>
      </c>
      <c r="AZ349">
        <v>0</v>
      </c>
      <c r="BA349">
        <v>249</v>
      </c>
      <c r="BB349">
        <v>242</v>
      </c>
      <c r="BC349">
        <v>12</v>
      </c>
      <c r="BD349">
        <v>22</v>
      </c>
      <c r="BE349">
        <v>13</v>
      </c>
      <c r="BF349">
        <v>10</v>
      </c>
      <c r="BG349">
        <v>124</v>
      </c>
      <c r="BH349">
        <v>5</v>
      </c>
      <c r="BI349">
        <v>1</v>
      </c>
      <c r="BJ349">
        <v>2</v>
      </c>
      <c r="BK349">
        <v>10</v>
      </c>
      <c r="BL349">
        <v>6</v>
      </c>
      <c r="BM349">
        <v>2</v>
      </c>
      <c r="BN349">
        <v>0</v>
      </c>
      <c r="BO349">
        <v>2</v>
      </c>
      <c r="BP349">
        <v>0</v>
      </c>
      <c r="BQ349">
        <v>0</v>
      </c>
      <c r="BR349">
        <v>1</v>
      </c>
      <c r="BS349">
        <v>1</v>
      </c>
      <c r="BT349">
        <v>0</v>
      </c>
      <c r="BU349">
        <v>0</v>
      </c>
      <c r="BV349">
        <v>2</v>
      </c>
      <c r="BW349">
        <v>4</v>
      </c>
      <c r="BX349">
        <v>0</v>
      </c>
      <c r="BY349">
        <v>3</v>
      </c>
      <c r="BZ349">
        <v>22</v>
      </c>
      <c r="CA349">
        <v>242</v>
      </c>
      <c r="CB349">
        <v>27</v>
      </c>
      <c r="CC349">
        <v>13</v>
      </c>
      <c r="CD349">
        <v>3</v>
      </c>
      <c r="CE349">
        <v>0</v>
      </c>
      <c r="CF349">
        <v>1</v>
      </c>
      <c r="CG349">
        <v>1</v>
      </c>
      <c r="CH349">
        <v>2</v>
      </c>
      <c r="CI349">
        <v>0</v>
      </c>
      <c r="CJ349">
        <v>0</v>
      </c>
      <c r="CK349">
        <v>0</v>
      </c>
      <c r="CL349">
        <v>1</v>
      </c>
      <c r="CM349">
        <v>0</v>
      </c>
      <c r="CN349">
        <v>0</v>
      </c>
      <c r="CO349">
        <v>0</v>
      </c>
      <c r="CP349">
        <v>1</v>
      </c>
      <c r="CQ349">
        <v>5</v>
      </c>
      <c r="CR349">
        <v>27</v>
      </c>
      <c r="CS349">
        <v>45</v>
      </c>
      <c r="CT349">
        <v>12</v>
      </c>
      <c r="CU349">
        <v>0</v>
      </c>
      <c r="CV349">
        <v>4</v>
      </c>
      <c r="CW349">
        <v>3</v>
      </c>
      <c r="CX349">
        <v>4</v>
      </c>
      <c r="CY349">
        <v>2</v>
      </c>
      <c r="CZ349">
        <v>0</v>
      </c>
      <c r="DA349">
        <v>0</v>
      </c>
      <c r="DB349">
        <v>0</v>
      </c>
      <c r="DC349">
        <v>0</v>
      </c>
      <c r="DD349">
        <v>0</v>
      </c>
      <c r="DE349">
        <v>1</v>
      </c>
      <c r="DF349">
        <v>0</v>
      </c>
      <c r="DG349">
        <v>2</v>
      </c>
      <c r="DH349">
        <v>0</v>
      </c>
      <c r="DI349">
        <v>0</v>
      </c>
      <c r="DJ349">
        <v>0</v>
      </c>
      <c r="DK349">
        <v>0</v>
      </c>
      <c r="DL349">
        <v>2</v>
      </c>
      <c r="DM349">
        <v>1</v>
      </c>
      <c r="DN349">
        <v>1</v>
      </c>
      <c r="DO349">
        <v>0</v>
      </c>
      <c r="DP349">
        <v>12</v>
      </c>
      <c r="DQ349">
        <v>1</v>
      </c>
      <c r="DR349">
        <v>45</v>
      </c>
      <c r="DS349">
        <v>25</v>
      </c>
      <c r="DT349">
        <v>2</v>
      </c>
      <c r="DU349">
        <v>0</v>
      </c>
      <c r="DV349">
        <v>0</v>
      </c>
      <c r="DW349">
        <v>2</v>
      </c>
      <c r="DX349">
        <v>4</v>
      </c>
      <c r="DY349">
        <v>1</v>
      </c>
      <c r="DZ349">
        <v>0</v>
      </c>
      <c r="EA349">
        <v>1</v>
      </c>
      <c r="EB349">
        <v>0</v>
      </c>
      <c r="EC349">
        <v>1</v>
      </c>
      <c r="ED349">
        <v>0</v>
      </c>
      <c r="EE349">
        <v>1</v>
      </c>
      <c r="EF349">
        <v>11</v>
      </c>
      <c r="EG349">
        <v>0</v>
      </c>
      <c r="EH349">
        <v>0</v>
      </c>
      <c r="EI349">
        <v>0</v>
      </c>
      <c r="EJ349">
        <v>0</v>
      </c>
      <c r="EK349">
        <v>1</v>
      </c>
      <c r="EL349">
        <v>0</v>
      </c>
      <c r="EM349">
        <v>0</v>
      </c>
      <c r="EN349">
        <v>0</v>
      </c>
      <c r="EO349">
        <v>1</v>
      </c>
      <c r="EP349">
        <v>0</v>
      </c>
      <c r="EQ349">
        <v>0</v>
      </c>
      <c r="ER349">
        <v>25</v>
      </c>
      <c r="ES349">
        <v>63</v>
      </c>
      <c r="ET349">
        <v>11</v>
      </c>
      <c r="EU349">
        <v>10</v>
      </c>
      <c r="EV349">
        <v>1</v>
      </c>
      <c r="EW349">
        <v>1</v>
      </c>
      <c r="EX349">
        <v>33</v>
      </c>
      <c r="EY349">
        <v>0</v>
      </c>
      <c r="EZ349">
        <v>0</v>
      </c>
      <c r="FA349">
        <v>0</v>
      </c>
      <c r="FB349">
        <v>1</v>
      </c>
      <c r="FC349">
        <v>0</v>
      </c>
      <c r="FD349">
        <v>0</v>
      </c>
      <c r="FE349">
        <v>0</v>
      </c>
      <c r="FF349">
        <v>0</v>
      </c>
      <c r="FG349">
        <v>0</v>
      </c>
      <c r="FH349">
        <v>0</v>
      </c>
      <c r="FI349">
        <v>0</v>
      </c>
      <c r="FJ349">
        <v>1</v>
      </c>
      <c r="FK349">
        <v>0</v>
      </c>
      <c r="FL349">
        <v>1</v>
      </c>
      <c r="FM349">
        <v>0</v>
      </c>
      <c r="FN349">
        <v>4</v>
      </c>
      <c r="FO349">
        <v>0</v>
      </c>
      <c r="FP349">
        <v>0</v>
      </c>
      <c r="FQ349">
        <v>0</v>
      </c>
      <c r="FR349">
        <v>63</v>
      </c>
      <c r="FS349">
        <v>98</v>
      </c>
      <c r="FT349">
        <v>26</v>
      </c>
      <c r="FU349">
        <v>2</v>
      </c>
      <c r="FV349">
        <v>2</v>
      </c>
      <c r="FW349">
        <v>33</v>
      </c>
      <c r="FX349">
        <v>2</v>
      </c>
      <c r="FY349">
        <v>2</v>
      </c>
      <c r="FZ349">
        <v>1</v>
      </c>
      <c r="GA349">
        <v>2</v>
      </c>
      <c r="GB349">
        <v>1</v>
      </c>
      <c r="GC349">
        <v>0</v>
      </c>
      <c r="GD349">
        <v>1</v>
      </c>
      <c r="GE349">
        <v>2</v>
      </c>
      <c r="GF349">
        <v>1</v>
      </c>
      <c r="GG349">
        <v>1</v>
      </c>
      <c r="GH349">
        <v>0</v>
      </c>
      <c r="GI349">
        <v>0</v>
      </c>
      <c r="GJ349">
        <v>2</v>
      </c>
      <c r="GK349">
        <v>3</v>
      </c>
      <c r="GL349">
        <v>0</v>
      </c>
      <c r="GM349">
        <v>1</v>
      </c>
      <c r="GN349">
        <v>6</v>
      </c>
      <c r="GO349">
        <v>0</v>
      </c>
      <c r="GP349">
        <v>2</v>
      </c>
      <c r="GQ349">
        <v>8</v>
      </c>
      <c r="GR349">
        <v>98</v>
      </c>
      <c r="GS349">
        <v>61</v>
      </c>
      <c r="GT349">
        <v>24</v>
      </c>
      <c r="GU349">
        <v>3</v>
      </c>
      <c r="GV349">
        <v>4</v>
      </c>
      <c r="GW349">
        <v>5</v>
      </c>
      <c r="GX349">
        <v>1</v>
      </c>
      <c r="GY349">
        <v>2</v>
      </c>
      <c r="GZ349">
        <v>1</v>
      </c>
      <c r="HA349">
        <v>1</v>
      </c>
      <c r="HB349">
        <v>0</v>
      </c>
      <c r="HC349">
        <v>2</v>
      </c>
      <c r="HD349">
        <v>4</v>
      </c>
      <c r="HE349">
        <v>1</v>
      </c>
      <c r="HF349">
        <v>1</v>
      </c>
      <c r="HG349">
        <v>0</v>
      </c>
      <c r="HH349">
        <v>1</v>
      </c>
      <c r="HI349">
        <v>0</v>
      </c>
      <c r="HJ349">
        <v>3</v>
      </c>
      <c r="HK349">
        <v>1</v>
      </c>
      <c r="HL349">
        <v>0</v>
      </c>
      <c r="HM349">
        <v>1</v>
      </c>
      <c r="HN349">
        <v>1</v>
      </c>
      <c r="HO349">
        <v>1</v>
      </c>
      <c r="HP349">
        <v>1</v>
      </c>
      <c r="HQ349">
        <v>3</v>
      </c>
      <c r="HR349">
        <v>61</v>
      </c>
    </row>
    <row r="350" spans="1:226">
      <c r="A350" t="s">
        <v>575</v>
      </c>
      <c r="B350" t="s">
        <v>554</v>
      </c>
      <c r="C350" t="str">
        <f>"321401"</f>
        <v>321401</v>
      </c>
      <c r="D350" t="s">
        <v>574</v>
      </c>
      <c r="E350">
        <v>22</v>
      </c>
      <c r="F350">
        <v>1340</v>
      </c>
      <c r="G350">
        <v>1015</v>
      </c>
      <c r="H350">
        <v>296</v>
      </c>
      <c r="I350">
        <v>719</v>
      </c>
      <c r="J350">
        <v>1</v>
      </c>
      <c r="K350">
        <v>10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719</v>
      </c>
      <c r="T350">
        <v>0</v>
      </c>
      <c r="U350">
        <v>0</v>
      </c>
      <c r="V350">
        <v>719</v>
      </c>
      <c r="W350">
        <v>16</v>
      </c>
      <c r="X350">
        <v>12</v>
      </c>
      <c r="Y350">
        <v>4</v>
      </c>
      <c r="Z350">
        <v>0</v>
      </c>
      <c r="AA350">
        <v>703</v>
      </c>
      <c r="AB350">
        <v>215</v>
      </c>
      <c r="AC350">
        <v>69</v>
      </c>
      <c r="AD350">
        <v>3</v>
      </c>
      <c r="AE350">
        <v>2</v>
      </c>
      <c r="AF350">
        <v>73</v>
      </c>
      <c r="AG350">
        <v>8</v>
      </c>
      <c r="AH350">
        <v>15</v>
      </c>
      <c r="AI350">
        <v>1</v>
      </c>
      <c r="AJ350">
        <v>0</v>
      </c>
      <c r="AK350">
        <v>0</v>
      </c>
      <c r="AL350">
        <v>3</v>
      </c>
      <c r="AM350">
        <v>0</v>
      </c>
      <c r="AN350">
        <v>1</v>
      </c>
      <c r="AO350">
        <v>2</v>
      </c>
      <c r="AP350">
        <v>1</v>
      </c>
      <c r="AQ350">
        <v>0</v>
      </c>
      <c r="AR350">
        <v>2</v>
      </c>
      <c r="AS350">
        <v>3</v>
      </c>
      <c r="AT350">
        <v>2</v>
      </c>
      <c r="AU350">
        <v>0</v>
      </c>
      <c r="AV350">
        <v>0</v>
      </c>
      <c r="AW350">
        <v>10</v>
      </c>
      <c r="AX350">
        <v>0</v>
      </c>
      <c r="AY350">
        <v>19</v>
      </c>
      <c r="AZ350">
        <v>1</v>
      </c>
      <c r="BA350">
        <v>215</v>
      </c>
      <c r="BB350">
        <v>253</v>
      </c>
      <c r="BC350">
        <v>18</v>
      </c>
      <c r="BD350">
        <v>34</v>
      </c>
      <c r="BE350">
        <v>5</v>
      </c>
      <c r="BF350">
        <v>6</v>
      </c>
      <c r="BG350">
        <v>130</v>
      </c>
      <c r="BH350">
        <v>2</v>
      </c>
      <c r="BI350">
        <v>2</v>
      </c>
      <c r="BJ350">
        <v>2</v>
      </c>
      <c r="BK350">
        <v>4</v>
      </c>
      <c r="BL350">
        <v>8</v>
      </c>
      <c r="BM350">
        <v>0</v>
      </c>
      <c r="BN350">
        <v>0</v>
      </c>
      <c r="BO350">
        <v>1</v>
      </c>
      <c r="BP350">
        <v>0</v>
      </c>
      <c r="BQ350">
        <v>0</v>
      </c>
      <c r="BR350">
        <v>2</v>
      </c>
      <c r="BS350">
        <v>0</v>
      </c>
      <c r="BT350">
        <v>0</v>
      </c>
      <c r="BU350">
        <v>0</v>
      </c>
      <c r="BV350">
        <v>1</v>
      </c>
      <c r="BW350">
        <v>1</v>
      </c>
      <c r="BX350">
        <v>0</v>
      </c>
      <c r="BY350">
        <v>1</v>
      </c>
      <c r="BZ350">
        <v>36</v>
      </c>
      <c r="CA350">
        <v>253</v>
      </c>
      <c r="CB350">
        <v>24</v>
      </c>
      <c r="CC350">
        <v>5</v>
      </c>
      <c r="CD350">
        <v>6</v>
      </c>
      <c r="CE350">
        <v>0</v>
      </c>
      <c r="CF350">
        <v>0</v>
      </c>
      <c r="CG350">
        <v>1</v>
      </c>
      <c r="CH350">
        <v>3</v>
      </c>
      <c r="CI350">
        <v>0</v>
      </c>
      <c r="CJ350">
        <v>0</v>
      </c>
      <c r="CK350">
        <v>0</v>
      </c>
      <c r="CL350">
        <v>1</v>
      </c>
      <c r="CM350">
        <v>1</v>
      </c>
      <c r="CN350">
        <v>2</v>
      </c>
      <c r="CO350">
        <v>0</v>
      </c>
      <c r="CP350">
        <v>3</v>
      </c>
      <c r="CQ350">
        <v>2</v>
      </c>
      <c r="CR350">
        <v>24</v>
      </c>
      <c r="CS350">
        <v>24</v>
      </c>
      <c r="CT350">
        <v>5</v>
      </c>
      <c r="CU350">
        <v>0</v>
      </c>
      <c r="CV350">
        <v>2</v>
      </c>
      <c r="CW350">
        <v>0</v>
      </c>
      <c r="CX350">
        <v>2</v>
      </c>
      <c r="CY350">
        <v>0</v>
      </c>
      <c r="CZ350">
        <v>0</v>
      </c>
      <c r="DA350">
        <v>3</v>
      </c>
      <c r="DB350">
        <v>0</v>
      </c>
      <c r="DC350">
        <v>0</v>
      </c>
      <c r="DD350">
        <v>1</v>
      </c>
      <c r="DE350">
        <v>0</v>
      </c>
      <c r="DF350">
        <v>0</v>
      </c>
      <c r="DG350">
        <v>0</v>
      </c>
      <c r="DH350">
        <v>0</v>
      </c>
      <c r="DI350">
        <v>0</v>
      </c>
      <c r="DJ350">
        <v>0</v>
      </c>
      <c r="DK350">
        <v>0</v>
      </c>
      <c r="DL350">
        <v>0</v>
      </c>
      <c r="DM350">
        <v>0</v>
      </c>
      <c r="DN350">
        <v>0</v>
      </c>
      <c r="DO350">
        <v>0</v>
      </c>
      <c r="DP350">
        <v>10</v>
      </c>
      <c r="DQ350">
        <v>1</v>
      </c>
      <c r="DR350">
        <v>24</v>
      </c>
      <c r="DS350">
        <v>13</v>
      </c>
      <c r="DT350">
        <v>0</v>
      </c>
      <c r="DU350">
        <v>0</v>
      </c>
      <c r="DV350">
        <v>0</v>
      </c>
      <c r="DW350">
        <v>0</v>
      </c>
      <c r="DX350">
        <v>2</v>
      </c>
      <c r="DY350">
        <v>1</v>
      </c>
      <c r="DZ350">
        <v>0</v>
      </c>
      <c r="EA350">
        <v>0</v>
      </c>
      <c r="EB350">
        <v>1</v>
      </c>
      <c r="EC350">
        <v>0</v>
      </c>
      <c r="ED350">
        <v>2</v>
      </c>
      <c r="EE350">
        <v>0</v>
      </c>
      <c r="EF350">
        <v>2</v>
      </c>
      <c r="EG350">
        <v>0</v>
      </c>
      <c r="EH350">
        <v>0</v>
      </c>
      <c r="EI350">
        <v>0</v>
      </c>
      <c r="EJ350">
        <v>0</v>
      </c>
      <c r="EK350">
        <v>1</v>
      </c>
      <c r="EL350">
        <v>0</v>
      </c>
      <c r="EM350">
        <v>0</v>
      </c>
      <c r="EN350">
        <v>2</v>
      </c>
      <c r="EO350">
        <v>0</v>
      </c>
      <c r="EP350">
        <v>1</v>
      </c>
      <c r="EQ350">
        <v>1</v>
      </c>
      <c r="ER350">
        <v>13</v>
      </c>
      <c r="ES350">
        <v>75</v>
      </c>
      <c r="ET350">
        <v>9</v>
      </c>
      <c r="EU350">
        <v>12</v>
      </c>
      <c r="EV350">
        <v>0</v>
      </c>
      <c r="EW350">
        <v>2</v>
      </c>
      <c r="EX350">
        <v>31</v>
      </c>
      <c r="EY350">
        <v>1</v>
      </c>
      <c r="EZ350">
        <v>1</v>
      </c>
      <c r="FA350">
        <v>0</v>
      </c>
      <c r="FB350">
        <v>0</v>
      </c>
      <c r="FC350">
        <v>0</v>
      </c>
      <c r="FD350">
        <v>1</v>
      </c>
      <c r="FE350">
        <v>2</v>
      </c>
      <c r="FF350">
        <v>0</v>
      </c>
      <c r="FG350">
        <v>0</v>
      </c>
      <c r="FH350">
        <v>0</v>
      </c>
      <c r="FI350">
        <v>0</v>
      </c>
      <c r="FJ350">
        <v>2</v>
      </c>
      <c r="FK350">
        <v>4</v>
      </c>
      <c r="FL350">
        <v>4</v>
      </c>
      <c r="FM350">
        <v>0</v>
      </c>
      <c r="FN350">
        <v>4</v>
      </c>
      <c r="FO350">
        <v>0</v>
      </c>
      <c r="FP350">
        <v>2</v>
      </c>
      <c r="FQ350">
        <v>0</v>
      </c>
      <c r="FR350">
        <v>75</v>
      </c>
      <c r="FS350">
        <v>56</v>
      </c>
      <c r="FT350">
        <v>19</v>
      </c>
      <c r="FU350">
        <v>3</v>
      </c>
      <c r="FV350">
        <v>1</v>
      </c>
      <c r="FW350">
        <v>14</v>
      </c>
      <c r="FX350">
        <v>7</v>
      </c>
      <c r="FY350">
        <v>1</v>
      </c>
      <c r="FZ350">
        <v>0</v>
      </c>
      <c r="GA350">
        <v>0</v>
      </c>
      <c r="GB350">
        <v>0</v>
      </c>
      <c r="GC350">
        <v>1</v>
      </c>
      <c r="GD350">
        <v>0</v>
      </c>
      <c r="GE350">
        <v>2</v>
      </c>
      <c r="GF350">
        <v>0</v>
      </c>
      <c r="GG350">
        <v>0</v>
      </c>
      <c r="GH350">
        <v>1</v>
      </c>
      <c r="GI350">
        <v>0</v>
      </c>
      <c r="GJ350">
        <v>0</v>
      </c>
      <c r="GK350">
        <v>0</v>
      </c>
      <c r="GL350">
        <v>2</v>
      </c>
      <c r="GM350">
        <v>1</v>
      </c>
      <c r="GN350">
        <v>1</v>
      </c>
      <c r="GO350">
        <v>1</v>
      </c>
      <c r="GP350">
        <v>1</v>
      </c>
      <c r="GQ350">
        <v>1</v>
      </c>
      <c r="GR350">
        <v>56</v>
      </c>
      <c r="GS350">
        <v>43</v>
      </c>
      <c r="GT350">
        <v>25</v>
      </c>
      <c r="GU350">
        <v>1</v>
      </c>
      <c r="GV350">
        <v>4</v>
      </c>
      <c r="GW350">
        <v>1</v>
      </c>
      <c r="GX350">
        <v>1</v>
      </c>
      <c r="GY350">
        <v>2</v>
      </c>
      <c r="GZ350">
        <v>0</v>
      </c>
      <c r="HA350">
        <v>0</v>
      </c>
      <c r="HB350">
        <v>2</v>
      </c>
      <c r="HC350">
        <v>0</v>
      </c>
      <c r="HD350">
        <v>0</v>
      </c>
      <c r="HE350">
        <v>0</v>
      </c>
      <c r="HF350">
        <v>0</v>
      </c>
      <c r="HG350">
        <v>0</v>
      </c>
      <c r="HH350">
        <v>0</v>
      </c>
      <c r="HI350">
        <v>0</v>
      </c>
      <c r="HJ350">
        <v>0</v>
      </c>
      <c r="HK350">
        <v>1</v>
      </c>
      <c r="HL350">
        <v>2</v>
      </c>
      <c r="HM350">
        <v>0</v>
      </c>
      <c r="HN350">
        <v>0</v>
      </c>
      <c r="HO350">
        <v>2</v>
      </c>
      <c r="HP350">
        <v>0</v>
      </c>
      <c r="HQ350">
        <v>2</v>
      </c>
      <c r="HR350">
        <v>43</v>
      </c>
    </row>
    <row r="351" spans="1:226">
      <c r="A351" t="s">
        <v>573</v>
      </c>
      <c r="B351" t="s">
        <v>554</v>
      </c>
      <c r="C351" t="str">
        <f>"321401"</f>
        <v>321401</v>
      </c>
      <c r="D351" t="s">
        <v>472</v>
      </c>
      <c r="E351">
        <v>23</v>
      </c>
      <c r="F351">
        <v>1170</v>
      </c>
      <c r="G351">
        <v>900</v>
      </c>
      <c r="H351">
        <v>360</v>
      </c>
      <c r="I351">
        <v>540</v>
      </c>
      <c r="J351">
        <v>2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540</v>
      </c>
      <c r="T351">
        <v>0</v>
      </c>
      <c r="U351">
        <v>0</v>
      </c>
      <c r="V351">
        <v>540</v>
      </c>
      <c r="W351">
        <v>15</v>
      </c>
      <c r="X351">
        <v>13</v>
      </c>
      <c r="Y351">
        <v>2</v>
      </c>
      <c r="Z351">
        <v>0</v>
      </c>
      <c r="AA351">
        <v>525</v>
      </c>
      <c r="AB351">
        <v>159</v>
      </c>
      <c r="AC351">
        <v>32</v>
      </c>
      <c r="AD351">
        <v>2</v>
      </c>
      <c r="AE351">
        <v>1</v>
      </c>
      <c r="AF351">
        <v>70</v>
      </c>
      <c r="AG351">
        <v>4</v>
      </c>
      <c r="AH351">
        <v>5</v>
      </c>
      <c r="AI351">
        <v>0</v>
      </c>
      <c r="AJ351">
        <v>5</v>
      </c>
      <c r="AK351">
        <v>0</v>
      </c>
      <c r="AL351">
        <v>2</v>
      </c>
      <c r="AM351">
        <v>0</v>
      </c>
      <c r="AN351">
        <v>0</v>
      </c>
      <c r="AO351">
        <v>1</v>
      </c>
      <c r="AP351">
        <v>0</v>
      </c>
      <c r="AQ351">
        <v>1</v>
      </c>
      <c r="AR351">
        <v>1</v>
      </c>
      <c r="AS351">
        <v>1</v>
      </c>
      <c r="AT351">
        <v>0</v>
      </c>
      <c r="AU351">
        <v>0</v>
      </c>
      <c r="AV351">
        <v>0</v>
      </c>
      <c r="AW351">
        <v>1</v>
      </c>
      <c r="AX351">
        <v>1</v>
      </c>
      <c r="AY351">
        <v>32</v>
      </c>
      <c r="AZ351">
        <v>0</v>
      </c>
      <c r="BA351">
        <v>159</v>
      </c>
      <c r="BB351">
        <v>200</v>
      </c>
      <c r="BC351">
        <v>12</v>
      </c>
      <c r="BD351">
        <v>17</v>
      </c>
      <c r="BE351">
        <v>10</v>
      </c>
      <c r="BF351">
        <v>5</v>
      </c>
      <c r="BG351">
        <v>101</v>
      </c>
      <c r="BH351">
        <v>4</v>
      </c>
      <c r="BI351">
        <v>0</v>
      </c>
      <c r="BJ351">
        <v>0</v>
      </c>
      <c r="BK351">
        <v>5</v>
      </c>
      <c r="BL351">
        <v>8</v>
      </c>
      <c r="BM351">
        <v>1</v>
      </c>
      <c r="BN351">
        <v>0</v>
      </c>
      <c r="BO351">
        <v>1</v>
      </c>
      <c r="BP351">
        <v>0</v>
      </c>
      <c r="BQ351">
        <v>0</v>
      </c>
      <c r="BR351">
        <v>2</v>
      </c>
      <c r="BS351">
        <v>5</v>
      </c>
      <c r="BT351">
        <v>0</v>
      </c>
      <c r="BU351">
        <v>1</v>
      </c>
      <c r="BV351">
        <v>1</v>
      </c>
      <c r="BW351">
        <v>0</v>
      </c>
      <c r="BX351">
        <v>0</v>
      </c>
      <c r="BY351">
        <v>2</v>
      </c>
      <c r="BZ351">
        <v>25</v>
      </c>
      <c r="CA351">
        <v>200</v>
      </c>
      <c r="CB351">
        <v>16</v>
      </c>
      <c r="CC351">
        <v>8</v>
      </c>
      <c r="CD351">
        <v>2</v>
      </c>
      <c r="CE351">
        <v>0</v>
      </c>
      <c r="CF351">
        <v>2</v>
      </c>
      <c r="CG351">
        <v>0</v>
      </c>
      <c r="CH351">
        <v>1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1</v>
      </c>
      <c r="CO351">
        <v>0</v>
      </c>
      <c r="CP351">
        <v>0</v>
      </c>
      <c r="CQ351">
        <v>2</v>
      </c>
      <c r="CR351">
        <v>16</v>
      </c>
      <c r="CS351">
        <v>19</v>
      </c>
      <c r="CT351">
        <v>9</v>
      </c>
      <c r="CU351">
        <v>1</v>
      </c>
      <c r="CV351">
        <v>0</v>
      </c>
      <c r="CW351">
        <v>2</v>
      </c>
      <c r="CX351">
        <v>1</v>
      </c>
      <c r="CY351">
        <v>1</v>
      </c>
      <c r="CZ351">
        <v>0</v>
      </c>
      <c r="DA351">
        <v>0</v>
      </c>
      <c r="DB351">
        <v>0</v>
      </c>
      <c r="DC351">
        <v>0</v>
      </c>
      <c r="DD351">
        <v>0</v>
      </c>
      <c r="DE351">
        <v>0</v>
      </c>
      <c r="DF351">
        <v>0</v>
      </c>
      <c r="DG351">
        <v>0</v>
      </c>
      <c r="DH351">
        <v>0</v>
      </c>
      <c r="DI351">
        <v>0</v>
      </c>
      <c r="DJ351">
        <v>0</v>
      </c>
      <c r="DK351">
        <v>0</v>
      </c>
      <c r="DL351">
        <v>0</v>
      </c>
      <c r="DM351">
        <v>0</v>
      </c>
      <c r="DN351">
        <v>0</v>
      </c>
      <c r="DO351">
        <v>0</v>
      </c>
      <c r="DP351">
        <v>4</v>
      </c>
      <c r="DQ351">
        <v>1</v>
      </c>
      <c r="DR351">
        <v>19</v>
      </c>
      <c r="DS351">
        <v>9</v>
      </c>
      <c r="DT351">
        <v>1</v>
      </c>
      <c r="DU351">
        <v>0</v>
      </c>
      <c r="DV351">
        <v>2</v>
      </c>
      <c r="DW351">
        <v>0</v>
      </c>
      <c r="DX351">
        <v>1</v>
      </c>
      <c r="DY351">
        <v>1</v>
      </c>
      <c r="DZ351">
        <v>0</v>
      </c>
      <c r="EA351">
        <v>0</v>
      </c>
      <c r="EB351">
        <v>0</v>
      </c>
      <c r="EC351">
        <v>1</v>
      </c>
      <c r="ED351">
        <v>0</v>
      </c>
      <c r="EE351">
        <v>1</v>
      </c>
      <c r="EF351">
        <v>1</v>
      </c>
      <c r="EG351">
        <v>0</v>
      </c>
      <c r="EH351">
        <v>0</v>
      </c>
      <c r="EI351">
        <v>0</v>
      </c>
      <c r="EJ351">
        <v>0</v>
      </c>
      <c r="EK351">
        <v>0</v>
      </c>
      <c r="EL351">
        <v>0</v>
      </c>
      <c r="EM351">
        <v>0</v>
      </c>
      <c r="EN351">
        <v>1</v>
      </c>
      <c r="EO351">
        <v>0</v>
      </c>
      <c r="EP351">
        <v>0</v>
      </c>
      <c r="EQ351">
        <v>0</v>
      </c>
      <c r="ER351">
        <v>9</v>
      </c>
      <c r="ES351">
        <v>47</v>
      </c>
      <c r="ET351">
        <v>5</v>
      </c>
      <c r="EU351">
        <v>6</v>
      </c>
      <c r="EV351">
        <v>2</v>
      </c>
      <c r="EW351">
        <v>1</v>
      </c>
      <c r="EX351">
        <v>17</v>
      </c>
      <c r="EY351">
        <v>1</v>
      </c>
      <c r="EZ351">
        <v>2</v>
      </c>
      <c r="FA351">
        <v>0</v>
      </c>
      <c r="FB351">
        <v>1</v>
      </c>
      <c r="FC351">
        <v>1</v>
      </c>
      <c r="FD351">
        <v>0</v>
      </c>
      <c r="FE351">
        <v>0</v>
      </c>
      <c r="FF351">
        <v>0</v>
      </c>
      <c r="FG351">
        <v>0</v>
      </c>
      <c r="FH351">
        <v>0</v>
      </c>
      <c r="FI351">
        <v>0</v>
      </c>
      <c r="FJ351">
        <v>2</v>
      </c>
      <c r="FK351">
        <v>1</v>
      </c>
      <c r="FL351">
        <v>2</v>
      </c>
      <c r="FM351">
        <v>0</v>
      </c>
      <c r="FN351">
        <v>2</v>
      </c>
      <c r="FO351">
        <v>3</v>
      </c>
      <c r="FP351">
        <v>0</v>
      </c>
      <c r="FQ351">
        <v>1</v>
      </c>
      <c r="FR351">
        <v>47</v>
      </c>
      <c r="FS351">
        <v>43</v>
      </c>
      <c r="FT351">
        <v>5</v>
      </c>
      <c r="FU351">
        <v>0</v>
      </c>
      <c r="FV351">
        <v>0</v>
      </c>
      <c r="FW351">
        <v>15</v>
      </c>
      <c r="FX351">
        <v>3</v>
      </c>
      <c r="FY351">
        <v>0</v>
      </c>
      <c r="FZ351">
        <v>0</v>
      </c>
      <c r="GA351">
        <v>0</v>
      </c>
      <c r="GB351">
        <v>0</v>
      </c>
      <c r="GC351">
        <v>2</v>
      </c>
      <c r="GD351">
        <v>1</v>
      </c>
      <c r="GE351">
        <v>0</v>
      </c>
      <c r="GF351">
        <v>0</v>
      </c>
      <c r="GG351">
        <v>0</v>
      </c>
      <c r="GH351">
        <v>5</v>
      </c>
      <c r="GI351">
        <v>0</v>
      </c>
      <c r="GJ351">
        <v>1</v>
      </c>
      <c r="GK351">
        <v>3</v>
      </c>
      <c r="GL351">
        <v>2</v>
      </c>
      <c r="GM351">
        <v>2</v>
      </c>
      <c r="GN351">
        <v>2</v>
      </c>
      <c r="GO351">
        <v>1</v>
      </c>
      <c r="GP351">
        <v>0</v>
      </c>
      <c r="GQ351">
        <v>1</v>
      </c>
      <c r="GR351">
        <v>43</v>
      </c>
      <c r="GS351">
        <v>32</v>
      </c>
      <c r="GT351">
        <v>6</v>
      </c>
      <c r="GU351">
        <v>5</v>
      </c>
      <c r="GV351">
        <v>2</v>
      </c>
      <c r="GW351">
        <v>6</v>
      </c>
      <c r="GX351">
        <v>0</v>
      </c>
      <c r="GY351">
        <v>0</v>
      </c>
      <c r="GZ351">
        <v>2</v>
      </c>
      <c r="HA351">
        <v>0</v>
      </c>
      <c r="HB351">
        <v>1</v>
      </c>
      <c r="HC351">
        <v>0</v>
      </c>
      <c r="HD351">
        <v>3</v>
      </c>
      <c r="HE351">
        <v>2</v>
      </c>
      <c r="HF351">
        <v>0</v>
      </c>
      <c r="HG351">
        <v>0</v>
      </c>
      <c r="HH351">
        <v>0</v>
      </c>
      <c r="HI351">
        <v>0</v>
      </c>
      <c r="HJ351">
        <v>0</v>
      </c>
      <c r="HK351">
        <v>0</v>
      </c>
      <c r="HL351">
        <v>0</v>
      </c>
      <c r="HM351">
        <v>1</v>
      </c>
      <c r="HN351">
        <v>1</v>
      </c>
      <c r="HO351">
        <v>2</v>
      </c>
      <c r="HP351">
        <v>0</v>
      </c>
      <c r="HQ351">
        <v>1</v>
      </c>
      <c r="HR351">
        <v>32</v>
      </c>
    </row>
    <row r="352" spans="1:226">
      <c r="A352" t="s">
        <v>572</v>
      </c>
      <c r="B352" t="s">
        <v>554</v>
      </c>
      <c r="C352" t="str">
        <f>"321401"</f>
        <v>321401</v>
      </c>
      <c r="D352" t="s">
        <v>571</v>
      </c>
      <c r="E352">
        <v>24</v>
      </c>
      <c r="F352">
        <v>1271</v>
      </c>
      <c r="G352">
        <v>955</v>
      </c>
      <c r="H352">
        <v>290</v>
      </c>
      <c r="I352">
        <v>665</v>
      </c>
      <c r="J352">
        <v>2</v>
      </c>
      <c r="K352">
        <v>2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665</v>
      </c>
      <c r="T352">
        <v>0</v>
      </c>
      <c r="U352">
        <v>0</v>
      </c>
      <c r="V352">
        <v>665</v>
      </c>
      <c r="W352">
        <v>14</v>
      </c>
      <c r="X352">
        <v>10</v>
      </c>
      <c r="Y352">
        <v>4</v>
      </c>
      <c r="Z352">
        <v>0</v>
      </c>
      <c r="AA352">
        <v>651</v>
      </c>
      <c r="AB352">
        <v>203</v>
      </c>
      <c r="AC352">
        <v>61</v>
      </c>
      <c r="AD352">
        <v>5</v>
      </c>
      <c r="AE352">
        <v>1</v>
      </c>
      <c r="AF352">
        <v>83</v>
      </c>
      <c r="AG352">
        <v>6</v>
      </c>
      <c r="AH352">
        <v>4</v>
      </c>
      <c r="AI352">
        <v>7</v>
      </c>
      <c r="AJ352">
        <v>0</v>
      </c>
      <c r="AK352">
        <v>0</v>
      </c>
      <c r="AL352">
        <v>0</v>
      </c>
      <c r="AM352">
        <v>0</v>
      </c>
      <c r="AN352">
        <v>1</v>
      </c>
      <c r="AO352">
        <v>0</v>
      </c>
      <c r="AP352">
        <v>1</v>
      </c>
      <c r="AQ352">
        <v>1</v>
      </c>
      <c r="AR352">
        <v>1</v>
      </c>
      <c r="AS352">
        <v>0</v>
      </c>
      <c r="AT352">
        <v>0</v>
      </c>
      <c r="AU352">
        <v>0</v>
      </c>
      <c r="AV352">
        <v>3</v>
      </c>
      <c r="AW352">
        <v>5</v>
      </c>
      <c r="AX352">
        <v>0</v>
      </c>
      <c r="AY352">
        <v>23</v>
      </c>
      <c r="AZ352">
        <v>1</v>
      </c>
      <c r="BA352">
        <v>203</v>
      </c>
      <c r="BB352">
        <v>218</v>
      </c>
      <c r="BC352">
        <v>14</v>
      </c>
      <c r="BD352">
        <v>27</v>
      </c>
      <c r="BE352">
        <v>4</v>
      </c>
      <c r="BF352">
        <v>4</v>
      </c>
      <c r="BG352">
        <v>107</v>
      </c>
      <c r="BH352">
        <v>4</v>
      </c>
      <c r="BI352">
        <v>0</v>
      </c>
      <c r="BJ352">
        <v>4</v>
      </c>
      <c r="BK352">
        <v>1</v>
      </c>
      <c r="BL352">
        <v>9</v>
      </c>
      <c r="BM352">
        <v>0</v>
      </c>
      <c r="BN352">
        <v>0</v>
      </c>
      <c r="BO352">
        <v>3</v>
      </c>
      <c r="BP352">
        <v>1</v>
      </c>
      <c r="BQ352">
        <v>0</v>
      </c>
      <c r="BR352">
        <v>2</v>
      </c>
      <c r="BS352">
        <v>1</v>
      </c>
      <c r="BT352">
        <v>0</v>
      </c>
      <c r="BU352">
        <v>1</v>
      </c>
      <c r="BV352">
        <v>3</v>
      </c>
      <c r="BW352">
        <v>2</v>
      </c>
      <c r="BX352">
        <v>1</v>
      </c>
      <c r="BY352">
        <v>4</v>
      </c>
      <c r="BZ352">
        <v>26</v>
      </c>
      <c r="CA352">
        <v>218</v>
      </c>
      <c r="CB352">
        <v>20</v>
      </c>
      <c r="CC352">
        <v>5</v>
      </c>
      <c r="CD352">
        <v>6</v>
      </c>
      <c r="CE352">
        <v>0</v>
      </c>
      <c r="CF352">
        <v>2</v>
      </c>
      <c r="CG352">
        <v>1</v>
      </c>
      <c r="CH352">
        <v>1</v>
      </c>
      <c r="CI352">
        <v>0</v>
      </c>
      <c r="CJ352">
        <v>0</v>
      </c>
      <c r="CK352">
        <v>0</v>
      </c>
      <c r="CL352">
        <v>1</v>
      </c>
      <c r="CM352">
        <v>0</v>
      </c>
      <c r="CN352">
        <v>1</v>
      </c>
      <c r="CO352">
        <v>0</v>
      </c>
      <c r="CP352">
        <v>3</v>
      </c>
      <c r="CQ352">
        <v>0</v>
      </c>
      <c r="CR352">
        <v>20</v>
      </c>
      <c r="CS352">
        <v>41</v>
      </c>
      <c r="CT352">
        <v>13</v>
      </c>
      <c r="CU352">
        <v>0</v>
      </c>
      <c r="CV352">
        <v>3</v>
      </c>
      <c r="CW352">
        <v>2</v>
      </c>
      <c r="CX352">
        <v>0</v>
      </c>
      <c r="CY352">
        <v>2</v>
      </c>
      <c r="CZ352">
        <v>0</v>
      </c>
      <c r="DA352">
        <v>0</v>
      </c>
      <c r="DB352">
        <v>0</v>
      </c>
      <c r="DC352">
        <v>1</v>
      </c>
      <c r="DD352">
        <v>1</v>
      </c>
      <c r="DE352">
        <v>1</v>
      </c>
      <c r="DF352">
        <v>0</v>
      </c>
      <c r="DG352">
        <v>0</v>
      </c>
      <c r="DH352">
        <v>0</v>
      </c>
      <c r="DI352">
        <v>0</v>
      </c>
      <c r="DJ352">
        <v>0</v>
      </c>
      <c r="DK352">
        <v>0</v>
      </c>
      <c r="DL352">
        <v>2</v>
      </c>
      <c r="DM352">
        <v>0</v>
      </c>
      <c r="DN352">
        <v>1</v>
      </c>
      <c r="DO352">
        <v>1</v>
      </c>
      <c r="DP352">
        <v>14</v>
      </c>
      <c r="DQ352">
        <v>0</v>
      </c>
      <c r="DR352">
        <v>41</v>
      </c>
      <c r="DS352">
        <v>10</v>
      </c>
      <c r="DT352">
        <v>3</v>
      </c>
      <c r="DU352">
        <v>0</v>
      </c>
      <c r="DV352">
        <v>0</v>
      </c>
      <c r="DW352">
        <v>0</v>
      </c>
      <c r="DX352">
        <v>2</v>
      </c>
      <c r="DY352">
        <v>1</v>
      </c>
      <c r="DZ352">
        <v>0</v>
      </c>
      <c r="EA352">
        <v>0</v>
      </c>
      <c r="EB352">
        <v>0</v>
      </c>
      <c r="EC352">
        <v>0</v>
      </c>
      <c r="ED352">
        <v>0</v>
      </c>
      <c r="EE352">
        <v>0</v>
      </c>
      <c r="EF352">
        <v>2</v>
      </c>
      <c r="EG352">
        <v>2</v>
      </c>
      <c r="EH352">
        <v>0</v>
      </c>
      <c r="EI352">
        <v>0</v>
      </c>
      <c r="EJ352">
        <v>0</v>
      </c>
      <c r="EK352">
        <v>0</v>
      </c>
      <c r="EL352">
        <v>0</v>
      </c>
      <c r="EM352">
        <v>0</v>
      </c>
      <c r="EN352">
        <v>0</v>
      </c>
      <c r="EO352">
        <v>0</v>
      </c>
      <c r="EP352">
        <v>0</v>
      </c>
      <c r="EQ352">
        <v>0</v>
      </c>
      <c r="ER352">
        <v>10</v>
      </c>
      <c r="ES352">
        <v>69</v>
      </c>
      <c r="ET352">
        <v>12</v>
      </c>
      <c r="EU352">
        <v>7</v>
      </c>
      <c r="EV352">
        <v>1</v>
      </c>
      <c r="EW352">
        <v>6</v>
      </c>
      <c r="EX352">
        <v>26</v>
      </c>
      <c r="EY352">
        <v>2</v>
      </c>
      <c r="EZ352">
        <v>4</v>
      </c>
      <c r="FA352">
        <v>1</v>
      </c>
      <c r="FB352">
        <v>0</v>
      </c>
      <c r="FC352">
        <v>0</v>
      </c>
      <c r="FD352">
        <v>0</v>
      </c>
      <c r="FE352">
        <v>0</v>
      </c>
      <c r="FF352">
        <v>0</v>
      </c>
      <c r="FG352">
        <v>0</v>
      </c>
      <c r="FH352">
        <v>0</v>
      </c>
      <c r="FI352">
        <v>0</v>
      </c>
      <c r="FJ352">
        <v>1</v>
      </c>
      <c r="FK352">
        <v>0</v>
      </c>
      <c r="FL352">
        <v>1</v>
      </c>
      <c r="FM352">
        <v>2</v>
      </c>
      <c r="FN352">
        <v>4</v>
      </c>
      <c r="FO352">
        <v>0</v>
      </c>
      <c r="FP352">
        <v>0</v>
      </c>
      <c r="FQ352">
        <v>2</v>
      </c>
      <c r="FR352">
        <v>69</v>
      </c>
      <c r="FS352">
        <v>61</v>
      </c>
      <c r="FT352">
        <v>12</v>
      </c>
      <c r="FU352">
        <v>3</v>
      </c>
      <c r="FV352">
        <v>0</v>
      </c>
      <c r="FW352">
        <v>20</v>
      </c>
      <c r="FX352">
        <v>1</v>
      </c>
      <c r="FY352">
        <v>0</v>
      </c>
      <c r="FZ352">
        <v>1</v>
      </c>
      <c r="GA352">
        <v>0</v>
      </c>
      <c r="GB352">
        <v>1</v>
      </c>
      <c r="GC352">
        <v>1</v>
      </c>
      <c r="GD352">
        <v>1</v>
      </c>
      <c r="GE352">
        <v>1</v>
      </c>
      <c r="GF352">
        <v>1</v>
      </c>
      <c r="GG352">
        <v>0</v>
      </c>
      <c r="GH352">
        <v>5</v>
      </c>
      <c r="GI352">
        <v>2</v>
      </c>
      <c r="GJ352">
        <v>2</v>
      </c>
      <c r="GK352">
        <v>1</v>
      </c>
      <c r="GL352">
        <v>1</v>
      </c>
      <c r="GM352">
        <v>2</v>
      </c>
      <c r="GN352">
        <v>4</v>
      </c>
      <c r="GO352">
        <v>0</v>
      </c>
      <c r="GP352">
        <v>1</v>
      </c>
      <c r="GQ352">
        <v>1</v>
      </c>
      <c r="GR352">
        <v>61</v>
      </c>
      <c r="GS352">
        <v>29</v>
      </c>
      <c r="GT352">
        <v>12</v>
      </c>
      <c r="GU352">
        <v>2</v>
      </c>
      <c r="GV352">
        <v>1</v>
      </c>
      <c r="GW352">
        <v>0</v>
      </c>
      <c r="GX352">
        <v>1</v>
      </c>
      <c r="GY352">
        <v>1</v>
      </c>
      <c r="GZ352">
        <v>1</v>
      </c>
      <c r="HA352">
        <v>1</v>
      </c>
      <c r="HB352">
        <v>0</v>
      </c>
      <c r="HC352">
        <v>0</v>
      </c>
      <c r="HD352">
        <v>3</v>
      </c>
      <c r="HE352">
        <v>0</v>
      </c>
      <c r="HF352">
        <v>0</v>
      </c>
      <c r="HG352">
        <v>0</v>
      </c>
      <c r="HH352">
        <v>1</v>
      </c>
      <c r="HI352">
        <v>0</v>
      </c>
      <c r="HJ352">
        <v>0</v>
      </c>
      <c r="HK352">
        <v>0</v>
      </c>
      <c r="HL352">
        <v>1</v>
      </c>
      <c r="HM352">
        <v>0</v>
      </c>
      <c r="HN352">
        <v>0</v>
      </c>
      <c r="HO352">
        <v>0</v>
      </c>
      <c r="HP352">
        <v>0</v>
      </c>
      <c r="HQ352">
        <v>5</v>
      </c>
      <c r="HR352">
        <v>29</v>
      </c>
    </row>
    <row r="353" spans="1:226">
      <c r="A353" t="s">
        <v>570</v>
      </c>
      <c r="B353" t="s">
        <v>554</v>
      </c>
      <c r="C353" t="str">
        <f>"321401"</f>
        <v>321401</v>
      </c>
      <c r="D353" t="s">
        <v>569</v>
      </c>
      <c r="E353">
        <v>25</v>
      </c>
      <c r="F353">
        <v>1591</v>
      </c>
      <c r="G353">
        <v>1205</v>
      </c>
      <c r="H353">
        <v>410</v>
      </c>
      <c r="I353">
        <v>795</v>
      </c>
      <c r="J353">
        <v>1</v>
      </c>
      <c r="K353">
        <v>6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794</v>
      </c>
      <c r="T353">
        <v>0</v>
      </c>
      <c r="U353">
        <v>0</v>
      </c>
      <c r="V353">
        <v>794</v>
      </c>
      <c r="W353">
        <v>21</v>
      </c>
      <c r="X353">
        <v>17</v>
      </c>
      <c r="Y353">
        <v>4</v>
      </c>
      <c r="Z353">
        <v>0</v>
      </c>
      <c r="AA353">
        <v>773</v>
      </c>
      <c r="AB353">
        <v>246</v>
      </c>
      <c r="AC353">
        <v>65</v>
      </c>
      <c r="AD353">
        <v>5</v>
      </c>
      <c r="AE353">
        <v>2</v>
      </c>
      <c r="AF353">
        <v>106</v>
      </c>
      <c r="AG353">
        <v>18</v>
      </c>
      <c r="AH353">
        <v>3</v>
      </c>
      <c r="AI353">
        <v>0</v>
      </c>
      <c r="AJ353">
        <v>4</v>
      </c>
      <c r="AK353">
        <v>3</v>
      </c>
      <c r="AL353">
        <v>0</v>
      </c>
      <c r="AM353">
        <v>0</v>
      </c>
      <c r="AN353">
        <v>0</v>
      </c>
      <c r="AO353">
        <v>1</v>
      </c>
      <c r="AP353">
        <v>2</v>
      </c>
      <c r="AQ353">
        <v>0</v>
      </c>
      <c r="AR353">
        <v>3</v>
      </c>
      <c r="AS353">
        <v>1</v>
      </c>
      <c r="AT353">
        <v>1</v>
      </c>
      <c r="AU353">
        <v>2</v>
      </c>
      <c r="AV353">
        <v>1</v>
      </c>
      <c r="AW353">
        <v>3</v>
      </c>
      <c r="AX353">
        <v>1</v>
      </c>
      <c r="AY353">
        <v>22</v>
      </c>
      <c r="AZ353">
        <v>3</v>
      </c>
      <c r="BA353">
        <v>246</v>
      </c>
      <c r="BB353">
        <v>314</v>
      </c>
      <c r="BC353">
        <v>18</v>
      </c>
      <c r="BD353">
        <v>40</v>
      </c>
      <c r="BE353">
        <v>5</v>
      </c>
      <c r="BF353">
        <v>7</v>
      </c>
      <c r="BG353">
        <v>156</v>
      </c>
      <c r="BH353">
        <v>6</v>
      </c>
      <c r="BI353">
        <v>2</v>
      </c>
      <c r="BJ353">
        <v>0</v>
      </c>
      <c r="BK353">
        <v>6</v>
      </c>
      <c r="BL353">
        <v>8</v>
      </c>
      <c r="BM353">
        <v>1</v>
      </c>
      <c r="BN353">
        <v>2</v>
      </c>
      <c r="BO353">
        <v>0</v>
      </c>
      <c r="BP353">
        <v>4</v>
      </c>
      <c r="BQ353">
        <v>2</v>
      </c>
      <c r="BR353">
        <v>2</v>
      </c>
      <c r="BS353">
        <v>3</v>
      </c>
      <c r="BT353">
        <v>0</v>
      </c>
      <c r="BU353">
        <v>0</v>
      </c>
      <c r="BV353">
        <v>2</v>
      </c>
      <c r="BW353">
        <v>0</v>
      </c>
      <c r="BX353">
        <v>0</v>
      </c>
      <c r="BY353">
        <v>4</v>
      </c>
      <c r="BZ353">
        <v>46</v>
      </c>
      <c r="CA353">
        <v>314</v>
      </c>
      <c r="CB353">
        <v>29</v>
      </c>
      <c r="CC353">
        <v>8</v>
      </c>
      <c r="CD353">
        <v>7</v>
      </c>
      <c r="CE353">
        <v>0</v>
      </c>
      <c r="CF353">
        <v>3</v>
      </c>
      <c r="CG353">
        <v>1</v>
      </c>
      <c r="CH353">
        <v>2</v>
      </c>
      <c r="CI353">
        <v>2</v>
      </c>
      <c r="CJ353">
        <v>0</v>
      </c>
      <c r="CK353">
        <v>0</v>
      </c>
      <c r="CL353">
        <v>1</v>
      </c>
      <c r="CM353">
        <v>2</v>
      </c>
      <c r="CN353">
        <v>2</v>
      </c>
      <c r="CO353">
        <v>0</v>
      </c>
      <c r="CP353">
        <v>1</v>
      </c>
      <c r="CQ353">
        <v>0</v>
      </c>
      <c r="CR353">
        <v>29</v>
      </c>
      <c r="CS353">
        <v>34</v>
      </c>
      <c r="CT353">
        <v>11</v>
      </c>
      <c r="CU353">
        <v>1</v>
      </c>
      <c r="CV353">
        <v>3</v>
      </c>
      <c r="CW353">
        <v>0</v>
      </c>
      <c r="CX353">
        <v>0</v>
      </c>
      <c r="CY353">
        <v>0</v>
      </c>
      <c r="CZ353">
        <v>1</v>
      </c>
      <c r="DA353">
        <v>2</v>
      </c>
      <c r="DB353">
        <v>0</v>
      </c>
      <c r="DC353">
        <v>1</v>
      </c>
      <c r="DD353">
        <v>1</v>
      </c>
      <c r="DE353">
        <v>1</v>
      </c>
      <c r="DF353">
        <v>0</v>
      </c>
      <c r="DG353">
        <v>1</v>
      </c>
      <c r="DH353">
        <v>0</v>
      </c>
      <c r="DI353">
        <v>0</v>
      </c>
      <c r="DJ353">
        <v>0</v>
      </c>
      <c r="DK353">
        <v>0</v>
      </c>
      <c r="DL353">
        <v>1</v>
      </c>
      <c r="DM353">
        <v>0</v>
      </c>
      <c r="DN353">
        <v>0</v>
      </c>
      <c r="DO353">
        <v>0</v>
      </c>
      <c r="DP353">
        <v>10</v>
      </c>
      <c r="DQ353">
        <v>1</v>
      </c>
      <c r="DR353">
        <v>34</v>
      </c>
      <c r="DS353">
        <v>15</v>
      </c>
      <c r="DT353">
        <v>4</v>
      </c>
      <c r="DU353">
        <v>2</v>
      </c>
      <c r="DV353">
        <v>0</v>
      </c>
      <c r="DW353">
        <v>4</v>
      </c>
      <c r="DX353">
        <v>1</v>
      </c>
      <c r="DY353">
        <v>0</v>
      </c>
      <c r="DZ353">
        <v>1</v>
      </c>
      <c r="EA353">
        <v>1</v>
      </c>
      <c r="EB353">
        <v>1</v>
      </c>
      <c r="EC353">
        <v>0</v>
      </c>
      <c r="ED353">
        <v>0</v>
      </c>
      <c r="EE353">
        <v>0</v>
      </c>
      <c r="EF353">
        <v>1</v>
      </c>
      <c r="EG353">
        <v>0</v>
      </c>
      <c r="EH353">
        <v>0</v>
      </c>
      <c r="EI353">
        <v>0</v>
      </c>
      <c r="EJ353">
        <v>0</v>
      </c>
      <c r="EK353">
        <v>0</v>
      </c>
      <c r="EL353">
        <v>0</v>
      </c>
      <c r="EM353">
        <v>0</v>
      </c>
      <c r="EN353">
        <v>0</v>
      </c>
      <c r="EO353">
        <v>0</v>
      </c>
      <c r="EP353">
        <v>0</v>
      </c>
      <c r="EQ353">
        <v>0</v>
      </c>
      <c r="ER353">
        <v>15</v>
      </c>
      <c r="ES353">
        <v>51</v>
      </c>
      <c r="ET353">
        <v>13</v>
      </c>
      <c r="EU353">
        <v>7</v>
      </c>
      <c r="EV353">
        <v>2</v>
      </c>
      <c r="EW353">
        <v>4</v>
      </c>
      <c r="EX353">
        <v>17</v>
      </c>
      <c r="EY353">
        <v>0</v>
      </c>
      <c r="EZ353">
        <v>2</v>
      </c>
      <c r="FA353">
        <v>0</v>
      </c>
      <c r="FB353">
        <v>1</v>
      </c>
      <c r="FC353">
        <v>0</v>
      </c>
      <c r="FD353">
        <v>0</v>
      </c>
      <c r="FE353">
        <v>0</v>
      </c>
      <c r="FF353">
        <v>0</v>
      </c>
      <c r="FG353">
        <v>0</v>
      </c>
      <c r="FH353">
        <v>1</v>
      </c>
      <c r="FI353">
        <v>0</v>
      </c>
      <c r="FJ353">
        <v>0</v>
      </c>
      <c r="FK353">
        <v>1</v>
      </c>
      <c r="FL353">
        <v>1</v>
      </c>
      <c r="FM353">
        <v>0</v>
      </c>
      <c r="FN353">
        <v>1</v>
      </c>
      <c r="FO353">
        <v>0</v>
      </c>
      <c r="FP353">
        <v>0</v>
      </c>
      <c r="FQ353">
        <v>1</v>
      </c>
      <c r="FR353">
        <v>51</v>
      </c>
      <c r="FS353">
        <v>50</v>
      </c>
      <c r="FT353">
        <v>14</v>
      </c>
      <c r="FU353">
        <v>3</v>
      </c>
      <c r="FV353">
        <v>4</v>
      </c>
      <c r="FW353">
        <v>7</v>
      </c>
      <c r="FX353">
        <v>0</v>
      </c>
      <c r="FY353">
        <v>1</v>
      </c>
      <c r="FZ353">
        <v>0</v>
      </c>
      <c r="GA353">
        <v>0</v>
      </c>
      <c r="GB353">
        <v>0</v>
      </c>
      <c r="GC353">
        <v>2</v>
      </c>
      <c r="GD353">
        <v>0</v>
      </c>
      <c r="GE353">
        <v>1</v>
      </c>
      <c r="GF353">
        <v>0</v>
      </c>
      <c r="GG353">
        <v>0</v>
      </c>
      <c r="GH353">
        <v>2</v>
      </c>
      <c r="GI353">
        <v>0</v>
      </c>
      <c r="GJ353">
        <v>1</v>
      </c>
      <c r="GK353">
        <v>5</v>
      </c>
      <c r="GL353">
        <v>1</v>
      </c>
      <c r="GM353">
        <v>2</v>
      </c>
      <c r="GN353">
        <v>3</v>
      </c>
      <c r="GO353">
        <v>1</v>
      </c>
      <c r="GP353">
        <v>0</v>
      </c>
      <c r="GQ353">
        <v>3</v>
      </c>
      <c r="GR353">
        <v>50</v>
      </c>
      <c r="GS353">
        <v>34</v>
      </c>
      <c r="GT353">
        <v>10</v>
      </c>
      <c r="GU353">
        <v>5</v>
      </c>
      <c r="GV353">
        <v>1</v>
      </c>
      <c r="GW353">
        <v>0</v>
      </c>
      <c r="GX353">
        <v>0</v>
      </c>
      <c r="GY353">
        <v>3</v>
      </c>
      <c r="GZ353">
        <v>0</v>
      </c>
      <c r="HA353">
        <v>1</v>
      </c>
      <c r="HB353">
        <v>0</v>
      </c>
      <c r="HC353">
        <v>0</v>
      </c>
      <c r="HD353">
        <v>5</v>
      </c>
      <c r="HE353">
        <v>1</v>
      </c>
      <c r="HF353">
        <v>1</v>
      </c>
      <c r="HG353">
        <v>0</v>
      </c>
      <c r="HH353">
        <v>3</v>
      </c>
      <c r="HI353">
        <v>0</v>
      </c>
      <c r="HJ353">
        <v>0</v>
      </c>
      <c r="HK353">
        <v>0</v>
      </c>
      <c r="HL353">
        <v>0</v>
      </c>
      <c r="HM353">
        <v>0</v>
      </c>
      <c r="HN353">
        <v>0</v>
      </c>
      <c r="HO353">
        <v>1</v>
      </c>
      <c r="HP353">
        <v>1</v>
      </c>
      <c r="HQ353">
        <v>2</v>
      </c>
      <c r="HR353">
        <v>34</v>
      </c>
    </row>
    <row r="354" spans="1:226">
      <c r="A354" t="s">
        <v>568</v>
      </c>
      <c r="B354" t="s">
        <v>554</v>
      </c>
      <c r="C354" t="str">
        <f>"321401"</f>
        <v>321401</v>
      </c>
      <c r="D354" t="s">
        <v>167</v>
      </c>
      <c r="E354">
        <v>26</v>
      </c>
      <c r="F354">
        <v>1984</v>
      </c>
      <c r="G354">
        <v>1515</v>
      </c>
      <c r="H354">
        <v>451</v>
      </c>
      <c r="I354">
        <v>1064</v>
      </c>
      <c r="J354">
        <v>2</v>
      </c>
      <c r="K354">
        <v>6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1064</v>
      </c>
      <c r="T354">
        <v>0</v>
      </c>
      <c r="U354">
        <v>0</v>
      </c>
      <c r="V354">
        <v>1064</v>
      </c>
      <c r="W354">
        <v>26</v>
      </c>
      <c r="X354">
        <v>16</v>
      </c>
      <c r="Y354">
        <v>10</v>
      </c>
      <c r="Z354">
        <v>0</v>
      </c>
      <c r="AA354">
        <v>1038</v>
      </c>
      <c r="AB354">
        <v>332</v>
      </c>
      <c r="AC354">
        <v>86</v>
      </c>
      <c r="AD354">
        <v>9</v>
      </c>
      <c r="AE354">
        <v>5</v>
      </c>
      <c r="AF354">
        <v>155</v>
      </c>
      <c r="AG354">
        <v>26</v>
      </c>
      <c r="AH354">
        <v>3</v>
      </c>
      <c r="AI354">
        <v>3</v>
      </c>
      <c r="AJ354">
        <v>5</v>
      </c>
      <c r="AK354">
        <v>1</v>
      </c>
      <c r="AL354">
        <v>0</v>
      </c>
      <c r="AM354">
        <v>2</v>
      </c>
      <c r="AN354">
        <v>0</v>
      </c>
      <c r="AO354">
        <v>0</v>
      </c>
      <c r="AP354">
        <v>0</v>
      </c>
      <c r="AQ354">
        <v>4</v>
      </c>
      <c r="AR354">
        <v>1</v>
      </c>
      <c r="AS354">
        <v>0</v>
      </c>
      <c r="AT354">
        <v>0</v>
      </c>
      <c r="AU354">
        <v>1</v>
      </c>
      <c r="AV354">
        <v>2</v>
      </c>
      <c r="AW354">
        <v>9</v>
      </c>
      <c r="AX354">
        <v>0</v>
      </c>
      <c r="AY354">
        <v>17</v>
      </c>
      <c r="AZ354">
        <v>3</v>
      </c>
      <c r="BA354">
        <v>332</v>
      </c>
      <c r="BB354">
        <v>322</v>
      </c>
      <c r="BC354">
        <v>12</v>
      </c>
      <c r="BD354">
        <v>44</v>
      </c>
      <c r="BE354">
        <v>11</v>
      </c>
      <c r="BF354">
        <v>6</v>
      </c>
      <c r="BG354">
        <v>175</v>
      </c>
      <c r="BH354">
        <v>9</v>
      </c>
      <c r="BI354">
        <v>1</v>
      </c>
      <c r="BJ354">
        <v>2</v>
      </c>
      <c r="BK354">
        <v>11</v>
      </c>
      <c r="BL354">
        <v>15</v>
      </c>
      <c r="BM354">
        <v>1</v>
      </c>
      <c r="BN354">
        <v>2</v>
      </c>
      <c r="BO354">
        <v>0</v>
      </c>
      <c r="BP354">
        <v>1</v>
      </c>
      <c r="BQ354">
        <v>0</v>
      </c>
      <c r="BR354">
        <v>2</v>
      </c>
      <c r="BS354">
        <v>2</v>
      </c>
      <c r="BT354">
        <v>0</v>
      </c>
      <c r="BU354">
        <v>0</v>
      </c>
      <c r="BV354">
        <v>1</v>
      </c>
      <c r="BW354">
        <v>2</v>
      </c>
      <c r="BX354">
        <v>1</v>
      </c>
      <c r="BY354">
        <v>0</v>
      </c>
      <c r="BZ354">
        <v>24</v>
      </c>
      <c r="CA354">
        <v>322</v>
      </c>
      <c r="CB354">
        <v>28</v>
      </c>
      <c r="CC354">
        <v>8</v>
      </c>
      <c r="CD354">
        <v>4</v>
      </c>
      <c r="CE354">
        <v>2</v>
      </c>
      <c r="CF354">
        <v>1</v>
      </c>
      <c r="CG354">
        <v>1</v>
      </c>
      <c r="CH354">
        <v>1</v>
      </c>
      <c r="CI354">
        <v>2</v>
      </c>
      <c r="CJ354">
        <v>0</v>
      </c>
      <c r="CK354">
        <v>2</v>
      </c>
      <c r="CL354">
        <v>2</v>
      </c>
      <c r="CM354">
        <v>2</v>
      </c>
      <c r="CN354">
        <v>0</v>
      </c>
      <c r="CO354">
        <v>0</v>
      </c>
      <c r="CP354">
        <v>2</v>
      </c>
      <c r="CQ354">
        <v>1</v>
      </c>
      <c r="CR354">
        <v>28</v>
      </c>
      <c r="CS354">
        <v>64</v>
      </c>
      <c r="CT354">
        <v>28</v>
      </c>
      <c r="CU354">
        <v>2</v>
      </c>
      <c r="CV354">
        <v>5</v>
      </c>
      <c r="CW354">
        <v>0</v>
      </c>
      <c r="CX354">
        <v>1</v>
      </c>
      <c r="CY354">
        <v>2</v>
      </c>
      <c r="CZ354">
        <v>3</v>
      </c>
      <c r="DA354">
        <v>1</v>
      </c>
      <c r="DB354">
        <v>0</v>
      </c>
      <c r="DC354">
        <v>0</v>
      </c>
      <c r="DD354">
        <v>1</v>
      </c>
      <c r="DE354">
        <v>3</v>
      </c>
      <c r="DF354">
        <v>0</v>
      </c>
      <c r="DG354">
        <v>0</v>
      </c>
      <c r="DH354">
        <v>0</v>
      </c>
      <c r="DI354">
        <v>1</v>
      </c>
      <c r="DJ354">
        <v>0</v>
      </c>
      <c r="DK354">
        <v>0</v>
      </c>
      <c r="DL354">
        <v>0</v>
      </c>
      <c r="DM354">
        <v>0</v>
      </c>
      <c r="DN354">
        <v>1</v>
      </c>
      <c r="DO354">
        <v>2</v>
      </c>
      <c r="DP354">
        <v>13</v>
      </c>
      <c r="DQ354">
        <v>1</v>
      </c>
      <c r="DR354">
        <v>64</v>
      </c>
      <c r="DS354">
        <v>37</v>
      </c>
      <c r="DT354">
        <v>4</v>
      </c>
      <c r="DU354">
        <v>0</v>
      </c>
      <c r="DV354">
        <v>0</v>
      </c>
      <c r="DW354">
        <v>0</v>
      </c>
      <c r="DX354">
        <v>1</v>
      </c>
      <c r="DY354">
        <v>3</v>
      </c>
      <c r="DZ354">
        <v>0</v>
      </c>
      <c r="EA354">
        <v>2</v>
      </c>
      <c r="EB354">
        <v>0</v>
      </c>
      <c r="EC354">
        <v>2</v>
      </c>
      <c r="ED354">
        <v>3</v>
      </c>
      <c r="EE354">
        <v>0</v>
      </c>
      <c r="EF354">
        <v>16</v>
      </c>
      <c r="EG354">
        <v>0</v>
      </c>
      <c r="EH354">
        <v>0</v>
      </c>
      <c r="EI354">
        <v>1</v>
      </c>
      <c r="EJ354">
        <v>0</v>
      </c>
      <c r="EK354">
        <v>0</v>
      </c>
      <c r="EL354">
        <v>0</v>
      </c>
      <c r="EM354">
        <v>1</v>
      </c>
      <c r="EN354">
        <v>2</v>
      </c>
      <c r="EO354">
        <v>0</v>
      </c>
      <c r="EP354">
        <v>0</v>
      </c>
      <c r="EQ354">
        <v>2</v>
      </c>
      <c r="ER354">
        <v>37</v>
      </c>
      <c r="ES354">
        <v>83</v>
      </c>
      <c r="ET354">
        <v>15</v>
      </c>
      <c r="EU354">
        <v>15</v>
      </c>
      <c r="EV354">
        <v>1</v>
      </c>
      <c r="EW354">
        <v>1</v>
      </c>
      <c r="EX354">
        <v>30</v>
      </c>
      <c r="EY354">
        <v>2</v>
      </c>
      <c r="EZ354">
        <v>3</v>
      </c>
      <c r="FA354">
        <v>0</v>
      </c>
      <c r="FB354">
        <v>0</v>
      </c>
      <c r="FC354">
        <v>0</v>
      </c>
      <c r="FD354">
        <v>0</v>
      </c>
      <c r="FE354">
        <v>0</v>
      </c>
      <c r="FF354">
        <v>0</v>
      </c>
      <c r="FG354">
        <v>0</v>
      </c>
      <c r="FH354">
        <v>1</v>
      </c>
      <c r="FI354">
        <v>0</v>
      </c>
      <c r="FJ354">
        <v>0</v>
      </c>
      <c r="FK354">
        <v>0</v>
      </c>
      <c r="FL354">
        <v>4</v>
      </c>
      <c r="FM354">
        <v>0</v>
      </c>
      <c r="FN354">
        <v>4</v>
      </c>
      <c r="FO354">
        <v>0</v>
      </c>
      <c r="FP354">
        <v>2</v>
      </c>
      <c r="FQ354">
        <v>5</v>
      </c>
      <c r="FR354">
        <v>83</v>
      </c>
      <c r="FS354">
        <v>87</v>
      </c>
      <c r="FT354">
        <v>28</v>
      </c>
      <c r="FU354">
        <v>2</v>
      </c>
      <c r="FV354">
        <v>4</v>
      </c>
      <c r="FW354">
        <v>22</v>
      </c>
      <c r="FX354">
        <v>2</v>
      </c>
      <c r="FY354">
        <v>2</v>
      </c>
      <c r="FZ354">
        <v>1</v>
      </c>
      <c r="GA354">
        <v>2</v>
      </c>
      <c r="GB354">
        <v>0</v>
      </c>
      <c r="GC354">
        <v>1</v>
      </c>
      <c r="GD354">
        <v>3</v>
      </c>
      <c r="GE354">
        <v>1</v>
      </c>
      <c r="GF354">
        <v>0</v>
      </c>
      <c r="GG354">
        <v>0</v>
      </c>
      <c r="GH354">
        <v>2</v>
      </c>
      <c r="GI354">
        <v>0</v>
      </c>
      <c r="GJ354">
        <v>2</v>
      </c>
      <c r="GK354">
        <v>8</v>
      </c>
      <c r="GL354">
        <v>0</v>
      </c>
      <c r="GM354">
        <v>2</v>
      </c>
      <c r="GN354">
        <v>4</v>
      </c>
      <c r="GO354">
        <v>1</v>
      </c>
      <c r="GP354">
        <v>0</v>
      </c>
      <c r="GQ354">
        <v>0</v>
      </c>
      <c r="GR354">
        <v>87</v>
      </c>
      <c r="GS354">
        <v>85</v>
      </c>
      <c r="GT354">
        <v>34</v>
      </c>
      <c r="GU354">
        <v>11</v>
      </c>
      <c r="GV354">
        <v>10</v>
      </c>
      <c r="GW354">
        <v>2</v>
      </c>
      <c r="GX354">
        <v>1</v>
      </c>
      <c r="GY354">
        <v>4</v>
      </c>
      <c r="GZ354">
        <v>5</v>
      </c>
      <c r="HA354">
        <v>2</v>
      </c>
      <c r="HB354">
        <v>0</v>
      </c>
      <c r="HC354">
        <v>1</v>
      </c>
      <c r="HD354">
        <v>2</v>
      </c>
      <c r="HE354">
        <v>1</v>
      </c>
      <c r="HF354">
        <v>1</v>
      </c>
      <c r="HG354">
        <v>1</v>
      </c>
      <c r="HH354">
        <v>0</v>
      </c>
      <c r="HI354">
        <v>0</v>
      </c>
      <c r="HJ354">
        <v>1</v>
      </c>
      <c r="HK354">
        <v>2</v>
      </c>
      <c r="HL354">
        <v>2</v>
      </c>
      <c r="HM354">
        <v>1</v>
      </c>
      <c r="HN354">
        <v>0</v>
      </c>
      <c r="HO354">
        <v>0</v>
      </c>
      <c r="HP354">
        <v>1</v>
      </c>
      <c r="HQ354">
        <v>3</v>
      </c>
      <c r="HR354">
        <v>85</v>
      </c>
    </row>
    <row r="355" spans="1:226">
      <c r="A355" t="s">
        <v>567</v>
      </c>
      <c r="B355" t="s">
        <v>554</v>
      </c>
      <c r="C355" t="str">
        <f>"321401"</f>
        <v>321401</v>
      </c>
      <c r="D355" t="s">
        <v>566</v>
      </c>
      <c r="E355">
        <v>27</v>
      </c>
      <c r="F355">
        <v>1623</v>
      </c>
      <c r="G355">
        <v>1230</v>
      </c>
      <c r="H355">
        <v>369</v>
      </c>
      <c r="I355">
        <v>861</v>
      </c>
      <c r="J355">
        <v>1</v>
      </c>
      <c r="K355">
        <v>6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861</v>
      </c>
      <c r="T355">
        <v>0</v>
      </c>
      <c r="U355">
        <v>0</v>
      </c>
      <c r="V355">
        <v>861</v>
      </c>
      <c r="W355">
        <v>32</v>
      </c>
      <c r="X355">
        <v>20</v>
      </c>
      <c r="Y355">
        <v>12</v>
      </c>
      <c r="Z355">
        <v>0</v>
      </c>
      <c r="AA355">
        <v>829</v>
      </c>
      <c r="AB355">
        <v>249</v>
      </c>
      <c r="AC355">
        <v>70</v>
      </c>
      <c r="AD355">
        <v>7</v>
      </c>
      <c r="AE355">
        <v>5</v>
      </c>
      <c r="AF355">
        <v>87</v>
      </c>
      <c r="AG355">
        <v>4</v>
      </c>
      <c r="AH355">
        <v>8</v>
      </c>
      <c r="AI355">
        <v>4</v>
      </c>
      <c r="AJ355">
        <v>4</v>
      </c>
      <c r="AK355">
        <v>0</v>
      </c>
      <c r="AL355">
        <v>0</v>
      </c>
      <c r="AM355">
        <v>0</v>
      </c>
      <c r="AN355">
        <v>0</v>
      </c>
      <c r="AO355">
        <v>2</v>
      </c>
      <c r="AP355">
        <v>2</v>
      </c>
      <c r="AQ355">
        <v>0</v>
      </c>
      <c r="AR355">
        <v>0</v>
      </c>
      <c r="AS355">
        <v>2</v>
      </c>
      <c r="AT355">
        <v>0</v>
      </c>
      <c r="AU355">
        <v>1</v>
      </c>
      <c r="AV355">
        <v>2</v>
      </c>
      <c r="AW355">
        <v>9</v>
      </c>
      <c r="AX355">
        <v>0</v>
      </c>
      <c r="AY355">
        <v>39</v>
      </c>
      <c r="AZ355">
        <v>3</v>
      </c>
      <c r="BA355">
        <v>249</v>
      </c>
      <c r="BB355">
        <v>243</v>
      </c>
      <c r="BC355">
        <v>18</v>
      </c>
      <c r="BD355">
        <v>23</v>
      </c>
      <c r="BE355">
        <v>6</v>
      </c>
      <c r="BF355">
        <v>9</v>
      </c>
      <c r="BG355">
        <v>121</v>
      </c>
      <c r="BH355">
        <v>6</v>
      </c>
      <c r="BI355">
        <v>0</v>
      </c>
      <c r="BJ355">
        <v>2</v>
      </c>
      <c r="BK355">
        <v>0</v>
      </c>
      <c r="BL355">
        <v>13</v>
      </c>
      <c r="BM355">
        <v>0</v>
      </c>
      <c r="BN355">
        <v>1</v>
      </c>
      <c r="BO355">
        <v>0</v>
      </c>
      <c r="BP355">
        <v>0</v>
      </c>
      <c r="BQ355">
        <v>0</v>
      </c>
      <c r="BR355">
        <v>1</v>
      </c>
      <c r="BS355">
        <v>3</v>
      </c>
      <c r="BT355">
        <v>1</v>
      </c>
      <c r="BU355">
        <v>0</v>
      </c>
      <c r="BV355">
        <v>3</v>
      </c>
      <c r="BW355">
        <v>1</v>
      </c>
      <c r="BX355">
        <v>1</v>
      </c>
      <c r="BY355">
        <v>2</v>
      </c>
      <c r="BZ355">
        <v>32</v>
      </c>
      <c r="CA355">
        <v>243</v>
      </c>
      <c r="CB355">
        <v>29</v>
      </c>
      <c r="CC355">
        <v>11</v>
      </c>
      <c r="CD355">
        <v>5</v>
      </c>
      <c r="CE355">
        <v>1</v>
      </c>
      <c r="CF355">
        <v>1</v>
      </c>
      <c r="CG355">
        <v>1</v>
      </c>
      <c r="CH355">
        <v>1</v>
      </c>
      <c r="CI355">
        <v>0</v>
      </c>
      <c r="CJ355">
        <v>0</v>
      </c>
      <c r="CK355">
        <v>0</v>
      </c>
      <c r="CL355">
        <v>1</v>
      </c>
      <c r="CM355">
        <v>2</v>
      </c>
      <c r="CN355">
        <v>0</v>
      </c>
      <c r="CO355">
        <v>0</v>
      </c>
      <c r="CP355">
        <v>4</v>
      </c>
      <c r="CQ355">
        <v>2</v>
      </c>
      <c r="CR355">
        <v>29</v>
      </c>
      <c r="CS355">
        <v>68</v>
      </c>
      <c r="CT355">
        <v>27</v>
      </c>
      <c r="CU355">
        <v>1</v>
      </c>
      <c r="CV355">
        <v>5</v>
      </c>
      <c r="CW355">
        <v>1</v>
      </c>
      <c r="CX355">
        <v>2</v>
      </c>
      <c r="CY355">
        <v>1</v>
      </c>
      <c r="CZ355">
        <v>0</v>
      </c>
      <c r="DA355">
        <v>0</v>
      </c>
      <c r="DB355">
        <v>0</v>
      </c>
      <c r="DC355">
        <v>0</v>
      </c>
      <c r="DD355">
        <v>1</v>
      </c>
      <c r="DE355">
        <v>3</v>
      </c>
      <c r="DF355">
        <v>0</v>
      </c>
      <c r="DG355">
        <v>1</v>
      </c>
      <c r="DH355">
        <v>2</v>
      </c>
      <c r="DI355">
        <v>0</v>
      </c>
      <c r="DJ355">
        <v>0</v>
      </c>
      <c r="DK355">
        <v>1</v>
      </c>
      <c r="DL355">
        <v>0</v>
      </c>
      <c r="DM355">
        <v>1</v>
      </c>
      <c r="DN355">
        <v>0</v>
      </c>
      <c r="DO355">
        <v>0</v>
      </c>
      <c r="DP355">
        <v>21</v>
      </c>
      <c r="DQ355">
        <v>1</v>
      </c>
      <c r="DR355">
        <v>68</v>
      </c>
      <c r="DS355">
        <v>21</v>
      </c>
      <c r="DT355">
        <v>1</v>
      </c>
      <c r="DU355">
        <v>2</v>
      </c>
      <c r="DV355">
        <v>0</v>
      </c>
      <c r="DW355">
        <v>2</v>
      </c>
      <c r="DX355">
        <v>6</v>
      </c>
      <c r="DY355">
        <v>0</v>
      </c>
      <c r="DZ355">
        <v>0</v>
      </c>
      <c r="EA355">
        <v>0</v>
      </c>
      <c r="EB355">
        <v>0</v>
      </c>
      <c r="EC355">
        <v>1</v>
      </c>
      <c r="ED355">
        <v>0</v>
      </c>
      <c r="EE355">
        <v>1</v>
      </c>
      <c r="EF355">
        <v>8</v>
      </c>
      <c r="EG355">
        <v>0</v>
      </c>
      <c r="EH355">
        <v>0</v>
      </c>
      <c r="EI355">
        <v>0</v>
      </c>
      <c r="EJ355">
        <v>0</v>
      </c>
      <c r="EK355">
        <v>0</v>
      </c>
      <c r="EL355">
        <v>0</v>
      </c>
      <c r="EM355">
        <v>0</v>
      </c>
      <c r="EN355">
        <v>0</v>
      </c>
      <c r="EO355">
        <v>0</v>
      </c>
      <c r="EP355">
        <v>0</v>
      </c>
      <c r="EQ355">
        <v>0</v>
      </c>
      <c r="ER355">
        <v>21</v>
      </c>
      <c r="ES355">
        <v>57</v>
      </c>
      <c r="ET355">
        <v>8</v>
      </c>
      <c r="EU355">
        <v>12</v>
      </c>
      <c r="EV355">
        <v>0</v>
      </c>
      <c r="EW355">
        <v>2</v>
      </c>
      <c r="EX355">
        <v>19</v>
      </c>
      <c r="EY355">
        <v>2</v>
      </c>
      <c r="EZ355">
        <v>1</v>
      </c>
      <c r="FA355">
        <v>1</v>
      </c>
      <c r="FB355">
        <v>1</v>
      </c>
      <c r="FC355">
        <v>1</v>
      </c>
      <c r="FD355">
        <v>0</v>
      </c>
      <c r="FE355">
        <v>0</v>
      </c>
      <c r="FF355">
        <v>0</v>
      </c>
      <c r="FG355">
        <v>0</v>
      </c>
      <c r="FH355">
        <v>0</v>
      </c>
      <c r="FI355">
        <v>0</v>
      </c>
      <c r="FJ355">
        <v>0</v>
      </c>
      <c r="FK355">
        <v>1</v>
      </c>
      <c r="FL355">
        <v>4</v>
      </c>
      <c r="FM355">
        <v>0</v>
      </c>
      <c r="FN355">
        <v>1</v>
      </c>
      <c r="FO355">
        <v>0</v>
      </c>
      <c r="FP355">
        <v>2</v>
      </c>
      <c r="FQ355">
        <v>2</v>
      </c>
      <c r="FR355">
        <v>57</v>
      </c>
      <c r="FS355">
        <v>89</v>
      </c>
      <c r="FT355">
        <v>19</v>
      </c>
      <c r="FU355">
        <v>3</v>
      </c>
      <c r="FV355">
        <v>1</v>
      </c>
      <c r="FW355">
        <v>32</v>
      </c>
      <c r="FX355">
        <v>5</v>
      </c>
      <c r="FY355">
        <v>0</v>
      </c>
      <c r="FZ355">
        <v>2</v>
      </c>
      <c r="GA355">
        <v>0</v>
      </c>
      <c r="GB355">
        <v>1</v>
      </c>
      <c r="GC355">
        <v>4</v>
      </c>
      <c r="GD355">
        <v>1</v>
      </c>
      <c r="GE355">
        <v>1</v>
      </c>
      <c r="GF355">
        <v>1</v>
      </c>
      <c r="GG355">
        <v>0</v>
      </c>
      <c r="GH355">
        <v>2</v>
      </c>
      <c r="GI355">
        <v>0</v>
      </c>
      <c r="GJ355">
        <v>4</v>
      </c>
      <c r="GK355">
        <v>3</v>
      </c>
      <c r="GL355">
        <v>1</v>
      </c>
      <c r="GM355">
        <v>0</v>
      </c>
      <c r="GN355">
        <v>3</v>
      </c>
      <c r="GO355">
        <v>1</v>
      </c>
      <c r="GP355">
        <v>1</v>
      </c>
      <c r="GQ355">
        <v>4</v>
      </c>
      <c r="GR355">
        <v>89</v>
      </c>
      <c r="GS355">
        <v>73</v>
      </c>
      <c r="GT355">
        <v>33</v>
      </c>
      <c r="GU355">
        <v>12</v>
      </c>
      <c r="GV355">
        <v>1</v>
      </c>
      <c r="GW355">
        <v>3</v>
      </c>
      <c r="GX355">
        <v>2</v>
      </c>
      <c r="GY355">
        <v>1</v>
      </c>
      <c r="GZ355">
        <v>1</v>
      </c>
      <c r="HA355">
        <v>4</v>
      </c>
      <c r="HB355">
        <v>0</v>
      </c>
      <c r="HC355">
        <v>0</v>
      </c>
      <c r="HD355">
        <v>0</v>
      </c>
      <c r="HE355">
        <v>3</v>
      </c>
      <c r="HF355">
        <v>3</v>
      </c>
      <c r="HG355">
        <v>0</v>
      </c>
      <c r="HH355">
        <v>1</v>
      </c>
      <c r="HI355">
        <v>0</v>
      </c>
      <c r="HJ355">
        <v>1</v>
      </c>
      <c r="HK355">
        <v>2</v>
      </c>
      <c r="HL355">
        <v>0</v>
      </c>
      <c r="HM355">
        <v>1</v>
      </c>
      <c r="HN355">
        <v>1</v>
      </c>
      <c r="HO355">
        <v>1</v>
      </c>
      <c r="HP355">
        <v>1</v>
      </c>
      <c r="HQ355">
        <v>2</v>
      </c>
      <c r="HR355">
        <v>73</v>
      </c>
    </row>
    <row r="356" spans="1:226">
      <c r="A356" t="s">
        <v>565</v>
      </c>
      <c r="B356" t="s">
        <v>554</v>
      </c>
      <c r="C356" t="str">
        <f>"321401"</f>
        <v>321401</v>
      </c>
      <c r="D356" t="s">
        <v>564</v>
      </c>
      <c r="E356">
        <v>28</v>
      </c>
      <c r="F356">
        <v>1062</v>
      </c>
      <c r="G356">
        <v>800</v>
      </c>
      <c r="H356">
        <v>240</v>
      </c>
      <c r="I356">
        <v>560</v>
      </c>
      <c r="J356">
        <v>2</v>
      </c>
      <c r="K356">
        <v>7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560</v>
      </c>
      <c r="T356">
        <v>0</v>
      </c>
      <c r="U356">
        <v>0</v>
      </c>
      <c r="V356">
        <v>560</v>
      </c>
      <c r="W356">
        <v>8</v>
      </c>
      <c r="X356">
        <v>3</v>
      </c>
      <c r="Y356">
        <v>5</v>
      </c>
      <c r="Z356">
        <v>0</v>
      </c>
      <c r="AA356">
        <v>552</v>
      </c>
      <c r="AB356">
        <v>180</v>
      </c>
      <c r="AC356">
        <v>52</v>
      </c>
      <c r="AD356">
        <v>5</v>
      </c>
      <c r="AE356">
        <v>9</v>
      </c>
      <c r="AF356">
        <v>81</v>
      </c>
      <c r="AG356">
        <v>3</v>
      </c>
      <c r="AH356">
        <v>4</v>
      </c>
      <c r="AI356">
        <v>0</v>
      </c>
      <c r="AJ356">
        <v>1</v>
      </c>
      <c r="AK356">
        <v>0</v>
      </c>
      <c r="AL356">
        <v>0</v>
      </c>
      <c r="AM356">
        <v>1</v>
      </c>
      <c r="AN356">
        <v>0</v>
      </c>
      <c r="AO356">
        <v>2</v>
      </c>
      <c r="AP356">
        <v>1</v>
      </c>
      <c r="AQ356">
        <v>0</v>
      </c>
      <c r="AR356">
        <v>0</v>
      </c>
      <c r="AS356">
        <v>2</v>
      </c>
      <c r="AT356">
        <v>0</v>
      </c>
      <c r="AU356">
        <v>0</v>
      </c>
      <c r="AV356">
        <v>3</v>
      </c>
      <c r="AW356">
        <v>0</v>
      </c>
      <c r="AX356">
        <v>0</v>
      </c>
      <c r="AY356">
        <v>12</v>
      </c>
      <c r="AZ356">
        <v>4</v>
      </c>
      <c r="BA356">
        <v>180</v>
      </c>
      <c r="BB356">
        <v>168</v>
      </c>
      <c r="BC356">
        <v>12</v>
      </c>
      <c r="BD356">
        <v>18</v>
      </c>
      <c r="BE356">
        <v>2</v>
      </c>
      <c r="BF356">
        <v>7</v>
      </c>
      <c r="BG356">
        <v>107</v>
      </c>
      <c r="BH356">
        <v>2</v>
      </c>
      <c r="BI356">
        <v>0</v>
      </c>
      <c r="BJ356">
        <v>0</v>
      </c>
      <c r="BK356">
        <v>2</v>
      </c>
      <c r="BL356">
        <v>3</v>
      </c>
      <c r="BM356">
        <v>0</v>
      </c>
      <c r="BN356">
        <v>1</v>
      </c>
      <c r="BO356">
        <v>0</v>
      </c>
      <c r="BP356">
        <v>0</v>
      </c>
      <c r="BQ356">
        <v>0</v>
      </c>
      <c r="BR356">
        <v>0</v>
      </c>
      <c r="BS356">
        <v>1</v>
      </c>
      <c r="BT356">
        <v>0</v>
      </c>
      <c r="BU356">
        <v>0</v>
      </c>
      <c r="BV356">
        <v>1</v>
      </c>
      <c r="BW356">
        <v>0</v>
      </c>
      <c r="BX356">
        <v>0</v>
      </c>
      <c r="BY356">
        <v>1</v>
      </c>
      <c r="BZ356">
        <v>11</v>
      </c>
      <c r="CA356">
        <v>168</v>
      </c>
      <c r="CB356">
        <v>21</v>
      </c>
      <c r="CC356">
        <v>5</v>
      </c>
      <c r="CD356">
        <v>6</v>
      </c>
      <c r="CE356">
        <v>2</v>
      </c>
      <c r="CF356">
        <v>0</v>
      </c>
      <c r="CG356">
        <v>1</v>
      </c>
      <c r="CH356">
        <v>4</v>
      </c>
      <c r="CI356">
        <v>0</v>
      </c>
      <c r="CJ356">
        <v>0</v>
      </c>
      <c r="CK356">
        <v>0</v>
      </c>
      <c r="CL356">
        <v>1</v>
      </c>
      <c r="CM356">
        <v>0</v>
      </c>
      <c r="CN356">
        <v>0</v>
      </c>
      <c r="CO356">
        <v>0</v>
      </c>
      <c r="CP356">
        <v>0</v>
      </c>
      <c r="CQ356">
        <v>2</v>
      </c>
      <c r="CR356">
        <v>21</v>
      </c>
      <c r="CS356">
        <v>44</v>
      </c>
      <c r="CT356">
        <v>17</v>
      </c>
      <c r="CU356">
        <v>2</v>
      </c>
      <c r="CV356">
        <v>2</v>
      </c>
      <c r="CW356">
        <v>0</v>
      </c>
      <c r="CX356">
        <v>0</v>
      </c>
      <c r="CY356">
        <v>1</v>
      </c>
      <c r="CZ356">
        <v>1</v>
      </c>
      <c r="DA356">
        <v>1</v>
      </c>
      <c r="DB356">
        <v>1</v>
      </c>
      <c r="DC356">
        <v>0</v>
      </c>
      <c r="DD356">
        <v>0</v>
      </c>
      <c r="DE356">
        <v>1</v>
      </c>
      <c r="DF356">
        <v>0</v>
      </c>
      <c r="DG356">
        <v>0</v>
      </c>
      <c r="DH356">
        <v>0</v>
      </c>
      <c r="DI356">
        <v>0</v>
      </c>
      <c r="DJ356">
        <v>0</v>
      </c>
      <c r="DK356">
        <v>0</v>
      </c>
      <c r="DL356">
        <v>0</v>
      </c>
      <c r="DM356">
        <v>0</v>
      </c>
      <c r="DN356">
        <v>0</v>
      </c>
      <c r="DO356">
        <v>1</v>
      </c>
      <c r="DP356">
        <v>17</v>
      </c>
      <c r="DQ356">
        <v>0</v>
      </c>
      <c r="DR356">
        <v>44</v>
      </c>
      <c r="DS356">
        <v>15</v>
      </c>
      <c r="DT356">
        <v>3</v>
      </c>
      <c r="DU356">
        <v>0</v>
      </c>
      <c r="DV356">
        <v>2</v>
      </c>
      <c r="DW356">
        <v>0</v>
      </c>
      <c r="DX356">
        <v>0</v>
      </c>
      <c r="DY356">
        <v>0</v>
      </c>
      <c r="DZ356">
        <v>0</v>
      </c>
      <c r="EA356">
        <v>0</v>
      </c>
      <c r="EB356">
        <v>0</v>
      </c>
      <c r="EC356">
        <v>0</v>
      </c>
      <c r="ED356">
        <v>0</v>
      </c>
      <c r="EE356">
        <v>0</v>
      </c>
      <c r="EF356">
        <v>9</v>
      </c>
      <c r="EG356">
        <v>0</v>
      </c>
      <c r="EH356">
        <v>0</v>
      </c>
      <c r="EI356">
        <v>0</v>
      </c>
      <c r="EJ356">
        <v>0</v>
      </c>
      <c r="EK356">
        <v>0</v>
      </c>
      <c r="EL356">
        <v>1</v>
      </c>
      <c r="EM356">
        <v>0</v>
      </c>
      <c r="EN356">
        <v>0</v>
      </c>
      <c r="EO356">
        <v>0</v>
      </c>
      <c r="EP356">
        <v>0</v>
      </c>
      <c r="EQ356">
        <v>0</v>
      </c>
      <c r="ER356">
        <v>15</v>
      </c>
      <c r="ES356">
        <v>50</v>
      </c>
      <c r="ET356">
        <v>8</v>
      </c>
      <c r="EU356">
        <v>8</v>
      </c>
      <c r="EV356">
        <v>1</v>
      </c>
      <c r="EW356">
        <v>0</v>
      </c>
      <c r="EX356">
        <v>25</v>
      </c>
      <c r="EY356">
        <v>0</v>
      </c>
      <c r="EZ356">
        <v>2</v>
      </c>
      <c r="FA356">
        <v>1</v>
      </c>
      <c r="FB356">
        <v>0</v>
      </c>
      <c r="FC356">
        <v>0</v>
      </c>
      <c r="FD356">
        <v>0</v>
      </c>
      <c r="FE356">
        <v>0</v>
      </c>
      <c r="FF356">
        <v>0</v>
      </c>
      <c r="FG356">
        <v>0</v>
      </c>
      <c r="FH356">
        <v>0</v>
      </c>
      <c r="FI356">
        <v>1</v>
      </c>
      <c r="FJ356">
        <v>0</v>
      </c>
      <c r="FK356">
        <v>0</v>
      </c>
      <c r="FL356">
        <v>0</v>
      </c>
      <c r="FM356">
        <v>0</v>
      </c>
      <c r="FN356">
        <v>2</v>
      </c>
      <c r="FO356">
        <v>0</v>
      </c>
      <c r="FP356">
        <v>0</v>
      </c>
      <c r="FQ356">
        <v>2</v>
      </c>
      <c r="FR356">
        <v>50</v>
      </c>
      <c r="FS356">
        <v>38</v>
      </c>
      <c r="FT356">
        <v>7</v>
      </c>
      <c r="FU356">
        <v>0</v>
      </c>
      <c r="FV356">
        <v>0</v>
      </c>
      <c r="FW356">
        <v>17</v>
      </c>
      <c r="FX356">
        <v>1</v>
      </c>
      <c r="FY356">
        <v>1</v>
      </c>
      <c r="FZ356">
        <v>2</v>
      </c>
      <c r="GA356">
        <v>0</v>
      </c>
      <c r="GB356">
        <v>1</v>
      </c>
      <c r="GC356">
        <v>0</v>
      </c>
      <c r="GD356">
        <v>1</v>
      </c>
      <c r="GE356">
        <v>1</v>
      </c>
      <c r="GF356">
        <v>0</v>
      </c>
      <c r="GG356">
        <v>0</v>
      </c>
      <c r="GH356">
        <v>1</v>
      </c>
      <c r="GI356">
        <v>0</v>
      </c>
      <c r="GJ356">
        <v>1</v>
      </c>
      <c r="GK356">
        <v>0</v>
      </c>
      <c r="GL356">
        <v>1</v>
      </c>
      <c r="GM356">
        <v>0</v>
      </c>
      <c r="GN356">
        <v>0</v>
      </c>
      <c r="GO356">
        <v>0</v>
      </c>
      <c r="GP356">
        <v>1</v>
      </c>
      <c r="GQ356">
        <v>3</v>
      </c>
      <c r="GR356">
        <v>38</v>
      </c>
      <c r="GS356">
        <v>36</v>
      </c>
      <c r="GT356">
        <v>8</v>
      </c>
      <c r="GU356">
        <v>1</v>
      </c>
      <c r="GV356">
        <v>1</v>
      </c>
      <c r="GW356">
        <v>4</v>
      </c>
      <c r="GX356">
        <v>2</v>
      </c>
      <c r="GY356">
        <v>5</v>
      </c>
      <c r="GZ356">
        <v>0</v>
      </c>
      <c r="HA356">
        <v>0</v>
      </c>
      <c r="HB356">
        <v>2</v>
      </c>
      <c r="HC356">
        <v>0</v>
      </c>
      <c r="HD356">
        <v>1</v>
      </c>
      <c r="HE356">
        <v>1</v>
      </c>
      <c r="HF356">
        <v>0</v>
      </c>
      <c r="HG356">
        <v>0</v>
      </c>
      <c r="HH356">
        <v>0</v>
      </c>
      <c r="HI356">
        <v>2</v>
      </c>
      <c r="HJ356">
        <v>0</v>
      </c>
      <c r="HK356">
        <v>4</v>
      </c>
      <c r="HL356">
        <v>0</v>
      </c>
      <c r="HM356">
        <v>0</v>
      </c>
      <c r="HN356">
        <v>2</v>
      </c>
      <c r="HO356">
        <v>1</v>
      </c>
      <c r="HP356">
        <v>1</v>
      </c>
      <c r="HQ356">
        <v>1</v>
      </c>
      <c r="HR356">
        <v>36</v>
      </c>
    </row>
    <row r="357" spans="1:226">
      <c r="A357" t="s">
        <v>563</v>
      </c>
      <c r="B357" t="s">
        <v>554</v>
      </c>
      <c r="C357" t="str">
        <f>"321401"</f>
        <v>321401</v>
      </c>
      <c r="D357" t="s">
        <v>23</v>
      </c>
      <c r="E357">
        <v>29</v>
      </c>
      <c r="F357">
        <v>931</v>
      </c>
      <c r="G357">
        <v>710</v>
      </c>
      <c r="H357">
        <v>210</v>
      </c>
      <c r="I357">
        <v>500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500</v>
      </c>
      <c r="T357">
        <v>0</v>
      </c>
      <c r="U357">
        <v>0</v>
      </c>
      <c r="V357">
        <v>500</v>
      </c>
      <c r="W357">
        <v>25</v>
      </c>
      <c r="X357">
        <v>19</v>
      </c>
      <c r="Y357">
        <v>4</v>
      </c>
      <c r="Z357">
        <v>0</v>
      </c>
      <c r="AA357">
        <v>475</v>
      </c>
      <c r="AB357">
        <v>154</v>
      </c>
      <c r="AC357">
        <v>46</v>
      </c>
      <c r="AD357">
        <v>4</v>
      </c>
      <c r="AE357">
        <v>4</v>
      </c>
      <c r="AF357">
        <v>49</v>
      </c>
      <c r="AG357">
        <v>10</v>
      </c>
      <c r="AH357">
        <v>7</v>
      </c>
      <c r="AI357">
        <v>2</v>
      </c>
      <c r="AJ357">
        <v>1</v>
      </c>
      <c r="AK357">
        <v>0</v>
      </c>
      <c r="AL357">
        <v>2</v>
      </c>
      <c r="AM357">
        <v>0</v>
      </c>
      <c r="AN357">
        <v>0</v>
      </c>
      <c r="AO357">
        <v>0</v>
      </c>
      <c r="AP357">
        <v>0</v>
      </c>
      <c r="AQ357">
        <v>2</v>
      </c>
      <c r="AR357">
        <v>0</v>
      </c>
      <c r="AS357">
        <v>0</v>
      </c>
      <c r="AT357">
        <v>0</v>
      </c>
      <c r="AU357">
        <v>4</v>
      </c>
      <c r="AV357">
        <v>1</v>
      </c>
      <c r="AW357">
        <v>6</v>
      </c>
      <c r="AX357">
        <v>0</v>
      </c>
      <c r="AY357">
        <v>14</v>
      </c>
      <c r="AZ357">
        <v>2</v>
      </c>
      <c r="BA357">
        <v>154</v>
      </c>
      <c r="BB357">
        <v>108</v>
      </c>
      <c r="BC357">
        <v>9</v>
      </c>
      <c r="BD357">
        <v>10</v>
      </c>
      <c r="BE357">
        <v>2</v>
      </c>
      <c r="BF357">
        <v>3</v>
      </c>
      <c r="BG357">
        <v>55</v>
      </c>
      <c r="BH357">
        <v>2</v>
      </c>
      <c r="BI357">
        <v>1</v>
      </c>
      <c r="BJ357">
        <v>1</v>
      </c>
      <c r="BK357">
        <v>3</v>
      </c>
      <c r="BL357">
        <v>3</v>
      </c>
      <c r="BM357">
        <v>0</v>
      </c>
      <c r="BN357">
        <v>0</v>
      </c>
      <c r="BO357">
        <v>1</v>
      </c>
      <c r="BP357">
        <v>0</v>
      </c>
      <c r="BQ357">
        <v>0</v>
      </c>
      <c r="BR357">
        <v>2</v>
      </c>
      <c r="BS357">
        <v>3</v>
      </c>
      <c r="BT357">
        <v>1</v>
      </c>
      <c r="BU357">
        <v>0</v>
      </c>
      <c r="BV357">
        <v>1</v>
      </c>
      <c r="BW357">
        <v>1</v>
      </c>
      <c r="BX357">
        <v>0</v>
      </c>
      <c r="BY357">
        <v>0</v>
      </c>
      <c r="BZ357">
        <v>10</v>
      </c>
      <c r="CA357">
        <v>108</v>
      </c>
      <c r="CB357">
        <v>25</v>
      </c>
      <c r="CC357">
        <v>5</v>
      </c>
      <c r="CD357">
        <v>5</v>
      </c>
      <c r="CE357">
        <v>1</v>
      </c>
      <c r="CF357">
        <v>2</v>
      </c>
      <c r="CG357">
        <v>0</v>
      </c>
      <c r="CH357">
        <v>3</v>
      </c>
      <c r="CI357">
        <v>0</v>
      </c>
      <c r="CJ357">
        <v>1</v>
      </c>
      <c r="CK357">
        <v>0</v>
      </c>
      <c r="CL357">
        <v>2</v>
      </c>
      <c r="CM357">
        <v>0</v>
      </c>
      <c r="CN357">
        <v>2</v>
      </c>
      <c r="CO357">
        <v>3</v>
      </c>
      <c r="CP357">
        <v>0</v>
      </c>
      <c r="CQ357">
        <v>1</v>
      </c>
      <c r="CR357">
        <v>25</v>
      </c>
      <c r="CS357">
        <v>41</v>
      </c>
      <c r="CT357">
        <v>19</v>
      </c>
      <c r="CU357">
        <v>0</v>
      </c>
      <c r="CV357">
        <v>5</v>
      </c>
      <c r="CW357">
        <v>0</v>
      </c>
      <c r="CX357">
        <v>2</v>
      </c>
      <c r="CY357">
        <v>0</v>
      </c>
      <c r="CZ357">
        <v>2</v>
      </c>
      <c r="DA357">
        <v>1</v>
      </c>
      <c r="DB357">
        <v>0</v>
      </c>
      <c r="DC357">
        <v>1</v>
      </c>
      <c r="DD357">
        <v>0</v>
      </c>
      <c r="DE357">
        <v>3</v>
      </c>
      <c r="DF357">
        <v>0</v>
      </c>
      <c r="DG357">
        <v>0</v>
      </c>
      <c r="DH357">
        <v>0</v>
      </c>
      <c r="DI357">
        <v>0</v>
      </c>
      <c r="DJ357">
        <v>0</v>
      </c>
      <c r="DK357">
        <v>0</v>
      </c>
      <c r="DL357">
        <v>0</v>
      </c>
      <c r="DM357">
        <v>0</v>
      </c>
      <c r="DN357">
        <v>0</v>
      </c>
      <c r="DO357">
        <v>0</v>
      </c>
      <c r="DP357">
        <v>6</v>
      </c>
      <c r="DQ357">
        <v>2</v>
      </c>
      <c r="DR357">
        <v>41</v>
      </c>
      <c r="DS357">
        <v>10</v>
      </c>
      <c r="DT357">
        <v>3</v>
      </c>
      <c r="DU357">
        <v>0</v>
      </c>
      <c r="DV357">
        <v>0</v>
      </c>
      <c r="DW357">
        <v>0</v>
      </c>
      <c r="DX357">
        <v>1</v>
      </c>
      <c r="DY357">
        <v>0</v>
      </c>
      <c r="DZ357">
        <v>1</v>
      </c>
      <c r="EA357">
        <v>0</v>
      </c>
      <c r="EB357">
        <v>1</v>
      </c>
      <c r="EC357">
        <v>0</v>
      </c>
      <c r="ED357">
        <v>0</v>
      </c>
      <c r="EE357">
        <v>0</v>
      </c>
      <c r="EF357">
        <v>2</v>
      </c>
      <c r="EG357">
        <v>0</v>
      </c>
      <c r="EH357">
        <v>0</v>
      </c>
      <c r="EI357">
        <v>0</v>
      </c>
      <c r="EJ357">
        <v>0</v>
      </c>
      <c r="EK357">
        <v>0</v>
      </c>
      <c r="EL357">
        <v>0</v>
      </c>
      <c r="EM357">
        <v>0</v>
      </c>
      <c r="EN357">
        <v>1</v>
      </c>
      <c r="EO357">
        <v>0</v>
      </c>
      <c r="EP357">
        <v>0</v>
      </c>
      <c r="EQ357">
        <v>1</v>
      </c>
      <c r="ER357">
        <v>10</v>
      </c>
      <c r="ES357">
        <v>43</v>
      </c>
      <c r="ET357">
        <v>5</v>
      </c>
      <c r="EU357">
        <v>7</v>
      </c>
      <c r="EV357">
        <v>0</v>
      </c>
      <c r="EW357">
        <v>2</v>
      </c>
      <c r="EX357">
        <v>19</v>
      </c>
      <c r="EY357">
        <v>1</v>
      </c>
      <c r="EZ357">
        <v>2</v>
      </c>
      <c r="FA357">
        <v>0</v>
      </c>
      <c r="FB357">
        <v>0</v>
      </c>
      <c r="FC357">
        <v>0</v>
      </c>
      <c r="FD357">
        <v>0</v>
      </c>
      <c r="FE357">
        <v>0</v>
      </c>
      <c r="FF357">
        <v>0</v>
      </c>
      <c r="FG357">
        <v>0</v>
      </c>
      <c r="FH357">
        <v>0</v>
      </c>
      <c r="FI357">
        <v>0</v>
      </c>
      <c r="FJ357">
        <v>0</v>
      </c>
      <c r="FK357">
        <v>0</v>
      </c>
      <c r="FL357">
        <v>2</v>
      </c>
      <c r="FM357">
        <v>0</v>
      </c>
      <c r="FN357">
        <v>0</v>
      </c>
      <c r="FO357">
        <v>1</v>
      </c>
      <c r="FP357">
        <v>0</v>
      </c>
      <c r="FQ357">
        <v>4</v>
      </c>
      <c r="FR357">
        <v>43</v>
      </c>
      <c r="FS357">
        <v>55</v>
      </c>
      <c r="FT357">
        <v>15</v>
      </c>
      <c r="FU357">
        <v>2</v>
      </c>
      <c r="FV357">
        <v>2</v>
      </c>
      <c r="FW357">
        <v>16</v>
      </c>
      <c r="FX357">
        <v>1</v>
      </c>
      <c r="FY357">
        <v>0</v>
      </c>
      <c r="FZ357">
        <v>0</v>
      </c>
      <c r="GA357">
        <v>2</v>
      </c>
      <c r="GB357">
        <v>1</v>
      </c>
      <c r="GC357">
        <v>3</v>
      </c>
      <c r="GD357">
        <v>1</v>
      </c>
      <c r="GE357">
        <v>0</v>
      </c>
      <c r="GF357">
        <v>2</v>
      </c>
      <c r="GG357">
        <v>0</v>
      </c>
      <c r="GH357">
        <v>3</v>
      </c>
      <c r="GI357">
        <v>1</v>
      </c>
      <c r="GJ357">
        <v>0</v>
      </c>
      <c r="GK357">
        <v>3</v>
      </c>
      <c r="GL357">
        <v>0</v>
      </c>
      <c r="GM357">
        <v>1</v>
      </c>
      <c r="GN357">
        <v>2</v>
      </c>
      <c r="GO357">
        <v>0</v>
      </c>
      <c r="GP357">
        <v>0</v>
      </c>
      <c r="GQ357">
        <v>0</v>
      </c>
      <c r="GR357">
        <v>55</v>
      </c>
      <c r="GS357">
        <v>39</v>
      </c>
      <c r="GT357">
        <v>15</v>
      </c>
      <c r="GU357">
        <v>4</v>
      </c>
      <c r="GV357">
        <v>3</v>
      </c>
      <c r="GW357">
        <v>0</v>
      </c>
      <c r="GX357">
        <v>1</v>
      </c>
      <c r="GY357">
        <v>1</v>
      </c>
      <c r="GZ357">
        <v>0</v>
      </c>
      <c r="HA357">
        <v>2</v>
      </c>
      <c r="HB357">
        <v>1</v>
      </c>
      <c r="HC357">
        <v>0</v>
      </c>
      <c r="HD357">
        <v>1</v>
      </c>
      <c r="HE357">
        <v>1</v>
      </c>
      <c r="HF357">
        <v>0</v>
      </c>
      <c r="HG357">
        <v>0</v>
      </c>
      <c r="HH357">
        <v>0</v>
      </c>
      <c r="HI357">
        <v>0</v>
      </c>
      <c r="HJ357">
        <v>1</v>
      </c>
      <c r="HK357">
        <v>1</v>
      </c>
      <c r="HL357">
        <v>0</v>
      </c>
      <c r="HM357">
        <v>2</v>
      </c>
      <c r="HN357">
        <v>0</v>
      </c>
      <c r="HO357">
        <v>0</v>
      </c>
      <c r="HP357">
        <v>3</v>
      </c>
      <c r="HQ357">
        <v>3</v>
      </c>
      <c r="HR357">
        <v>39</v>
      </c>
    </row>
    <row r="358" spans="1:226">
      <c r="A358" t="s">
        <v>562</v>
      </c>
      <c r="B358" t="s">
        <v>554</v>
      </c>
      <c r="C358" t="str">
        <f>"321401"</f>
        <v>321401</v>
      </c>
      <c r="D358" t="s">
        <v>23</v>
      </c>
      <c r="E358">
        <v>30</v>
      </c>
      <c r="F358">
        <v>1553</v>
      </c>
      <c r="G358">
        <v>1175</v>
      </c>
      <c r="H358">
        <v>346</v>
      </c>
      <c r="I358">
        <v>829</v>
      </c>
      <c r="J358">
        <v>0</v>
      </c>
      <c r="K358">
        <v>5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829</v>
      </c>
      <c r="T358">
        <v>0</v>
      </c>
      <c r="U358">
        <v>0</v>
      </c>
      <c r="V358">
        <v>829</v>
      </c>
      <c r="W358">
        <v>13</v>
      </c>
      <c r="X358">
        <v>8</v>
      </c>
      <c r="Y358">
        <v>5</v>
      </c>
      <c r="Z358">
        <v>0</v>
      </c>
      <c r="AA358">
        <v>816</v>
      </c>
      <c r="AB358">
        <v>225</v>
      </c>
      <c r="AC358">
        <v>70</v>
      </c>
      <c r="AD358">
        <v>2</v>
      </c>
      <c r="AE358">
        <v>1</v>
      </c>
      <c r="AF358">
        <v>98</v>
      </c>
      <c r="AG358">
        <v>10</v>
      </c>
      <c r="AH358">
        <v>5</v>
      </c>
      <c r="AI358">
        <v>3</v>
      </c>
      <c r="AJ358">
        <v>2</v>
      </c>
      <c r="AK358">
        <v>1</v>
      </c>
      <c r="AL358">
        <v>2</v>
      </c>
      <c r="AM358">
        <v>0</v>
      </c>
      <c r="AN358">
        <v>0</v>
      </c>
      <c r="AO358">
        <v>1</v>
      </c>
      <c r="AP358">
        <v>1</v>
      </c>
      <c r="AQ358">
        <v>1</v>
      </c>
      <c r="AR358">
        <v>1</v>
      </c>
      <c r="AS358">
        <v>2</v>
      </c>
      <c r="AT358">
        <v>1</v>
      </c>
      <c r="AU358">
        <v>2</v>
      </c>
      <c r="AV358">
        <v>0</v>
      </c>
      <c r="AW358">
        <v>8</v>
      </c>
      <c r="AX358">
        <v>0</v>
      </c>
      <c r="AY358">
        <v>11</v>
      </c>
      <c r="AZ358">
        <v>3</v>
      </c>
      <c r="BA358">
        <v>225</v>
      </c>
      <c r="BB358">
        <v>237</v>
      </c>
      <c r="BC358">
        <v>8</v>
      </c>
      <c r="BD358">
        <v>30</v>
      </c>
      <c r="BE358">
        <v>10</v>
      </c>
      <c r="BF358">
        <v>7</v>
      </c>
      <c r="BG358">
        <v>118</v>
      </c>
      <c r="BH358">
        <v>0</v>
      </c>
      <c r="BI358">
        <v>2</v>
      </c>
      <c r="BJ358">
        <v>10</v>
      </c>
      <c r="BK358">
        <v>5</v>
      </c>
      <c r="BL358">
        <v>9</v>
      </c>
      <c r="BM358">
        <v>0</v>
      </c>
      <c r="BN358">
        <v>1</v>
      </c>
      <c r="BO358">
        <v>0</v>
      </c>
      <c r="BP358">
        <v>0</v>
      </c>
      <c r="BQ358">
        <v>0</v>
      </c>
      <c r="BR358">
        <v>0</v>
      </c>
      <c r="BS358">
        <v>3</v>
      </c>
      <c r="BT358">
        <v>0</v>
      </c>
      <c r="BU358">
        <v>0</v>
      </c>
      <c r="BV358">
        <v>2</v>
      </c>
      <c r="BW358">
        <v>1</v>
      </c>
      <c r="BX358">
        <v>0</v>
      </c>
      <c r="BY358">
        <v>3</v>
      </c>
      <c r="BZ358">
        <v>28</v>
      </c>
      <c r="CA358">
        <v>237</v>
      </c>
      <c r="CB358">
        <v>39</v>
      </c>
      <c r="CC358">
        <v>14</v>
      </c>
      <c r="CD358">
        <v>9</v>
      </c>
      <c r="CE358">
        <v>2</v>
      </c>
      <c r="CF358">
        <v>0</v>
      </c>
      <c r="CG358">
        <v>1</v>
      </c>
      <c r="CH358">
        <v>1</v>
      </c>
      <c r="CI358">
        <v>1</v>
      </c>
      <c r="CJ358">
        <v>2</v>
      </c>
      <c r="CK358">
        <v>3</v>
      </c>
      <c r="CL358">
        <v>0</v>
      </c>
      <c r="CM358">
        <v>0</v>
      </c>
      <c r="CN358">
        <v>1</v>
      </c>
      <c r="CO358">
        <v>0</v>
      </c>
      <c r="CP358">
        <v>4</v>
      </c>
      <c r="CQ358">
        <v>1</v>
      </c>
      <c r="CR358">
        <v>39</v>
      </c>
      <c r="CS358">
        <v>53</v>
      </c>
      <c r="CT358">
        <v>21</v>
      </c>
      <c r="CU358">
        <v>0</v>
      </c>
      <c r="CV358">
        <v>7</v>
      </c>
      <c r="CW358">
        <v>2</v>
      </c>
      <c r="CX358">
        <v>2</v>
      </c>
      <c r="CY358">
        <v>0</v>
      </c>
      <c r="CZ358">
        <v>0</v>
      </c>
      <c r="DA358">
        <v>1</v>
      </c>
      <c r="DB358">
        <v>0</v>
      </c>
      <c r="DC358">
        <v>1</v>
      </c>
      <c r="DD358">
        <v>1</v>
      </c>
      <c r="DE358">
        <v>0</v>
      </c>
      <c r="DF358">
        <v>0</v>
      </c>
      <c r="DG358">
        <v>0</v>
      </c>
      <c r="DH358">
        <v>1</v>
      </c>
      <c r="DI358">
        <v>0</v>
      </c>
      <c r="DJ358">
        <v>1</v>
      </c>
      <c r="DK358">
        <v>0</v>
      </c>
      <c r="DL358">
        <v>2</v>
      </c>
      <c r="DM358">
        <v>0</v>
      </c>
      <c r="DN358">
        <v>1</v>
      </c>
      <c r="DO358">
        <v>0</v>
      </c>
      <c r="DP358">
        <v>13</v>
      </c>
      <c r="DQ358">
        <v>0</v>
      </c>
      <c r="DR358">
        <v>53</v>
      </c>
      <c r="DS358">
        <v>24</v>
      </c>
      <c r="DT358">
        <v>6</v>
      </c>
      <c r="DU358">
        <v>0</v>
      </c>
      <c r="DV358">
        <v>1</v>
      </c>
      <c r="DW358">
        <v>2</v>
      </c>
      <c r="DX358">
        <v>2</v>
      </c>
      <c r="DY358">
        <v>0</v>
      </c>
      <c r="DZ358">
        <v>2</v>
      </c>
      <c r="EA358">
        <v>0</v>
      </c>
      <c r="EB358">
        <v>0</v>
      </c>
      <c r="EC358">
        <v>0</v>
      </c>
      <c r="ED358">
        <v>0</v>
      </c>
      <c r="EE358">
        <v>2</v>
      </c>
      <c r="EF358">
        <v>8</v>
      </c>
      <c r="EG358">
        <v>0</v>
      </c>
      <c r="EH358">
        <v>0</v>
      </c>
      <c r="EI358">
        <v>0</v>
      </c>
      <c r="EJ358">
        <v>0</v>
      </c>
      <c r="EK358">
        <v>0</v>
      </c>
      <c r="EL358">
        <v>0</v>
      </c>
      <c r="EM358">
        <v>0</v>
      </c>
      <c r="EN358">
        <v>0</v>
      </c>
      <c r="EO358">
        <v>0</v>
      </c>
      <c r="EP358">
        <v>0</v>
      </c>
      <c r="EQ358">
        <v>1</v>
      </c>
      <c r="ER358">
        <v>24</v>
      </c>
      <c r="ES358">
        <v>82</v>
      </c>
      <c r="ET358">
        <v>13</v>
      </c>
      <c r="EU358">
        <v>20</v>
      </c>
      <c r="EV358">
        <v>0</v>
      </c>
      <c r="EW358">
        <v>5</v>
      </c>
      <c r="EX358">
        <v>23</v>
      </c>
      <c r="EY358">
        <v>0</v>
      </c>
      <c r="EZ358">
        <v>0</v>
      </c>
      <c r="FA358">
        <v>0</v>
      </c>
      <c r="FB358">
        <v>0</v>
      </c>
      <c r="FC358">
        <v>0</v>
      </c>
      <c r="FD358">
        <v>0</v>
      </c>
      <c r="FE358">
        <v>1</v>
      </c>
      <c r="FF358">
        <v>2</v>
      </c>
      <c r="FG358">
        <v>0</v>
      </c>
      <c r="FH358">
        <v>1</v>
      </c>
      <c r="FI358">
        <v>0</v>
      </c>
      <c r="FJ358">
        <v>2</v>
      </c>
      <c r="FK358">
        <v>0</v>
      </c>
      <c r="FL358">
        <v>5</v>
      </c>
      <c r="FM358">
        <v>1</v>
      </c>
      <c r="FN358">
        <v>2</v>
      </c>
      <c r="FO358">
        <v>1</v>
      </c>
      <c r="FP358">
        <v>0</v>
      </c>
      <c r="FQ358">
        <v>6</v>
      </c>
      <c r="FR358">
        <v>82</v>
      </c>
      <c r="FS358">
        <v>94</v>
      </c>
      <c r="FT358">
        <v>18</v>
      </c>
      <c r="FU358">
        <v>1</v>
      </c>
      <c r="FV358">
        <v>1</v>
      </c>
      <c r="FW358">
        <v>23</v>
      </c>
      <c r="FX358">
        <v>8</v>
      </c>
      <c r="FY358">
        <v>1</v>
      </c>
      <c r="FZ358">
        <v>2</v>
      </c>
      <c r="GA358">
        <v>3</v>
      </c>
      <c r="GB358">
        <v>5</v>
      </c>
      <c r="GC358">
        <v>2</v>
      </c>
      <c r="GD358">
        <v>3</v>
      </c>
      <c r="GE358">
        <v>0</v>
      </c>
      <c r="GF358">
        <v>0</v>
      </c>
      <c r="GG358">
        <v>0</v>
      </c>
      <c r="GH358">
        <v>8</v>
      </c>
      <c r="GI358">
        <v>2</v>
      </c>
      <c r="GJ358">
        <v>0</v>
      </c>
      <c r="GK358">
        <v>5</v>
      </c>
      <c r="GL358">
        <v>1</v>
      </c>
      <c r="GM358">
        <v>1</v>
      </c>
      <c r="GN358">
        <v>0</v>
      </c>
      <c r="GO358">
        <v>3</v>
      </c>
      <c r="GP358">
        <v>1</v>
      </c>
      <c r="GQ358">
        <v>6</v>
      </c>
      <c r="GR358">
        <v>94</v>
      </c>
      <c r="GS358">
        <v>62</v>
      </c>
      <c r="GT358">
        <v>33</v>
      </c>
      <c r="GU358">
        <v>6</v>
      </c>
      <c r="GV358">
        <v>0</v>
      </c>
      <c r="GW358">
        <v>3</v>
      </c>
      <c r="GX358">
        <v>3</v>
      </c>
      <c r="GY358">
        <v>1</v>
      </c>
      <c r="GZ358">
        <v>3</v>
      </c>
      <c r="HA358">
        <v>0</v>
      </c>
      <c r="HB358">
        <v>3</v>
      </c>
      <c r="HC358">
        <v>1</v>
      </c>
      <c r="HD358">
        <v>0</v>
      </c>
      <c r="HE358">
        <v>1</v>
      </c>
      <c r="HF358">
        <v>0</v>
      </c>
      <c r="HG358">
        <v>0</v>
      </c>
      <c r="HH358">
        <v>0</v>
      </c>
      <c r="HI358">
        <v>0</v>
      </c>
      <c r="HJ358">
        <v>0</v>
      </c>
      <c r="HK358">
        <v>1</v>
      </c>
      <c r="HL358">
        <v>0</v>
      </c>
      <c r="HM358">
        <v>1</v>
      </c>
      <c r="HN358">
        <v>0</v>
      </c>
      <c r="HO358">
        <v>1</v>
      </c>
      <c r="HP358">
        <v>1</v>
      </c>
      <c r="HQ358">
        <v>4</v>
      </c>
      <c r="HR358">
        <v>62</v>
      </c>
    </row>
    <row r="359" spans="1:226">
      <c r="A359" t="s">
        <v>561</v>
      </c>
      <c r="B359" t="s">
        <v>554</v>
      </c>
      <c r="C359" t="str">
        <f>"321401"</f>
        <v>321401</v>
      </c>
      <c r="D359" t="s">
        <v>23</v>
      </c>
      <c r="E359">
        <v>31</v>
      </c>
      <c r="F359">
        <v>1895</v>
      </c>
      <c r="G359">
        <v>1435</v>
      </c>
      <c r="H359">
        <v>248</v>
      </c>
      <c r="I359">
        <v>1187</v>
      </c>
      <c r="J359">
        <v>0</v>
      </c>
      <c r="K359">
        <v>5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1187</v>
      </c>
      <c r="T359">
        <v>0</v>
      </c>
      <c r="U359">
        <v>0</v>
      </c>
      <c r="V359">
        <v>1187</v>
      </c>
      <c r="W359">
        <v>23</v>
      </c>
      <c r="X359">
        <v>19</v>
      </c>
      <c r="Y359">
        <v>4</v>
      </c>
      <c r="Z359">
        <v>0</v>
      </c>
      <c r="AA359">
        <v>1164</v>
      </c>
      <c r="AB359">
        <v>224</v>
      </c>
      <c r="AC359">
        <v>62</v>
      </c>
      <c r="AD359">
        <v>4</v>
      </c>
      <c r="AE359">
        <v>5</v>
      </c>
      <c r="AF359">
        <v>87</v>
      </c>
      <c r="AG359">
        <v>5</v>
      </c>
      <c r="AH359">
        <v>6</v>
      </c>
      <c r="AI359">
        <v>2</v>
      </c>
      <c r="AJ359">
        <v>6</v>
      </c>
      <c r="AK359">
        <v>0</v>
      </c>
      <c r="AL359">
        <v>1</v>
      </c>
      <c r="AM359">
        <v>2</v>
      </c>
      <c r="AN359">
        <v>1</v>
      </c>
      <c r="AO359">
        <v>0</v>
      </c>
      <c r="AP359">
        <v>2</v>
      </c>
      <c r="AQ359">
        <v>1</v>
      </c>
      <c r="AR359">
        <v>2</v>
      </c>
      <c r="AS359">
        <v>2</v>
      </c>
      <c r="AT359">
        <v>1</v>
      </c>
      <c r="AU359">
        <v>0</v>
      </c>
      <c r="AV359">
        <v>3</v>
      </c>
      <c r="AW359">
        <v>10</v>
      </c>
      <c r="AX359">
        <v>0</v>
      </c>
      <c r="AY359">
        <v>19</v>
      </c>
      <c r="AZ359">
        <v>3</v>
      </c>
      <c r="BA359">
        <v>224</v>
      </c>
      <c r="BB359">
        <v>434</v>
      </c>
      <c r="BC359">
        <v>21</v>
      </c>
      <c r="BD359">
        <v>78</v>
      </c>
      <c r="BE359">
        <v>7</v>
      </c>
      <c r="BF359">
        <v>6</v>
      </c>
      <c r="BG359">
        <v>192</v>
      </c>
      <c r="BH359">
        <v>6</v>
      </c>
      <c r="BI359">
        <v>1</v>
      </c>
      <c r="BJ359">
        <v>2</v>
      </c>
      <c r="BK359">
        <v>8</v>
      </c>
      <c r="BL359">
        <v>32</v>
      </c>
      <c r="BM359">
        <v>1</v>
      </c>
      <c r="BN359">
        <v>1</v>
      </c>
      <c r="BO359">
        <v>3</v>
      </c>
      <c r="BP359">
        <v>4</v>
      </c>
      <c r="BQ359">
        <v>0</v>
      </c>
      <c r="BR359">
        <v>4</v>
      </c>
      <c r="BS359">
        <v>9</v>
      </c>
      <c r="BT359">
        <v>1</v>
      </c>
      <c r="BU359">
        <v>1</v>
      </c>
      <c r="BV359">
        <v>2</v>
      </c>
      <c r="BW359">
        <v>0</v>
      </c>
      <c r="BX359">
        <v>0</v>
      </c>
      <c r="BY359">
        <v>5</v>
      </c>
      <c r="BZ359">
        <v>50</v>
      </c>
      <c r="CA359">
        <v>434</v>
      </c>
      <c r="CB359">
        <v>53</v>
      </c>
      <c r="CC359">
        <v>18</v>
      </c>
      <c r="CD359">
        <v>10</v>
      </c>
      <c r="CE359">
        <v>3</v>
      </c>
      <c r="CF359">
        <v>1</v>
      </c>
      <c r="CG359">
        <v>1</v>
      </c>
      <c r="CH359">
        <v>1</v>
      </c>
      <c r="CI359">
        <v>5</v>
      </c>
      <c r="CJ359">
        <v>2</v>
      </c>
      <c r="CK359">
        <v>0</v>
      </c>
      <c r="CL359">
        <v>5</v>
      </c>
      <c r="CM359">
        <v>2</v>
      </c>
      <c r="CN359">
        <v>2</v>
      </c>
      <c r="CO359">
        <v>1</v>
      </c>
      <c r="CP359">
        <v>0</v>
      </c>
      <c r="CQ359">
        <v>2</v>
      </c>
      <c r="CR359">
        <v>53</v>
      </c>
      <c r="CS359">
        <v>80</v>
      </c>
      <c r="CT359">
        <v>32</v>
      </c>
      <c r="CU359">
        <v>0</v>
      </c>
      <c r="CV359">
        <v>2</v>
      </c>
      <c r="CW359">
        <v>5</v>
      </c>
      <c r="CX359">
        <v>3</v>
      </c>
      <c r="CY359">
        <v>3</v>
      </c>
      <c r="CZ359">
        <v>3</v>
      </c>
      <c r="DA359">
        <v>3</v>
      </c>
      <c r="DB359">
        <v>3</v>
      </c>
      <c r="DC359">
        <v>0</v>
      </c>
      <c r="DD359">
        <v>0</v>
      </c>
      <c r="DE359">
        <v>0</v>
      </c>
      <c r="DF359">
        <v>0</v>
      </c>
      <c r="DG359">
        <v>3</v>
      </c>
      <c r="DH359">
        <v>0</v>
      </c>
      <c r="DI359">
        <v>1</v>
      </c>
      <c r="DJ359">
        <v>0</v>
      </c>
      <c r="DK359">
        <v>1</v>
      </c>
      <c r="DL359">
        <v>1</v>
      </c>
      <c r="DM359">
        <v>0</v>
      </c>
      <c r="DN359">
        <v>0</v>
      </c>
      <c r="DO359">
        <v>0</v>
      </c>
      <c r="DP359">
        <v>20</v>
      </c>
      <c r="DQ359">
        <v>0</v>
      </c>
      <c r="DR359">
        <v>80</v>
      </c>
      <c r="DS359">
        <v>30</v>
      </c>
      <c r="DT359">
        <v>7</v>
      </c>
      <c r="DU359">
        <v>0</v>
      </c>
      <c r="DV359">
        <v>0</v>
      </c>
      <c r="DW359">
        <v>0</v>
      </c>
      <c r="DX359">
        <v>3</v>
      </c>
      <c r="DY359">
        <v>1</v>
      </c>
      <c r="DZ359">
        <v>0</v>
      </c>
      <c r="EA359">
        <v>0</v>
      </c>
      <c r="EB359">
        <v>0</v>
      </c>
      <c r="EC359">
        <v>2</v>
      </c>
      <c r="ED359">
        <v>0</v>
      </c>
      <c r="EE359">
        <v>0</v>
      </c>
      <c r="EF359">
        <v>10</v>
      </c>
      <c r="EG359">
        <v>0</v>
      </c>
      <c r="EH359">
        <v>0</v>
      </c>
      <c r="EI359">
        <v>0</v>
      </c>
      <c r="EJ359">
        <v>4</v>
      </c>
      <c r="EK359">
        <v>0</v>
      </c>
      <c r="EL359">
        <v>0</v>
      </c>
      <c r="EM359">
        <v>2</v>
      </c>
      <c r="EN359">
        <v>0</v>
      </c>
      <c r="EO359">
        <v>0</v>
      </c>
      <c r="EP359">
        <v>0</v>
      </c>
      <c r="EQ359">
        <v>1</v>
      </c>
      <c r="ER359">
        <v>30</v>
      </c>
      <c r="ES359">
        <v>112</v>
      </c>
      <c r="ET359">
        <v>13</v>
      </c>
      <c r="EU359">
        <v>20</v>
      </c>
      <c r="EV359">
        <v>3</v>
      </c>
      <c r="EW359">
        <v>3</v>
      </c>
      <c r="EX359">
        <v>40</v>
      </c>
      <c r="EY359">
        <v>6</v>
      </c>
      <c r="EZ359">
        <v>0</v>
      </c>
      <c r="FA359">
        <v>2</v>
      </c>
      <c r="FB359">
        <v>1</v>
      </c>
      <c r="FC359">
        <v>1</v>
      </c>
      <c r="FD359">
        <v>0</v>
      </c>
      <c r="FE359">
        <v>1</v>
      </c>
      <c r="FF359">
        <v>0</v>
      </c>
      <c r="FG359">
        <v>1</v>
      </c>
      <c r="FH359">
        <v>1</v>
      </c>
      <c r="FI359">
        <v>0</v>
      </c>
      <c r="FJ359">
        <v>0</v>
      </c>
      <c r="FK359">
        <v>0</v>
      </c>
      <c r="FL359">
        <v>9</v>
      </c>
      <c r="FM359">
        <v>1</v>
      </c>
      <c r="FN359">
        <v>1</v>
      </c>
      <c r="FO359">
        <v>0</v>
      </c>
      <c r="FP359">
        <v>2</v>
      </c>
      <c r="FQ359">
        <v>7</v>
      </c>
      <c r="FR359">
        <v>112</v>
      </c>
      <c r="FS359">
        <v>88</v>
      </c>
      <c r="FT359">
        <v>17</v>
      </c>
      <c r="FU359">
        <v>4</v>
      </c>
      <c r="FV359">
        <v>2</v>
      </c>
      <c r="FW359">
        <v>33</v>
      </c>
      <c r="FX359">
        <v>2</v>
      </c>
      <c r="FY359">
        <v>0</v>
      </c>
      <c r="FZ359">
        <v>2</v>
      </c>
      <c r="GA359">
        <v>2</v>
      </c>
      <c r="GB359">
        <v>1</v>
      </c>
      <c r="GC359">
        <v>3</v>
      </c>
      <c r="GD359">
        <v>1</v>
      </c>
      <c r="GE359">
        <v>0</v>
      </c>
      <c r="GF359">
        <v>1</v>
      </c>
      <c r="GG359">
        <v>1</v>
      </c>
      <c r="GH359">
        <v>4</v>
      </c>
      <c r="GI359">
        <v>1</v>
      </c>
      <c r="GJ359">
        <v>1</v>
      </c>
      <c r="GK359">
        <v>1</v>
      </c>
      <c r="GL359">
        <v>0</v>
      </c>
      <c r="GM359">
        <v>0</v>
      </c>
      <c r="GN359">
        <v>5</v>
      </c>
      <c r="GO359">
        <v>2</v>
      </c>
      <c r="GP359">
        <v>3</v>
      </c>
      <c r="GQ359">
        <v>2</v>
      </c>
      <c r="GR359">
        <v>88</v>
      </c>
      <c r="GS359">
        <v>143</v>
      </c>
      <c r="GT359">
        <v>64</v>
      </c>
      <c r="GU359">
        <v>9</v>
      </c>
      <c r="GV359">
        <v>9</v>
      </c>
      <c r="GW359">
        <v>4</v>
      </c>
      <c r="GX359">
        <v>6</v>
      </c>
      <c r="GY359">
        <v>5</v>
      </c>
      <c r="GZ359">
        <v>2</v>
      </c>
      <c r="HA359">
        <v>1</v>
      </c>
      <c r="HB359">
        <v>0</v>
      </c>
      <c r="HC359">
        <v>3</v>
      </c>
      <c r="HD359">
        <v>2</v>
      </c>
      <c r="HE359">
        <v>6</v>
      </c>
      <c r="HF359">
        <v>1</v>
      </c>
      <c r="HG359">
        <v>1</v>
      </c>
      <c r="HH359">
        <v>0</v>
      </c>
      <c r="HI359">
        <v>0</v>
      </c>
      <c r="HJ359">
        <v>1</v>
      </c>
      <c r="HK359">
        <v>6</v>
      </c>
      <c r="HL359">
        <v>2</v>
      </c>
      <c r="HM359">
        <v>0</v>
      </c>
      <c r="HN359">
        <v>3</v>
      </c>
      <c r="HO359">
        <v>2</v>
      </c>
      <c r="HP359">
        <v>1</v>
      </c>
      <c r="HQ359">
        <v>15</v>
      </c>
      <c r="HR359">
        <v>143</v>
      </c>
    </row>
    <row r="360" spans="1:226">
      <c r="A360" t="s">
        <v>560</v>
      </c>
      <c r="B360" t="s">
        <v>554</v>
      </c>
      <c r="C360" t="str">
        <f>"321401"</f>
        <v>321401</v>
      </c>
      <c r="D360" t="s">
        <v>559</v>
      </c>
      <c r="E360">
        <v>32</v>
      </c>
      <c r="F360">
        <v>1458</v>
      </c>
      <c r="G360">
        <v>1109</v>
      </c>
      <c r="H360">
        <v>599</v>
      </c>
      <c r="I360">
        <v>510</v>
      </c>
      <c r="J360">
        <v>0</v>
      </c>
      <c r="K360">
        <v>3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510</v>
      </c>
      <c r="T360">
        <v>0</v>
      </c>
      <c r="U360">
        <v>0</v>
      </c>
      <c r="V360">
        <v>510</v>
      </c>
      <c r="W360">
        <v>28</v>
      </c>
      <c r="X360">
        <v>19</v>
      </c>
      <c r="Y360">
        <v>9</v>
      </c>
      <c r="Z360">
        <v>0</v>
      </c>
      <c r="AA360">
        <v>482</v>
      </c>
      <c r="AB360">
        <v>127</v>
      </c>
      <c r="AC360">
        <v>23</v>
      </c>
      <c r="AD360">
        <v>5</v>
      </c>
      <c r="AE360">
        <v>0</v>
      </c>
      <c r="AF360">
        <v>65</v>
      </c>
      <c r="AG360">
        <v>6</v>
      </c>
      <c r="AH360">
        <v>1</v>
      </c>
      <c r="AI360">
        <v>4</v>
      </c>
      <c r="AJ360">
        <v>1</v>
      </c>
      <c r="AK360">
        <v>1</v>
      </c>
      <c r="AL360">
        <v>1</v>
      </c>
      <c r="AM360">
        <v>0</v>
      </c>
      <c r="AN360">
        <v>0</v>
      </c>
      <c r="AO360">
        <v>0</v>
      </c>
      <c r="AP360">
        <v>4</v>
      </c>
      <c r="AQ360">
        <v>1</v>
      </c>
      <c r="AR360">
        <v>1</v>
      </c>
      <c r="AS360">
        <v>1</v>
      </c>
      <c r="AT360">
        <v>0</v>
      </c>
      <c r="AU360">
        <v>0</v>
      </c>
      <c r="AV360">
        <v>1</v>
      </c>
      <c r="AW360">
        <v>3</v>
      </c>
      <c r="AX360">
        <v>0</v>
      </c>
      <c r="AY360">
        <v>8</v>
      </c>
      <c r="AZ360">
        <v>1</v>
      </c>
      <c r="BA360">
        <v>127</v>
      </c>
      <c r="BB360">
        <v>162</v>
      </c>
      <c r="BC360">
        <v>8</v>
      </c>
      <c r="BD360">
        <v>20</v>
      </c>
      <c r="BE360">
        <v>2</v>
      </c>
      <c r="BF360">
        <v>6</v>
      </c>
      <c r="BG360">
        <v>86</v>
      </c>
      <c r="BH360">
        <v>3</v>
      </c>
      <c r="BI360">
        <v>0</v>
      </c>
      <c r="BJ360">
        <v>2</v>
      </c>
      <c r="BK360">
        <v>6</v>
      </c>
      <c r="BL360">
        <v>3</v>
      </c>
      <c r="BM360">
        <v>1</v>
      </c>
      <c r="BN360">
        <v>0</v>
      </c>
      <c r="BO360">
        <v>0</v>
      </c>
      <c r="BP360">
        <v>0</v>
      </c>
      <c r="BQ360">
        <v>0</v>
      </c>
      <c r="BR360">
        <v>1</v>
      </c>
      <c r="BS360">
        <v>1</v>
      </c>
      <c r="BT360">
        <v>0</v>
      </c>
      <c r="BU360">
        <v>0</v>
      </c>
      <c r="BV360">
        <v>3</v>
      </c>
      <c r="BW360">
        <v>1</v>
      </c>
      <c r="BX360">
        <v>0</v>
      </c>
      <c r="BY360">
        <v>1</v>
      </c>
      <c r="BZ360">
        <v>18</v>
      </c>
      <c r="CA360">
        <v>162</v>
      </c>
      <c r="CB360">
        <v>23</v>
      </c>
      <c r="CC360">
        <v>2</v>
      </c>
      <c r="CD360">
        <v>5</v>
      </c>
      <c r="CE360">
        <v>3</v>
      </c>
      <c r="CF360">
        <v>1</v>
      </c>
      <c r="CG360">
        <v>0</v>
      </c>
      <c r="CH360">
        <v>2</v>
      </c>
      <c r="CI360">
        <v>0</v>
      </c>
      <c r="CJ360">
        <v>0</v>
      </c>
      <c r="CK360">
        <v>3</v>
      </c>
      <c r="CL360">
        <v>2</v>
      </c>
      <c r="CM360">
        <v>1</v>
      </c>
      <c r="CN360">
        <v>1</v>
      </c>
      <c r="CO360">
        <v>0</v>
      </c>
      <c r="CP360">
        <v>1</v>
      </c>
      <c r="CQ360">
        <v>2</v>
      </c>
      <c r="CR360">
        <v>23</v>
      </c>
      <c r="CS360">
        <v>27</v>
      </c>
      <c r="CT360">
        <v>9</v>
      </c>
      <c r="CU360">
        <v>1</v>
      </c>
      <c r="CV360">
        <v>2</v>
      </c>
      <c r="CW360">
        <v>1</v>
      </c>
      <c r="CX360">
        <v>0</v>
      </c>
      <c r="CY360">
        <v>2</v>
      </c>
      <c r="CZ360">
        <v>1</v>
      </c>
      <c r="DA360">
        <v>1</v>
      </c>
      <c r="DB360">
        <v>1</v>
      </c>
      <c r="DC360">
        <v>0</v>
      </c>
      <c r="DD360">
        <v>0</v>
      </c>
      <c r="DE360">
        <v>1</v>
      </c>
      <c r="DF360">
        <v>2</v>
      </c>
      <c r="DG360">
        <v>0</v>
      </c>
      <c r="DH360">
        <v>0</v>
      </c>
      <c r="DI360">
        <v>0</v>
      </c>
      <c r="DJ360">
        <v>0</v>
      </c>
      <c r="DK360">
        <v>0</v>
      </c>
      <c r="DL360">
        <v>0</v>
      </c>
      <c r="DM360">
        <v>0</v>
      </c>
      <c r="DN360">
        <v>0</v>
      </c>
      <c r="DO360">
        <v>0</v>
      </c>
      <c r="DP360">
        <v>6</v>
      </c>
      <c r="DQ360">
        <v>0</v>
      </c>
      <c r="DR360">
        <v>27</v>
      </c>
      <c r="DS360">
        <v>9</v>
      </c>
      <c r="DT360">
        <v>1</v>
      </c>
      <c r="DU360">
        <v>0</v>
      </c>
      <c r="DV360">
        <v>1</v>
      </c>
      <c r="DW360">
        <v>1</v>
      </c>
      <c r="DX360">
        <v>2</v>
      </c>
      <c r="DY360">
        <v>0</v>
      </c>
      <c r="DZ360">
        <v>0</v>
      </c>
      <c r="EA360">
        <v>0</v>
      </c>
      <c r="EB360">
        <v>0</v>
      </c>
      <c r="EC360">
        <v>0</v>
      </c>
      <c r="ED360">
        <v>0</v>
      </c>
      <c r="EE360">
        <v>0</v>
      </c>
      <c r="EF360">
        <v>2</v>
      </c>
      <c r="EG360">
        <v>0</v>
      </c>
      <c r="EH360">
        <v>0</v>
      </c>
      <c r="EI360">
        <v>2</v>
      </c>
      <c r="EJ360">
        <v>0</v>
      </c>
      <c r="EK360">
        <v>0</v>
      </c>
      <c r="EL360">
        <v>0</v>
      </c>
      <c r="EM360">
        <v>0</v>
      </c>
      <c r="EN360">
        <v>0</v>
      </c>
      <c r="EO360">
        <v>0</v>
      </c>
      <c r="EP360">
        <v>0</v>
      </c>
      <c r="EQ360">
        <v>0</v>
      </c>
      <c r="ER360">
        <v>9</v>
      </c>
      <c r="ES360">
        <v>42</v>
      </c>
      <c r="ET360">
        <v>5</v>
      </c>
      <c r="EU360">
        <v>15</v>
      </c>
      <c r="EV360">
        <v>0</v>
      </c>
      <c r="EW360">
        <v>1</v>
      </c>
      <c r="EX360">
        <v>13</v>
      </c>
      <c r="EY360">
        <v>0</v>
      </c>
      <c r="EZ360">
        <v>3</v>
      </c>
      <c r="FA360">
        <v>0</v>
      </c>
      <c r="FB360">
        <v>0</v>
      </c>
      <c r="FC360">
        <v>0</v>
      </c>
      <c r="FD360">
        <v>0</v>
      </c>
      <c r="FE360">
        <v>2</v>
      </c>
      <c r="FF360">
        <v>0</v>
      </c>
      <c r="FG360">
        <v>0</v>
      </c>
      <c r="FH360">
        <v>0</v>
      </c>
      <c r="FI360">
        <v>0</v>
      </c>
      <c r="FJ360">
        <v>2</v>
      </c>
      <c r="FK360">
        <v>0</v>
      </c>
      <c r="FL360">
        <v>0</v>
      </c>
      <c r="FM360">
        <v>0</v>
      </c>
      <c r="FN360">
        <v>0</v>
      </c>
      <c r="FO360">
        <v>0</v>
      </c>
      <c r="FP360">
        <v>0</v>
      </c>
      <c r="FQ360">
        <v>1</v>
      </c>
      <c r="FR360">
        <v>42</v>
      </c>
      <c r="FS360">
        <v>68</v>
      </c>
      <c r="FT360">
        <v>26</v>
      </c>
      <c r="FU360">
        <v>2</v>
      </c>
      <c r="FV360">
        <v>3</v>
      </c>
      <c r="FW360">
        <v>13</v>
      </c>
      <c r="FX360">
        <v>2</v>
      </c>
      <c r="FY360">
        <v>0</v>
      </c>
      <c r="FZ360">
        <v>1</v>
      </c>
      <c r="GA360">
        <v>4</v>
      </c>
      <c r="GB360">
        <v>1</v>
      </c>
      <c r="GC360">
        <v>1</v>
      </c>
      <c r="GD360">
        <v>1</v>
      </c>
      <c r="GE360">
        <v>0</v>
      </c>
      <c r="GF360">
        <v>0</v>
      </c>
      <c r="GG360">
        <v>1</v>
      </c>
      <c r="GH360">
        <v>1</v>
      </c>
      <c r="GI360">
        <v>0</v>
      </c>
      <c r="GJ360">
        <v>2</v>
      </c>
      <c r="GK360">
        <v>1</v>
      </c>
      <c r="GL360">
        <v>0</v>
      </c>
      <c r="GM360">
        <v>3</v>
      </c>
      <c r="GN360">
        <v>4</v>
      </c>
      <c r="GO360">
        <v>0</v>
      </c>
      <c r="GP360">
        <v>0</v>
      </c>
      <c r="GQ360">
        <v>2</v>
      </c>
      <c r="GR360">
        <v>68</v>
      </c>
      <c r="GS360">
        <v>24</v>
      </c>
      <c r="GT360">
        <v>8</v>
      </c>
      <c r="GU360">
        <v>2</v>
      </c>
      <c r="GV360">
        <v>0</v>
      </c>
      <c r="GW360">
        <v>1</v>
      </c>
      <c r="GX360">
        <v>2</v>
      </c>
      <c r="GY360">
        <v>0</v>
      </c>
      <c r="GZ360">
        <v>0</v>
      </c>
      <c r="HA360">
        <v>0</v>
      </c>
      <c r="HB360">
        <v>1</v>
      </c>
      <c r="HC360">
        <v>1</v>
      </c>
      <c r="HD360">
        <v>0</v>
      </c>
      <c r="HE360">
        <v>2</v>
      </c>
      <c r="HF360">
        <v>3</v>
      </c>
      <c r="HG360">
        <v>0</v>
      </c>
      <c r="HH360">
        <v>1</v>
      </c>
      <c r="HI360">
        <v>0</v>
      </c>
      <c r="HJ360">
        <v>2</v>
      </c>
      <c r="HK360">
        <v>0</v>
      </c>
      <c r="HL360">
        <v>0</v>
      </c>
      <c r="HM360">
        <v>0</v>
      </c>
      <c r="HN360">
        <v>0</v>
      </c>
      <c r="HO360">
        <v>1</v>
      </c>
      <c r="HP360">
        <v>0</v>
      </c>
      <c r="HQ360">
        <v>0</v>
      </c>
      <c r="HR360">
        <v>24</v>
      </c>
    </row>
    <row r="361" spans="1:226">
      <c r="A361" t="s">
        <v>558</v>
      </c>
      <c r="B361" t="s">
        <v>554</v>
      </c>
      <c r="C361" t="str">
        <f>"321401"</f>
        <v>321401</v>
      </c>
      <c r="D361" t="s">
        <v>98</v>
      </c>
      <c r="E361">
        <v>33</v>
      </c>
      <c r="F361">
        <v>1648</v>
      </c>
      <c r="G361">
        <v>1245</v>
      </c>
      <c r="H361">
        <v>450</v>
      </c>
      <c r="I361">
        <v>795</v>
      </c>
      <c r="J361">
        <v>0</v>
      </c>
      <c r="K361">
        <v>5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795</v>
      </c>
      <c r="T361">
        <v>0</v>
      </c>
      <c r="U361">
        <v>0</v>
      </c>
      <c r="V361">
        <v>795</v>
      </c>
      <c r="W361">
        <v>39</v>
      </c>
      <c r="X361">
        <v>32</v>
      </c>
      <c r="Y361">
        <v>7</v>
      </c>
      <c r="Z361">
        <v>0</v>
      </c>
      <c r="AA361">
        <v>756</v>
      </c>
      <c r="AB361">
        <v>163</v>
      </c>
      <c r="AC361">
        <v>34</v>
      </c>
      <c r="AD361">
        <v>2</v>
      </c>
      <c r="AE361">
        <v>1</v>
      </c>
      <c r="AF361">
        <v>84</v>
      </c>
      <c r="AG361">
        <v>5</v>
      </c>
      <c r="AH361">
        <v>3</v>
      </c>
      <c r="AI361">
        <v>1</v>
      </c>
      <c r="AJ361">
        <v>5</v>
      </c>
      <c r="AK361">
        <v>2</v>
      </c>
      <c r="AL361">
        <v>2</v>
      </c>
      <c r="AM361">
        <v>0</v>
      </c>
      <c r="AN361">
        <v>0</v>
      </c>
      <c r="AO361">
        <v>0</v>
      </c>
      <c r="AP361">
        <v>1</v>
      </c>
      <c r="AQ361">
        <v>2</v>
      </c>
      <c r="AR361">
        <v>1</v>
      </c>
      <c r="AS361">
        <v>4</v>
      </c>
      <c r="AT361">
        <v>0</v>
      </c>
      <c r="AU361">
        <v>1</v>
      </c>
      <c r="AV361">
        <v>2</v>
      </c>
      <c r="AW361">
        <v>5</v>
      </c>
      <c r="AX361">
        <v>0</v>
      </c>
      <c r="AY361">
        <v>7</v>
      </c>
      <c r="AZ361">
        <v>1</v>
      </c>
      <c r="BA361">
        <v>163</v>
      </c>
      <c r="BB361">
        <v>237</v>
      </c>
      <c r="BC361">
        <v>18</v>
      </c>
      <c r="BD361">
        <v>17</v>
      </c>
      <c r="BE361">
        <v>11</v>
      </c>
      <c r="BF361">
        <v>12</v>
      </c>
      <c r="BG361">
        <v>114</v>
      </c>
      <c r="BH361">
        <v>1</v>
      </c>
      <c r="BI361">
        <v>2</v>
      </c>
      <c r="BJ361">
        <v>4</v>
      </c>
      <c r="BK361">
        <v>3</v>
      </c>
      <c r="BL361">
        <v>9</v>
      </c>
      <c r="BM361">
        <v>0</v>
      </c>
      <c r="BN361">
        <v>3</v>
      </c>
      <c r="BO361">
        <v>3</v>
      </c>
      <c r="BP361">
        <v>1</v>
      </c>
      <c r="BQ361">
        <v>1</v>
      </c>
      <c r="BR361">
        <v>2</v>
      </c>
      <c r="BS361">
        <v>3</v>
      </c>
      <c r="BT361">
        <v>0</v>
      </c>
      <c r="BU361">
        <v>0</v>
      </c>
      <c r="BV361">
        <v>2</v>
      </c>
      <c r="BW361">
        <v>1</v>
      </c>
      <c r="BX361">
        <v>1</v>
      </c>
      <c r="BY361">
        <v>1</v>
      </c>
      <c r="BZ361">
        <v>28</v>
      </c>
      <c r="CA361">
        <v>237</v>
      </c>
      <c r="CB361">
        <v>36</v>
      </c>
      <c r="CC361">
        <v>13</v>
      </c>
      <c r="CD361">
        <v>7</v>
      </c>
      <c r="CE361">
        <v>4</v>
      </c>
      <c r="CF361">
        <v>0</v>
      </c>
      <c r="CG361">
        <v>2</v>
      </c>
      <c r="CH361">
        <v>1</v>
      </c>
      <c r="CI361">
        <v>0</v>
      </c>
      <c r="CJ361">
        <v>0</v>
      </c>
      <c r="CK361">
        <v>1</v>
      </c>
      <c r="CL361">
        <v>1</v>
      </c>
      <c r="CM361">
        <v>2</v>
      </c>
      <c r="CN361">
        <v>1</v>
      </c>
      <c r="CO361">
        <v>1</v>
      </c>
      <c r="CP361">
        <v>2</v>
      </c>
      <c r="CQ361">
        <v>1</v>
      </c>
      <c r="CR361">
        <v>36</v>
      </c>
      <c r="CS361">
        <v>57</v>
      </c>
      <c r="CT361">
        <v>25</v>
      </c>
      <c r="CU361">
        <v>0</v>
      </c>
      <c r="CV361">
        <v>2</v>
      </c>
      <c r="CW361">
        <v>3</v>
      </c>
      <c r="CX361">
        <v>0</v>
      </c>
      <c r="CY361">
        <v>2</v>
      </c>
      <c r="CZ361">
        <v>0</v>
      </c>
      <c r="DA361">
        <v>2</v>
      </c>
      <c r="DB361">
        <v>1</v>
      </c>
      <c r="DC361">
        <v>2</v>
      </c>
      <c r="DD361">
        <v>0</v>
      </c>
      <c r="DE361">
        <v>1</v>
      </c>
      <c r="DF361">
        <v>0</v>
      </c>
      <c r="DG361">
        <v>1</v>
      </c>
      <c r="DH361">
        <v>0</v>
      </c>
      <c r="DI361">
        <v>0</v>
      </c>
      <c r="DJ361">
        <v>0</v>
      </c>
      <c r="DK361">
        <v>1</v>
      </c>
      <c r="DL361">
        <v>0</v>
      </c>
      <c r="DM361">
        <v>0</v>
      </c>
      <c r="DN361">
        <v>1</v>
      </c>
      <c r="DO361">
        <v>0</v>
      </c>
      <c r="DP361">
        <v>14</v>
      </c>
      <c r="DQ361">
        <v>2</v>
      </c>
      <c r="DR361">
        <v>57</v>
      </c>
      <c r="DS361">
        <v>18</v>
      </c>
      <c r="DT361">
        <v>2</v>
      </c>
      <c r="DU361">
        <v>2</v>
      </c>
      <c r="DV361">
        <v>1</v>
      </c>
      <c r="DW361">
        <v>1</v>
      </c>
      <c r="DX361">
        <v>1</v>
      </c>
      <c r="DY361">
        <v>0</v>
      </c>
      <c r="DZ361">
        <v>0</v>
      </c>
      <c r="EA361">
        <v>0</v>
      </c>
      <c r="EB361">
        <v>1</v>
      </c>
      <c r="EC361">
        <v>0</v>
      </c>
      <c r="ED361">
        <v>0</v>
      </c>
      <c r="EE361">
        <v>0</v>
      </c>
      <c r="EF361">
        <v>7</v>
      </c>
      <c r="EG361">
        <v>0</v>
      </c>
      <c r="EH361">
        <v>0</v>
      </c>
      <c r="EI361">
        <v>0</v>
      </c>
      <c r="EJ361">
        <v>0</v>
      </c>
      <c r="EK361">
        <v>0</v>
      </c>
      <c r="EL361">
        <v>0</v>
      </c>
      <c r="EM361">
        <v>0</v>
      </c>
      <c r="EN361">
        <v>1</v>
      </c>
      <c r="EO361">
        <v>0</v>
      </c>
      <c r="EP361">
        <v>2</v>
      </c>
      <c r="EQ361">
        <v>0</v>
      </c>
      <c r="ER361">
        <v>18</v>
      </c>
      <c r="ES361">
        <v>79</v>
      </c>
      <c r="ET361">
        <v>13</v>
      </c>
      <c r="EU361">
        <v>9</v>
      </c>
      <c r="EV361">
        <v>1</v>
      </c>
      <c r="EW361">
        <v>1</v>
      </c>
      <c r="EX361">
        <v>33</v>
      </c>
      <c r="EY361">
        <v>2</v>
      </c>
      <c r="EZ361">
        <v>2</v>
      </c>
      <c r="FA361">
        <v>0</v>
      </c>
      <c r="FB361">
        <v>0</v>
      </c>
      <c r="FC361">
        <v>0</v>
      </c>
      <c r="FD361">
        <v>0</v>
      </c>
      <c r="FE361">
        <v>2</v>
      </c>
      <c r="FF361">
        <v>0</v>
      </c>
      <c r="FG361">
        <v>0</v>
      </c>
      <c r="FH361">
        <v>0</v>
      </c>
      <c r="FI361">
        <v>0</v>
      </c>
      <c r="FJ361">
        <v>2</v>
      </c>
      <c r="FK361">
        <v>0</v>
      </c>
      <c r="FL361">
        <v>1</v>
      </c>
      <c r="FM361">
        <v>0</v>
      </c>
      <c r="FN361">
        <v>2</v>
      </c>
      <c r="FO361">
        <v>0</v>
      </c>
      <c r="FP361">
        <v>3</v>
      </c>
      <c r="FQ361">
        <v>8</v>
      </c>
      <c r="FR361">
        <v>79</v>
      </c>
      <c r="FS361">
        <v>112</v>
      </c>
      <c r="FT361">
        <v>29</v>
      </c>
      <c r="FU361">
        <v>1</v>
      </c>
      <c r="FV361">
        <v>2</v>
      </c>
      <c r="FW361">
        <v>40</v>
      </c>
      <c r="FX361">
        <v>7</v>
      </c>
      <c r="FY361">
        <v>1</v>
      </c>
      <c r="FZ361">
        <v>3</v>
      </c>
      <c r="GA361">
        <v>3</v>
      </c>
      <c r="GB361">
        <v>0</v>
      </c>
      <c r="GC361">
        <v>2</v>
      </c>
      <c r="GD361">
        <v>5</v>
      </c>
      <c r="GE361">
        <v>1</v>
      </c>
      <c r="GF361">
        <v>0</v>
      </c>
      <c r="GG361">
        <v>0</v>
      </c>
      <c r="GH361">
        <v>4</v>
      </c>
      <c r="GI361">
        <v>3</v>
      </c>
      <c r="GJ361">
        <v>0</v>
      </c>
      <c r="GK361">
        <v>0</v>
      </c>
      <c r="GL361">
        <v>1</v>
      </c>
      <c r="GM361">
        <v>2</v>
      </c>
      <c r="GN361">
        <v>3</v>
      </c>
      <c r="GO361">
        <v>0</v>
      </c>
      <c r="GP361">
        <v>2</v>
      </c>
      <c r="GQ361">
        <v>3</v>
      </c>
      <c r="GR361">
        <v>112</v>
      </c>
      <c r="GS361">
        <v>54</v>
      </c>
      <c r="GT361">
        <v>14</v>
      </c>
      <c r="GU361">
        <v>3</v>
      </c>
      <c r="GV361">
        <v>7</v>
      </c>
      <c r="GW361">
        <v>2</v>
      </c>
      <c r="GX361">
        <v>1</v>
      </c>
      <c r="GY361">
        <v>0</v>
      </c>
      <c r="GZ361">
        <v>2</v>
      </c>
      <c r="HA361">
        <v>2</v>
      </c>
      <c r="HB361">
        <v>1</v>
      </c>
      <c r="HC361">
        <v>3</v>
      </c>
      <c r="HD361">
        <v>2</v>
      </c>
      <c r="HE361">
        <v>4</v>
      </c>
      <c r="HF361">
        <v>0</v>
      </c>
      <c r="HG361">
        <v>1</v>
      </c>
      <c r="HH361">
        <v>0</v>
      </c>
      <c r="HI361">
        <v>1</v>
      </c>
      <c r="HJ361">
        <v>4</v>
      </c>
      <c r="HK361">
        <v>1</v>
      </c>
      <c r="HL361">
        <v>0</v>
      </c>
      <c r="HM361">
        <v>1</v>
      </c>
      <c r="HN361">
        <v>0</v>
      </c>
      <c r="HO361">
        <v>1</v>
      </c>
      <c r="HP361">
        <v>0</v>
      </c>
      <c r="HQ361">
        <v>4</v>
      </c>
      <c r="HR361">
        <v>54</v>
      </c>
    </row>
    <row r="362" spans="1:226">
      <c r="A362" t="s">
        <v>557</v>
      </c>
      <c r="B362" t="s">
        <v>554</v>
      </c>
      <c r="C362" t="str">
        <f>"321401"</f>
        <v>321401</v>
      </c>
      <c r="D362" t="s">
        <v>556</v>
      </c>
      <c r="E362">
        <v>34</v>
      </c>
      <c r="F362">
        <v>194</v>
      </c>
      <c r="G362">
        <v>190</v>
      </c>
      <c r="H362">
        <v>163</v>
      </c>
      <c r="I362">
        <v>27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27</v>
      </c>
      <c r="T362">
        <v>0</v>
      </c>
      <c r="U362">
        <v>0</v>
      </c>
      <c r="V362">
        <v>27</v>
      </c>
      <c r="W362">
        <v>0</v>
      </c>
      <c r="X362">
        <v>0</v>
      </c>
      <c r="Y362">
        <v>0</v>
      </c>
      <c r="Z362">
        <v>0</v>
      </c>
      <c r="AA362">
        <v>27</v>
      </c>
      <c r="AB362">
        <v>11</v>
      </c>
      <c r="AC362">
        <v>2</v>
      </c>
      <c r="AD362">
        <v>0</v>
      </c>
      <c r="AE362">
        <v>0</v>
      </c>
      <c r="AF362">
        <v>2</v>
      </c>
      <c r="AG362">
        <v>1</v>
      </c>
      <c r="AH362">
        <v>1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1</v>
      </c>
      <c r="AU362">
        <v>0</v>
      </c>
      <c r="AV362">
        <v>2</v>
      </c>
      <c r="AW362">
        <v>0</v>
      </c>
      <c r="AX362">
        <v>0</v>
      </c>
      <c r="AY362">
        <v>2</v>
      </c>
      <c r="AZ362">
        <v>0</v>
      </c>
      <c r="BA362">
        <v>11</v>
      </c>
      <c r="BB362">
        <v>9</v>
      </c>
      <c r="BC362">
        <v>0</v>
      </c>
      <c r="BD362">
        <v>2</v>
      </c>
      <c r="BE362">
        <v>0</v>
      </c>
      <c r="BF362">
        <v>0</v>
      </c>
      <c r="BG362">
        <v>4</v>
      </c>
      <c r="BH362">
        <v>1</v>
      </c>
      <c r="BI362">
        <v>0</v>
      </c>
      <c r="BJ362">
        <v>1</v>
      </c>
      <c r="BK362">
        <v>0</v>
      </c>
      <c r="BL362">
        <v>0</v>
      </c>
      <c r="BM362">
        <v>0</v>
      </c>
      <c r="BN362">
        <v>1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9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0</v>
      </c>
      <c r="CX362">
        <v>0</v>
      </c>
      <c r="CY362">
        <v>0</v>
      </c>
      <c r="CZ362">
        <v>0</v>
      </c>
      <c r="DA362">
        <v>0</v>
      </c>
      <c r="DB362">
        <v>0</v>
      </c>
      <c r="DC362">
        <v>0</v>
      </c>
      <c r="DD362">
        <v>0</v>
      </c>
      <c r="DE362">
        <v>0</v>
      </c>
      <c r="DF362">
        <v>0</v>
      </c>
      <c r="DG362">
        <v>0</v>
      </c>
      <c r="DH362">
        <v>0</v>
      </c>
      <c r="DI362">
        <v>0</v>
      </c>
      <c r="DJ362">
        <v>0</v>
      </c>
      <c r="DK362">
        <v>0</v>
      </c>
      <c r="DL362">
        <v>0</v>
      </c>
      <c r="DM362">
        <v>0</v>
      </c>
      <c r="DN362">
        <v>0</v>
      </c>
      <c r="DO362">
        <v>0</v>
      </c>
      <c r="DP362">
        <v>0</v>
      </c>
      <c r="DQ362">
        <v>0</v>
      </c>
      <c r="DR362">
        <v>0</v>
      </c>
      <c r="DS362">
        <v>0</v>
      </c>
      <c r="DT362">
        <v>0</v>
      </c>
      <c r="DU362">
        <v>0</v>
      </c>
      <c r="DV362">
        <v>0</v>
      </c>
      <c r="DW362">
        <v>0</v>
      </c>
      <c r="DX362">
        <v>0</v>
      </c>
      <c r="DY362">
        <v>0</v>
      </c>
      <c r="DZ362">
        <v>0</v>
      </c>
      <c r="EA362">
        <v>0</v>
      </c>
      <c r="EB362">
        <v>0</v>
      </c>
      <c r="EC362">
        <v>0</v>
      </c>
      <c r="ED362">
        <v>0</v>
      </c>
      <c r="EE362">
        <v>0</v>
      </c>
      <c r="EF362">
        <v>0</v>
      </c>
      <c r="EG362">
        <v>0</v>
      </c>
      <c r="EH362">
        <v>0</v>
      </c>
      <c r="EI362">
        <v>0</v>
      </c>
      <c r="EJ362">
        <v>0</v>
      </c>
      <c r="EK362">
        <v>0</v>
      </c>
      <c r="EL362">
        <v>0</v>
      </c>
      <c r="EM362">
        <v>0</v>
      </c>
      <c r="EN362">
        <v>0</v>
      </c>
      <c r="EO362">
        <v>0</v>
      </c>
      <c r="EP362">
        <v>0</v>
      </c>
      <c r="EQ362">
        <v>0</v>
      </c>
      <c r="ER362">
        <v>0</v>
      </c>
      <c r="ES362">
        <v>4</v>
      </c>
      <c r="ET362">
        <v>3</v>
      </c>
      <c r="EU362">
        <v>0</v>
      </c>
      <c r="EV362">
        <v>0</v>
      </c>
      <c r="EW362">
        <v>1</v>
      </c>
      <c r="EX362">
        <v>0</v>
      </c>
      <c r="EY362">
        <v>0</v>
      </c>
      <c r="EZ362">
        <v>0</v>
      </c>
      <c r="FA362">
        <v>0</v>
      </c>
      <c r="FB362">
        <v>0</v>
      </c>
      <c r="FC362">
        <v>0</v>
      </c>
      <c r="FD362">
        <v>0</v>
      </c>
      <c r="FE362">
        <v>0</v>
      </c>
      <c r="FF362">
        <v>0</v>
      </c>
      <c r="FG362">
        <v>0</v>
      </c>
      <c r="FH362">
        <v>0</v>
      </c>
      <c r="FI362">
        <v>0</v>
      </c>
      <c r="FJ362">
        <v>0</v>
      </c>
      <c r="FK362">
        <v>0</v>
      </c>
      <c r="FL362">
        <v>0</v>
      </c>
      <c r="FM362">
        <v>0</v>
      </c>
      <c r="FN362">
        <v>0</v>
      </c>
      <c r="FO362">
        <v>0</v>
      </c>
      <c r="FP362">
        <v>0</v>
      </c>
      <c r="FQ362">
        <v>0</v>
      </c>
      <c r="FR362">
        <v>4</v>
      </c>
      <c r="FS362">
        <v>3</v>
      </c>
      <c r="FT362">
        <v>2</v>
      </c>
      <c r="FU362">
        <v>0</v>
      </c>
      <c r="FV362">
        <v>0</v>
      </c>
      <c r="FW362">
        <v>0</v>
      </c>
      <c r="FX362">
        <v>0</v>
      </c>
      <c r="FY362">
        <v>0</v>
      </c>
      <c r="FZ362">
        <v>0</v>
      </c>
      <c r="GA362">
        <v>0</v>
      </c>
      <c r="GB362">
        <v>0</v>
      </c>
      <c r="GC362">
        <v>0</v>
      </c>
      <c r="GD362">
        <v>0</v>
      </c>
      <c r="GE362">
        <v>0</v>
      </c>
      <c r="GF362">
        <v>0</v>
      </c>
      <c r="GG362">
        <v>0</v>
      </c>
      <c r="GH362">
        <v>0</v>
      </c>
      <c r="GI362">
        <v>0</v>
      </c>
      <c r="GJ362">
        <v>0</v>
      </c>
      <c r="GK362">
        <v>0</v>
      </c>
      <c r="GL362">
        <v>0</v>
      </c>
      <c r="GM362">
        <v>0</v>
      </c>
      <c r="GN362">
        <v>1</v>
      </c>
      <c r="GO362">
        <v>0</v>
      </c>
      <c r="GP362">
        <v>0</v>
      </c>
      <c r="GQ362">
        <v>0</v>
      </c>
      <c r="GR362">
        <v>3</v>
      </c>
      <c r="GS362">
        <v>0</v>
      </c>
      <c r="GT362">
        <v>0</v>
      </c>
      <c r="GU362">
        <v>0</v>
      </c>
      <c r="GV362">
        <v>0</v>
      </c>
      <c r="GW362">
        <v>0</v>
      </c>
      <c r="GX362">
        <v>0</v>
      </c>
      <c r="GY362">
        <v>0</v>
      </c>
      <c r="GZ362">
        <v>0</v>
      </c>
      <c r="HA362">
        <v>0</v>
      </c>
      <c r="HB362">
        <v>0</v>
      </c>
      <c r="HC362">
        <v>0</v>
      </c>
      <c r="HD362">
        <v>0</v>
      </c>
      <c r="HE362">
        <v>0</v>
      </c>
      <c r="HF362">
        <v>0</v>
      </c>
      <c r="HG362">
        <v>0</v>
      </c>
      <c r="HH362">
        <v>0</v>
      </c>
      <c r="HI362">
        <v>0</v>
      </c>
      <c r="HJ362">
        <v>0</v>
      </c>
      <c r="HK362">
        <v>0</v>
      </c>
      <c r="HL362">
        <v>0</v>
      </c>
      <c r="HM362">
        <v>0</v>
      </c>
      <c r="HN362">
        <v>0</v>
      </c>
      <c r="HO362">
        <v>0</v>
      </c>
      <c r="HP362">
        <v>0</v>
      </c>
      <c r="HQ362">
        <v>0</v>
      </c>
      <c r="HR362">
        <v>0</v>
      </c>
    </row>
    <row r="363" spans="1:226">
      <c r="A363" t="s">
        <v>555</v>
      </c>
      <c r="B363" t="s">
        <v>554</v>
      </c>
      <c r="C363" t="str">
        <f>"321401"</f>
        <v>321401</v>
      </c>
      <c r="D363" t="s">
        <v>553</v>
      </c>
      <c r="E363">
        <v>35</v>
      </c>
      <c r="F363">
        <v>371</v>
      </c>
      <c r="G363">
        <v>360</v>
      </c>
      <c r="H363">
        <v>200</v>
      </c>
      <c r="I363">
        <v>160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159</v>
      </c>
      <c r="T363">
        <v>0</v>
      </c>
      <c r="U363">
        <v>0</v>
      </c>
      <c r="V363">
        <v>159</v>
      </c>
      <c r="W363">
        <v>33</v>
      </c>
      <c r="X363">
        <v>24</v>
      </c>
      <c r="Y363">
        <v>9</v>
      </c>
      <c r="Z363">
        <v>0</v>
      </c>
      <c r="AA363">
        <v>126</v>
      </c>
      <c r="AB363">
        <v>25</v>
      </c>
      <c r="AC363">
        <v>10</v>
      </c>
      <c r="AD363">
        <v>1</v>
      </c>
      <c r="AE363">
        <v>0</v>
      </c>
      <c r="AF363">
        <v>1</v>
      </c>
      <c r="AG363">
        <v>0</v>
      </c>
      <c r="AH363">
        <v>2</v>
      </c>
      <c r="AI363">
        <v>3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1</v>
      </c>
      <c r="AP363">
        <v>0</v>
      </c>
      <c r="AQ363">
        <v>0</v>
      </c>
      <c r="AR363">
        <v>0</v>
      </c>
      <c r="AS363">
        <v>0</v>
      </c>
      <c r="AT363">
        <v>1</v>
      </c>
      <c r="AU363">
        <v>1</v>
      </c>
      <c r="AV363">
        <v>3</v>
      </c>
      <c r="AW363">
        <v>0</v>
      </c>
      <c r="AX363">
        <v>1</v>
      </c>
      <c r="AY363">
        <v>1</v>
      </c>
      <c r="AZ363">
        <v>0</v>
      </c>
      <c r="BA363">
        <v>25</v>
      </c>
      <c r="BB363">
        <v>61</v>
      </c>
      <c r="BC363">
        <v>12</v>
      </c>
      <c r="BD363">
        <v>6</v>
      </c>
      <c r="BE363">
        <v>6</v>
      </c>
      <c r="BF363">
        <v>9</v>
      </c>
      <c r="BG363">
        <v>0</v>
      </c>
      <c r="BH363">
        <v>1</v>
      </c>
      <c r="BI363">
        <v>1</v>
      </c>
      <c r="BJ363">
        <v>0</v>
      </c>
      <c r="BK363">
        <v>9</v>
      </c>
      <c r="BL363">
        <v>2</v>
      </c>
      <c r="BM363">
        <v>0</v>
      </c>
      <c r="BN363">
        <v>0</v>
      </c>
      <c r="BO363">
        <v>0</v>
      </c>
      <c r="BP363">
        <v>0</v>
      </c>
      <c r="BQ363">
        <v>1</v>
      </c>
      <c r="BR363">
        <v>0</v>
      </c>
      <c r="BS363">
        <v>1</v>
      </c>
      <c r="BT363">
        <v>0</v>
      </c>
      <c r="BU363">
        <v>1</v>
      </c>
      <c r="BV363">
        <v>0</v>
      </c>
      <c r="BW363">
        <v>1</v>
      </c>
      <c r="BX363">
        <v>0</v>
      </c>
      <c r="BY363">
        <v>2</v>
      </c>
      <c r="BZ363">
        <v>9</v>
      </c>
      <c r="CA363">
        <v>61</v>
      </c>
      <c r="CB363">
        <v>1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1</v>
      </c>
      <c r="CO363">
        <v>0</v>
      </c>
      <c r="CP363">
        <v>0</v>
      </c>
      <c r="CQ363">
        <v>0</v>
      </c>
      <c r="CR363">
        <v>1</v>
      </c>
      <c r="CS363">
        <v>9</v>
      </c>
      <c r="CT363">
        <v>3</v>
      </c>
      <c r="CU363">
        <v>1</v>
      </c>
      <c r="CV363">
        <v>1</v>
      </c>
      <c r="CW363">
        <v>0</v>
      </c>
      <c r="CX363">
        <v>0</v>
      </c>
      <c r="CY363">
        <v>0</v>
      </c>
      <c r="CZ363">
        <v>0</v>
      </c>
      <c r="DA363">
        <v>0</v>
      </c>
      <c r="DB363">
        <v>0</v>
      </c>
      <c r="DC363">
        <v>0</v>
      </c>
      <c r="DD363">
        <v>0</v>
      </c>
      <c r="DE363">
        <v>0</v>
      </c>
      <c r="DF363">
        <v>0</v>
      </c>
      <c r="DG363">
        <v>0</v>
      </c>
      <c r="DH363">
        <v>0</v>
      </c>
      <c r="DI363">
        <v>0</v>
      </c>
      <c r="DJ363">
        <v>0</v>
      </c>
      <c r="DK363">
        <v>0</v>
      </c>
      <c r="DL363">
        <v>0</v>
      </c>
      <c r="DM363">
        <v>0</v>
      </c>
      <c r="DN363">
        <v>0</v>
      </c>
      <c r="DO363">
        <v>0</v>
      </c>
      <c r="DP363">
        <v>4</v>
      </c>
      <c r="DQ363">
        <v>0</v>
      </c>
      <c r="DR363">
        <v>9</v>
      </c>
      <c r="DS363">
        <v>4</v>
      </c>
      <c r="DT363">
        <v>1</v>
      </c>
      <c r="DU363">
        <v>0</v>
      </c>
      <c r="DV363">
        <v>1</v>
      </c>
      <c r="DW363">
        <v>0</v>
      </c>
      <c r="DX363">
        <v>0</v>
      </c>
      <c r="DY363">
        <v>0</v>
      </c>
      <c r="DZ363">
        <v>0</v>
      </c>
      <c r="EA363">
        <v>0</v>
      </c>
      <c r="EB363">
        <v>0</v>
      </c>
      <c r="EC363">
        <v>1</v>
      </c>
      <c r="ED363">
        <v>0</v>
      </c>
      <c r="EE363">
        <v>0</v>
      </c>
      <c r="EF363">
        <v>0</v>
      </c>
      <c r="EG363">
        <v>0</v>
      </c>
      <c r="EH363">
        <v>0</v>
      </c>
      <c r="EI363">
        <v>0</v>
      </c>
      <c r="EJ363">
        <v>0</v>
      </c>
      <c r="EK363">
        <v>0</v>
      </c>
      <c r="EL363">
        <v>1</v>
      </c>
      <c r="EM363">
        <v>0</v>
      </c>
      <c r="EN363">
        <v>0</v>
      </c>
      <c r="EO363">
        <v>0</v>
      </c>
      <c r="EP363">
        <v>0</v>
      </c>
      <c r="EQ363">
        <v>0</v>
      </c>
      <c r="ER363">
        <v>4</v>
      </c>
      <c r="ES363">
        <v>6</v>
      </c>
      <c r="ET363">
        <v>1</v>
      </c>
      <c r="EU363">
        <v>0</v>
      </c>
      <c r="EV363">
        <v>0</v>
      </c>
      <c r="EW363">
        <v>0</v>
      </c>
      <c r="EX363">
        <v>0</v>
      </c>
      <c r="EY363">
        <v>0</v>
      </c>
      <c r="EZ363">
        <v>1</v>
      </c>
      <c r="FA363">
        <v>0</v>
      </c>
      <c r="FB363">
        <v>0</v>
      </c>
      <c r="FC363">
        <v>0</v>
      </c>
      <c r="FD363">
        <v>0</v>
      </c>
      <c r="FE363">
        <v>0</v>
      </c>
      <c r="FF363">
        <v>0</v>
      </c>
      <c r="FG363">
        <v>0</v>
      </c>
      <c r="FH363">
        <v>0</v>
      </c>
      <c r="FI363">
        <v>0</v>
      </c>
      <c r="FJ363">
        <v>0</v>
      </c>
      <c r="FK363">
        <v>1</v>
      </c>
      <c r="FL363">
        <v>0</v>
      </c>
      <c r="FM363">
        <v>1</v>
      </c>
      <c r="FN363">
        <v>0</v>
      </c>
      <c r="FO363">
        <v>1</v>
      </c>
      <c r="FP363">
        <v>0</v>
      </c>
      <c r="FQ363">
        <v>1</v>
      </c>
      <c r="FR363">
        <v>6</v>
      </c>
      <c r="FS363">
        <v>13</v>
      </c>
      <c r="FT363">
        <v>6</v>
      </c>
      <c r="FU363">
        <v>0</v>
      </c>
      <c r="FV363">
        <v>0</v>
      </c>
      <c r="FW363">
        <v>0</v>
      </c>
      <c r="FX363">
        <v>1</v>
      </c>
      <c r="FY363">
        <v>0</v>
      </c>
      <c r="FZ363">
        <v>0</v>
      </c>
      <c r="GA363">
        <v>0</v>
      </c>
      <c r="GB363">
        <v>1</v>
      </c>
      <c r="GC363">
        <v>0</v>
      </c>
      <c r="GD363">
        <v>0</v>
      </c>
      <c r="GE363">
        <v>0</v>
      </c>
      <c r="GF363">
        <v>1</v>
      </c>
      <c r="GG363">
        <v>1</v>
      </c>
      <c r="GH363">
        <v>2</v>
      </c>
      <c r="GI363">
        <v>0</v>
      </c>
      <c r="GJ363">
        <v>0</v>
      </c>
      <c r="GK363">
        <v>0</v>
      </c>
      <c r="GL363">
        <v>0</v>
      </c>
      <c r="GM363">
        <v>0</v>
      </c>
      <c r="GN363">
        <v>1</v>
      </c>
      <c r="GO363">
        <v>0</v>
      </c>
      <c r="GP363">
        <v>0</v>
      </c>
      <c r="GQ363">
        <v>0</v>
      </c>
      <c r="GR363">
        <v>13</v>
      </c>
      <c r="GS363">
        <v>7</v>
      </c>
      <c r="GT363">
        <v>0</v>
      </c>
      <c r="GU363">
        <v>0</v>
      </c>
      <c r="GV363">
        <v>0</v>
      </c>
      <c r="GW363">
        <v>0</v>
      </c>
      <c r="GX363">
        <v>0</v>
      </c>
      <c r="GY363">
        <v>0</v>
      </c>
      <c r="GZ363">
        <v>0</v>
      </c>
      <c r="HA363">
        <v>0</v>
      </c>
      <c r="HB363">
        <v>3</v>
      </c>
      <c r="HC363">
        <v>0</v>
      </c>
      <c r="HD363">
        <v>0</v>
      </c>
      <c r="HE363">
        <v>0</v>
      </c>
      <c r="HF363">
        <v>0</v>
      </c>
      <c r="HG363">
        <v>0</v>
      </c>
      <c r="HH363">
        <v>0</v>
      </c>
      <c r="HI363">
        <v>0</v>
      </c>
      <c r="HJ363">
        <v>0</v>
      </c>
      <c r="HK363">
        <v>1</v>
      </c>
      <c r="HL363">
        <v>0</v>
      </c>
      <c r="HM363">
        <v>1</v>
      </c>
      <c r="HN363">
        <v>0</v>
      </c>
      <c r="HO363">
        <v>0</v>
      </c>
      <c r="HP363">
        <v>1</v>
      </c>
      <c r="HQ363">
        <v>1</v>
      </c>
      <c r="HR363">
        <v>7</v>
      </c>
    </row>
    <row r="364" spans="1:226">
      <c r="A364" t="s">
        <v>552</v>
      </c>
      <c r="B364" t="s">
        <v>547</v>
      </c>
      <c r="C364" t="str">
        <f>"321402"</f>
        <v>321402</v>
      </c>
      <c r="D364" t="s">
        <v>551</v>
      </c>
      <c r="E364">
        <v>1</v>
      </c>
      <c r="F364">
        <v>2191</v>
      </c>
      <c r="G364">
        <v>1661</v>
      </c>
      <c r="H364">
        <v>991</v>
      </c>
      <c r="I364">
        <v>670</v>
      </c>
      <c r="J364">
        <v>1</v>
      </c>
      <c r="K364">
        <v>5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670</v>
      </c>
      <c r="T364">
        <v>0</v>
      </c>
      <c r="U364">
        <v>0</v>
      </c>
      <c r="V364">
        <v>670</v>
      </c>
      <c r="W364">
        <v>40</v>
      </c>
      <c r="X364">
        <v>33</v>
      </c>
      <c r="Y364">
        <v>7</v>
      </c>
      <c r="Z364">
        <v>0</v>
      </c>
      <c r="AA364">
        <v>630</v>
      </c>
      <c r="AB364">
        <v>206</v>
      </c>
      <c r="AC364">
        <v>75</v>
      </c>
      <c r="AD364">
        <v>9</v>
      </c>
      <c r="AE364">
        <v>8</v>
      </c>
      <c r="AF364">
        <v>40</v>
      </c>
      <c r="AG364">
        <v>11</v>
      </c>
      <c r="AH364">
        <v>8</v>
      </c>
      <c r="AI364">
        <v>6</v>
      </c>
      <c r="AJ364">
        <v>6</v>
      </c>
      <c r="AK364">
        <v>5</v>
      </c>
      <c r="AL364">
        <v>2</v>
      </c>
      <c r="AM364">
        <v>0</v>
      </c>
      <c r="AN364">
        <v>3</v>
      </c>
      <c r="AO364">
        <v>3</v>
      </c>
      <c r="AP364">
        <v>2</v>
      </c>
      <c r="AQ364">
        <v>4</v>
      </c>
      <c r="AR364">
        <v>6</v>
      </c>
      <c r="AS364">
        <v>2</v>
      </c>
      <c r="AT364">
        <v>0</v>
      </c>
      <c r="AU364">
        <v>0</v>
      </c>
      <c r="AV364">
        <v>6</v>
      </c>
      <c r="AW364">
        <v>4</v>
      </c>
      <c r="AX364">
        <v>1</v>
      </c>
      <c r="AY364">
        <v>4</v>
      </c>
      <c r="AZ364">
        <v>1</v>
      </c>
      <c r="BA364">
        <v>206</v>
      </c>
      <c r="BB364">
        <v>160</v>
      </c>
      <c r="BC364">
        <v>19</v>
      </c>
      <c r="BD364">
        <v>26</v>
      </c>
      <c r="BE364">
        <v>7</v>
      </c>
      <c r="BF364">
        <v>7</v>
      </c>
      <c r="BG364">
        <v>34</v>
      </c>
      <c r="BH364">
        <v>4</v>
      </c>
      <c r="BI364">
        <v>0</v>
      </c>
      <c r="BJ364">
        <v>2</v>
      </c>
      <c r="BK364">
        <v>6</v>
      </c>
      <c r="BL364">
        <v>6</v>
      </c>
      <c r="BM364">
        <v>2</v>
      </c>
      <c r="BN364">
        <v>0</v>
      </c>
      <c r="BO364">
        <v>0</v>
      </c>
      <c r="BP364">
        <v>0</v>
      </c>
      <c r="BQ364">
        <v>1</v>
      </c>
      <c r="BR364">
        <v>2</v>
      </c>
      <c r="BS364">
        <v>1</v>
      </c>
      <c r="BT364">
        <v>3</v>
      </c>
      <c r="BU364">
        <v>0</v>
      </c>
      <c r="BV364">
        <v>5</v>
      </c>
      <c r="BW364">
        <v>0</v>
      </c>
      <c r="BX364">
        <v>0</v>
      </c>
      <c r="BY364">
        <v>0</v>
      </c>
      <c r="BZ364">
        <v>35</v>
      </c>
      <c r="CA364">
        <v>160</v>
      </c>
      <c r="CB364">
        <v>25</v>
      </c>
      <c r="CC364">
        <v>8</v>
      </c>
      <c r="CD364">
        <v>4</v>
      </c>
      <c r="CE364">
        <v>1</v>
      </c>
      <c r="CF364">
        <v>5</v>
      </c>
      <c r="CG364">
        <v>1</v>
      </c>
      <c r="CH364">
        <v>0</v>
      </c>
      <c r="CI364">
        <v>4</v>
      </c>
      <c r="CJ364">
        <v>0</v>
      </c>
      <c r="CK364">
        <v>0</v>
      </c>
      <c r="CL364">
        <v>1</v>
      </c>
      <c r="CM364">
        <v>0</v>
      </c>
      <c r="CN364">
        <v>0</v>
      </c>
      <c r="CO364">
        <v>0</v>
      </c>
      <c r="CP364">
        <v>0</v>
      </c>
      <c r="CQ364">
        <v>1</v>
      </c>
      <c r="CR364">
        <v>25</v>
      </c>
      <c r="CS364">
        <v>24</v>
      </c>
      <c r="CT364">
        <v>10</v>
      </c>
      <c r="CU364">
        <v>2</v>
      </c>
      <c r="CV364">
        <v>2</v>
      </c>
      <c r="CW364">
        <v>1</v>
      </c>
      <c r="CX364">
        <v>0</v>
      </c>
      <c r="CY364">
        <v>0</v>
      </c>
      <c r="CZ364">
        <v>0</v>
      </c>
      <c r="DA364">
        <v>1</v>
      </c>
      <c r="DB364">
        <v>0</v>
      </c>
      <c r="DC364">
        <v>0</v>
      </c>
      <c r="DD364">
        <v>0</v>
      </c>
      <c r="DE364">
        <v>2</v>
      </c>
      <c r="DF364">
        <v>0</v>
      </c>
      <c r="DG364">
        <v>0</v>
      </c>
      <c r="DH364">
        <v>0</v>
      </c>
      <c r="DI364">
        <v>0</v>
      </c>
      <c r="DJ364">
        <v>1</v>
      </c>
      <c r="DK364">
        <v>0</v>
      </c>
      <c r="DL364">
        <v>0</v>
      </c>
      <c r="DM364">
        <v>0</v>
      </c>
      <c r="DN364">
        <v>0</v>
      </c>
      <c r="DO364">
        <v>0</v>
      </c>
      <c r="DP364">
        <v>5</v>
      </c>
      <c r="DQ364">
        <v>0</v>
      </c>
      <c r="DR364">
        <v>24</v>
      </c>
      <c r="DS364">
        <v>59</v>
      </c>
      <c r="DT364">
        <v>28</v>
      </c>
      <c r="DU364">
        <v>0</v>
      </c>
      <c r="DV364">
        <v>0</v>
      </c>
      <c r="DW364">
        <v>0</v>
      </c>
      <c r="DX364">
        <v>7</v>
      </c>
      <c r="DY364">
        <v>1</v>
      </c>
      <c r="DZ364">
        <v>1</v>
      </c>
      <c r="EA364">
        <v>1</v>
      </c>
      <c r="EB364">
        <v>4</v>
      </c>
      <c r="EC364">
        <v>0</v>
      </c>
      <c r="ED364">
        <v>0</v>
      </c>
      <c r="EE364">
        <v>1</v>
      </c>
      <c r="EF364">
        <v>0</v>
      </c>
      <c r="EG364">
        <v>0</v>
      </c>
      <c r="EH364">
        <v>0</v>
      </c>
      <c r="EI364">
        <v>0</v>
      </c>
      <c r="EJ364">
        <v>0</v>
      </c>
      <c r="EK364">
        <v>1</v>
      </c>
      <c r="EL364">
        <v>0</v>
      </c>
      <c r="EM364">
        <v>9</v>
      </c>
      <c r="EN364">
        <v>4</v>
      </c>
      <c r="EO364">
        <v>1</v>
      </c>
      <c r="EP364">
        <v>0</v>
      </c>
      <c r="EQ364">
        <v>1</v>
      </c>
      <c r="ER364">
        <v>59</v>
      </c>
      <c r="ES364">
        <v>39</v>
      </c>
      <c r="ET364">
        <v>4</v>
      </c>
      <c r="EU364">
        <v>17</v>
      </c>
      <c r="EV364">
        <v>0</v>
      </c>
      <c r="EW364">
        <v>1</v>
      </c>
      <c r="EX364">
        <v>5</v>
      </c>
      <c r="EY364">
        <v>1</v>
      </c>
      <c r="EZ364">
        <v>2</v>
      </c>
      <c r="FA364">
        <v>1</v>
      </c>
      <c r="FB364">
        <v>0</v>
      </c>
      <c r="FC364">
        <v>1</v>
      </c>
      <c r="FD364">
        <v>0</v>
      </c>
      <c r="FE364">
        <v>0</v>
      </c>
      <c r="FF364">
        <v>0</v>
      </c>
      <c r="FG364">
        <v>0</v>
      </c>
      <c r="FH364">
        <v>0</v>
      </c>
      <c r="FI364">
        <v>0</v>
      </c>
      <c r="FJ364">
        <v>0</v>
      </c>
      <c r="FK364">
        <v>1</v>
      </c>
      <c r="FL364">
        <v>0</v>
      </c>
      <c r="FM364">
        <v>0</v>
      </c>
      <c r="FN364">
        <v>1</v>
      </c>
      <c r="FO364">
        <v>0</v>
      </c>
      <c r="FP364">
        <v>0</v>
      </c>
      <c r="FQ364">
        <v>5</v>
      </c>
      <c r="FR364">
        <v>39</v>
      </c>
      <c r="FS364">
        <v>74</v>
      </c>
      <c r="FT364">
        <v>29</v>
      </c>
      <c r="FU364">
        <v>0</v>
      </c>
      <c r="FV364">
        <v>0</v>
      </c>
      <c r="FW364">
        <v>10</v>
      </c>
      <c r="FX364">
        <v>1</v>
      </c>
      <c r="FY364">
        <v>0</v>
      </c>
      <c r="FZ364">
        <v>0</v>
      </c>
      <c r="GA364">
        <v>1</v>
      </c>
      <c r="GB364">
        <v>0</v>
      </c>
      <c r="GC364">
        <v>6</v>
      </c>
      <c r="GD364">
        <v>3</v>
      </c>
      <c r="GE364">
        <v>0</v>
      </c>
      <c r="GF364">
        <v>0</v>
      </c>
      <c r="GG364">
        <v>1</v>
      </c>
      <c r="GH364">
        <v>4</v>
      </c>
      <c r="GI364">
        <v>1</v>
      </c>
      <c r="GJ364">
        <v>1</v>
      </c>
      <c r="GK364">
        <v>2</v>
      </c>
      <c r="GL364">
        <v>2</v>
      </c>
      <c r="GM364">
        <v>3</v>
      </c>
      <c r="GN364">
        <v>4</v>
      </c>
      <c r="GO364">
        <v>0</v>
      </c>
      <c r="GP364">
        <v>3</v>
      </c>
      <c r="GQ364">
        <v>3</v>
      </c>
      <c r="GR364">
        <v>74</v>
      </c>
      <c r="GS364">
        <v>43</v>
      </c>
      <c r="GT364">
        <v>13</v>
      </c>
      <c r="GU364">
        <v>10</v>
      </c>
      <c r="GV364">
        <v>3</v>
      </c>
      <c r="GW364">
        <v>0</v>
      </c>
      <c r="GX364">
        <v>2</v>
      </c>
      <c r="GY364">
        <v>0</v>
      </c>
      <c r="GZ364">
        <v>1</v>
      </c>
      <c r="HA364">
        <v>0</v>
      </c>
      <c r="HB364">
        <v>0</v>
      </c>
      <c r="HC364">
        <v>0</v>
      </c>
      <c r="HD364">
        <v>2</v>
      </c>
      <c r="HE364">
        <v>1</v>
      </c>
      <c r="HF364">
        <v>0</v>
      </c>
      <c r="HG364">
        <v>0</v>
      </c>
      <c r="HH364">
        <v>0</v>
      </c>
      <c r="HI364">
        <v>0</v>
      </c>
      <c r="HJ364">
        <v>0</v>
      </c>
      <c r="HK364">
        <v>1</v>
      </c>
      <c r="HL364">
        <v>0</v>
      </c>
      <c r="HM364">
        <v>1</v>
      </c>
      <c r="HN364">
        <v>0</v>
      </c>
      <c r="HO364">
        <v>2</v>
      </c>
      <c r="HP364">
        <v>0</v>
      </c>
      <c r="HQ364">
        <v>7</v>
      </c>
      <c r="HR364">
        <v>43</v>
      </c>
    </row>
    <row r="365" spans="1:226">
      <c r="A365" t="s">
        <v>550</v>
      </c>
      <c r="B365" t="s">
        <v>547</v>
      </c>
      <c r="C365" t="str">
        <f>"321402"</f>
        <v>321402</v>
      </c>
      <c r="D365" t="s">
        <v>549</v>
      </c>
      <c r="E365">
        <v>2</v>
      </c>
      <c r="F365">
        <v>1648</v>
      </c>
      <c r="G365">
        <v>1245</v>
      </c>
      <c r="H365">
        <v>598</v>
      </c>
      <c r="I365">
        <v>647</v>
      </c>
      <c r="J365">
        <v>3</v>
      </c>
      <c r="K365">
        <v>6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647</v>
      </c>
      <c r="T365">
        <v>0</v>
      </c>
      <c r="U365">
        <v>0</v>
      </c>
      <c r="V365">
        <v>647</v>
      </c>
      <c r="W365">
        <v>45</v>
      </c>
      <c r="X365">
        <v>33</v>
      </c>
      <c r="Y365">
        <v>12</v>
      </c>
      <c r="Z365">
        <v>0</v>
      </c>
      <c r="AA365">
        <v>602</v>
      </c>
      <c r="AB365">
        <v>182</v>
      </c>
      <c r="AC365">
        <v>71</v>
      </c>
      <c r="AD365">
        <v>6</v>
      </c>
      <c r="AE365">
        <v>9</v>
      </c>
      <c r="AF365">
        <v>24</v>
      </c>
      <c r="AG365">
        <v>17</v>
      </c>
      <c r="AH365">
        <v>10</v>
      </c>
      <c r="AI365">
        <v>1</v>
      </c>
      <c r="AJ365">
        <v>5</v>
      </c>
      <c r="AK365">
        <v>4</v>
      </c>
      <c r="AL365">
        <v>0</v>
      </c>
      <c r="AM365">
        <v>2</v>
      </c>
      <c r="AN365">
        <v>2</v>
      </c>
      <c r="AO365">
        <v>1</v>
      </c>
      <c r="AP365">
        <v>1</v>
      </c>
      <c r="AQ365">
        <v>1</v>
      </c>
      <c r="AR365">
        <v>3</v>
      </c>
      <c r="AS365">
        <v>3</v>
      </c>
      <c r="AT365">
        <v>2</v>
      </c>
      <c r="AU365">
        <v>1</v>
      </c>
      <c r="AV365">
        <v>5</v>
      </c>
      <c r="AW365">
        <v>5</v>
      </c>
      <c r="AX365">
        <v>1</v>
      </c>
      <c r="AY365">
        <v>5</v>
      </c>
      <c r="AZ365">
        <v>3</v>
      </c>
      <c r="BA365">
        <v>182</v>
      </c>
      <c r="BB365">
        <v>205</v>
      </c>
      <c r="BC365">
        <v>25</v>
      </c>
      <c r="BD365">
        <v>38</v>
      </c>
      <c r="BE365">
        <v>16</v>
      </c>
      <c r="BF365">
        <v>4</v>
      </c>
      <c r="BG365">
        <v>35</v>
      </c>
      <c r="BH365">
        <v>6</v>
      </c>
      <c r="BI365">
        <v>1</v>
      </c>
      <c r="BJ365">
        <v>1</v>
      </c>
      <c r="BK365">
        <v>5</v>
      </c>
      <c r="BL365">
        <v>1</v>
      </c>
      <c r="BM365">
        <v>6</v>
      </c>
      <c r="BN365">
        <v>3</v>
      </c>
      <c r="BO365">
        <v>0</v>
      </c>
      <c r="BP365">
        <v>1</v>
      </c>
      <c r="BQ365">
        <v>3</v>
      </c>
      <c r="BR365">
        <v>2</v>
      </c>
      <c r="BS365">
        <v>3</v>
      </c>
      <c r="BT365">
        <v>0</v>
      </c>
      <c r="BU365">
        <v>0</v>
      </c>
      <c r="BV365">
        <v>3</v>
      </c>
      <c r="BW365">
        <v>6</v>
      </c>
      <c r="BX365">
        <v>0</v>
      </c>
      <c r="BY365">
        <v>2</v>
      </c>
      <c r="BZ365">
        <v>44</v>
      </c>
      <c r="CA365">
        <v>205</v>
      </c>
      <c r="CB365">
        <v>14</v>
      </c>
      <c r="CC365">
        <v>4</v>
      </c>
      <c r="CD365">
        <v>2</v>
      </c>
      <c r="CE365">
        <v>0</v>
      </c>
      <c r="CF365">
        <v>0</v>
      </c>
      <c r="CG365">
        <v>0</v>
      </c>
      <c r="CH365">
        <v>1</v>
      </c>
      <c r="CI365">
        <v>2</v>
      </c>
      <c r="CJ365">
        <v>0</v>
      </c>
      <c r="CK365">
        <v>1</v>
      </c>
      <c r="CL365">
        <v>1</v>
      </c>
      <c r="CM365">
        <v>0</v>
      </c>
      <c r="CN365">
        <v>0</v>
      </c>
      <c r="CO365">
        <v>0</v>
      </c>
      <c r="CP365">
        <v>2</v>
      </c>
      <c r="CQ365">
        <v>1</v>
      </c>
      <c r="CR365">
        <v>14</v>
      </c>
      <c r="CS365">
        <v>43</v>
      </c>
      <c r="CT365">
        <v>20</v>
      </c>
      <c r="CU365">
        <v>2</v>
      </c>
      <c r="CV365">
        <v>0</v>
      </c>
      <c r="CW365">
        <v>2</v>
      </c>
      <c r="CX365">
        <v>2</v>
      </c>
      <c r="CY365">
        <v>1</v>
      </c>
      <c r="CZ365">
        <v>0</v>
      </c>
      <c r="DA365">
        <v>3</v>
      </c>
      <c r="DB365">
        <v>0</v>
      </c>
      <c r="DC365">
        <v>0</v>
      </c>
      <c r="DD365">
        <v>0</v>
      </c>
      <c r="DE365">
        <v>0</v>
      </c>
      <c r="DF365">
        <v>0</v>
      </c>
      <c r="DG365">
        <v>0</v>
      </c>
      <c r="DH365">
        <v>0</v>
      </c>
      <c r="DI365">
        <v>0</v>
      </c>
      <c r="DJ365">
        <v>0</v>
      </c>
      <c r="DK365">
        <v>0</v>
      </c>
      <c r="DL365">
        <v>0</v>
      </c>
      <c r="DM365">
        <v>0</v>
      </c>
      <c r="DN365">
        <v>0</v>
      </c>
      <c r="DO365">
        <v>0</v>
      </c>
      <c r="DP365">
        <v>13</v>
      </c>
      <c r="DQ365">
        <v>0</v>
      </c>
      <c r="DR365">
        <v>43</v>
      </c>
      <c r="DS365">
        <v>29</v>
      </c>
      <c r="DT365">
        <v>9</v>
      </c>
      <c r="DU365">
        <v>0</v>
      </c>
      <c r="DV365">
        <v>0</v>
      </c>
      <c r="DW365">
        <v>1</v>
      </c>
      <c r="DX365">
        <v>5</v>
      </c>
      <c r="DY365">
        <v>0</v>
      </c>
      <c r="DZ365">
        <v>1</v>
      </c>
      <c r="EA365">
        <v>2</v>
      </c>
      <c r="EB365">
        <v>1</v>
      </c>
      <c r="EC365">
        <v>0</v>
      </c>
      <c r="ED365">
        <v>0</v>
      </c>
      <c r="EE365">
        <v>0</v>
      </c>
      <c r="EF365">
        <v>1</v>
      </c>
      <c r="EG365">
        <v>2</v>
      </c>
      <c r="EH365">
        <v>0</v>
      </c>
      <c r="EI365">
        <v>0</v>
      </c>
      <c r="EJ365">
        <v>0</v>
      </c>
      <c r="EK365">
        <v>0</v>
      </c>
      <c r="EL365">
        <v>0</v>
      </c>
      <c r="EM365">
        <v>0</v>
      </c>
      <c r="EN365">
        <v>3</v>
      </c>
      <c r="EO365">
        <v>3</v>
      </c>
      <c r="EP365">
        <v>0</v>
      </c>
      <c r="EQ365">
        <v>1</v>
      </c>
      <c r="ER365">
        <v>29</v>
      </c>
      <c r="ES365">
        <v>45</v>
      </c>
      <c r="ET365">
        <v>7</v>
      </c>
      <c r="EU365">
        <v>16</v>
      </c>
      <c r="EV365">
        <v>0</v>
      </c>
      <c r="EW365">
        <v>2</v>
      </c>
      <c r="EX365">
        <v>7</v>
      </c>
      <c r="EY365">
        <v>0</v>
      </c>
      <c r="EZ365">
        <v>1</v>
      </c>
      <c r="FA365">
        <v>3</v>
      </c>
      <c r="FB365">
        <v>2</v>
      </c>
      <c r="FC365">
        <v>0</v>
      </c>
      <c r="FD365">
        <v>0</v>
      </c>
      <c r="FE365">
        <v>0</v>
      </c>
      <c r="FF365">
        <v>0</v>
      </c>
      <c r="FG365">
        <v>2</v>
      </c>
      <c r="FH365">
        <v>0</v>
      </c>
      <c r="FI365">
        <v>0</v>
      </c>
      <c r="FJ365">
        <v>1</v>
      </c>
      <c r="FK365">
        <v>0</v>
      </c>
      <c r="FL365">
        <v>1</v>
      </c>
      <c r="FM365">
        <v>0</v>
      </c>
      <c r="FN365">
        <v>0</v>
      </c>
      <c r="FO365">
        <v>0</v>
      </c>
      <c r="FP365">
        <v>0</v>
      </c>
      <c r="FQ365">
        <v>3</v>
      </c>
      <c r="FR365">
        <v>45</v>
      </c>
      <c r="FS365">
        <v>49</v>
      </c>
      <c r="FT365">
        <v>21</v>
      </c>
      <c r="FU365">
        <v>1</v>
      </c>
      <c r="FV365">
        <v>2</v>
      </c>
      <c r="FW365">
        <v>1</v>
      </c>
      <c r="FX365">
        <v>1</v>
      </c>
      <c r="FY365">
        <v>0</v>
      </c>
      <c r="FZ365">
        <v>3</v>
      </c>
      <c r="GA365">
        <v>1</v>
      </c>
      <c r="GB365">
        <v>0</v>
      </c>
      <c r="GC365">
        <v>5</v>
      </c>
      <c r="GD365">
        <v>0</v>
      </c>
      <c r="GE365">
        <v>1</v>
      </c>
      <c r="GF365">
        <v>1</v>
      </c>
      <c r="GG365">
        <v>0</v>
      </c>
      <c r="GH365">
        <v>4</v>
      </c>
      <c r="GI365">
        <v>0</v>
      </c>
      <c r="GJ365">
        <v>3</v>
      </c>
      <c r="GK365">
        <v>0</v>
      </c>
      <c r="GL365">
        <v>0</v>
      </c>
      <c r="GM365">
        <v>0</v>
      </c>
      <c r="GN365">
        <v>4</v>
      </c>
      <c r="GO365">
        <v>0</v>
      </c>
      <c r="GP365">
        <v>1</v>
      </c>
      <c r="GQ365">
        <v>0</v>
      </c>
      <c r="GR365">
        <v>49</v>
      </c>
      <c r="GS365">
        <v>35</v>
      </c>
      <c r="GT365">
        <v>12</v>
      </c>
      <c r="GU365">
        <v>4</v>
      </c>
      <c r="GV365">
        <v>5</v>
      </c>
      <c r="GW365">
        <v>0</v>
      </c>
      <c r="GX365">
        <v>0</v>
      </c>
      <c r="GY365">
        <v>0</v>
      </c>
      <c r="GZ365">
        <v>1</v>
      </c>
      <c r="HA365">
        <v>2</v>
      </c>
      <c r="HB365">
        <v>0</v>
      </c>
      <c r="HC365">
        <v>2</v>
      </c>
      <c r="HD365">
        <v>0</v>
      </c>
      <c r="HE365">
        <v>0</v>
      </c>
      <c r="HF365">
        <v>0</v>
      </c>
      <c r="HG365">
        <v>0</v>
      </c>
      <c r="HH365">
        <v>0</v>
      </c>
      <c r="HI365">
        <v>2</v>
      </c>
      <c r="HJ365">
        <v>0</v>
      </c>
      <c r="HK365">
        <v>1</v>
      </c>
      <c r="HL365">
        <v>0</v>
      </c>
      <c r="HM365">
        <v>0</v>
      </c>
      <c r="HN365">
        <v>0</v>
      </c>
      <c r="HO365">
        <v>2</v>
      </c>
      <c r="HP365">
        <v>2</v>
      </c>
      <c r="HQ365">
        <v>2</v>
      </c>
      <c r="HR365">
        <v>35</v>
      </c>
    </row>
    <row r="366" spans="1:226">
      <c r="A366" t="s">
        <v>548</v>
      </c>
      <c r="B366" t="s">
        <v>547</v>
      </c>
      <c r="C366" t="str">
        <f>"321402"</f>
        <v>321402</v>
      </c>
      <c r="D366" t="s">
        <v>546</v>
      </c>
      <c r="E366">
        <v>3</v>
      </c>
      <c r="F366">
        <v>944</v>
      </c>
      <c r="G366">
        <v>720</v>
      </c>
      <c r="H366">
        <v>297</v>
      </c>
      <c r="I366">
        <v>423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423</v>
      </c>
      <c r="T366">
        <v>0</v>
      </c>
      <c r="U366">
        <v>0</v>
      </c>
      <c r="V366">
        <v>423</v>
      </c>
      <c r="W366">
        <v>15</v>
      </c>
      <c r="X366">
        <v>10</v>
      </c>
      <c r="Y366">
        <v>5</v>
      </c>
      <c r="Z366">
        <v>0</v>
      </c>
      <c r="AA366">
        <v>408</v>
      </c>
      <c r="AB366">
        <v>127</v>
      </c>
      <c r="AC366">
        <v>52</v>
      </c>
      <c r="AD366">
        <v>1</v>
      </c>
      <c r="AE366">
        <v>5</v>
      </c>
      <c r="AF366">
        <v>27</v>
      </c>
      <c r="AG366">
        <v>12</v>
      </c>
      <c r="AH366">
        <v>2</v>
      </c>
      <c r="AI366">
        <v>2</v>
      </c>
      <c r="AJ366">
        <v>7</v>
      </c>
      <c r="AK366">
        <v>2</v>
      </c>
      <c r="AL366">
        <v>1</v>
      </c>
      <c r="AM366">
        <v>1</v>
      </c>
      <c r="AN366">
        <v>2</v>
      </c>
      <c r="AO366">
        <v>0</v>
      </c>
      <c r="AP366">
        <v>0</v>
      </c>
      <c r="AQ366">
        <v>2</v>
      </c>
      <c r="AR366">
        <v>0</v>
      </c>
      <c r="AS366">
        <v>1</v>
      </c>
      <c r="AT366">
        <v>0</v>
      </c>
      <c r="AU366">
        <v>1</v>
      </c>
      <c r="AV366">
        <v>5</v>
      </c>
      <c r="AW366">
        <v>0</v>
      </c>
      <c r="AX366">
        <v>0</v>
      </c>
      <c r="AY366">
        <v>3</v>
      </c>
      <c r="AZ366">
        <v>1</v>
      </c>
      <c r="BA366">
        <v>127</v>
      </c>
      <c r="BB366">
        <v>126</v>
      </c>
      <c r="BC366">
        <v>13</v>
      </c>
      <c r="BD366">
        <v>27</v>
      </c>
      <c r="BE366">
        <v>6</v>
      </c>
      <c r="BF366">
        <v>7</v>
      </c>
      <c r="BG366">
        <v>24</v>
      </c>
      <c r="BH366">
        <v>6</v>
      </c>
      <c r="BI366">
        <v>0</v>
      </c>
      <c r="BJ366">
        <v>1</v>
      </c>
      <c r="BK366">
        <v>5</v>
      </c>
      <c r="BL366">
        <v>0</v>
      </c>
      <c r="BM366">
        <v>2</v>
      </c>
      <c r="BN366">
        <v>0</v>
      </c>
      <c r="BO366">
        <v>0</v>
      </c>
      <c r="BP366">
        <v>1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8</v>
      </c>
      <c r="BW366">
        <v>1</v>
      </c>
      <c r="BX366">
        <v>0</v>
      </c>
      <c r="BY366">
        <v>2</v>
      </c>
      <c r="BZ366">
        <v>23</v>
      </c>
      <c r="CA366">
        <v>126</v>
      </c>
      <c r="CB366">
        <v>11</v>
      </c>
      <c r="CC366">
        <v>1</v>
      </c>
      <c r="CD366">
        <v>5</v>
      </c>
      <c r="CE366">
        <v>0</v>
      </c>
      <c r="CF366">
        <v>4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1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11</v>
      </c>
      <c r="CS366">
        <v>14</v>
      </c>
      <c r="CT366">
        <v>6</v>
      </c>
      <c r="CU366">
        <v>0</v>
      </c>
      <c r="CV366">
        <v>0</v>
      </c>
      <c r="CW366">
        <v>0</v>
      </c>
      <c r="CX366">
        <v>0</v>
      </c>
      <c r="CY366">
        <v>0</v>
      </c>
      <c r="CZ366">
        <v>0</v>
      </c>
      <c r="DA366">
        <v>0</v>
      </c>
      <c r="DB366">
        <v>0</v>
      </c>
      <c r="DC366">
        <v>0</v>
      </c>
      <c r="DD366">
        <v>0</v>
      </c>
      <c r="DE366">
        <v>2</v>
      </c>
      <c r="DF366">
        <v>0</v>
      </c>
      <c r="DG366">
        <v>0</v>
      </c>
      <c r="DH366">
        <v>2</v>
      </c>
      <c r="DI366">
        <v>0</v>
      </c>
      <c r="DJ366">
        <v>0</v>
      </c>
      <c r="DK366">
        <v>0</v>
      </c>
      <c r="DL366">
        <v>0</v>
      </c>
      <c r="DM366">
        <v>0</v>
      </c>
      <c r="DN366">
        <v>0</v>
      </c>
      <c r="DO366">
        <v>0</v>
      </c>
      <c r="DP366">
        <v>4</v>
      </c>
      <c r="DQ366">
        <v>0</v>
      </c>
      <c r="DR366">
        <v>14</v>
      </c>
      <c r="DS366">
        <v>25</v>
      </c>
      <c r="DT366">
        <v>16</v>
      </c>
      <c r="DU366">
        <v>0</v>
      </c>
      <c r="DV366">
        <v>0</v>
      </c>
      <c r="DW366">
        <v>0</v>
      </c>
      <c r="DX366">
        <v>0</v>
      </c>
      <c r="DY366">
        <v>1</v>
      </c>
      <c r="DZ366">
        <v>0</v>
      </c>
      <c r="EA366">
        <v>0</v>
      </c>
      <c r="EB366">
        <v>0</v>
      </c>
      <c r="EC366">
        <v>1</v>
      </c>
      <c r="ED366">
        <v>0</v>
      </c>
      <c r="EE366">
        <v>1</v>
      </c>
      <c r="EF366">
        <v>5</v>
      </c>
      <c r="EG366">
        <v>0</v>
      </c>
      <c r="EH366">
        <v>0</v>
      </c>
      <c r="EI366">
        <v>0</v>
      </c>
      <c r="EJ366">
        <v>0</v>
      </c>
      <c r="EK366">
        <v>1</v>
      </c>
      <c r="EL366">
        <v>0</v>
      </c>
      <c r="EM366">
        <v>0</v>
      </c>
      <c r="EN366">
        <v>0</v>
      </c>
      <c r="EO366">
        <v>0</v>
      </c>
      <c r="EP366">
        <v>0</v>
      </c>
      <c r="EQ366">
        <v>0</v>
      </c>
      <c r="ER366">
        <v>25</v>
      </c>
      <c r="ES366">
        <v>33</v>
      </c>
      <c r="ET366">
        <v>4</v>
      </c>
      <c r="EU366">
        <v>15</v>
      </c>
      <c r="EV366">
        <v>1</v>
      </c>
      <c r="EW366">
        <v>2</v>
      </c>
      <c r="EX366">
        <v>4</v>
      </c>
      <c r="EY366">
        <v>0</v>
      </c>
      <c r="EZ366">
        <v>0</v>
      </c>
      <c r="FA366">
        <v>1</v>
      </c>
      <c r="FB366">
        <v>1</v>
      </c>
      <c r="FC366">
        <v>0</v>
      </c>
      <c r="FD366">
        <v>0</v>
      </c>
      <c r="FE366">
        <v>1</v>
      </c>
      <c r="FF366">
        <v>0</v>
      </c>
      <c r="FG366">
        <v>0</v>
      </c>
      <c r="FH366">
        <v>0</v>
      </c>
      <c r="FI366">
        <v>0</v>
      </c>
      <c r="FJ366">
        <v>0</v>
      </c>
      <c r="FK366">
        <v>0</v>
      </c>
      <c r="FL366">
        <v>0</v>
      </c>
      <c r="FM366">
        <v>0</v>
      </c>
      <c r="FN366">
        <v>0</v>
      </c>
      <c r="FO366">
        <v>1</v>
      </c>
      <c r="FP366">
        <v>0</v>
      </c>
      <c r="FQ366">
        <v>3</v>
      </c>
      <c r="FR366">
        <v>33</v>
      </c>
      <c r="FS366">
        <v>45</v>
      </c>
      <c r="FT366">
        <v>14</v>
      </c>
      <c r="FU366">
        <v>1</v>
      </c>
      <c r="FV366">
        <v>2</v>
      </c>
      <c r="FW366">
        <v>1</v>
      </c>
      <c r="FX366">
        <v>0</v>
      </c>
      <c r="FY366">
        <v>0</v>
      </c>
      <c r="FZ366">
        <v>0</v>
      </c>
      <c r="GA366">
        <v>0</v>
      </c>
      <c r="GB366">
        <v>5</v>
      </c>
      <c r="GC366">
        <v>6</v>
      </c>
      <c r="GD366">
        <v>0</v>
      </c>
      <c r="GE366">
        <v>0</v>
      </c>
      <c r="GF366">
        <v>0</v>
      </c>
      <c r="GG366">
        <v>1</v>
      </c>
      <c r="GH366">
        <v>2</v>
      </c>
      <c r="GI366">
        <v>0</v>
      </c>
      <c r="GJ366">
        <v>0</v>
      </c>
      <c r="GK366">
        <v>1</v>
      </c>
      <c r="GL366">
        <v>0</v>
      </c>
      <c r="GM366">
        <v>3</v>
      </c>
      <c r="GN366">
        <v>6</v>
      </c>
      <c r="GO366">
        <v>0</v>
      </c>
      <c r="GP366">
        <v>0</v>
      </c>
      <c r="GQ366">
        <v>3</v>
      </c>
      <c r="GR366">
        <v>45</v>
      </c>
      <c r="GS366">
        <v>27</v>
      </c>
      <c r="GT366">
        <v>8</v>
      </c>
      <c r="GU366">
        <v>2</v>
      </c>
      <c r="GV366">
        <v>4</v>
      </c>
      <c r="GW366">
        <v>0</v>
      </c>
      <c r="GX366">
        <v>1</v>
      </c>
      <c r="GY366">
        <v>0</v>
      </c>
      <c r="GZ366">
        <v>0</v>
      </c>
      <c r="HA366">
        <v>2</v>
      </c>
      <c r="HB366">
        <v>0</v>
      </c>
      <c r="HC366">
        <v>1</v>
      </c>
      <c r="HD366">
        <v>2</v>
      </c>
      <c r="HE366">
        <v>0</v>
      </c>
      <c r="HF366">
        <v>0</v>
      </c>
      <c r="HG366">
        <v>0</v>
      </c>
      <c r="HH366">
        <v>0</v>
      </c>
      <c r="HI366">
        <v>0</v>
      </c>
      <c r="HJ366">
        <v>0</v>
      </c>
      <c r="HK366">
        <v>1</v>
      </c>
      <c r="HL366">
        <v>1</v>
      </c>
      <c r="HM366">
        <v>0</v>
      </c>
      <c r="HN366">
        <v>0</v>
      </c>
      <c r="HO366">
        <v>2</v>
      </c>
      <c r="HP366">
        <v>0</v>
      </c>
      <c r="HQ366">
        <v>3</v>
      </c>
      <c r="HR366">
        <v>27</v>
      </c>
    </row>
    <row r="367" spans="1:226">
      <c r="A367" t="s">
        <v>545</v>
      </c>
      <c r="B367" t="s">
        <v>543</v>
      </c>
      <c r="C367" t="str">
        <f>"321403"</f>
        <v>321403</v>
      </c>
      <c r="D367" t="s">
        <v>476</v>
      </c>
      <c r="E367">
        <v>1</v>
      </c>
      <c r="F367">
        <v>2015</v>
      </c>
      <c r="G367">
        <v>1510</v>
      </c>
      <c r="H367">
        <v>695</v>
      </c>
      <c r="I367">
        <v>815</v>
      </c>
      <c r="J367">
        <v>5</v>
      </c>
      <c r="K367">
        <v>9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815</v>
      </c>
      <c r="T367">
        <v>0</v>
      </c>
      <c r="U367">
        <v>0</v>
      </c>
      <c r="V367">
        <v>815</v>
      </c>
      <c r="W367">
        <v>26</v>
      </c>
      <c r="X367">
        <v>14</v>
      </c>
      <c r="Y367">
        <v>12</v>
      </c>
      <c r="Z367">
        <v>0</v>
      </c>
      <c r="AA367">
        <v>789</v>
      </c>
      <c r="AB367">
        <v>276</v>
      </c>
      <c r="AC367">
        <v>100</v>
      </c>
      <c r="AD367">
        <v>22</v>
      </c>
      <c r="AE367">
        <v>6</v>
      </c>
      <c r="AF367">
        <v>69</v>
      </c>
      <c r="AG367">
        <v>13</v>
      </c>
      <c r="AH367">
        <v>9</v>
      </c>
      <c r="AI367">
        <v>1</v>
      </c>
      <c r="AJ367">
        <v>3</v>
      </c>
      <c r="AK367">
        <v>0</v>
      </c>
      <c r="AL367">
        <v>4</v>
      </c>
      <c r="AM367">
        <v>0</v>
      </c>
      <c r="AN367">
        <v>3</v>
      </c>
      <c r="AO367">
        <v>0</v>
      </c>
      <c r="AP367">
        <v>0</v>
      </c>
      <c r="AQ367">
        <v>0</v>
      </c>
      <c r="AR367">
        <v>0</v>
      </c>
      <c r="AS367">
        <v>1</v>
      </c>
      <c r="AT367">
        <v>1</v>
      </c>
      <c r="AU367">
        <v>1</v>
      </c>
      <c r="AV367">
        <v>3</v>
      </c>
      <c r="AW367">
        <v>5</v>
      </c>
      <c r="AX367">
        <v>1</v>
      </c>
      <c r="AY367">
        <v>29</v>
      </c>
      <c r="AZ367">
        <v>5</v>
      </c>
      <c r="BA367">
        <v>276</v>
      </c>
      <c r="BB367">
        <v>211</v>
      </c>
      <c r="BC367">
        <v>15</v>
      </c>
      <c r="BD367">
        <v>53</v>
      </c>
      <c r="BE367">
        <v>7</v>
      </c>
      <c r="BF367">
        <v>7</v>
      </c>
      <c r="BG367">
        <v>56</v>
      </c>
      <c r="BH367">
        <v>1</v>
      </c>
      <c r="BI367">
        <v>0</v>
      </c>
      <c r="BJ367">
        <v>5</v>
      </c>
      <c r="BK367">
        <v>6</v>
      </c>
      <c r="BL367">
        <v>4</v>
      </c>
      <c r="BM367">
        <v>0</v>
      </c>
      <c r="BN367">
        <v>2</v>
      </c>
      <c r="BO367">
        <v>0</v>
      </c>
      <c r="BP367">
        <v>3</v>
      </c>
      <c r="BQ367">
        <v>0</v>
      </c>
      <c r="BR367">
        <v>2</v>
      </c>
      <c r="BS367">
        <v>3</v>
      </c>
      <c r="BT367">
        <v>1</v>
      </c>
      <c r="BU367">
        <v>0</v>
      </c>
      <c r="BV367">
        <v>5</v>
      </c>
      <c r="BW367">
        <v>2</v>
      </c>
      <c r="BX367">
        <v>0</v>
      </c>
      <c r="BY367">
        <v>0</v>
      </c>
      <c r="BZ367">
        <v>39</v>
      </c>
      <c r="CA367">
        <v>211</v>
      </c>
      <c r="CB367">
        <v>27</v>
      </c>
      <c r="CC367">
        <v>8</v>
      </c>
      <c r="CD367">
        <v>8</v>
      </c>
      <c r="CE367">
        <v>1</v>
      </c>
      <c r="CF367">
        <v>1</v>
      </c>
      <c r="CG367">
        <v>1</v>
      </c>
      <c r="CH367">
        <v>2</v>
      </c>
      <c r="CI367">
        <v>0</v>
      </c>
      <c r="CJ367">
        <v>2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2</v>
      </c>
      <c r="CQ367">
        <v>2</v>
      </c>
      <c r="CR367">
        <v>27</v>
      </c>
      <c r="CS367">
        <v>39</v>
      </c>
      <c r="CT367">
        <v>17</v>
      </c>
      <c r="CU367">
        <v>0</v>
      </c>
      <c r="CV367">
        <v>1</v>
      </c>
      <c r="CW367">
        <v>1</v>
      </c>
      <c r="CX367">
        <v>0</v>
      </c>
      <c r="CY367">
        <v>1</v>
      </c>
      <c r="CZ367">
        <v>0</v>
      </c>
      <c r="DA367">
        <v>0</v>
      </c>
      <c r="DB367">
        <v>2</v>
      </c>
      <c r="DC367">
        <v>0</v>
      </c>
      <c r="DD367">
        <v>0</v>
      </c>
      <c r="DE367">
        <v>3</v>
      </c>
      <c r="DF367">
        <v>0</v>
      </c>
      <c r="DG367">
        <v>0</v>
      </c>
      <c r="DH367">
        <v>0</v>
      </c>
      <c r="DI367">
        <v>1</v>
      </c>
      <c r="DJ367">
        <v>0</v>
      </c>
      <c r="DK367">
        <v>1</v>
      </c>
      <c r="DL367">
        <v>2</v>
      </c>
      <c r="DM367">
        <v>0</v>
      </c>
      <c r="DN367">
        <v>0</v>
      </c>
      <c r="DO367">
        <v>0</v>
      </c>
      <c r="DP367">
        <v>9</v>
      </c>
      <c r="DQ367">
        <v>1</v>
      </c>
      <c r="DR367">
        <v>39</v>
      </c>
      <c r="DS367">
        <v>64</v>
      </c>
      <c r="DT367">
        <v>30</v>
      </c>
      <c r="DU367">
        <v>0</v>
      </c>
      <c r="DV367">
        <v>2</v>
      </c>
      <c r="DW367">
        <v>1</v>
      </c>
      <c r="DX367">
        <v>22</v>
      </c>
      <c r="DY367">
        <v>0</v>
      </c>
      <c r="DZ367">
        <v>0</v>
      </c>
      <c r="EA367">
        <v>0</v>
      </c>
      <c r="EB367">
        <v>1</v>
      </c>
      <c r="EC367">
        <v>1</v>
      </c>
      <c r="ED367">
        <v>0</v>
      </c>
      <c r="EE367">
        <v>1</v>
      </c>
      <c r="EF367">
        <v>1</v>
      </c>
      <c r="EG367">
        <v>0</v>
      </c>
      <c r="EH367">
        <v>0</v>
      </c>
      <c r="EI367">
        <v>1</v>
      </c>
      <c r="EJ367">
        <v>1</v>
      </c>
      <c r="EK367">
        <v>0</v>
      </c>
      <c r="EL367">
        <v>0</v>
      </c>
      <c r="EM367">
        <v>0</v>
      </c>
      <c r="EN367">
        <v>1</v>
      </c>
      <c r="EO367">
        <v>0</v>
      </c>
      <c r="EP367">
        <v>0</v>
      </c>
      <c r="EQ367">
        <v>2</v>
      </c>
      <c r="ER367">
        <v>64</v>
      </c>
      <c r="ES367">
        <v>79</v>
      </c>
      <c r="ET367">
        <v>24</v>
      </c>
      <c r="EU367">
        <v>20</v>
      </c>
      <c r="EV367">
        <v>0</v>
      </c>
      <c r="EW367">
        <v>5</v>
      </c>
      <c r="EX367">
        <v>5</v>
      </c>
      <c r="EY367">
        <v>2</v>
      </c>
      <c r="EZ367">
        <v>3</v>
      </c>
      <c r="FA367">
        <v>0</v>
      </c>
      <c r="FB367">
        <v>2</v>
      </c>
      <c r="FC367">
        <v>1</v>
      </c>
      <c r="FD367">
        <v>0</v>
      </c>
      <c r="FE367">
        <v>0</v>
      </c>
      <c r="FF367">
        <v>0</v>
      </c>
      <c r="FG367">
        <v>0</v>
      </c>
      <c r="FH367">
        <v>0</v>
      </c>
      <c r="FI367">
        <v>0</v>
      </c>
      <c r="FJ367">
        <v>3</v>
      </c>
      <c r="FK367">
        <v>0</v>
      </c>
      <c r="FL367">
        <v>3</v>
      </c>
      <c r="FM367">
        <v>2</v>
      </c>
      <c r="FN367">
        <v>4</v>
      </c>
      <c r="FO367">
        <v>2</v>
      </c>
      <c r="FP367">
        <v>1</v>
      </c>
      <c r="FQ367">
        <v>2</v>
      </c>
      <c r="FR367">
        <v>79</v>
      </c>
      <c r="FS367">
        <v>66</v>
      </c>
      <c r="FT367">
        <v>23</v>
      </c>
      <c r="FU367">
        <v>3</v>
      </c>
      <c r="FV367">
        <v>2</v>
      </c>
      <c r="FW367">
        <v>5</v>
      </c>
      <c r="FX367">
        <v>3</v>
      </c>
      <c r="FY367">
        <v>2</v>
      </c>
      <c r="FZ367">
        <v>1</v>
      </c>
      <c r="GA367">
        <v>2</v>
      </c>
      <c r="GB367">
        <v>0</v>
      </c>
      <c r="GC367">
        <v>11</v>
      </c>
      <c r="GD367">
        <v>1</v>
      </c>
      <c r="GE367">
        <v>0</v>
      </c>
      <c r="GF367">
        <v>0</v>
      </c>
      <c r="GG367">
        <v>0</v>
      </c>
      <c r="GH367">
        <v>0</v>
      </c>
      <c r="GI367">
        <v>0</v>
      </c>
      <c r="GJ367">
        <v>3</v>
      </c>
      <c r="GK367">
        <v>2</v>
      </c>
      <c r="GL367">
        <v>2</v>
      </c>
      <c r="GM367">
        <v>1</v>
      </c>
      <c r="GN367">
        <v>2</v>
      </c>
      <c r="GO367">
        <v>1</v>
      </c>
      <c r="GP367">
        <v>1</v>
      </c>
      <c r="GQ367">
        <v>1</v>
      </c>
      <c r="GR367">
        <v>66</v>
      </c>
      <c r="GS367">
        <v>27</v>
      </c>
      <c r="GT367">
        <v>12</v>
      </c>
      <c r="GU367">
        <v>1</v>
      </c>
      <c r="GV367">
        <v>1</v>
      </c>
      <c r="GW367">
        <v>2</v>
      </c>
      <c r="GX367">
        <v>1</v>
      </c>
      <c r="GY367">
        <v>0</v>
      </c>
      <c r="GZ367">
        <v>0</v>
      </c>
      <c r="HA367">
        <v>0</v>
      </c>
      <c r="HB367">
        <v>0</v>
      </c>
      <c r="HC367">
        <v>0</v>
      </c>
      <c r="HD367">
        <v>0</v>
      </c>
      <c r="HE367">
        <v>1</v>
      </c>
      <c r="HF367">
        <v>0</v>
      </c>
      <c r="HG367">
        <v>0</v>
      </c>
      <c r="HH367">
        <v>1</v>
      </c>
      <c r="HI367">
        <v>1</v>
      </c>
      <c r="HJ367">
        <v>0</v>
      </c>
      <c r="HK367">
        <v>2</v>
      </c>
      <c r="HL367">
        <v>0</v>
      </c>
      <c r="HM367">
        <v>0</v>
      </c>
      <c r="HN367">
        <v>0</v>
      </c>
      <c r="HO367">
        <v>0</v>
      </c>
      <c r="HP367">
        <v>0</v>
      </c>
      <c r="HQ367">
        <v>5</v>
      </c>
      <c r="HR367">
        <v>27</v>
      </c>
    </row>
    <row r="368" spans="1:226">
      <c r="A368" t="s">
        <v>544</v>
      </c>
      <c r="B368" t="s">
        <v>543</v>
      </c>
      <c r="C368" t="str">
        <f>"321403"</f>
        <v>321403</v>
      </c>
      <c r="D368" t="s">
        <v>542</v>
      </c>
      <c r="E368">
        <v>2</v>
      </c>
      <c r="F368">
        <v>2103</v>
      </c>
      <c r="G368">
        <v>1590</v>
      </c>
      <c r="H368">
        <v>1012</v>
      </c>
      <c r="I368">
        <v>578</v>
      </c>
      <c r="J368">
        <v>0</v>
      </c>
      <c r="K368">
        <v>0</v>
      </c>
      <c r="L368">
        <v>1</v>
      </c>
      <c r="M368">
        <v>1</v>
      </c>
      <c r="N368">
        <v>0</v>
      </c>
      <c r="O368">
        <v>0</v>
      </c>
      <c r="P368">
        <v>0</v>
      </c>
      <c r="Q368">
        <v>0</v>
      </c>
      <c r="R368">
        <v>1</v>
      </c>
      <c r="S368">
        <v>579</v>
      </c>
      <c r="T368">
        <v>1</v>
      </c>
      <c r="U368">
        <v>1</v>
      </c>
      <c r="V368">
        <v>578</v>
      </c>
      <c r="W368">
        <v>43</v>
      </c>
      <c r="X368">
        <v>36</v>
      </c>
      <c r="Y368">
        <v>7</v>
      </c>
      <c r="Z368">
        <v>0</v>
      </c>
      <c r="AA368">
        <v>535</v>
      </c>
      <c r="AB368">
        <v>189</v>
      </c>
      <c r="AC368">
        <v>71</v>
      </c>
      <c r="AD368">
        <v>20</v>
      </c>
      <c r="AE368">
        <v>1</v>
      </c>
      <c r="AF368">
        <v>40</v>
      </c>
      <c r="AG368">
        <v>20</v>
      </c>
      <c r="AH368">
        <v>6</v>
      </c>
      <c r="AI368">
        <v>4</v>
      </c>
      <c r="AJ368">
        <v>1</v>
      </c>
      <c r="AK368">
        <v>1</v>
      </c>
      <c r="AL368">
        <v>0</v>
      </c>
      <c r="AM368">
        <v>0</v>
      </c>
      <c r="AN368">
        <v>3</v>
      </c>
      <c r="AO368">
        <v>0</v>
      </c>
      <c r="AP368">
        <v>0</v>
      </c>
      <c r="AQ368">
        <v>0</v>
      </c>
      <c r="AR368">
        <v>0</v>
      </c>
      <c r="AS368">
        <v>1</v>
      </c>
      <c r="AT368">
        <v>2</v>
      </c>
      <c r="AU368">
        <v>0</v>
      </c>
      <c r="AV368">
        <v>1</v>
      </c>
      <c r="AW368">
        <v>3</v>
      </c>
      <c r="AX368">
        <v>0</v>
      </c>
      <c r="AY368">
        <v>11</v>
      </c>
      <c r="AZ368">
        <v>4</v>
      </c>
      <c r="BA368">
        <v>189</v>
      </c>
      <c r="BB368">
        <v>132</v>
      </c>
      <c r="BC368">
        <v>25</v>
      </c>
      <c r="BD368">
        <v>28</v>
      </c>
      <c r="BE368">
        <v>6</v>
      </c>
      <c r="BF368">
        <v>8</v>
      </c>
      <c r="BG368">
        <v>20</v>
      </c>
      <c r="BH368">
        <v>1</v>
      </c>
      <c r="BI368">
        <v>0</v>
      </c>
      <c r="BJ368">
        <v>0</v>
      </c>
      <c r="BK368">
        <v>4</v>
      </c>
      <c r="BL368">
        <v>1</v>
      </c>
      <c r="BM368">
        <v>2</v>
      </c>
      <c r="BN368">
        <v>1</v>
      </c>
      <c r="BO368">
        <v>0</v>
      </c>
      <c r="BP368">
        <v>0</v>
      </c>
      <c r="BQ368">
        <v>2</v>
      </c>
      <c r="BR368">
        <v>4</v>
      </c>
      <c r="BS368">
        <v>0</v>
      </c>
      <c r="BT368">
        <v>1</v>
      </c>
      <c r="BU368">
        <v>0</v>
      </c>
      <c r="BV368">
        <v>3</v>
      </c>
      <c r="BW368">
        <v>0</v>
      </c>
      <c r="BX368">
        <v>0</v>
      </c>
      <c r="BY368">
        <v>1</v>
      </c>
      <c r="BZ368">
        <v>25</v>
      </c>
      <c r="CA368">
        <v>132</v>
      </c>
      <c r="CB368">
        <v>18</v>
      </c>
      <c r="CC368">
        <v>5</v>
      </c>
      <c r="CD368">
        <v>1</v>
      </c>
      <c r="CE368">
        <v>3</v>
      </c>
      <c r="CF368">
        <v>2</v>
      </c>
      <c r="CG368">
        <v>1</v>
      </c>
      <c r="CH368">
        <v>0</v>
      </c>
      <c r="CI368">
        <v>1</v>
      </c>
      <c r="CJ368">
        <v>1</v>
      </c>
      <c r="CK368">
        <v>1</v>
      </c>
      <c r="CL368">
        <v>0</v>
      </c>
      <c r="CM368">
        <v>1</v>
      </c>
      <c r="CN368">
        <v>1</v>
      </c>
      <c r="CO368">
        <v>0</v>
      </c>
      <c r="CP368">
        <v>0</v>
      </c>
      <c r="CQ368">
        <v>1</v>
      </c>
      <c r="CR368">
        <v>18</v>
      </c>
      <c r="CS368">
        <v>11</v>
      </c>
      <c r="CT368">
        <v>5</v>
      </c>
      <c r="CU368">
        <v>0</v>
      </c>
      <c r="CV368">
        <v>1</v>
      </c>
      <c r="CW368">
        <v>1</v>
      </c>
      <c r="CX368">
        <v>0</v>
      </c>
      <c r="CY368">
        <v>0</v>
      </c>
      <c r="CZ368">
        <v>0</v>
      </c>
      <c r="DA368">
        <v>0</v>
      </c>
      <c r="DB368">
        <v>0</v>
      </c>
      <c r="DC368">
        <v>0</v>
      </c>
      <c r="DD368">
        <v>0</v>
      </c>
      <c r="DE368">
        <v>0</v>
      </c>
      <c r="DF368">
        <v>0</v>
      </c>
      <c r="DG368">
        <v>0</v>
      </c>
      <c r="DH368">
        <v>0</v>
      </c>
      <c r="DI368">
        <v>0</v>
      </c>
      <c r="DJ368">
        <v>0</v>
      </c>
      <c r="DK368">
        <v>0</v>
      </c>
      <c r="DL368">
        <v>1</v>
      </c>
      <c r="DM368">
        <v>1</v>
      </c>
      <c r="DN368">
        <v>0</v>
      </c>
      <c r="DO368">
        <v>0</v>
      </c>
      <c r="DP368">
        <v>2</v>
      </c>
      <c r="DQ368">
        <v>0</v>
      </c>
      <c r="DR368">
        <v>11</v>
      </c>
      <c r="DS368">
        <v>83</v>
      </c>
      <c r="DT368">
        <v>36</v>
      </c>
      <c r="DU368">
        <v>0</v>
      </c>
      <c r="DV368">
        <v>1</v>
      </c>
      <c r="DW368">
        <v>0</v>
      </c>
      <c r="DX368">
        <v>30</v>
      </c>
      <c r="DY368">
        <v>3</v>
      </c>
      <c r="DZ368">
        <v>1</v>
      </c>
      <c r="EA368">
        <v>1</v>
      </c>
      <c r="EB368">
        <v>0</v>
      </c>
      <c r="EC368">
        <v>0</v>
      </c>
      <c r="ED368">
        <v>0</v>
      </c>
      <c r="EE368">
        <v>1</v>
      </c>
      <c r="EF368">
        <v>2</v>
      </c>
      <c r="EG368">
        <v>0</v>
      </c>
      <c r="EH368">
        <v>0</v>
      </c>
      <c r="EI368">
        <v>0</v>
      </c>
      <c r="EJ368">
        <v>0</v>
      </c>
      <c r="EK368">
        <v>0</v>
      </c>
      <c r="EL368">
        <v>0</v>
      </c>
      <c r="EM368">
        <v>4</v>
      </c>
      <c r="EN368">
        <v>3</v>
      </c>
      <c r="EO368">
        <v>0</v>
      </c>
      <c r="EP368">
        <v>0</v>
      </c>
      <c r="EQ368">
        <v>1</v>
      </c>
      <c r="ER368">
        <v>83</v>
      </c>
      <c r="ES368">
        <v>31</v>
      </c>
      <c r="ET368">
        <v>7</v>
      </c>
      <c r="EU368">
        <v>11</v>
      </c>
      <c r="EV368">
        <v>0</v>
      </c>
      <c r="EW368">
        <v>3</v>
      </c>
      <c r="EX368">
        <v>1</v>
      </c>
      <c r="EY368">
        <v>2</v>
      </c>
      <c r="EZ368">
        <v>0</v>
      </c>
      <c r="FA368">
        <v>0</v>
      </c>
      <c r="FB368">
        <v>0</v>
      </c>
      <c r="FC368">
        <v>1</v>
      </c>
      <c r="FD368">
        <v>0</v>
      </c>
      <c r="FE368">
        <v>0</v>
      </c>
      <c r="FF368">
        <v>0</v>
      </c>
      <c r="FG368">
        <v>0</v>
      </c>
      <c r="FH368">
        <v>1</v>
      </c>
      <c r="FI368">
        <v>0</v>
      </c>
      <c r="FJ368">
        <v>2</v>
      </c>
      <c r="FK368">
        <v>0</v>
      </c>
      <c r="FL368">
        <v>0</v>
      </c>
      <c r="FM368">
        <v>0</v>
      </c>
      <c r="FN368">
        <v>2</v>
      </c>
      <c r="FO368">
        <v>0</v>
      </c>
      <c r="FP368">
        <v>1</v>
      </c>
      <c r="FQ368">
        <v>0</v>
      </c>
      <c r="FR368">
        <v>31</v>
      </c>
      <c r="FS368">
        <v>45</v>
      </c>
      <c r="FT368">
        <v>21</v>
      </c>
      <c r="FU368">
        <v>3</v>
      </c>
      <c r="FV368">
        <v>1</v>
      </c>
      <c r="FW368">
        <v>2</v>
      </c>
      <c r="FX368">
        <v>3</v>
      </c>
      <c r="FY368">
        <v>0</v>
      </c>
      <c r="FZ368">
        <v>0</v>
      </c>
      <c r="GA368">
        <v>1</v>
      </c>
      <c r="GB368">
        <v>1</v>
      </c>
      <c r="GC368">
        <v>5</v>
      </c>
      <c r="GD368">
        <v>0</v>
      </c>
      <c r="GE368">
        <v>0</v>
      </c>
      <c r="GF368">
        <v>1</v>
      </c>
      <c r="GG368">
        <v>0</v>
      </c>
      <c r="GH368">
        <v>0</v>
      </c>
      <c r="GI368">
        <v>1</v>
      </c>
      <c r="GJ368">
        <v>1</v>
      </c>
      <c r="GK368">
        <v>0</v>
      </c>
      <c r="GL368">
        <v>1</v>
      </c>
      <c r="GM368">
        <v>0</v>
      </c>
      <c r="GN368">
        <v>3</v>
      </c>
      <c r="GO368">
        <v>1</v>
      </c>
      <c r="GP368">
        <v>0</v>
      </c>
      <c r="GQ368">
        <v>0</v>
      </c>
      <c r="GR368">
        <v>45</v>
      </c>
      <c r="GS368">
        <v>26</v>
      </c>
      <c r="GT368">
        <v>10</v>
      </c>
      <c r="GU368">
        <v>7</v>
      </c>
      <c r="GV368">
        <v>0</v>
      </c>
      <c r="GW368">
        <v>0</v>
      </c>
      <c r="GX368">
        <v>0</v>
      </c>
      <c r="GY368">
        <v>0</v>
      </c>
      <c r="GZ368">
        <v>1</v>
      </c>
      <c r="HA368">
        <v>0</v>
      </c>
      <c r="HB368">
        <v>1</v>
      </c>
      <c r="HC368">
        <v>0</v>
      </c>
      <c r="HD368">
        <v>1</v>
      </c>
      <c r="HE368">
        <v>2</v>
      </c>
      <c r="HF368">
        <v>0</v>
      </c>
      <c r="HG368">
        <v>0</v>
      </c>
      <c r="HH368">
        <v>0</v>
      </c>
      <c r="HI368">
        <v>0</v>
      </c>
      <c r="HJ368">
        <v>0</v>
      </c>
      <c r="HK368">
        <v>0</v>
      </c>
      <c r="HL368">
        <v>0</v>
      </c>
      <c r="HM368">
        <v>0</v>
      </c>
      <c r="HN368">
        <v>0</v>
      </c>
      <c r="HO368">
        <v>1</v>
      </c>
      <c r="HP368">
        <v>0</v>
      </c>
      <c r="HQ368">
        <v>3</v>
      </c>
      <c r="HR368">
        <v>26</v>
      </c>
    </row>
    <row r="369" spans="1:226">
      <c r="A369" t="s">
        <v>541</v>
      </c>
      <c r="B369" t="s">
        <v>528</v>
      </c>
      <c r="C369" t="str">
        <f>"321404"</f>
        <v>321404</v>
      </c>
      <c r="D369" t="s">
        <v>540</v>
      </c>
      <c r="E369">
        <v>1</v>
      </c>
      <c r="F369">
        <v>1739</v>
      </c>
      <c r="G369">
        <v>1300</v>
      </c>
      <c r="H369">
        <v>590</v>
      </c>
      <c r="I369">
        <v>710</v>
      </c>
      <c r="J369">
        <v>0</v>
      </c>
      <c r="K369">
        <v>7</v>
      </c>
      <c r="L369">
        <v>2</v>
      </c>
      <c r="M369">
        <v>2</v>
      </c>
      <c r="N369">
        <v>0</v>
      </c>
      <c r="O369">
        <v>0</v>
      </c>
      <c r="P369">
        <v>0</v>
      </c>
      <c r="Q369">
        <v>0</v>
      </c>
      <c r="R369">
        <v>2</v>
      </c>
      <c r="S369">
        <v>712</v>
      </c>
      <c r="T369">
        <v>2</v>
      </c>
      <c r="U369">
        <v>0</v>
      </c>
      <c r="V369">
        <v>712</v>
      </c>
      <c r="W369">
        <v>39</v>
      </c>
      <c r="X369">
        <v>24</v>
      </c>
      <c r="Y369">
        <v>15</v>
      </c>
      <c r="Z369">
        <v>0</v>
      </c>
      <c r="AA369">
        <v>673</v>
      </c>
      <c r="AB369">
        <v>199</v>
      </c>
      <c r="AC369">
        <v>69</v>
      </c>
      <c r="AD369">
        <v>2</v>
      </c>
      <c r="AE369">
        <v>4</v>
      </c>
      <c r="AF369">
        <v>80</v>
      </c>
      <c r="AG369">
        <v>5</v>
      </c>
      <c r="AH369">
        <v>5</v>
      </c>
      <c r="AI369">
        <v>2</v>
      </c>
      <c r="AJ369">
        <v>2</v>
      </c>
      <c r="AK369">
        <v>0</v>
      </c>
      <c r="AL369">
        <v>1</v>
      </c>
      <c r="AM369">
        <v>2</v>
      </c>
      <c r="AN369">
        <v>2</v>
      </c>
      <c r="AO369">
        <v>3</v>
      </c>
      <c r="AP369">
        <v>2</v>
      </c>
      <c r="AQ369">
        <v>1</v>
      </c>
      <c r="AR369">
        <v>4</v>
      </c>
      <c r="AS369">
        <v>4</v>
      </c>
      <c r="AT369">
        <v>1</v>
      </c>
      <c r="AU369">
        <v>2</v>
      </c>
      <c r="AV369">
        <v>1</v>
      </c>
      <c r="AW369">
        <v>2</v>
      </c>
      <c r="AX369">
        <v>0</v>
      </c>
      <c r="AY369">
        <v>4</v>
      </c>
      <c r="AZ369">
        <v>1</v>
      </c>
      <c r="BA369">
        <v>199</v>
      </c>
      <c r="BB369">
        <v>176</v>
      </c>
      <c r="BC369">
        <v>8</v>
      </c>
      <c r="BD369">
        <v>33</v>
      </c>
      <c r="BE369">
        <v>8</v>
      </c>
      <c r="BF369">
        <v>4</v>
      </c>
      <c r="BG369">
        <v>56</v>
      </c>
      <c r="BH369">
        <v>5</v>
      </c>
      <c r="BI369">
        <v>0</v>
      </c>
      <c r="BJ369">
        <v>2</v>
      </c>
      <c r="BK369">
        <v>6</v>
      </c>
      <c r="BL369">
        <v>8</v>
      </c>
      <c r="BM369">
        <v>0</v>
      </c>
      <c r="BN369">
        <v>2</v>
      </c>
      <c r="BO369">
        <v>0</v>
      </c>
      <c r="BP369">
        <v>2</v>
      </c>
      <c r="BQ369">
        <v>0</v>
      </c>
      <c r="BR369">
        <v>2</v>
      </c>
      <c r="BS369">
        <v>0</v>
      </c>
      <c r="BT369">
        <v>0</v>
      </c>
      <c r="BU369">
        <v>0</v>
      </c>
      <c r="BV369">
        <v>3</v>
      </c>
      <c r="BW369">
        <v>1</v>
      </c>
      <c r="BX369">
        <v>0</v>
      </c>
      <c r="BY369">
        <v>2</v>
      </c>
      <c r="BZ369">
        <v>34</v>
      </c>
      <c r="CA369">
        <v>176</v>
      </c>
      <c r="CB369">
        <v>37</v>
      </c>
      <c r="CC369">
        <v>12</v>
      </c>
      <c r="CD369">
        <v>5</v>
      </c>
      <c r="CE369">
        <v>2</v>
      </c>
      <c r="CF369">
        <v>2</v>
      </c>
      <c r="CG369">
        <v>2</v>
      </c>
      <c r="CH369">
        <v>4</v>
      </c>
      <c r="CI369">
        <v>1</v>
      </c>
      <c r="CJ369">
        <v>1</v>
      </c>
      <c r="CK369">
        <v>1</v>
      </c>
      <c r="CL369">
        <v>3</v>
      </c>
      <c r="CM369">
        <v>2</v>
      </c>
      <c r="CN369">
        <v>1</v>
      </c>
      <c r="CO369">
        <v>0</v>
      </c>
      <c r="CP369">
        <v>0</v>
      </c>
      <c r="CQ369">
        <v>1</v>
      </c>
      <c r="CR369">
        <v>37</v>
      </c>
      <c r="CS369">
        <v>56</v>
      </c>
      <c r="CT369">
        <v>24</v>
      </c>
      <c r="CU369">
        <v>3</v>
      </c>
      <c r="CV369">
        <v>1</v>
      </c>
      <c r="CW369">
        <v>0</v>
      </c>
      <c r="CX369">
        <v>0</v>
      </c>
      <c r="CY369">
        <v>1</v>
      </c>
      <c r="CZ369">
        <v>0</v>
      </c>
      <c r="DA369">
        <v>0</v>
      </c>
      <c r="DB369">
        <v>0</v>
      </c>
      <c r="DC369">
        <v>3</v>
      </c>
      <c r="DD369">
        <v>0</v>
      </c>
      <c r="DE369">
        <v>1</v>
      </c>
      <c r="DF369">
        <v>0</v>
      </c>
      <c r="DG369">
        <v>0</v>
      </c>
      <c r="DH369">
        <v>0</v>
      </c>
      <c r="DI369">
        <v>0</v>
      </c>
      <c r="DJ369">
        <v>0</v>
      </c>
      <c r="DK369">
        <v>0</v>
      </c>
      <c r="DL369">
        <v>0</v>
      </c>
      <c r="DM369">
        <v>1</v>
      </c>
      <c r="DN369">
        <v>1</v>
      </c>
      <c r="DO369">
        <v>0</v>
      </c>
      <c r="DP369">
        <v>20</v>
      </c>
      <c r="DQ369">
        <v>1</v>
      </c>
      <c r="DR369">
        <v>56</v>
      </c>
      <c r="DS369">
        <v>32</v>
      </c>
      <c r="DT369">
        <v>11</v>
      </c>
      <c r="DU369">
        <v>0</v>
      </c>
      <c r="DV369">
        <v>7</v>
      </c>
      <c r="DW369">
        <v>0</v>
      </c>
      <c r="DX369">
        <v>4</v>
      </c>
      <c r="DY369">
        <v>1</v>
      </c>
      <c r="DZ369">
        <v>1</v>
      </c>
      <c r="EA369">
        <v>0</v>
      </c>
      <c r="EB369">
        <v>1</v>
      </c>
      <c r="EC369">
        <v>1</v>
      </c>
      <c r="ED369">
        <v>1</v>
      </c>
      <c r="EE369">
        <v>2</v>
      </c>
      <c r="EF369">
        <v>0</v>
      </c>
      <c r="EG369">
        <v>0</v>
      </c>
      <c r="EH369">
        <v>0</v>
      </c>
      <c r="EI369">
        <v>0</v>
      </c>
      <c r="EJ369">
        <v>0</v>
      </c>
      <c r="EK369">
        <v>0</v>
      </c>
      <c r="EL369">
        <v>0</v>
      </c>
      <c r="EM369">
        <v>0</v>
      </c>
      <c r="EN369">
        <v>2</v>
      </c>
      <c r="EO369">
        <v>0</v>
      </c>
      <c r="EP369">
        <v>0</v>
      </c>
      <c r="EQ369">
        <v>1</v>
      </c>
      <c r="ER369">
        <v>32</v>
      </c>
      <c r="ES369">
        <v>62</v>
      </c>
      <c r="ET369">
        <v>14</v>
      </c>
      <c r="EU369">
        <v>12</v>
      </c>
      <c r="EV369">
        <v>0</v>
      </c>
      <c r="EW369">
        <v>0</v>
      </c>
      <c r="EX369">
        <v>9</v>
      </c>
      <c r="EY369">
        <v>2</v>
      </c>
      <c r="EZ369">
        <v>5</v>
      </c>
      <c r="FA369">
        <v>0</v>
      </c>
      <c r="FB369">
        <v>1</v>
      </c>
      <c r="FC369">
        <v>3</v>
      </c>
      <c r="FD369">
        <v>0</v>
      </c>
      <c r="FE369">
        <v>1</v>
      </c>
      <c r="FF369">
        <v>1</v>
      </c>
      <c r="FG369">
        <v>0</v>
      </c>
      <c r="FH369">
        <v>2</v>
      </c>
      <c r="FI369">
        <v>0</v>
      </c>
      <c r="FJ369">
        <v>0</v>
      </c>
      <c r="FK369">
        <v>0</v>
      </c>
      <c r="FL369">
        <v>3</v>
      </c>
      <c r="FM369">
        <v>0</v>
      </c>
      <c r="FN369">
        <v>2</v>
      </c>
      <c r="FO369">
        <v>0</v>
      </c>
      <c r="FP369">
        <v>1</v>
      </c>
      <c r="FQ369">
        <v>6</v>
      </c>
      <c r="FR369">
        <v>62</v>
      </c>
      <c r="FS369">
        <v>74</v>
      </c>
      <c r="FT369">
        <v>18</v>
      </c>
      <c r="FU369">
        <v>0</v>
      </c>
      <c r="FV369">
        <v>2</v>
      </c>
      <c r="FW369">
        <v>2</v>
      </c>
      <c r="FX369">
        <v>6</v>
      </c>
      <c r="FY369">
        <v>1</v>
      </c>
      <c r="FZ369">
        <v>1</v>
      </c>
      <c r="GA369">
        <v>5</v>
      </c>
      <c r="GB369">
        <v>4</v>
      </c>
      <c r="GC369">
        <v>2</v>
      </c>
      <c r="GD369">
        <v>1</v>
      </c>
      <c r="GE369">
        <v>1</v>
      </c>
      <c r="GF369">
        <v>0</v>
      </c>
      <c r="GG369">
        <v>1</v>
      </c>
      <c r="GH369">
        <v>3</v>
      </c>
      <c r="GI369">
        <v>3</v>
      </c>
      <c r="GJ369">
        <v>0</v>
      </c>
      <c r="GK369">
        <v>4</v>
      </c>
      <c r="GL369">
        <v>5</v>
      </c>
      <c r="GM369">
        <v>3</v>
      </c>
      <c r="GN369">
        <v>6</v>
      </c>
      <c r="GO369">
        <v>0</v>
      </c>
      <c r="GP369">
        <v>3</v>
      </c>
      <c r="GQ369">
        <v>3</v>
      </c>
      <c r="GR369">
        <v>74</v>
      </c>
      <c r="GS369">
        <v>37</v>
      </c>
      <c r="GT369">
        <v>12</v>
      </c>
      <c r="GU369">
        <v>1</v>
      </c>
      <c r="GV369">
        <v>0</v>
      </c>
      <c r="GW369">
        <v>2</v>
      </c>
      <c r="GX369">
        <v>2</v>
      </c>
      <c r="GY369">
        <v>3</v>
      </c>
      <c r="GZ369">
        <v>0</v>
      </c>
      <c r="HA369">
        <v>0</v>
      </c>
      <c r="HB369">
        <v>1</v>
      </c>
      <c r="HC369">
        <v>1</v>
      </c>
      <c r="HD369">
        <v>0</v>
      </c>
      <c r="HE369">
        <v>3</v>
      </c>
      <c r="HF369">
        <v>0</v>
      </c>
      <c r="HG369">
        <v>0</v>
      </c>
      <c r="HH369">
        <v>0</v>
      </c>
      <c r="HI369">
        <v>0</v>
      </c>
      <c r="HJ369">
        <v>0</v>
      </c>
      <c r="HK369">
        <v>7</v>
      </c>
      <c r="HL369">
        <v>1</v>
      </c>
      <c r="HM369">
        <v>1</v>
      </c>
      <c r="HN369">
        <v>0</v>
      </c>
      <c r="HO369">
        <v>1</v>
      </c>
      <c r="HP369">
        <v>0</v>
      </c>
      <c r="HQ369">
        <v>2</v>
      </c>
      <c r="HR369">
        <v>37</v>
      </c>
    </row>
    <row r="370" spans="1:226">
      <c r="A370" t="s">
        <v>539</v>
      </c>
      <c r="B370" t="s">
        <v>528</v>
      </c>
      <c r="C370" t="str">
        <f>"321404"</f>
        <v>321404</v>
      </c>
      <c r="D370" t="s">
        <v>538</v>
      </c>
      <c r="E370">
        <v>2</v>
      </c>
      <c r="F370">
        <v>953</v>
      </c>
      <c r="G370">
        <v>735</v>
      </c>
      <c r="H370">
        <v>477</v>
      </c>
      <c r="I370">
        <v>258</v>
      </c>
      <c r="J370">
        <v>0</v>
      </c>
      <c r="K370">
        <v>0</v>
      </c>
      <c r="L370">
        <v>1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258</v>
      </c>
      <c r="T370">
        <v>0</v>
      </c>
      <c r="U370">
        <v>0</v>
      </c>
      <c r="V370">
        <v>258</v>
      </c>
      <c r="W370">
        <v>20</v>
      </c>
      <c r="X370">
        <v>19</v>
      </c>
      <c r="Y370">
        <v>1</v>
      </c>
      <c r="Z370">
        <v>0</v>
      </c>
      <c r="AA370">
        <v>238</v>
      </c>
      <c r="AB370">
        <v>84</v>
      </c>
      <c r="AC370">
        <v>34</v>
      </c>
      <c r="AD370">
        <v>4</v>
      </c>
      <c r="AE370">
        <v>5</v>
      </c>
      <c r="AF370">
        <v>9</v>
      </c>
      <c r="AG370">
        <v>5</v>
      </c>
      <c r="AH370">
        <v>6</v>
      </c>
      <c r="AI370">
        <v>1</v>
      </c>
      <c r="AJ370">
        <v>1</v>
      </c>
      <c r="AK370">
        <v>1</v>
      </c>
      <c r="AL370">
        <v>1</v>
      </c>
      <c r="AM370">
        <v>0</v>
      </c>
      <c r="AN370">
        <v>1</v>
      </c>
      <c r="AO370">
        <v>0</v>
      </c>
      <c r="AP370">
        <v>3</v>
      </c>
      <c r="AQ370">
        <v>2</v>
      </c>
      <c r="AR370">
        <v>0</v>
      </c>
      <c r="AS370">
        <v>3</v>
      </c>
      <c r="AT370">
        <v>0</v>
      </c>
      <c r="AU370">
        <v>2</v>
      </c>
      <c r="AV370">
        <v>1</v>
      </c>
      <c r="AW370">
        <v>2</v>
      </c>
      <c r="AX370">
        <v>0</v>
      </c>
      <c r="AY370">
        <v>1</v>
      </c>
      <c r="AZ370">
        <v>2</v>
      </c>
      <c r="BA370">
        <v>84</v>
      </c>
      <c r="BB370">
        <v>63</v>
      </c>
      <c r="BC370">
        <v>7</v>
      </c>
      <c r="BD370">
        <v>12</v>
      </c>
      <c r="BE370">
        <v>1</v>
      </c>
      <c r="BF370">
        <v>3</v>
      </c>
      <c r="BG370">
        <v>17</v>
      </c>
      <c r="BH370">
        <v>1</v>
      </c>
      <c r="BI370">
        <v>0</v>
      </c>
      <c r="BJ370">
        <v>0</v>
      </c>
      <c r="BK370">
        <v>6</v>
      </c>
      <c r="BL370">
        <v>1</v>
      </c>
      <c r="BM370">
        <v>0</v>
      </c>
      <c r="BN370">
        <v>0</v>
      </c>
      <c r="BO370">
        <v>1</v>
      </c>
      <c r="BP370">
        <v>0</v>
      </c>
      <c r="BQ370">
        <v>1</v>
      </c>
      <c r="BR370">
        <v>1</v>
      </c>
      <c r="BS370">
        <v>1</v>
      </c>
      <c r="BT370">
        <v>0</v>
      </c>
      <c r="BU370">
        <v>0</v>
      </c>
      <c r="BV370">
        <v>0</v>
      </c>
      <c r="BW370">
        <v>1</v>
      </c>
      <c r="BX370">
        <v>0</v>
      </c>
      <c r="BY370">
        <v>3</v>
      </c>
      <c r="BZ370">
        <v>7</v>
      </c>
      <c r="CA370">
        <v>63</v>
      </c>
      <c r="CB370">
        <v>6</v>
      </c>
      <c r="CC370">
        <v>1</v>
      </c>
      <c r="CD370">
        <v>0</v>
      </c>
      <c r="CE370">
        <v>0</v>
      </c>
      <c r="CF370">
        <v>1</v>
      </c>
      <c r="CG370">
        <v>0</v>
      </c>
      <c r="CH370">
        <v>0</v>
      </c>
      <c r="CI370">
        <v>0</v>
      </c>
      <c r="CJ370">
        <v>0</v>
      </c>
      <c r="CK370">
        <v>1</v>
      </c>
      <c r="CL370">
        <v>1</v>
      </c>
      <c r="CM370">
        <v>0</v>
      </c>
      <c r="CN370">
        <v>1</v>
      </c>
      <c r="CO370">
        <v>1</v>
      </c>
      <c r="CP370">
        <v>0</v>
      </c>
      <c r="CQ370">
        <v>0</v>
      </c>
      <c r="CR370">
        <v>6</v>
      </c>
      <c r="CS370">
        <v>13</v>
      </c>
      <c r="CT370">
        <v>7</v>
      </c>
      <c r="CU370">
        <v>0</v>
      </c>
      <c r="CV370">
        <v>1</v>
      </c>
      <c r="CW370">
        <v>0</v>
      </c>
      <c r="CX370">
        <v>0</v>
      </c>
      <c r="CY370">
        <v>0</v>
      </c>
      <c r="CZ370">
        <v>1</v>
      </c>
      <c r="DA370">
        <v>0</v>
      </c>
      <c r="DB370">
        <v>0</v>
      </c>
      <c r="DC370">
        <v>0</v>
      </c>
      <c r="DD370">
        <v>0</v>
      </c>
      <c r="DE370">
        <v>1</v>
      </c>
      <c r="DF370">
        <v>0</v>
      </c>
      <c r="DG370">
        <v>0</v>
      </c>
      <c r="DH370">
        <v>0</v>
      </c>
      <c r="DI370">
        <v>0</v>
      </c>
      <c r="DJ370">
        <v>0</v>
      </c>
      <c r="DK370">
        <v>0</v>
      </c>
      <c r="DL370">
        <v>0</v>
      </c>
      <c r="DM370">
        <v>0</v>
      </c>
      <c r="DN370">
        <v>0</v>
      </c>
      <c r="DO370">
        <v>0</v>
      </c>
      <c r="DP370">
        <v>0</v>
      </c>
      <c r="DQ370">
        <v>3</v>
      </c>
      <c r="DR370">
        <v>13</v>
      </c>
      <c r="DS370">
        <v>30</v>
      </c>
      <c r="DT370">
        <v>15</v>
      </c>
      <c r="DU370">
        <v>0</v>
      </c>
      <c r="DV370">
        <v>5</v>
      </c>
      <c r="DW370">
        <v>1</v>
      </c>
      <c r="DX370">
        <v>0</v>
      </c>
      <c r="DY370">
        <v>2</v>
      </c>
      <c r="DZ370">
        <v>0</v>
      </c>
      <c r="EA370">
        <v>1</v>
      </c>
      <c r="EB370">
        <v>0</v>
      </c>
      <c r="EC370">
        <v>0</v>
      </c>
      <c r="ED370">
        <v>0</v>
      </c>
      <c r="EE370">
        <v>0</v>
      </c>
      <c r="EF370">
        <v>0</v>
      </c>
      <c r="EG370">
        <v>0</v>
      </c>
      <c r="EH370">
        <v>0</v>
      </c>
      <c r="EI370">
        <v>0</v>
      </c>
      <c r="EJ370">
        <v>0</v>
      </c>
      <c r="EK370">
        <v>0</v>
      </c>
      <c r="EL370">
        <v>0</v>
      </c>
      <c r="EM370">
        <v>0</v>
      </c>
      <c r="EN370">
        <v>3</v>
      </c>
      <c r="EO370">
        <v>1</v>
      </c>
      <c r="EP370">
        <v>2</v>
      </c>
      <c r="EQ370">
        <v>0</v>
      </c>
      <c r="ER370">
        <v>30</v>
      </c>
      <c r="ES370">
        <v>18</v>
      </c>
      <c r="ET370">
        <v>0</v>
      </c>
      <c r="EU370">
        <v>3</v>
      </c>
      <c r="EV370">
        <v>0</v>
      </c>
      <c r="EW370">
        <v>1</v>
      </c>
      <c r="EX370">
        <v>2</v>
      </c>
      <c r="EY370">
        <v>1</v>
      </c>
      <c r="EZ370">
        <v>3</v>
      </c>
      <c r="FA370">
        <v>0</v>
      </c>
      <c r="FB370">
        <v>0</v>
      </c>
      <c r="FC370">
        <v>0</v>
      </c>
      <c r="FD370">
        <v>5</v>
      </c>
      <c r="FE370">
        <v>0</v>
      </c>
      <c r="FF370">
        <v>0</v>
      </c>
      <c r="FG370">
        <v>0</v>
      </c>
      <c r="FH370">
        <v>0</v>
      </c>
      <c r="FI370">
        <v>0</v>
      </c>
      <c r="FJ370">
        <v>0</v>
      </c>
      <c r="FK370">
        <v>0</v>
      </c>
      <c r="FL370">
        <v>0</v>
      </c>
      <c r="FM370">
        <v>0</v>
      </c>
      <c r="FN370">
        <v>1</v>
      </c>
      <c r="FO370">
        <v>1</v>
      </c>
      <c r="FP370">
        <v>0</v>
      </c>
      <c r="FQ370">
        <v>1</v>
      </c>
      <c r="FR370">
        <v>18</v>
      </c>
      <c r="FS370">
        <v>17</v>
      </c>
      <c r="FT370">
        <v>3</v>
      </c>
      <c r="FU370">
        <v>3</v>
      </c>
      <c r="FV370">
        <v>2</v>
      </c>
      <c r="FW370">
        <v>1</v>
      </c>
      <c r="FX370">
        <v>0</v>
      </c>
      <c r="FY370">
        <v>0</v>
      </c>
      <c r="FZ370">
        <v>0</v>
      </c>
      <c r="GA370">
        <v>0</v>
      </c>
      <c r="GB370">
        <v>1</v>
      </c>
      <c r="GC370">
        <v>0</v>
      </c>
      <c r="GD370">
        <v>1</v>
      </c>
      <c r="GE370">
        <v>1</v>
      </c>
      <c r="GF370">
        <v>0</v>
      </c>
      <c r="GG370">
        <v>0</v>
      </c>
      <c r="GH370">
        <v>0</v>
      </c>
      <c r="GI370">
        <v>1</v>
      </c>
      <c r="GJ370">
        <v>0</v>
      </c>
      <c r="GK370">
        <v>1</v>
      </c>
      <c r="GL370">
        <v>0</v>
      </c>
      <c r="GM370">
        <v>1</v>
      </c>
      <c r="GN370">
        <v>2</v>
      </c>
      <c r="GO370">
        <v>0</v>
      </c>
      <c r="GP370">
        <v>0</v>
      </c>
      <c r="GQ370">
        <v>0</v>
      </c>
      <c r="GR370">
        <v>17</v>
      </c>
      <c r="GS370">
        <v>7</v>
      </c>
      <c r="GT370">
        <v>3</v>
      </c>
      <c r="GU370">
        <v>0</v>
      </c>
      <c r="GV370">
        <v>0</v>
      </c>
      <c r="GW370">
        <v>0</v>
      </c>
      <c r="GX370">
        <v>2</v>
      </c>
      <c r="GY370">
        <v>0</v>
      </c>
      <c r="GZ370">
        <v>0</v>
      </c>
      <c r="HA370">
        <v>0</v>
      </c>
      <c r="HB370">
        <v>0</v>
      </c>
      <c r="HC370">
        <v>0</v>
      </c>
      <c r="HD370">
        <v>0</v>
      </c>
      <c r="HE370">
        <v>0</v>
      </c>
      <c r="HF370">
        <v>0</v>
      </c>
      <c r="HG370">
        <v>0</v>
      </c>
      <c r="HH370">
        <v>0</v>
      </c>
      <c r="HI370">
        <v>0</v>
      </c>
      <c r="HJ370">
        <v>0</v>
      </c>
      <c r="HK370">
        <v>0</v>
      </c>
      <c r="HL370">
        <v>0</v>
      </c>
      <c r="HM370">
        <v>0</v>
      </c>
      <c r="HN370">
        <v>0</v>
      </c>
      <c r="HO370">
        <v>0</v>
      </c>
      <c r="HP370">
        <v>1</v>
      </c>
      <c r="HQ370">
        <v>1</v>
      </c>
      <c r="HR370">
        <v>7</v>
      </c>
    </row>
    <row r="371" spans="1:226">
      <c r="A371" t="s">
        <v>537</v>
      </c>
      <c r="B371" t="s">
        <v>528</v>
      </c>
      <c r="C371" t="str">
        <f>"321404"</f>
        <v>321404</v>
      </c>
      <c r="D371" t="s">
        <v>536</v>
      </c>
      <c r="E371">
        <v>3</v>
      </c>
      <c r="F371">
        <v>643</v>
      </c>
      <c r="G371">
        <v>490</v>
      </c>
      <c r="H371">
        <v>362</v>
      </c>
      <c r="I371">
        <v>128</v>
      </c>
      <c r="J371">
        <v>0</v>
      </c>
      <c r="K371">
        <v>0</v>
      </c>
      <c r="L371">
        <v>1</v>
      </c>
      <c r="M371">
        <v>1</v>
      </c>
      <c r="N371">
        <v>0</v>
      </c>
      <c r="O371">
        <v>0</v>
      </c>
      <c r="P371">
        <v>0</v>
      </c>
      <c r="Q371">
        <v>0</v>
      </c>
      <c r="R371">
        <v>1</v>
      </c>
      <c r="S371">
        <v>129</v>
      </c>
      <c r="T371">
        <v>1</v>
      </c>
      <c r="U371">
        <v>0</v>
      </c>
      <c r="V371">
        <v>129</v>
      </c>
      <c r="W371">
        <v>12</v>
      </c>
      <c r="X371">
        <v>11</v>
      </c>
      <c r="Y371">
        <v>1</v>
      </c>
      <c r="Z371">
        <v>0</v>
      </c>
      <c r="AA371">
        <v>117</v>
      </c>
      <c r="AB371">
        <v>33</v>
      </c>
      <c r="AC371">
        <v>16</v>
      </c>
      <c r="AD371">
        <v>2</v>
      </c>
      <c r="AE371">
        <v>1</v>
      </c>
      <c r="AF371">
        <v>2</v>
      </c>
      <c r="AG371">
        <v>1</v>
      </c>
      <c r="AH371">
        <v>3</v>
      </c>
      <c r="AI371">
        <v>1</v>
      </c>
      <c r="AJ371">
        <v>0</v>
      </c>
      <c r="AK371">
        <v>2</v>
      </c>
      <c r="AL371">
        <v>0</v>
      </c>
      <c r="AM371">
        <v>1</v>
      </c>
      <c r="AN371">
        <v>1</v>
      </c>
      <c r="AO371">
        <v>1</v>
      </c>
      <c r="AP371">
        <v>0</v>
      </c>
      <c r="AQ371">
        <v>0</v>
      </c>
      <c r="AR371">
        <v>0</v>
      </c>
      <c r="AS371">
        <v>1</v>
      </c>
      <c r="AT371">
        <v>0</v>
      </c>
      <c r="AU371">
        <v>0</v>
      </c>
      <c r="AV371">
        <v>1</v>
      </c>
      <c r="AW371">
        <v>0</v>
      </c>
      <c r="AX371">
        <v>0</v>
      </c>
      <c r="AY371">
        <v>0</v>
      </c>
      <c r="AZ371">
        <v>0</v>
      </c>
      <c r="BA371">
        <v>33</v>
      </c>
      <c r="BB371">
        <v>34</v>
      </c>
      <c r="BC371">
        <v>4</v>
      </c>
      <c r="BD371">
        <v>6</v>
      </c>
      <c r="BE371">
        <v>0</v>
      </c>
      <c r="BF371">
        <v>2</v>
      </c>
      <c r="BG371">
        <v>6</v>
      </c>
      <c r="BH371">
        <v>3</v>
      </c>
      <c r="BI371">
        <v>0</v>
      </c>
      <c r="BJ371">
        <v>1</v>
      </c>
      <c r="BK371">
        <v>2</v>
      </c>
      <c r="BL371">
        <v>1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1</v>
      </c>
      <c r="BS371">
        <v>3</v>
      </c>
      <c r="BT371">
        <v>0</v>
      </c>
      <c r="BU371">
        <v>0</v>
      </c>
      <c r="BV371">
        <v>1</v>
      </c>
      <c r="BW371">
        <v>0</v>
      </c>
      <c r="BX371">
        <v>0</v>
      </c>
      <c r="BY371">
        <v>0</v>
      </c>
      <c r="BZ371">
        <v>4</v>
      </c>
      <c r="CA371">
        <v>34</v>
      </c>
      <c r="CB371">
        <v>5</v>
      </c>
      <c r="CC371">
        <v>0</v>
      </c>
      <c r="CD371">
        <v>1</v>
      </c>
      <c r="CE371">
        <v>1</v>
      </c>
      <c r="CF371">
        <v>2</v>
      </c>
      <c r="CG371">
        <v>1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5</v>
      </c>
      <c r="CS371">
        <v>8</v>
      </c>
      <c r="CT371">
        <v>4</v>
      </c>
      <c r="CU371">
        <v>0</v>
      </c>
      <c r="CV371">
        <v>0</v>
      </c>
      <c r="CW371">
        <v>0</v>
      </c>
      <c r="CX371">
        <v>1</v>
      </c>
      <c r="CY371">
        <v>0</v>
      </c>
      <c r="CZ371">
        <v>0</v>
      </c>
      <c r="DA371">
        <v>0</v>
      </c>
      <c r="DB371">
        <v>0</v>
      </c>
      <c r="DC371">
        <v>0</v>
      </c>
      <c r="DD371">
        <v>0</v>
      </c>
      <c r="DE371">
        <v>0</v>
      </c>
      <c r="DF371">
        <v>0</v>
      </c>
      <c r="DG371">
        <v>0</v>
      </c>
      <c r="DH371">
        <v>0</v>
      </c>
      <c r="DI371">
        <v>0</v>
      </c>
      <c r="DJ371">
        <v>0</v>
      </c>
      <c r="DK371">
        <v>0</v>
      </c>
      <c r="DL371">
        <v>1</v>
      </c>
      <c r="DM371">
        <v>0</v>
      </c>
      <c r="DN371">
        <v>0</v>
      </c>
      <c r="DO371">
        <v>0</v>
      </c>
      <c r="DP371">
        <v>1</v>
      </c>
      <c r="DQ371">
        <v>1</v>
      </c>
      <c r="DR371">
        <v>8</v>
      </c>
      <c r="DS371">
        <v>7</v>
      </c>
      <c r="DT371">
        <v>0</v>
      </c>
      <c r="DU371">
        <v>1</v>
      </c>
      <c r="DV371">
        <v>0</v>
      </c>
      <c r="DW371">
        <v>0</v>
      </c>
      <c r="DX371">
        <v>0</v>
      </c>
      <c r="DY371">
        <v>0</v>
      </c>
      <c r="DZ371">
        <v>0</v>
      </c>
      <c r="EA371">
        <v>0</v>
      </c>
      <c r="EB371">
        <v>0</v>
      </c>
      <c r="EC371">
        <v>2</v>
      </c>
      <c r="ED371">
        <v>0</v>
      </c>
      <c r="EE371">
        <v>0</v>
      </c>
      <c r="EF371">
        <v>0</v>
      </c>
      <c r="EG371">
        <v>0</v>
      </c>
      <c r="EH371">
        <v>0</v>
      </c>
      <c r="EI371">
        <v>0</v>
      </c>
      <c r="EJ371">
        <v>1</v>
      </c>
      <c r="EK371">
        <v>0</v>
      </c>
      <c r="EL371">
        <v>0</v>
      </c>
      <c r="EM371">
        <v>0</v>
      </c>
      <c r="EN371">
        <v>2</v>
      </c>
      <c r="EO371">
        <v>0</v>
      </c>
      <c r="EP371">
        <v>0</v>
      </c>
      <c r="EQ371">
        <v>1</v>
      </c>
      <c r="ER371">
        <v>7</v>
      </c>
      <c r="ES371">
        <v>11</v>
      </c>
      <c r="ET371">
        <v>3</v>
      </c>
      <c r="EU371">
        <v>0</v>
      </c>
      <c r="EV371">
        <v>0</v>
      </c>
      <c r="EW371">
        <v>0</v>
      </c>
      <c r="EX371">
        <v>0</v>
      </c>
      <c r="EY371">
        <v>0</v>
      </c>
      <c r="EZ371">
        <v>2</v>
      </c>
      <c r="FA371">
        <v>1</v>
      </c>
      <c r="FB371">
        <v>1</v>
      </c>
      <c r="FC371">
        <v>0</v>
      </c>
      <c r="FD371">
        <v>2</v>
      </c>
      <c r="FE371">
        <v>0</v>
      </c>
      <c r="FF371">
        <v>0</v>
      </c>
      <c r="FG371">
        <v>0</v>
      </c>
      <c r="FH371">
        <v>1</v>
      </c>
      <c r="FI371">
        <v>0</v>
      </c>
      <c r="FJ371">
        <v>0</v>
      </c>
      <c r="FK371">
        <v>0</v>
      </c>
      <c r="FL371">
        <v>0</v>
      </c>
      <c r="FM371">
        <v>0</v>
      </c>
      <c r="FN371">
        <v>0</v>
      </c>
      <c r="FO371">
        <v>0</v>
      </c>
      <c r="FP371">
        <v>0</v>
      </c>
      <c r="FQ371">
        <v>1</v>
      </c>
      <c r="FR371">
        <v>11</v>
      </c>
      <c r="FS371">
        <v>15</v>
      </c>
      <c r="FT371">
        <v>4</v>
      </c>
      <c r="FU371">
        <v>1</v>
      </c>
      <c r="FV371">
        <v>0</v>
      </c>
      <c r="FW371">
        <v>0</v>
      </c>
      <c r="FX371">
        <v>0</v>
      </c>
      <c r="FY371">
        <v>0</v>
      </c>
      <c r="FZ371">
        <v>0</v>
      </c>
      <c r="GA371">
        <v>1</v>
      </c>
      <c r="GB371">
        <v>2</v>
      </c>
      <c r="GC371">
        <v>0</v>
      </c>
      <c r="GD371">
        <v>1</v>
      </c>
      <c r="GE371">
        <v>0</v>
      </c>
      <c r="GF371">
        <v>0</v>
      </c>
      <c r="GG371">
        <v>0</v>
      </c>
      <c r="GH371">
        <v>1</v>
      </c>
      <c r="GI371">
        <v>0</v>
      </c>
      <c r="GJ371">
        <v>1</v>
      </c>
      <c r="GK371">
        <v>0</v>
      </c>
      <c r="GL371">
        <v>0</v>
      </c>
      <c r="GM371">
        <v>2</v>
      </c>
      <c r="GN371">
        <v>0</v>
      </c>
      <c r="GO371">
        <v>1</v>
      </c>
      <c r="GP371">
        <v>0</v>
      </c>
      <c r="GQ371">
        <v>1</v>
      </c>
      <c r="GR371">
        <v>15</v>
      </c>
      <c r="GS371">
        <v>4</v>
      </c>
      <c r="GT371">
        <v>2</v>
      </c>
      <c r="GU371">
        <v>2</v>
      </c>
      <c r="GV371">
        <v>0</v>
      </c>
      <c r="GW371">
        <v>0</v>
      </c>
      <c r="GX371">
        <v>0</v>
      </c>
      <c r="GY371">
        <v>0</v>
      </c>
      <c r="GZ371">
        <v>0</v>
      </c>
      <c r="HA371">
        <v>0</v>
      </c>
      <c r="HB371">
        <v>0</v>
      </c>
      <c r="HC371">
        <v>0</v>
      </c>
      <c r="HD371">
        <v>0</v>
      </c>
      <c r="HE371">
        <v>0</v>
      </c>
      <c r="HF371">
        <v>0</v>
      </c>
      <c r="HG371">
        <v>0</v>
      </c>
      <c r="HH371">
        <v>0</v>
      </c>
      <c r="HI371">
        <v>0</v>
      </c>
      <c r="HJ371">
        <v>0</v>
      </c>
      <c r="HK371">
        <v>0</v>
      </c>
      <c r="HL371">
        <v>0</v>
      </c>
      <c r="HM371">
        <v>0</v>
      </c>
      <c r="HN371">
        <v>0</v>
      </c>
      <c r="HO371">
        <v>0</v>
      </c>
      <c r="HP371">
        <v>0</v>
      </c>
      <c r="HQ371">
        <v>0</v>
      </c>
      <c r="HR371">
        <v>4</v>
      </c>
    </row>
    <row r="372" spans="1:226">
      <c r="A372" t="s">
        <v>535</v>
      </c>
      <c r="B372" t="s">
        <v>528</v>
      </c>
      <c r="C372" t="str">
        <f>"321404"</f>
        <v>321404</v>
      </c>
      <c r="D372" t="s">
        <v>534</v>
      </c>
      <c r="E372">
        <v>4</v>
      </c>
      <c r="F372">
        <v>1125</v>
      </c>
      <c r="G372">
        <v>860</v>
      </c>
      <c r="H372">
        <v>474</v>
      </c>
      <c r="I372">
        <v>386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386</v>
      </c>
      <c r="T372">
        <v>0</v>
      </c>
      <c r="U372">
        <v>0</v>
      </c>
      <c r="V372">
        <v>386</v>
      </c>
      <c r="W372">
        <v>18</v>
      </c>
      <c r="X372">
        <v>13</v>
      </c>
      <c r="Y372">
        <v>5</v>
      </c>
      <c r="Z372">
        <v>0</v>
      </c>
      <c r="AA372">
        <v>368</v>
      </c>
      <c r="AB372">
        <v>160</v>
      </c>
      <c r="AC372">
        <v>60</v>
      </c>
      <c r="AD372">
        <v>5</v>
      </c>
      <c r="AE372">
        <v>1</v>
      </c>
      <c r="AF372">
        <v>47</v>
      </c>
      <c r="AG372">
        <v>7</v>
      </c>
      <c r="AH372">
        <v>3</v>
      </c>
      <c r="AI372">
        <v>2</v>
      </c>
      <c r="AJ372">
        <v>0</v>
      </c>
      <c r="AK372">
        <v>1</v>
      </c>
      <c r="AL372">
        <v>3</v>
      </c>
      <c r="AM372">
        <v>1</v>
      </c>
      <c r="AN372">
        <v>2</v>
      </c>
      <c r="AO372">
        <v>4</v>
      </c>
      <c r="AP372">
        <v>1</v>
      </c>
      <c r="AQ372">
        <v>2</v>
      </c>
      <c r="AR372">
        <v>0</v>
      </c>
      <c r="AS372">
        <v>2</v>
      </c>
      <c r="AT372">
        <v>0</v>
      </c>
      <c r="AU372">
        <v>0</v>
      </c>
      <c r="AV372">
        <v>2</v>
      </c>
      <c r="AW372">
        <v>0</v>
      </c>
      <c r="AX372">
        <v>0</v>
      </c>
      <c r="AY372">
        <v>14</v>
      </c>
      <c r="AZ372">
        <v>3</v>
      </c>
      <c r="BA372">
        <v>160</v>
      </c>
      <c r="BB372">
        <v>71</v>
      </c>
      <c r="BC372">
        <v>11</v>
      </c>
      <c r="BD372">
        <v>13</v>
      </c>
      <c r="BE372">
        <v>0</v>
      </c>
      <c r="BF372">
        <v>0</v>
      </c>
      <c r="BG372">
        <v>22</v>
      </c>
      <c r="BH372">
        <v>3</v>
      </c>
      <c r="BI372">
        <v>0</v>
      </c>
      <c r="BJ372">
        <v>0</v>
      </c>
      <c r="BK372">
        <v>3</v>
      </c>
      <c r="BL372">
        <v>3</v>
      </c>
      <c r="BM372">
        <v>0</v>
      </c>
      <c r="BN372">
        <v>0</v>
      </c>
      <c r="BO372">
        <v>0</v>
      </c>
      <c r="BP372">
        <v>1</v>
      </c>
      <c r="BQ372">
        <v>4</v>
      </c>
      <c r="BR372">
        <v>1</v>
      </c>
      <c r="BS372">
        <v>1</v>
      </c>
      <c r="BT372">
        <v>0</v>
      </c>
      <c r="BU372">
        <v>1</v>
      </c>
      <c r="BV372">
        <v>1</v>
      </c>
      <c r="BW372">
        <v>1</v>
      </c>
      <c r="BX372">
        <v>0</v>
      </c>
      <c r="BY372">
        <v>1</v>
      </c>
      <c r="BZ372">
        <v>5</v>
      </c>
      <c r="CA372">
        <v>71</v>
      </c>
      <c r="CB372">
        <v>10</v>
      </c>
      <c r="CC372">
        <v>5</v>
      </c>
      <c r="CD372">
        <v>1</v>
      </c>
      <c r="CE372">
        <v>0</v>
      </c>
      <c r="CF372">
        <v>1</v>
      </c>
      <c r="CG372">
        <v>0</v>
      </c>
      <c r="CH372">
        <v>0</v>
      </c>
      <c r="CI372">
        <v>1</v>
      </c>
      <c r="CJ372">
        <v>0</v>
      </c>
      <c r="CK372">
        <v>0</v>
      </c>
      <c r="CL372">
        <v>2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10</v>
      </c>
      <c r="CS372">
        <v>21</v>
      </c>
      <c r="CT372">
        <v>3</v>
      </c>
      <c r="CU372">
        <v>0</v>
      </c>
      <c r="CV372">
        <v>1</v>
      </c>
      <c r="CW372">
        <v>1</v>
      </c>
      <c r="CX372">
        <v>0</v>
      </c>
      <c r="CY372">
        <v>0</v>
      </c>
      <c r="CZ372">
        <v>0</v>
      </c>
      <c r="DA372">
        <v>0</v>
      </c>
      <c r="DB372">
        <v>0</v>
      </c>
      <c r="DC372">
        <v>0</v>
      </c>
      <c r="DD372">
        <v>0</v>
      </c>
      <c r="DE372">
        <v>2</v>
      </c>
      <c r="DF372">
        <v>0</v>
      </c>
      <c r="DG372">
        <v>0</v>
      </c>
      <c r="DH372">
        <v>0</v>
      </c>
      <c r="DI372">
        <v>0</v>
      </c>
      <c r="DJ372">
        <v>2</v>
      </c>
      <c r="DK372">
        <v>0</v>
      </c>
      <c r="DL372">
        <v>0</v>
      </c>
      <c r="DM372">
        <v>0</v>
      </c>
      <c r="DN372">
        <v>0</v>
      </c>
      <c r="DO372">
        <v>0</v>
      </c>
      <c r="DP372">
        <v>12</v>
      </c>
      <c r="DQ372">
        <v>0</v>
      </c>
      <c r="DR372">
        <v>21</v>
      </c>
      <c r="DS372">
        <v>30</v>
      </c>
      <c r="DT372">
        <v>13</v>
      </c>
      <c r="DU372">
        <v>0</v>
      </c>
      <c r="DV372">
        <v>2</v>
      </c>
      <c r="DW372">
        <v>2</v>
      </c>
      <c r="DX372">
        <v>0</v>
      </c>
      <c r="DY372">
        <v>3</v>
      </c>
      <c r="DZ372">
        <v>0</v>
      </c>
      <c r="EA372">
        <v>1</v>
      </c>
      <c r="EB372">
        <v>0</v>
      </c>
      <c r="EC372">
        <v>1</v>
      </c>
      <c r="ED372">
        <v>0</v>
      </c>
      <c r="EE372">
        <v>3</v>
      </c>
      <c r="EF372">
        <v>0</v>
      </c>
      <c r="EG372">
        <v>0</v>
      </c>
      <c r="EH372">
        <v>0</v>
      </c>
      <c r="EI372">
        <v>0</v>
      </c>
      <c r="EJ372">
        <v>0</v>
      </c>
      <c r="EK372">
        <v>0</v>
      </c>
      <c r="EL372">
        <v>0</v>
      </c>
      <c r="EM372">
        <v>0</v>
      </c>
      <c r="EN372">
        <v>3</v>
      </c>
      <c r="EO372">
        <v>2</v>
      </c>
      <c r="EP372">
        <v>0</v>
      </c>
      <c r="EQ372">
        <v>0</v>
      </c>
      <c r="ER372">
        <v>30</v>
      </c>
      <c r="ES372">
        <v>28</v>
      </c>
      <c r="ET372">
        <v>5</v>
      </c>
      <c r="EU372">
        <v>6</v>
      </c>
      <c r="EV372">
        <v>0</v>
      </c>
      <c r="EW372">
        <v>0</v>
      </c>
      <c r="EX372">
        <v>3</v>
      </c>
      <c r="EY372">
        <v>0</v>
      </c>
      <c r="EZ372">
        <v>3</v>
      </c>
      <c r="FA372">
        <v>0</v>
      </c>
      <c r="FB372">
        <v>1</v>
      </c>
      <c r="FC372">
        <v>1</v>
      </c>
      <c r="FD372">
        <v>0</v>
      </c>
      <c r="FE372">
        <v>0</v>
      </c>
      <c r="FF372">
        <v>1</v>
      </c>
      <c r="FG372">
        <v>0</v>
      </c>
      <c r="FH372">
        <v>0</v>
      </c>
      <c r="FI372">
        <v>0</v>
      </c>
      <c r="FJ372">
        <v>0</v>
      </c>
      <c r="FK372">
        <v>1</v>
      </c>
      <c r="FL372">
        <v>1</v>
      </c>
      <c r="FM372">
        <v>0</v>
      </c>
      <c r="FN372">
        <v>2</v>
      </c>
      <c r="FO372">
        <v>0</v>
      </c>
      <c r="FP372">
        <v>1</v>
      </c>
      <c r="FQ372">
        <v>3</v>
      </c>
      <c r="FR372">
        <v>28</v>
      </c>
      <c r="FS372">
        <v>33</v>
      </c>
      <c r="FT372">
        <v>7</v>
      </c>
      <c r="FU372">
        <v>4</v>
      </c>
      <c r="FV372">
        <v>1</v>
      </c>
      <c r="FW372">
        <v>5</v>
      </c>
      <c r="FX372">
        <v>1</v>
      </c>
      <c r="FY372">
        <v>0</v>
      </c>
      <c r="FZ372">
        <v>0</v>
      </c>
      <c r="GA372">
        <v>1</v>
      </c>
      <c r="GB372">
        <v>0</v>
      </c>
      <c r="GC372">
        <v>3</v>
      </c>
      <c r="GD372">
        <v>0</v>
      </c>
      <c r="GE372">
        <v>0</v>
      </c>
      <c r="GF372">
        <v>0</v>
      </c>
      <c r="GG372">
        <v>2</v>
      </c>
      <c r="GH372">
        <v>1</v>
      </c>
      <c r="GI372">
        <v>0</v>
      </c>
      <c r="GJ372">
        <v>0</v>
      </c>
      <c r="GK372">
        <v>1</v>
      </c>
      <c r="GL372">
        <v>0</v>
      </c>
      <c r="GM372">
        <v>1</v>
      </c>
      <c r="GN372">
        <v>3</v>
      </c>
      <c r="GO372">
        <v>0</v>
      </c>
      <c r="GP372">
        <v>0</v>
      </c>
      <c r="GQ372">
        <v>3</v>
      </c>
      <c r="GR372">
        <v>33</v>
      </c>
      <c r="GS372">
        <v>15</v>
      </c>
      <c r="GT372">
        <v>7</v>
      </c>
      <c r="GU372">
        <v>2</v>
      </c>
      <c r="GV372">
        <v>0</v>
      </c>
      <c r="GW372">
        <v>1</v>
      </c>
      <c r="GX372">
        <v>1</v>
      </c>
      <c r="GY372">
        <v>0</v>
      </c>
      <c r="GZ372">
        <v>0</v>
      </c>
      <c r="HA372">
        <v>0</v>
      </c>
      <c r="HB372">
        <v>1</v>
      </c>
      <c r="HC372">
        <v>0</v>
      </c>
      <c r="HD372">
        <v>0</v>
      </c>
      <c r="HE372">
        <v>1</v>
      </c>
      <c r="HF372">
        <v>0</v>
      </c>
      <c r="HG372">
        <v>1</v>
      </c>
      <c r="HH372">
        <v>1</v>
      </c>
      <c r="HI372">
        <v>0</v>
      </c>
      <c r="HJ372">
        <v>0</v>
      </c>
      <c r="HK372">
        <v>0</v>
      </c>
      <c r="HL372">
        <v>0</v>
      </c>
      <c r="HM372">
        <v>0</v>
      </c>
      <c r="HN372">
        <v>0</v>
      </c>
      <c r="HO372">
        <v>0</v>
      </c>
      <c r="HP372">
        <v>0</v>
      </c>
      <c r="HQ372">
        <v>0</v>
      </c>
      <c r="HR372">
        <v>15</v>
      </c>
    </row>
    <row r="373" spans="1:226">
      <c r="A373" t="s">
        <v>533</v>
      </c>
      <c r="B373" t="s">
        <v>528</v>
      </c>
      <c r="C373" t="str">
        <f>"321404"</f>
        <v>321404</v>
      </c>
      <c r="D373" t="s">
        <v>532</v>
      </c>
      <c r="E373">
        <v>5</v>
      </c>
      <c r="F373">
        <v>1128</v>
      </c>
      <c r="G373">
        <v>855</v>
      </c>
      <c r="H373">
        <v>565</v>
      </c>
      <c r="I373">
        <v>290</v>
      </c>
      <c r="J373">
        <v>0</v>
      </c>
      <c r="K373">
        <v>2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290</v>
      </c>
      <c r="T373">
        <v>0</v>
      </c>
      <c r="U373">
        <v>0</v>
      </c>
      <c r="V373">
        <v>290</v>
      </c>
      <c r="W373">
        <v>22</v>
      </c>
      <c r="X373">
        <v>15</v>
      </c>
      <c r="Y373">
        <v>7</v>
      </c>
      <c r="Z373">
        <v>0</v>
      </c>
      <c r="AA373">
        <v>268</v>
      </c>
      <c r="AB373">
        <v>70</v>
      </c>
      <c r="AC373">
        <v>18</v>
      </c>
      <c r="AD373">
        <v>3</v>
      </c>
      <c r="AE373">
        <v>1</v>
      </c>
      <c r="AF373">
        <v>19</v>
      </c>
      <c r="AG373">
        <v>2</v>
      </c>
      <c r="AH373">
        <v>0</v>
      </c>
      <c r="AI373">
        <v>5</v>
      </c>
      <c r="AJ373">
        <v>1</v>
      </c>
      <c r="AK373">
        <v>0</v>
      </c>
      <c r="AL373">
        <v>1</v>
      </c>
      <c r="AM373">
        <v>1</v>
      </c>
      <c r="AN373">
        <v>0</v>
      </c>
      <c r="AO373">
        <v>1</v>
      </c>
      <c r="AP373">
        <v>1</v>
      </c>
      <c r="AQ373">
        <v>1</v>
      </c>
      <c r="AR373">
        <v>1</v>
      </c>
      <c r="AS373">
        <v>4</v>
      </c>
      <c r="AT373">
        <v>0</v>
      </c>
      <c r="AU373">
        <v>1</v>
      </c>
      <c r="AV373">
        <v>0</v>
      </c>
      <c r="AW373">
        <v>0</v>
      </c>
      <c r="AX373">
        <v>0</v>
      </c>
      <c r="AY373">
        <v>7</v>
      </c>
      <c r="AZ373">
        <v>3</v>
      </c>
      <c r="BA373">
        <v>70</v>
      </c>
      <c r="BB373">
        <v>60</v>
      </c>
      <c r="BC373">
        <v>5</v>
      </c>
      <c r="BD373">
        <v>8</v>
      </c>
      <c r="BE373">
        <v>2</v>
      </c>
      <c r="BF373">
        <v>1</v>
      </c>
      <c r="BG373">
        <v>20</v>
      </c>
      <c r="BH373">
        <v>2</v>
      </c>
      <c r="BI373">
        <v>0</v>
      </c>
      <c r="BJ373">
        <v>1</v>
      </c>
      <c r="BK373">
        <v>2</v>
      </c>
      <c r="BL373">
        <v>4</v>
      </c>
      <c r="BM373">
        <v>1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2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12</v>
      </c>
      <c r="CA373">
        <v>60</v>
      </c>
      <c r="CB373">
        <v>18</v>
      </c>
      <c r="CC373">
        <v>1</v>
      </c>
      <c r="CD373">
        <v>3</v>
      </c>
      <c r="CE373">
        <v>0</v>
      </c>
      <c r="CF373">
        <v>0</v>
      </c>
      <c r="CG373">
        <v>2</v>
      </c>
      <c r="CH373">
        <v>3</v>
      </c>
      <c r="CI373">
        <v>0</v>
      </c>
      <c r="CJ373">
        <v>0</v>
      </c>
      <c r="CK373">
        <v>0</v>
      </c>
      <c r="CL373">
        <v>2</v>
      </c>
      <c r="CM373">
        <v>1</v>
      </c>
      <c r="CN373">
        <v>2</v>
      </c>
      <c r="CO373">
        <v>1</v>
      </c>
      <c r="CP373">
        <v>1</v>
      </c>
      <c r="CQ373">
        <v>2</v>
      </c>
      <c r="CR373">
        <v>18</v>
      </c>
      <c r="CS373">
        <v>21</v>
      </c>
      <c r="CT373">
        <v>14</v>
      </c>
      <c r="CU373">
        <v>1</v>
      </c>
      <c r="CV373">
        <v>0</v>
      </c>
      <c r="CW373">
        <v>0</v>
      </c>
      <c r="CX373">
        <v>0</v>
      </c>
      <c r="CY373">
        <v>0</v>
      </c>
      <c r="CZ373">
        <v>1</v>
      </c>
      <c r="DA373">
        <v>0</v>
      </c>
      <c r="DB373">
        <v>1</v>
      </c>
      <c r="DC373">
        <v>0</v>
      </c>
      <c r="DD373">
        <v>0</v>
      </c>
      <c r="DE373">
        <v>0</v>
      </c>
      <c r="DF373">
        <v>0</v>
      </c>
      <c r="DG373">
        <v>0</v>
      </c>
      <c r="DH373">
        <v>0</v>
      </c>
      <c r="DI373">
        <v>0</v>
      </c>
      <c r="DJ373">
        <v>1</v>
      </c>
      <c r="DK373">
        <v>0</v>
      </c>
      <c r="DL373">
        <v>0</v>
      </c>
      <c r="DM373">
        <v>1</v>
      </c>
      <c r="DN373">
        <v>0</v>
      </c>
      <c r="DO373">
        <v>0</v>
      </c>
      <c r="DP373">
        <v>2</v>
      </c>
      <c r="DQ373">
        <v>0</v>
      </c>
      <c r="DR373">
        <v>21</v>
      </c>
      <c r="DS373">
        <v>23</v>
      </c>
      <c r="DT373">
        <v>8</v>
      </c>
      <c r="DU373">
        <v>0</v>
      </c>
      <c r="DV373">
        <v>0</v>
      </c>
      <c r="DW373">
        <v>1</v>
      </c>
      <c r="DX373">
        <v>4</v>
      </c>
      <c r="DY373">
        <v>1</v>
      </c>
      <c r="DZ373">
        <v>0</v>
      </c>
      <c r="EA373">
        <v>0</v>
      </c>
      <c r="EB373">
        <v>0</v>
      </c>
      <c r="EC373">
        <v>0</v>
      </c>
      <c r="ED373">
        <v>1</v>
      </c>
      <c r="EE373">
        <v>0</v>
      </c>
      <c r="EF373">
        <v>4</v>
      </c>
      <c r="EG373">
        <v>0</v>
      </c>
      <c r="EH373">
        <v>0</v>
      </c>
      <c r="EI373">
        <v>1</v>
      </c>
      <c r="EJ373">
        <v>1</v>
      </c>
      <c r="EK373">
        <v>0</v>
      </c>
      <c r="EL373">
        <v>0</v>
      </c>
      <c r="EM373">
        <v>1</v>
      </c>
      <c r="EN373">
        <v>0</v>
      </c>
      <c r="EO373">
        <v>1</v>
      </c>
      <c r="EP373">
        <v>0</v>
      </c>
      <c r="EQ373">
        <v>0</v>
      </c>
      <c r="ER373">
        <v>23</v>
      </c>
      <c r="ES373">
        <v>25</v>
      </c>
      <c r="ET373">
        <v>4</v>
      </c>
      <c r="EU373">
        <v>2</v>
      </c>
      <c r="EV373">
        <v>0</v>
      </c>
      <c r="EW373">
        <v>0</v>
      </c>
      <c r="EX373">
        <v>3</v>
      </c>
      <c r="EY373">
        <v>2</v>
      </c>
      <c r="EZ373">
        <v>1</v>
      </c>
      <c r="FA373">
        <v>0</v>
      </c>
      <c r="FB373">
        <v>3</v>
      </c>
      <c r="FC373">
        <v>0</v>
      </c>
      <c r="FD373">
        <v>1</v>
      </c>
      <c r="FE373">
        <v>1</v>
      </c>
      <c r="FF373">
        <v>0</v>
      </c>
      <c r="FG373">
        <v>0</v>
      </c>
      <c r="FH373">
        <v>1</v>
      </c>
      <c r="FI373">
        <v>0</v>
      </c>
      <c r="FJ373">
        <v>1</v>
      </c>
      <c r="FK373">
        <v>2</v>
      </c>
      <c r="FL373">
        <v>1</v>
      </c>
      <c r="FM373">
        <v>0</v>
      </c>
      <c r="FN373">
        <v>0</v>
      </c>
      <c r="FO373">
        <v>0</v>
      </c>
      <c r="FP373">
        <v>1</v>
      </c>
      <c r="FQ373">
        <v>2</v>
      </c>
      <c r="FR373">
        <v>25</v>
      </c>
      <c r="FS373">
        <v>35</v>
      </c>
      <c r="FT373">
        <v>11</v>
      </c>
      <c r="FU373">
        <v>1</v>
      </c>
      <c r="FV373">
        <v>0</v>
      </c>
      <c r="FW373">
        <v>4</v>
      </c>
      <c r="FX373">
        <v>0</v>
      </c>
      <c r="FY373">
        <v>3</v>
      </c>
      <c r="FZ373">
        <v>0</v>
      </c>
      <c r="GA373">
        <v>0</v>
      </c>
      <c r="GB373">
        <v>2</v>
      </c>
      <c r="GC373">
        <v>1</v>
      </c>
      <c r="GD373">
        <v>0</v>
      </c>
      <c r="GE373">
        <v>0</v>
      </c>
      <c r="GF373">
        <v>0</v>
      </c>
      <c r="GG373">
        <v>0</v>
      </c>
      <c r="GH373">
        <v>1</v>
      </c>
      <c r="GI373">
        <v>2</v>
      </c>
      <c r="GJ373">
        <v>0</v>
      </c>
      <c r="GK373">
        <v>3</v>
      </c>
      <c r="GL373">
        <v>0</v>
      </c>
      <c r="GM373">
        <v>4</v>
      </c>
      <c r="GN373">
        <v>2</v>
      </c>
      <c r="GO373">
        <v>0</v>
      </c>
      <c r="GP373">
        <v>0</v>
      </c>
      <c r="GQ373">
        <v>1</v>
      </c>
      <c r="GR373">
        <v>35</v>
      </c>
      <c r="GS373">
        <v>16</v>
      </c>
      <c r="GT373">
        <v>6</v>
      </c>
      <c r="GU373">
        <v>0</v>
      </c>
      <c r="GV373">
        <v>0</v>
      </c>
      <c r="GW373">
        <v>1</v>
      </c>
      <c r="GX373">
        <v>1</v>
      </c>
      <c r="GY373">
        <v>0</v>
      </c>
      <c r="GZ373">
        <v>0</v>
      </c>
      <c r="HA373">
        <v>0</v>
      </c>
      <c r="HB373">
        <v>0</v>
      </c>
      <c r="HC373">
        <v>2</v>
      </c>
      <c r="HD373">
        <v>0</v>
      </c>
      <c r="HE373">
        <v>1</v>
      </c>
      <c r="HF373">
        <v>0</v>
      </c>
      <c r="HG373">
        <v>0</v>
      </c>
      <c r="HH373">
        <v>0</v>
      </c>
      <c r="HI373">
        <v>0</v>
      </c>
      <c r="HJ373">
        <v>0</v>
      </c>
      <c r="HK373">
        <v>1</v>
      </c>
      <c r="HL373">
        <v>2</v>
      </c>
      <c r="HM373">
        <v>0</v>
      </c>
      <c r="HN373">
        <v>0</v>
      </c>
      <c r="HO373">
        <v>1</v>
      </c>
      <c r="HP373">
        <v>0</v>
      </c>
      <c r="HQ373">
        <v>1</v>
      </c>
      <c r="HR373">
        <v>16</v>
      </c>
    </row>
    <row r="374" spans="1:226">
      <c r="A374" t="s">
        <v>531</v>
      </c>
      <c r="B374" t="s">
        <v>528</v>
      </c>
      <c r="C374" t="str">
        <f>"321404"</f>
        <v>321404</v>
      </c>
      <c r="D374" t="s">
        <v>530</v>
      </c>
      <c r="E374">
        <v>6</v>
      </c>
      <c r="F374">
        <v>681</v>
      </c>
      <c r="G374">
        <v>520</v>
      </c>
      <c r="H374">
        <v>333</v>
      </c>
      <c r="I374">
        <v>187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187</v>
      </c>
      <c r="T374">
        <v>0</v>
      </c>
      <c r="U374">
        <v>0</v>
      </c>
      <c r="V374">
        <v>187</v>
      </c>
      <c r="W374">
        <v>15</v>
      </c>
      <c r="X374">
        <v>9</v>
      </c>
      <c r="Y374">
        <v>6</v>
      </c>
      <c r="Z374">
        <v>0</v>
      </c>
      <c r="AA374">
        <v>172</v>
      </c>
      <c r="AB374">
        <v>65</v>
      </c>
      <c r="AC374">
        <v>27</v>
      </c>
      <c r="AD374">
        <v>5</v>
      </c>
      <c r="AE374">
        <v>0</v>
      </c>
      <c r="AF374">
        <v>14</v>
      </c>
      <c r="AG374">
        <v>6</v>
      </c>
      <c r="AH374">
        <v>1</v>
      </c>
      <c r="AI374">
        <v>1</v>
      </c>
      <c r="AJ374">
        <v>1</v>
      </c>
      <c r="AK374">
        <v>0</v>
      </c>
      <c r="AL374">
        <v>0</v>
      </c>
      <c r="AM374">
        <v>0</v>
      </c>
      <c r="AN374">
        <v>0</v>
      </c>
      <c r="AO374">
        <v>1</v>
      </c>
      <c r="AP374">
        <v>1</v>
      </c>
      <c r="AQ374">
        <v>0</v>
      </c>
      <c r="AR374">
        <v>0</v>
      </c>
      <c r="AS374">
        <v>0</v>
      </c>
      <c r="AT374">
        <v>1</v>
      </c>
      <c r="AU374">
        <v>1</v>
      </c>
      <c r="AV374">
        <v>1</v>
      </c>
      <c r="AW374">
        <v>1</v>
      </c>
      <c r="AX374">
        <v>1</v>
      </c>
      <c r="AY374">
        <v>2</v>
      </c>
      <c r="AZ374">
        <v>1</v>
      </c>
      <c r="BA374">
        <v>65</v>
      </c>
      <c r="BB374">
        <v>50</v>
      </c>
      <c r="BC374">
        <v>3</v>
      </c>
      <c r="BD374">
        <v>14</v>
      </c>
      <c r="BE374">
        <v>3</v>
      </c>
      <c r="BF374">
        <v>5</v>
      </c>
      <c r="BG374">
        <v>13</v>
      </c>
      <c r="BH374">
        <v>2</v>
      </c>
      <c r="BI374">
        <v>0</v>
      </c>
      <c r="BJ374">
        <v>1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1</v>
      </c>
      <c r="BX374">
        <v>0</v>
      </c>
      <c r="BY374">
        <v>0</v>
      </c>
      <c r="BZ374">
        <v>8</v>
      </c>
      <c r="CA374">
        <v>50</v>
      </c>
      <c r="CB374">
        <v>6</v>
      </c>
      <c r="CC374">
        <v>1</v>
      </c>
      <c r="CD374">
        <v>3</v>
      </c>
      <c r="CE374">
        <v>0</v>
      </c>
      <c r="CF374">
        <v>0</v>
      </c>
      <c r="CG374">
        <v>1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1</v>
      </c>
      <c r="CO374">
        <v>0</v>
      </c>
      <c r="CP374">
        <v>0</v>
      </c>
      <c r="CQ374">
        <v>0</v>
      </c>
      <c r="CR374">
        <v>6</v>
      </c>
      <c r="CS374">
        <v>1</v>
      </c>
      <c r="CT374">
        <v>0</v>
      </c>
      <c r="CU374">
        <v>0</v>
      </c>
      <c r="CV374">
        <v>0</v>
      </c>
      <c r="CW374">
        <v>0</v>
      </c>
      <c r="CX374">
        <v>0</v>
      </c>
      <c r="CY374">
        <v>0</v>
      </c>
      <c r="CZ374">
        <v>0</v>
      </c>
      <c r="DA374">
        <v>0</v>
      </c>
      <c r="DB374">
        <v>0</v>
      </c>
      <c r="DC374">
        <v>0</v>
      </c>
      <c r="DD374">
        <v>0</v>
      </c>
      <c r="DE374">
        <v>0</v>
      </c>
      <c r="DF374">
        <v>0</v>
      </c>
      <c r="DG374">
        <v>0</v>
      </c>
      <c r="DH374">
        <v>0</v>
      </c>
      <c r="DI374">
        <v>0</v>
      </c>
      <c r="DJ374">
        <v>0</v>
      </c>
      <c r="DK374">
        <v>1</v>
      </c>
      <c r="DL374">
        <v>0</v>
      </c>
      <c r="DM374">
        <v>0</v>
      </c>
      <c r="DN374">
        <v>0</v>
      </c>
      <c r="DO374">
        <v>0</v>
      </c>
      <c r="DP374">
        <v>0</v>
      </c>
      <c r="DQ374">
        <v>0</v>
      </c>
      <c r="DR374">
        <v>1</v>
      </c>
      <c r="DS374">
        <v>8</v>
      </c>
      <c r="DT374">
        <v>2</v>
      </c>
      <c r="DU374">
        <v>0</v>
      </c>
      <c r="DV374">
        <v>0</v>
      </c>
      <c r="DW374">
        <v>0</v>
      </c>
      <c r="DX374">
        <v>0</v>
      </c>
      <c r="DY374">
        <v>0</v>
      </c>
      <c r="DZ374">
        <v>1</v>
      </c>
      <c r="EA374">
        <v>0</v>
      </c>
      <c r="EB374">
        <v>0</v>
      </c>
      <c r="EC374">
        <v>0</v>
      </c>
      <c r="ED374">
        <v>1</v>
      </c>
      <c r="EE374">
        <v>1</v>
      </c>
      <c r="EF374">
        <v>0</v>
      </c>
      <c r="EG374">
        <v>0</v>
      </c>
      <c r="EH374">
        <v>0</v>
      </c>
      <c r="EI374">
        <v>0</v>
      </c>
      <c r="EJ374">
        <v>1</v>
      </c>
      <c r="EK374">
        <v>0</v>
      </c>
      <c r="EL374">
        <v>1</v>
      </c>
      <c r="EM374">
        <v>0</v>
      </c>
      <c r="EN374">
        <v>1</v>
      </c>
      <c r="EO374">
        <v>0</v>
      </c>
      <c r="EP374">
        <v>0</v>
      </c>
      <c r="EQ374">
        <v>0</v>
      </c>
      <c r="ER374">
        <v>8</v>
      </c>
      <c r="ES374">
        <v>16</v>
      </c>
      <c r="ET374">
        <v>1</v>
      </c>
      <c r="EU374">
        <v>3</v>
      </c>
      <c r="EV374">
        <v>0</v>
      </c>
      <c r="EW374">
        <v>1</v>
      </c>
      <c r="EX374">
        <v>0</v>
      </c>
      <c r="EY374">
        <v>1</v>
      </c>
      <c r="EZ374">
        <v>0</v>
      </c>
      <c r="FA374">
        <v>0</v>
      </c>
      <c r="FB374">
        <v>0</v>
      </c>
      <c r="FC374">
        <v>1</v>
      </c>
      <c r="FD374">
        <v>0</v>
      </c>
      <c r="FE374">
        <v>0</v>
      </c>
      <c r="FF374">
        <v>1</v>
      </c>
      <c r="FG374">
        <v>0</v>
      </c>
      <c r="FH374">
        <v>0</v>
      </c>
      <c r="FI374">
        <v>0</v>
      </c>
      <c r="FJ374">
        <v>0</v>
      </c>
      <c r="FK374">
        <v>0</v>
      </c>
      <c r="FL374">
        <v>0</v>
      </c>
      <c r="FM374">
        <v>0</v>
      </c>
      <c r="FN374">
        <v>2</v>
      </c>
      <c r="FO374">
        <v>0</v>
      </c>
      <c r="FP374">
        <v>3</v>
      </c>
      <c r="FQ374">
        <v>3</v>
      </c>
      <c r="FR374">
        <v>16</v>
      </c>
      <c r="FS374">
        <v>14</v>
      </c>
      <c r="FT374">
        <v>3</v>
      </c>
      <c r="FU374">
        <v>1</v>
      </c>
      <c r="FV374">
        <v>1</v>
      </c>
      <c r="FW374">
        <v>3</v>
      </c>
      <c r="FX374">
        <v>0</v>
      </c>
      <c r="FY374">
        <v>0</v>
      </c>
      <c r="FZ374">
        <v>0</v>
      </c>
      <c r="GA374">
        <v>1</v>
      </c>
      <c r="GB374">
        <v>0</v>
      </c>
      <c r="GC374">
        <v>1</v>
      </c>
      <c r="GD374">
        <v>0</v>
      </c>
      <c r="GE374">
        <v>1</v>
      </c>
      <c r="GF374">
        <v>0</v>
      </c>
      <c r="GG374">
        <v>0</v>
      </c>
      <c r="GH374">
        <v>0</v>
      </c>
      <c r="GI374">
        <v>0</v>
      </c>
      <c r="GJ374">
        <v>0</v>
      </c>
      <c r="GK374">
        <v>1</v>
      </c>
      <c r="GL374">
        <v>0</v>
      </c>
      <c r="GM374">
        <v>0</v>
      </c>
      <c r="GN374">
        <v>0</v>
      </c>
      <c r="GO374">
        <v>0</v>
      </c>
      <c r="GP374">
        <v>0</v>
      </c>
      <c r="GQ374">
        <v>2</v>
      </c>
      <c r="GR374">
        <v>14</v>
      </c>
      <c r="GS374">
        <v>12</v>
      </c>
      <c r="GT374">
        <v>6</v>
      </c>
      <c r="GU374">
        <v>1</v>
      </c>
      <c r="GV374">
        <v>2</v>
      </c>
      <c r="GW374">
        <v>0</v>
      </c>
      <c r="GX374">
        <v>0</v>
      </c>
      <c r="GY374">
        <v>1</v>
      </c>
      <c r="GZ374">
        <v>0</v>
      </c>
      <c r="HA374">
        <v>0</v>
      </c>
      <c r="HB374">
        <v>0</v>
      </c>
      <c r="HC374">
        <v>0</v>
      </c>
      <c r="HD374">
        <v>0</v>
      </c>
      <c r="HE374">
        <v>1</v>
      </c>
      <c r="HF374">
        <v>0</v>
      </c>
      <c r="HG374">
        <v>0</v>
      </c>
      <c r="HH374">
        <v>0</v>
      </c>
      <c r="HI374">
        <v>0</v>
      </c>
      <c r="HJ374">
        <v>1</v>
      </c>
      <c r="HK374">
        <v>0</v>
      </c>
      <c r="HL374">
        <v>0</v>
      </c>
      <c r="HM374">
        <v>0</v>
      </c>
      <c r="HN374">
        <v>0</v>
      </c>
      <c r="HO374">
        <v>0</v>
      </c>
      <c r="HP374">
        <v>0</v>
      </c>
      <c r="HQ374">
        <v>0</v>
      </c>
      <c r="HR374">
        <v>12</v>
      </c>
    </row>
    <row r="375" spans="1:226">
      <c r="A375" t="s">
        <v>529</v>
      </c>
      <c r="B375" t="s">
        <v>528</v>
      </c>
      <c r="C375" t="str">
        <f>"321404"</f>
        <v>321404</v>
      </c>
      <c r="D375" t="s">
        <v>527</v>
      </c>
      <c r="E375">
        <v>7</v>
      </c>
      <c r="F375">
        <v>56</v>
      </c>
      <c r="G375">
        <v>55</v>
      </c>
      <c r="H375">
        <v>40</v>
      </c>
      <c r="I375">
        <v>15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15</v>
      </c>
      <c r="T375">
        <v>0</v>
      </c>
      <c r="U375">
        <v>0</v>
      </c>
      <c r="V375">
        <v>15</v>
      </c>
      <c r="W375">
        <v>1</v>
      </c>
      <c r="X375">
        <v>0</v>
      </c>
      <c r="Y375">
        <v>1</v>
      </c>
      <c r="Z375">
        <v>0</v>
      </c>
      <c r="AA375">
        <v>14</v>
      </c>
      <c r="AB375">
        <v>8</v>
      </c>
      <c r="AC375">
        <v>1</v>
      </c>
      <c r="AD375">
        <v>0</v>
      </c>
      <c r="AE375">
        <v>1</v>
      </c>
      <c r="AF375">
        <v>4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1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1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8</v>
      </c>
      <c r="BB375">
        <v>1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1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1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0</v>
      </c>
      <c r="CX375">
        <v>0</v>
      </c>
      <c r="CY375">
        <v>0</v>
      </c>
      <c r="CZ375">
        <v>0</v>
      </c>
      <c r="DA375">
        <v>0</v>
      </c>
      <c r="DB375">
        <v>0</v>
      </c>
      <c r="DC375">
        <v>0</v>
      </c>
      <c r="DD375">
        <v>0</v>
      </c>
      <c r="DE375">
        <v>0</v>
      </c>
      <c r="DF375">
        <v>0</v>
      </c>
      <c r="DG375">
        <v>0</v>
      </c>
      <c r="DH375">
        <v>0</v>
      </c>
      <c r="DI375">
        <v>0</v>
      </c>
      <c r="DJ375">
        <v>0</v>
      </c>
      <c r="DK375">
        <v>0</v>
      </c>
      <c r="DL375">
        <v>0</v>
      </c>
      <c r="DM375">
        <v>0</v>
      </c>
      <c r="DN375">
        <v>0</v>
      </c>
      <c r="DO375">
        <v>0</v>
      </c>
      <c r="DP375">
        <v>0</v>
      </c>
      <c r="DQ375">
        <v>0</v>
      </c>
      <c r="DR375">
        <v>0</v>
      </c>
      <c r="DS375">
        <v>1</v>
      </c>
      <c r="DT375">
        <v>0</v>
      </c>
      <c r="DU375">
        <v>0</v>
      </c>
      <c r="DV375">
        <v>0</v>
      </c>
      <c r="DW375">
        <v>0</v>
      </c>
      <c r="DX375">
        <v>0</v>
      </c>
      <c r="DY375">
        <v>0</v>
      </c>
      <c r="DZ375">
        <v>0</v>
      </c>
      <c r="EA375">
        <v>0</v>
      </c>
      <c r="EB375">
        <v>1</v>
      </c>
      <c r="EC375">
        <v>0</v>
      </c>
      <c r="ED375">
        <v>0</v>
      </c>
      <c r="EE375">
        <v>0</v>
      </c>
      <c r="EF375">
        <v>0</v>
      </c>
      <c r="EG375">
        <v>0</v>
      </c>
      <c r="EH375">
        <v>0</v>
      </c>
      <c r="EI375">
        <v>0</v>
      </c>
      <c r="EJ375">
        <v>0</v>
      </c>
      <c r="EK375">
        <v>0</v>
      </c>
      <c r="EL375">
        <v>0</v>
      </c>
      <c r="EM375">
        <v>0</v>
      </c>
      <c r="EN375">
        <v>0</v>
      </c>
      <c r="EO375">
        <v>0</v>
      </c>
      <c r="EP375">
        <v>0</v>
      </c>
      <c r="EQ375">
        <v>0</v>
      </c>
      <c r="ER375">
        <v>1</v>
      </c>
      <c r="ES375">
        <v>1</v>
      </c>
      <c r="ET375">
        <v>0</v>
      </c>
      <c r="EU375">
        <v>0</v>
      </c>
      <c r="EV375">
        <v>0</v>
      </c>
      <c r="EW375">
        <v>0</v>
      </c>
      <c r="EX375">
        <v>0</v>
      </c>
      <c r="EY375">
        <v>0</v>
      </c>
      <c r="EZ375">
        <v>0</v>
      </c>
      <c r="FA375">
        <v>1</v>
      </c>
      <c r="FB375">
        <v>0</v>
      </c>
      <c r="FC375">
        <v>0</v>
      </c>
      <c r="FD375">
        <v>0</v>
      </c>
      <c r="FE375">
        <v>0</v>
      </c>
      <c r="FF375">
        <v>0</v>
      </c>
      <c r="FG375">
        <v>0</v>
      </c>
      <c r="FH375">
        <v>0</v>
      </c>
      <c r="FI375">
        <v>0</v>
      </c>
      <c r="FJ375">
        <v>0</v>
      </c>
      <c r="FK375">
        <v>0</v>
      </c>
      <c r="FL375">
        <v>0</v>
      </c>
      <c r="FM375">
        <v>0</v>
      </c>
      <c r="FN375">
        <v>0</v>
      </c>
      <c r="FO375">
        <v>0</v>
      </c>
      <c r="FP375">
        <v>0</v>
      </c>
      <c r="FQ375">
        <v>0</v>
      </c>
      <c r="FR375">
        <v>1</v>
      </c>
      <c r="FS375">
        <v>1</v>
      </c>
      <c r="FT375">
        <v>0</v>
      </c>
      <c r="FU375">
        <v>0</v>
      </c>
      <c r="FV375">
        <v>0</v>
      </c>
      <c r="FW375">
        <v>0</v>
      </c>
      <c r="FX375">
        <v>0</v>
      </c>
      <c r="FY375">
        <v>0</v>
      </c>
      <c r="FZ375">
        <v>0</v>
      </c>
      <c r="GA375">
        <v>0</v>
      </c>
      <c r="GB375">
        <v>0</v>
      </c>
      <c r="GC375">
        <v>0</v>
      </c>
      <c r="GD375">
        <v>0</v>
      </c>
      <c r="GE375">
        <v>0</v>
      </c>
      <c r="GF375">
        <v>0</v>
      </c>
      <c r="GG375">
        <v>0</v>
      </c>
      <c r="GH375">
        <v>1</v>
      </c>
      <c r="GI375">
        <v>0</v>
      </c>
      <c r="GJ375">
        <v>0</v>
      </c>
      <c r="GK375">
        <v>0</v>
      </c>
      <c r="GL375">
        <v>0</v>
      </c>
      <c r="GM375">
        <v>0</v>
      </c>
      <c r="GN375">
        <v>0</v>
      </c>
      <c r="GO375">
        <v>0</v>
      </c>
      <c r="GP375">
        <v>0</v>
      </c>
      <c r="GQ375">
        <v>0</v>
      </c>
      <c r="GR375">
        <v>1</v>
      </c>
      <c r="GS375">
        <v>2</v>
      </c>
      <c r="GT375">
        <v>1</v>
      </c>
      <c r="GU375">
        <v>0</v>
      </c>
      <c r="GV375">
        <v>0</v>
      </c>
      <c r="GW375">
        <v>0</v>
      </c>
      <c r="GX375">
        <v>0</v>
      </c>
      <c r="GY375">
        <v>0</v>
      </c>
      <c r="GZ375">
        <v>0</v>
      </c>
      <c r="HA375">
        <v>0</v>
      </c>
      <c r="HB375">
        <v>0</v>
      </c>
      <c r="HC375">
        <v>1</v>
      </c>
      <c r="HD375">
        <v>0</v>
      </c>
      <c r="HE375">
        <v>0</v>
      </c>
      <c r="HF375">
        <v>0</v>
      </c>
      <c r="HG375">
        <v>0</v>
      </c>
      <c r="HH375">
        <v>0</v>
      </c>
      <c r="HI375">
        <v>0</v>
      </c>
      <c r="HJ375">
        <v>0</v>
      </c>
      <c r="HK375">
        <v>0</v>
      </c>
      <c r="HL375">
        <v>0</v>
      </c>
      <c r="HM375">
        <v>0</v>
      </c>
      <c r="HN375">
        <v>0</v>
      </c>
      <c r="HO375">
        <v>0</v>
      </c>
      <c r="HP375">
        <v>0</v>
      </c>
      <c r="HQ375">
        <v>0</v>
      </c>
      <c r="HR375">
        <v>2</v>
      </c>
    </row>
    <row r="376" spans="1:226">
      <c r="A376" t="s">
        <v>526</v>
      </c>
      <c r="B376" t="s">
        <v>523</v>
      </c>
      <c r="C376" t="str">
        <f>"321405"</f>
        <v>321405</v>
      </c>
      <c r="D376" t="s">
        <v>525</v>
      </c>
      <c r="E376">
        <v>1</v>
      </c>
      <c r="F376">
        <v>1731</v>
      </c>
      <c r="G376">
        <v>1310</v>
      </c>
      <c r="H376">
        <v>638</v>
      </c>
      <c r="I376">
        <v>672</v>
      </c>
      <c r="J376">
        <v>0</v>
      </c>
      <c r="K376">
        <v>9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672</v>
      </c>
      <c r="T376">
        <v>0</v>
      </c>
      <c r="U376">
        <v>0</v>
      </c>
      <c r="V376">
        <v>672</v>
      </c>
      <c r="W376">
        <v>39</v>
      </c>
      <c r="X376">
        <v>26</v>
      </c>
      <c r="Y376">
        <v>13</v>
      </c>
      <c r="Z376">
        <v>0</v>
      </c>
      <c r="AA376">
        <v>633</v>
      </c>
      <c r="AB376">
        <v>169</v>
      </c>
      <c r="AC376">
        <v>52</v>
      </c>
      <c r="AD376">
        <v>2</v>
      </c>
      <c r="AE376">
        <v>10</v>
      </c>
      <c r="AF376">
        <v>46</v>
      </c>
      <c r="AG376">
        <v>28</v>
      </c>
      <c r="AH376">
        <v>9</v>
      </c>
      <c r="AI376">
        <v>2</v>
      </c>
      <c r="AJ376">
        <v>5</v>
      </c>
      <c r="AK376">
        <v>1</v>
      </c>
      <c r="AL376">
        <v>0</v>
      </c>
      <c r="AM376">
        <v>0</v>
      </c>
      <c r="AN376">
        <v>0</v>
      </c>
      <c r="AO376">
        <v>0</v>
      </c>
      <c r="AP376">
        <v>1</v>
      </c>
      <c r="AQ376">
        <v>2</v>
      </c>
      <c r="AR376">
        <v>1</v>
      </c>
      <c r="AS376">
        <v>2</v>
      </c>
      <c r="AT376">
        <v>0</v>
      </c>
      <c r="AU376">
        <v>0</v>
      </c>
      <c r="AV376">
        <v>2</v>
      </c>
      <c r="AW376">
        <v>2</v>
      </c>
      <c r="AX376">
        <v>1</v>
      </c>
      <c r="AY376">
        <v>3</v>
      </c>
      <c r="AZ376">
        <v>0</v>
      </c>
      <c r="BA376">
        <v>169</v>
      </c>
      <c r="BB376">
        <v>241</v>
      </c>
      <c r="BC376">
        <v>22</v>
      </c>
      <c r="BD376">
        <v>27</v>
      </c>
      <c r="BE376">
        <v>11</v>
      </c>
      <c r="BF376">
        <v>10</v>
      </c>
      <c r="BG376">
        <v>103</v>
      </c>
      <c r="BH376">
        <v>15</v>
      </c>
      <c r="BI376">
        <v>1</v>
      </c>
      <c r="BJ376">
        <v>2</v>
      </c>
      <c r="BK376">
        <v>9</v>
      </c>
      <c r="BL376">
        <v>3</v>
      </c>
      <c r="BM376">
        <v>0</v>
      </c>
      <c r="BN376">
        <v>1</v>
      </c>
      <c r="BO376">
        <v>0</v>
      </c>
      <c r="BP376">
        <v>0</v>
      </c>
      <c r="BQ376">
        <v>0</v>
      </c>
      <c r="BR376">
        <v>2</v>
      </c>
      <c r="BS376">
        <v>0</v>
      </c>
      <c r="BT376">
        <v>3</v>
      </c>
      <c r="BU376">
        <v>0</v>
      </c>
      <c r="BV376">
        <v>3</v>
      </c>
      <c r="BW376">
        <v>1</v>
      </c>
      <c r="BX376">
        <v>2</v>
      </c>
      <c r="BY376">
        <v>1</v>
      </c>
      <c r="BZ376">
        <v>25</v>
      </c>
      <c r="CA376">
        <v>241</v>
      </c>
      <c r="CB376">
        <v>22</v>
      </c>
      <c r="CC376">
        <v>5</v>
      </c>
      <c r="CD376">
        <v>2</v>
      </c>
      <c r="CE376">
        <v>1</v>
      </c>
      <c r="CF376">
        <v>3</v>
      </c>
      <c r="CG376">
        <v>1</v>
      </c>
      <c r="CH376">
        <v>0</v>
      </c>
      <c r="CI376">
        <v>0</v>
      </c>
      <c r="CJ376">
        <v>1</v>
      </c>
      <c r="CK376">
        <v>0</v>
      </c>
      <c r="CL376">
        <v>2</v>
      </c>
      <c r="CM376">
        <v>0</v>
      </c>
      <c r="CN376">
        <v>4</v>
      </c>
      <c r="CO376">
        <v>1</v>
      </c>
      <c r="CP376">
        <v>1</v>
      </c>
      <c r="CQ376">
        <v>1</v>
      </c>
      <c r="CR376">
        <v>22</v>
      </c>
      <c r="CS376">
        <v>21</v>
      </c>
      <c r="CT376">
        <v>11</v>
      </c>
      <c r="CU376">
        <v>1</v>
      </c>
      <c r="CV376">
        <v>1</v>
      </c>
      <c r="CW376">
        <v>0</v>
      </c>
      <c r="CX376">
        <v>1</v>
      </c>
      <c r="CY376">
        <v>1</v>
      </c>
      <c r="CZ376">
        <v>0</v>
      </c>
      <c r="DA376">
        <v>1</v>
      </c>
      <c r="DB376">
        <v>1</v>
      </c>
      <c r="DC376">
        <v>0</v>
      </c>
      <c r="DD376">
        <v>0</v>
      </c>
      <c r="DE376">
        <v>0</v>
      </c>
      <c r="DF376">
        <v>0</v>
      </c>
      <c r="DG376">
        <v>0</v>
      </c>
      <c r="DH376">
        <v>0</v>
      </c>
      <c r="DI376">
        <v>0</v>
      </c>
      <c r="DJ376">
        <v>0</v>
      </c>
      <c r="DK376">
        <v>0</v>
      </c>
      <c r="DL376">
        <v>0</v>
      </c>
      <c r="DM376">
        <v>0</v>
      </c>
      <c r="DN376">
        <v>0</v>
      </c>
      <c r="DO376">
        <v>0</v>
      </c>
      <c r="DP376">
        <v>3</v>
      </c>
      <c r="DQ376">
        <v>1</v>
      </c>
      <c r="DR376">
        <v>21</v>
      </c>
      <c r="DS376">
        <v>49</v>
      </c>
      <c r="DT376">
        <v>22</v>
      </c>
      <c r="DU376">
        <v>0</v>
      </c>
      <c r="DV376">
        <v>0</v>
      </c>
      <c r="DW376">
        <v>0</v>
      </c>
      <c r="DX376">
        <v>13</v>
      </c>
      <c r="DY376">
        <v>2</v>
      </c>
      <c r="DZ376">
        <v>1</v>
      </c>
      <c r="EA376">
        <v>2</v>
      </c>
      <c r="EB376">
        <v>0</v>
      </c>
      <c r="EC376">
        <v>1</v>
      </c>
      <c r="ED376">
        <v>0</v>
      </c>
      <c r="EE376">
        <v>0</v>
      </c>
      <c r="EF376">
        <v>0</v>
      </c>
      <c r="EG376">
        <v>0</v>
      </c>
      <c r="EH376">
        <v>0</v>
      </c>
      <c r="EI376">
        <v>1</v>
      </c>
      <c r="EJ376">
        <v>1</v>
      </c>
      <c r="EK376">
        <v>0</v>
      </c>
      <c r="EL376">
        <v>0</v>
      </c>
      <c r="EM376">
        <v>0</v>
      </c>
      <c r="EN376">
        <v>5</v>
      </c>
      <c r="EO376">
        <v>0</v>
      </c>
      <c r="EP376">
        <v>0</v>
      </c>
      <c r="EQ376">
        <v>1</v>
      </c>
      <c r="ER376">
        <v>49</v>
      </c>
      <c r="ES376">
        <v>46</v>
      </c>
      <c r="ET376">
        <v>6</v>
      </c>
      <c r="EU376">
        <v>21</v>
      </c>
      <c r="EV376">
        <v>2</v>
      </c>
      <c r="EW376">
        <v>0</v>
      </c>
      <c r="EX376">
        <v>4</v>
      </c>
      <c r="EY376">
        <v>1</v>
      </c>
      <c r="EZ376">
        <v>1</v>
      </c>
      <c r="FA376">
        <v>0</v>
      </c>
      <c r="FB376">
        <v>1</v>
      </c>
      <c r="FC376">
        <v>0</v>
      </c>
      <c r="FD376">
        <v>0</v>
      </c>
      <c r="FE376">
        <v>0</v>
      </c>
      <c r="FF376">
        <v>1</v>
      </c>
      <c r="FG376">
        <v>0</v>
      </c>
      <c r="FH376">
        <v>0</v>
      </c>
      <c r="FI376">
        <v>0</v>
      </c>
      <c r="FJ376">
        <v>2</v>
      </c>
      <c r="FK376">
        <v>0</v>
      </c>
      <c r="FL376">
        <v>0</v>
      </c>
      <c r="FM376">
        <v>0</v>
      </c>
      <c r="FN376">
        <v>0</v>
      </c>
      <c r="FO376">
        <v>1</v>
      </c>
      <c r="FP376">
        <v>2</v>
      </c>
      <c r="FQ376">
        <v>4</v>
      </c>
      <c r="FR376">
        <v>46</v>
      </c>
      <c r="FS376">
        <v>54</v>
      </c>
      <c r="FT376">
        <v>21</v>
      </c>
      <c r="FU376">
        <v>0</v>
      </c>
      <c r="FV376">
        <v>0</v>
      </c>
      <c r="FW376">
        <v>8</v>
      </c>
      <c r="FX376">
        <v>0</v>
      </c>
      <c r="FY376">
        <v>0</v>
      </c>
      <c r="FZ376">
        <v>0</v>
      </c>
      <c r="GA376">
        <v>4</v>
      </c>
      <c r="GB376">
        <v>2</v>
      </c>
      <c r="GC376">
        <v>3</v>
      </c>
      <c r="GD376">
        <v>2</v>
      </c>
      <c r="GE376">
        <v>3</v>
      </c>
      <c r="GF376">
        <v>1</v>
      </c>
      <c r="GG376">
        <v>1</v>
      </c>
      <c r="GH376">
        <v>0</v>
      </c>
      <c r="GI376">
        <v>3</v>
      </c>
      <c r="GJ376">
        <v>0</v>
      </c>
      <c r="GK376">
        <v>0</v>
      </c>
      <c r="GL376">
        <v>0</v>
      </c>
      <c r="GM376">
        <v>1</v>
      </c>
      <c r="GN376">
        <v>0</v>
      </c>
      <c r="GO376">
        <v>2</v>
      </c>
      <c r="GP376">
        <v>0</v>
      </c>
      <c r="GQ376">
        <v>3</v>
      </c>
      <c r="GR376">
        <v>54</v>
      </c>
      <c r="GS376">
        <v>31</v>
      </c>
      <c r="GT376">
        <v>19</v>
      </c>
      <c r="GU376">
        <v>4</v>
      </c>
      <c r="GV376">
        <v>0</v>
      </c>
      <c r="GW376">
        <v>0</v>
      </c>
      <c r="GX376">
        <v>0</v>
      </c>
      <c r="GY376">
        <v>2</v>
      </c>
      <c r="GZ376">
        <v>0</v>
      </c>
      <c r="HA376">
        <v>1</v>
      </c>
      <c r="HB376">
        <v>0</v>
      </c>
      <c r="HC376">
        <v>2</v>
      </c>
      <c r="HD376">
        <v>0</v>
      </c>
      <c r="HE376">
        <v>0</v>
      </c>
      <c r="HF376">
        <v>0</v>
      </c>
      <c r="HG376">
        <v>0</v>
      </c>
      <c r="HH376">
        <v>0</v>
      </c>
      <c r="HI376">
        <v>1</v>
      </c>
      <c r="HJ376">
        <v>2</v>
      </c>
      <c r="HK376">
        <v>0</v>
      </c>
      <c r="HL376">
        <v>0</v>
      </c>
      <c r="HM376">
        <v>0</v>
      </c>
      <c r="HN376">
        <v>0</v>
      </c>
      <c r="HO376">
        <v>0</v>
      </c>
      <c r="HP376">
        <v>0</v>
      </c>
      <c r="HQ376">
        <v>0</v>
      </c>
      <c r="HR376">
        <v>31</v>
      </c>
    </row>
    <row r="377" spans="1:226">
      <c r="A377" t="s">
        <v>524</v>
      </c>
      <c r="B377" t="s">
        <v>523</v>
      </c>
      <c r="C377" t="str">
        <f>"321405"</f>
        <v>321405</v>
      </c>
      <c r="D377" t="s">
        <v>522</v>
      </c>
      <c r="E377">
        <v>2</v>
      </c>
      <c r="F377">
        <v>1231</v>
      </c>
      <c r="G377">
        <v>929</v>
      </c>
      <c r="H377">
        <v>655</v>
      </c>
      <c r="I377">
        <v>274</v>
      </c>
      <c r="J377">
        <v>0</v>
      </c>
      <c r="K377">
        <v>3</v>
      </c>
      <c r="L377">
        <v>5</v>
      </c>
      <c r="M377">
        <v>5</v>
      </c>
      <c r="N377">
        <v>0</v>
      </c>
      <c r="O377">
        <v>0</v>
      </c>
      <c r="P377">
        <v>0</v>
      </c>
      <c r="Q377">
        <v>0</v>
      </c>
      <c r="R377">
        <v>5</v>
      </c>
      <c r="S377">
        <v>279</v>
      </c>
      <c r="T377">
        <v>5</v>
      </c>
      <c r="U377">
        <v>0</v>
      </c>
      <c r="V377">
        <v>279</v>
      </c>
      <c r="W377">
        <v>13</v>
      </c>
      <c r="X377">
        <v>9</v>
      </c>
      <c r="Y377">
        <v>4</v>
      </c>
      <c r="Z377">
        <v>0</v>
      </c>
      <c r="AA377">
        <v>266</v>
      </c>
      <c r="AB377">
        <v>95</v>
      </c>
      <c r="AC377">
        <v>40</v>
      </c>
      <c r="AD377">
        <v>3</v>
      </c>
      <c r="AE377">
        <v>6</v>
      </c>
      <c r="AF377">
        <v>11</v>
      </c>
      <c r="AG377">
        <v>6</v>
      </c>
      <c r="AH377">
        <v>2</v>
      </c>
      <c r="AI377">
        <v>3</v>
      </c>
      <c r="AJ377">
        <v>6</v>
      </c>
      <c r="AK377">
        <v>3</v>
      </c>
      <c r="AL377">
        <v>0</v>
      </c>
      <c r="AM377">
        <v>3</v>
      </c>
      <c r="AN377">
        <v>0</v>
      </c>
      <c r="AO377">
        <v>0</v>
      </c>
      <c r="AP377">
        <v>0</v>
      </c>
      <c r="AQ377">
        <v>1</v>
      </c>
      <c r="AR377">
        <v>1</v>
      </c>
      <c r="AS377">
        <v>0</v>
      </c>
      <c r="AT377">
        <v>0</v>
      </c>
      <c r="AU377">
        <v>2</v>
      </c>
      <c r="AV377">
        <v>0</v>
      </c>
      <c r="AW377">
        <v>4</v>
      </c>
      <c r="AX377">
        <v>0</v>
      </c>
      <c r="AY377">
        <v>2</v>
      </c>
      <c r="AZ377">
        <v>2</v>
      </c>
      <c r="BA377">
        <v>95</v>
      </c>
      <c r="BB377">
        <v>71</v>
      </c>
      <c r="BC377">
        <v>3</v>
      </c>
      <c r="BD377">
        <v>16</v>
      </c>
      <c r="BE377">
        <v>8</v>
      </c>
      <c r="BF377">
        <v>1</v>
      </c>
      <c r="BG377">
        <v>16</v>
      </c>
      <c r="BH377">
        <v>2</v>
      </c>
      <c r="BI377">
        <v>0</v>
      </c>
      <c r="BJ377">
        <v>1</v>
      </c>
      <c r="BK377">
        <v>3</v>
      </c>
      <c r="BL377">
        <v>2</v>
      </c>
      <c r="BM377">
        <v>0</v>
      </c>
      <c r="BN377">
        <v>0</v>
      </c>
      <c r="BO377">
        <v>0</v>
      </c>
      <c r="BP377">
        <v>1</v>
      </c>
      <c r="BQ377">
        <v>0</v>
      </c>
      <c r="BR377">
        <v>1</v>
      </c>
      <c r="BS377">
        <v>1</v>
      </c>
      <c r="BT377">
        <v>0</v>
      </c>
      <c r="BU377">
        <v>0</v>
      </c>
      <c r="BV377">
        <v>2</v>
      </c>
      <c r="BW377">
        <v>0</v>
      </c>
      <c r="BX377">
        <v>0</v>
      </c>
      <c r="BY377">
        <v>1</v>
      </c>
      <c r="BZ377">
        <v>13</v>
      </c>
      <c r="CA377">
        <v>71</v>
      </c>
      <c r="CB377">
        <v>7</v>
      </c>
      <c r="CC377">
        <v>1</v>
      </c>
      <c r="CD377">
        <v>0</v>
      </c>
      <c r="CE377">
        <v>0</v>
      </c>
      <c r="CF377">
        <v>2</v>
      </c>
      <c r="CG377">
        <v>1</v>
      </c>
      <c r="CH377">
        <v>1</v>
      </c>
      <c r="CI377">
        <v>0</v>
      </c>
      <c r="CJ377">
        <v>0</v>
      </c>
      <c r="CK377">
        <v>0</v>
      </c>
      <c r="CL377">
        <v>1</v>
      </c>
      <c r="CM377">
        <v>1</v>
      </c>
      <c r="CN377">
        <v>0</v>
      </c>
      <c r="CO377">
        <v>0</v>
      </c>
      <c r="CP377">
        <v>0</v>
      </c>
      <c r="CQ377">
        <v>0</v>
      </c>
      <c r="CR377">
        <v>7</v>
      </c>
      <c r="CS377">
        <v>8</v>
      </c>
      <c r="CT377">
        <v>4</v>
      </c>
      <c r="CU377">
        <v>0</v>
      </c>
      <c r="CV377">
        <v>0</v>
      </c>
      <c r="CW377">
        <v>2</v>
      </c>
      <c r="CX377">
        <v>0</v>
      </c>
      <c r="CY377">
        <v>0</v>
      </c>
      <c r="CZ377">
        <v>0</v>
      </c>
      <c r="DA377">
        <v>1</v>
      </c>
      <c r="DB377">
        <v>0</v>
      </c>
      <c r="DC377">
        <v>0</v>
      </c>
      <c r="DD377">
        <v>0</v>
      </c>
      <c r="DE377">
        <v>0</v>
      </c>
      <c r="DF377">
        <v>0</v>
      </c>
      <c r="DG377">
        <v>0</v>
      </c>
      <c r="DH377">
        <v>0</v>
      </c>
      <c r="DI377">
        <v>0</v>
      </c>
      <c r="DJ377">
        <v>0</v>
      </c>
      <c r="DK377">
        <v>0</v>
      </c>
      <c r="DL377">
        <v>0</v>
      </c>
      <c r="DM377">
        <v>0</v>
      </c>
      <c r="DN377">
        <v>0</v>
      </c>
      <c r="DO377">
        <v>0</v>
      </c>
      <c r="DP377">
        <v>1</v>
      </c>
      <c r="DQ377">
        <v>0</v>
      </c>
      <c r="DR377">
        <v>8</v>
      </c>
      <c r="DS377">
        <v>27</v>
      </c>
      <c r="DT377">
        <v>6</v>
      </c>
      <c r="DU377">
        <v>1</v>
      </c>
      <c r="DV377">
        <v>0</v>
      </c>
      <c r="DW377">
        <v>1</v>
      </c>
      <c r="DX377">
        <v>10</v>
      </c>
      <c r="DY377">
        <v>0</v>
      </c>
      <c r="DZ377">
        <v>0</v>
      </c>
      <c r="EA377">
        <v>1</v>
      </c>
      <c r="EB377">
        <v>0</v>
      </c>
      <c r="EC377">
        <v>0</v>
      </c>
      <c r="ED377">
        <v>0</v>
      </c>
      <c r="EE377">
        <v>0</v>
      </c>
      <c r="EF377">
        <v>1</v>
      </c>
      <c r="EG377">
        <v>0</v>
      </c>
      <c r="EH377">
        <v>1</v>
      </c>
      <c r="EI377">
        <v>0</v>
      </c>
      <c r="EJ377">
        <v>0</v>
      </c>
      <c r="EK377">
        <v>2</v>
      </c>
      <c r="EL377">
        <v>0</v>
      </c>
      <c r="EM377">
        <v>0</v>
      </c>
      <c r="EN377">
        <v>0</v>
      </c>
      <c r="EO377">
        <v>0</v>
      </c>
      <c r="EP377">
        <v>4</v>
      </c>
      <c r="EQ377">
        <v>0</v>
      </c>
      <c r="ER377">
        <v>27</v>
      </c>
      <c r="ES377">
        <v>26</v>
      </c>
      <c r="ET377">
        <v>5</v>
      </c>
      <c r="EU377">
        <v>7</v>
      </c>
      <c r="EV377">
        <v>1</v>
      </c>
      <c r="EW377">
        <v>1</v>
      </c>
      <c r="EX377">
        <v>4</v>
      </c>
      <c r="EY377">
        <v>1</v>
      </c>
      <c r="EZ377">
        <v>0</v>
      </c>
      <c r="FA377">
        <v>0</v>
      </c>
      <c r="FB377">
        <v>0</v>
      </c>
      <c r="FC377">
        <v>0</v>
      </c>
      <c r="FD377">
        <v>0</v>
      </c>
      <c r="FE377">
        <v>0</v>
      </c>
      <c r="FF377">
        <v>0</v>
      </c>
      <c r="FG377">
        <v>0</v>
      </c>
      <c r="FH377">
        <v>0</v>
      </c>
      <c r="FI377">
        <v>0</v>
      </c>
      <c r="FJ377">
        <v>0</v>
      </c>
      <c r="FK377">
        <v>0</v>
      </c>
      <c r="FL377">
        <v>0</v>
      </c>
      <c r="FM377">
        <v>0</v>
      </c>
      <c r="FN377">
        <v>0</v>
      </c>
      <c r="FO377">
        <v>0</v>
      </c>
      <c r="FP377">
        <v>0</v>
      </c>
      <c r="FQ377">
        <v>7</v>
      </c>
      <c r="FR377">
        <v>26</v>
      </c>
      <c r="FS377">
        <v>14</v>
      </c>
      <c r="FT377">
        <v>3</v>
      </c>
      <c r="FU377">
        <v>0</v>
      </c>
      <c r="FV377">
        <v>0</v>
      </c>
      <c r="FW377">
        <v>2</v>
      </c>
      <c r="FX377">
        <v>0</v>
      </c>
      <c r="FY377">
        <v>0</v>
      </c>
      <c r="FZ377">
        <v>1</v>
      </c>
      <c r="GA377">
        <v>0</v>
      </c>
      <c r="GB377">
        <v>0</v>
      </c>
      <c r="GC377">
        <v>3</v>
      </c>
      <c r="GD377">
        <v>2</v>
      </c>
      <c r="GE377">
        <v>0</v>
      </c>
      <c r="GF377">
        <v>0</v>
      </c>
      <c r="GG377">
        <v>0</v>
      </c>
      <c r="GH377">
        <v>0</v>
      </c>
      <c r="GI377">
        <v>0</v>
      </c>
      <c r="GJ377">
        <v>1</v>
      </c>
      <c r="GK377">
        <v>0</v>
      </c>
      <c r="GL377">
        <v>1</v>
      </c>
      <c r="GM377">
        <v>0</v>
      </c>
      <c r="GN377">
        <v>1</v>
      </c>
      <c r="GO377">
        <v>0</v>
      </c>
      <c r="GP377">
        <v>0</v>
      </c>
      <c r="GQ377">
        <v>0</v>
      </c>
      <c r="GR377">
        <v>14</v>
      </c>
      <c r="GS377">
        <v>18</v>
      </c>
      <c r="GT377">
        <v>7</v>
      </c>
      <c r="GU377">
        <v>3</v>
      </c>
      <c r="GV377">
        <v>2</v>
      </c>
      <c r="GW377">
        <v>0</v>
      </c>
      <c r="GX377">
        <v>1</v>
      </c>
      <c r="GY377">
        <v>1</v>
      </c>
      <c r="GZ377">
        <v>0</v>
      </c>
      <c r="HA377">
        <v>0</v>
      </c>
      <c r="HB377">
        <v>0</v>
      </c>
      <c r="HC377">
        <v>0</v>
      </c>
      <c r="HD377">
        <v>0</v>
      </c>
      <c r="HE377">
        <v>0</v>
      </c>
      <c r="HF377">
        <v>0</v>
      </c>
      <c r="HG377">
        <v>0</v>
      </c>
      <c r="HH377">
        <v>0</v>
      </c>
      <c r="HI377">
        <v>2</v>
      </c>
      <c r="HJ377">
        <v>0</v>
      </c>
      <c r="HK377">
        <v>0</v>
      </c>
      <c r="HL377">
        <v>0</v>
      </c>
      <c r="HM377">
        <v>0</v>
      </c>
      <c r="HN377">
        <v>0</v>
      </c>
      <c r="HO377">
        <v>0</v>
      </c>
      <c r="HP377">
        <v>0</v>
      </c>
      <c r="HQ377">
        <v>2</v>
      </c>
      <c r="HR377">
        <v>18</v>
      </c>
    </row>
    <row r="378" spans="1:226">
      <c r="A378" t="s">
        <v>521</v>
      </c>
      <c r="B378" t="s">
        <v>517</v>
      </c>
      <c r="C378" t="str">
        <f>"321406"</f>
        <v>321406</v>
      </c>
      <c r="D378" t="s">
        <v>450</v>
      </c>
      <c r="E378">
        <v>1</v>
      </c>
      <c r="F378">
        <v>1435</v>
      </c>
      <c r="G378">
        <v>1060</v>
      </c>
      <c r="H378">
        <v>220</v>
      </c>
      <c r="I378">
        <v>840</v>
      </c>
      <c r="J378">
        <v>0</v>
      </c>
      <c r="K378">
        <v>24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840</v>
      </c>
      <c r="T378">
        <v>0</v>
      </c>
      <c r="U378">
        <v>0</v>
      </c>
      <c r="V378">
        <v>840</v>
      </c>
      <c r="W378">
        <v>11</v>
      </c>
      <c r="X378">
        <v>8</v>
      </c>
      <c r="Y378">
        <v>3</v>
      </c>
      <c r="Z378">
        <v>0</v>
      </c>
      <c r="AA378">
        <v>829</v>
      </c>
      <c r="AB378">
        <v>228</v>
      </c>
      <c r="AC378">
        <v>70</v>
      </c>
      <c r="AD378">
        <v>9</v>
      </c>
      <c r="AE378">
        <v>7</v>
      </c>
      <c r="AF378">
        <v>61</v>
      </c>
      <c r="AG378">
        <v>22</v>
      </c>
      <c r="AH378">
        <v>10</v>
      </c>
      <c r="AI378">
        <v>9</v>
      </c>
      <c r="AJ378">
        <v>13</v>
      </c>
      <c r="AK378">
        <v>2</v>
      </c>
      <c r="AL378">
        <v>1</v>
      </c>
      <c r="AM378">
        <v>2</v>
      </c>
      <c r="AN378">
        <v>1</v>
      </c>
      <c r="AO378">
        <v>1</v>
      </c>
      <c r="AP378">
        <v>2</v>
      </c>
      <c r="AQ378">
        <v>0</v>
      </c>
      <c r="AR378">
        <v>1</v>
      </c>
      <c r="AS378">
        <v>1</v>
      </c>
      <c r="AT378">
        <v>1</v>
      </c>
      <c r="AU378">
        <v>0</v>
      </c>
      <c r="AV378">
        <v>4</v>
      </c>
      <c r="AW378">
        <v>2</v>
      </c>
      <c r="AX378">
        <v>0</v>
      </c>
      <c r="AY378">
        <v>9</v>
      </c>
      <c r="AZ378">
        <v>0</v>
      </c>
      <c r="BA378">
        <v>228</v>
      </c>
      <c r="BB378">
        <v>264</v>
      </c>
      <c r="BC378">
        <v>13</v>
      </c>
      <c r="BD378">
        <v>33</v>
      </c>
      <c r="BE378">
        <v>7</v>
      </c>
      <c r="BF378">
        <v>9</v>
      </c>
      <c r="BG378">
        <v>43</v>
      </c>
      <c r="BH378">
        <v>7</v>
      </c>
      <c r="BI378">
        <v>1</v>
      </c>
      <c r="BJ378">
        <v>5</v>
      </c>
      <c r="BK378">
        <v>6</v>
      </c>
      <c r="BL378">
        <v>13</v>
      </c>
      <c r="BM378">
        <v>3</v>
      </c>
      <c r="BN378">
        <v>0</v>
      </c>
      <c r="BO378">
        <v>0</v>
      </c>
      <c r="BP378">
        <v>0</v>
      </c>
      <c r="BQ378">
        <v>0</v>
      </c>
      <c r="BR378">
        <v>1</v>
      </c>
      <c r="BS378">
        <v>83</v>
      </c>
      <c r="BT378">
        <v>0</v>
      </c>
      <c r="BU378">
        <v>0</v>
      </c>
      <c r="BV378">
        <v>4</v>
      </c>
      <c r="BW378">
        <v>0</v>
      </c>
      <c r="BX378">
        <v>0</v>
      </c>
      <c r="BY378">
        <v>1</v>
      </c>
      <c r="BZ378">
        <v>35</v>
      </c>
      <c r="CA378">
        <v>264</v>
      </c>
      <c r="CB378">
        <v>31</v>
      </c>
      <c r="CC378">
        <v>9</v>
      </c>
      <c r="CD378">
        <v>8</v>
      </c>
      <c r="CE378">
        <v>1</v>
      </c>
      <c r="CF378">
        <v>3</v>
      </c>
      <c r="CG378">
        <v>0</v>
      </c>
      <c r="CH378">
        <v>3</v>
      </c>
      <c r="CI378">
        <v>1</v>
      </c>
      <c r="CJ378">
        <v>0</v>
      </c>
      <c r="CK378">
        <v>0</v>
      </c>
      <c r="CL378">
        <v>0</v>
      </c>
      <c r="CM378">
        <v>1</v>
      </c>
      <c r="CN378">
        <v>3</v>
      </c>
      <c r="CO378">
        <v>0</v>
      </c>
      <c r="CP378">
        <v>0</v>
      </c>
      <c r="CQ378">
        <v>2</v>
      </c>
      <c r="CR378">
        <v>31</v>
      </c>
      <c r="CS378">
        <v>45</v>
      </c>
      <c r="CT378">
        <v>16</v>
      </c>
      <c r="CU378">
        <v>4</v>
      </c>
      <c r="CV378">
        <v>3</v>
      </c>
      <c r="CW378">
        <v>3</v>
      </c>
      <c r="CX378">
        <v>0</v>
      </c>
      <c r="CY378">
        <v>0</v>
      </c>
      <c r="CZ378">
        <v>0</v>
      </c>
      <c r="DA378">
        <v>0</v>
      </c>
      <c r="DB378">
        <v>0</v>
      </c>
      <c r="DC378">
        <v>0</v>
      </c>
      <c r="DD378">
        <v>0</v>
      </c>
      <c r="DE378">
        <v>1</v>
      </c>
      <c r="DF378">
        <v>1</v>
      </c>
      <c r="DG378">
        <v>0</v>
      </c>
      <c r="DH378">
        <v>0</v>
      </c>
      <c r="DI378">
        <v>0</v>
      </c>
      <c r="DJ378">
        <v>0</v>
      </c>
      <c r="DK378">
        <v>0</v>
      </c>
      <c r="DL378">
        <v>0</v>
      </c>
      <c r="DM378">
        <v>0</v>
      </c>
      <c r="DN378">
        <v>0</v>
      </c>
      <c r="DO378">
        <v>0</v>
      </c>
      <c r="DP378">
        <v>17</v>
      </c>
      <c r="DQ378">
        <v>0</v>
      </c>
      <c r="DR378">
        <v>45</v>
      </c>
      <c r="DS378">
        <v>22</v>
      </c>
      <c r="DT378">
        <v>8</v>
      </c>
      <c r="DU378">
        <v>0</v>
      </c>
      <c r="DV378">
        <v>0</v>
      </c>
      <c r="DW378">
        <v>0</v>
      </c>
      <c r="DX378">
        <v>1</v>
      </c>
      <c r="DY378">
        <v>2</v>
      </c>
      <c r="DZ378">
        <v>0</v>
      </c>
      <c r="EA378">
        <v>0</v>
      </c>
      <c r="EB378">
        <v>0</v>
      </c>
      <c r="EC378">
        <v>0</v>
      </c>
      <c r="ED378">
        <v>0</v>
      </c>
      <c r="EE378">
        <v>0</v>
      </c>
      <c r="EF378">
        <v>7</v>
      </c>
      <c r="EG378">
        <v>0</v>
      </c>
      <c r="EH378">
        <v>1</v>
      </c>
      <c r="EI378">
        <v>0</v>
      </c>
      <c r="EJ378">
        <v>0</v>
      </c>
      <c r="EK378">
        <v>0</v>
      </c>
      <c r="EL378">
        <v>1</v>
      </c>
      <c r="EM378">
        <v>0</v>
      </c>
      <c r="EN378">
        <v>0</v>
      </c>
      <c r="EO378">
        <v>0</v>
      </c>
      <c r="EP378">
        <v>0</v>
      </c>
      <c r="EQ378">
        <v>2</v>
      </c>
      <c r="ER378">
        <v>22</v>
      </c>
      <c r="ES378">
        <v>74</v>
      </c>
      <c r="ET378">
        <v>12</v>
      </c>
      <c r="EU378">
        <v>14</v>
      </c>
      <c r="EV378">
        <v>2</v>
      </c>
      <c r="EW378">
        <v>2</v>
      </c>
      <c r="EX378">
        <v>24</v>
      </c>
      <c r="EY378">
        <v>0</v>
      </c>
      <c r="EZ378">
        <v>1</v>
      </c>
      <c r="FA378">
        <v>0</v>
      </c>
      <c r="FB378">
        <v>3</v>
      </c>
      <c r="FC378">
        <v>0</v>
      </c>
      <c r="FD378">
        <v>0</v>
      </c>
      <c r="FE378">
        <v>0</v>
      </c>
      <c r="FF378">
        <v>0</v>
      </c>
      <c r="FG378">
        <v>1</v>
      </c>
      <c r="FH378">
        <v>0</v>
      </c>
      <c r="FI378">
        <v>1</v>
      </c>
      <c r="FJ378">
        <v>1</v>
      </c>
      <c r="FK378">
        <v>1</v>
      </c>
      <c r="FL378">
        <v>2</v>
      </c>
      <c r="FM378">
        <v>0</v>
      </c>
      <c r="FN378">
        <v>1</v>
      </c>
      <c r="FO378">
        <v>0</v>
      </c>
      <c r="FP378">
        <v>1</v>
      </c>
      <c r="FQ378">
        <v>8</v>
      </c>
      <c r="FR378">
        <v>74</v>
      </c>
      <c r="FS378">
        <v>52</v>
      </c>
      <c r="FT378">
        <v>14</v>
      </c>
      <c r="FU378">
        <v>4</v>
      </c>
      <c r="FV378">
        <v>5</v>
      </c>
      <c r="FW378">
        <v>5</v>
      </c>
      <c r="FX378">
        <v>3</v>
      </c>
      <c r="FY378">
        <v>1</v>
      </c>
      <c r="FZ378">
        <v>0</v>
      </c>
      <c r="GA378">
        <v>1</v>
      </c>
      <c r="GB378">
        <v>3</v>
      </c>
      <c r="GC378">
        <v>0</v>
      </c>
      <c r="GD378">
        <v>1</v>
      </c>
      <c r="GE378">
        <v>0</v>
      </c>
      <c r="GF378">
        <v>0</v>
      </c>
      <c r="GG378">
        <v>0</v>
      </c>
      <c r="GH378">
        <v>0</v>
      </c>
      <c r="GI378">
        <v>0</v>
      </c>
      <c r="GJ378">
        <v>1</v>
      </c>
      <c r="GK378">
        <v>3</v>
      </c>
      <c r="GL378">
        <v>1</v>
      </c>
      <c r="GM378">
        <v>2</v>
      </c>
      <c r="GN378">
        <v>5</v>
      </c>
      <c r="GO378">
        <v>0</v>
      </c>
      <c r="GP378">
        <v>1</v>
      </c>
      <c r="GQ378">
        <v>2</v>
      </c>
      <c r="GR378">
        <v>52</v>
      </c>
      <c r="GS378">
        <v>113</v>
      </c>
      <c r="GT378">
        <v>52</v>
      </c>
      <c r="GU378">
        <v>14</v>
      </c>
      <c r="GV378">
        <v>7</v>
      </c>
      <c r="GW378">
        <v>3</v>
      </c>
      <c r="GX378">
        <v>3</v>
      </c>
      <c r="GY378">
        <v>10</v>
      </c>
      <c r="GZ378">
        <v>3</v>
      </c>
      <c r="HA378">
        <v>0</v>
      </c>
      <c r="HB378">
        <v>1</v>
      </c>
      <c r="HC378">
        <v>2</v>
      </c>
      <c r="HD378">
        <v>0</v>
      </c>
      <c r="HE378">
        <v>2</v>
      </c>
      <c r="HF378">
        <v>1</v>
      </c>
      <c r="HG378">
        <v>2</v>
      </c>
      <c r="HH378">
        <v>2</v>
      </c>
      <c r="HI378">
        <v>1</v>
      </c>
      <c r="HJ378">
        <v>1</v>
      </c>
      <c r="HK378">
        <v>1</v>
      </c>
      <c r="HL378">
        <v>2</v>
      </c>
      <c r="HM378">
        <v>0</v>
      </c>
      <c r="HN378">
        <v>3</v>
      </c>
      <c r="HO378">
        <v>2</v>
      </c>
      <c r="HP378">
        <v>0</v>
      </c>
      <c r="HQ378">
        <v>1</v>
      </c>
      <c r="HR378">
        <v>113</v>
      </c>
    </row>
    <row r="379" spans="1:226">
      <c r="A379" t="s">
        <v>520</v>
      </c>
      <c r="B379" t="s">
        <v>517</v>
      </c>
      <c r="C379" t="str">
        <f>"321406"</f>
        <v>321406</v>
      </c>
      <c r="D379" t="s">
        <v>519</v>
      </c>
      <c r="E379">
        <v>2</v>
      </c>
      <c r="F379">
        <v>1284</v>
      </c>
      <c r="G379">
        <v>967</v>
      </c>
      <c r="H379">
        <v>317</v>
      </c>
      <c r="I379">
        <v>650</v>
      </c>
      <c r="J379">
        <v>0</v>
      </c>
      <c r="K379">
        <v>7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648</v>
      </c>
      <c r="T379">
        <v>0</v>
      </c>
      <c r="U379">
        <v>0</v>
      </c>
      <c r="V379">
        <v>648</v>
      </c>
      <c r="W379">
        <v>26</v>
      </c>
      <c r="X379">
        <v>21</v>
      </c>
      <c r="Y379">
        <v>5</v>
      </c>
      <c r="Z379">
        <v>0</v>
      </c>
      <c r="AA379">
        <v>622</v>
      </c>
      <c r="AB379">
        <v>217</v>
      </c>
      <c r="AC379">
        <v>87</v>
      </c>
      <c r="AD379">
        <v>12</v>
      </c>
      <c r="AE379">
        <v>8</v>
      </c>
      <c r="AF379">
        <v>30</v>
      </c>
      <c r="AG379">
        <v>18</v>
      </c>
      <c r="AH379">
        <v>13</v>
      </c>
      <c r="AI379">
        <v>3</v>
      </c>
      <c r="AJ379">
        <v>2</v>
      </c>
      <c r="AK379">
        <v>3</v>
      </c>
      <c r="AL379">
        <v>1</v>
      </c>
      <c r="AM379">
        <v>0</v>
      </c>
      <c r="AN379">
        <v>3</v>
      </c>
      <c r="AO379">
        <v>1</v>
      </c>
      <c r="AP379">
        <v>1</v>
      </c>
      <c r="AQ379">
        <v>1</v>
      </c>
      <c r="AR379">
        <v>0</v>
      </c>
      <c r="AS379">
        <v>4</v>
      </c>
      <c r="AT379">
        <v>1</v>
      </c>
      <c r="AU379">
        <v>4</v>
      </c>
      <c r="AV379">
        <v>3</v>
      </c>
      <c r="AW379">
        <v>3</v>
      </c>
      <c r="AX379">
        <v>0</v>
      </c>
      <c r="AY379">
        <v>19</v>
      </c>
      <c r="AZ379">
        <v>0</v>
      </c>
      <c r="BA379">
        <v>217</v>
      </c>
      <c r="BB379">
        <v>200</v>
      </c>
      <c r="BC379">
        <v>19</v>
      </c>
      <c r="BD379">
        <v>23</v>
      </c>
      <c r="BE379">
        <v>5</v>
      </c>
      <c r="BF379">
        <v>1</v>
      </c>
      <c r="BG379">
        <v>12</v>
      </c>
      <c r="BH379">
        <v>7</v>
      </c>
      <c r="BI379">
        <v>1</v>
      </c>
      <c r="BJ379">
        <v>6</v>
      </c>
      <c r="BK379">
        <v>3</v>
      </c>
      <c r="BL379">
        <v>3</v>
      </c>
      <c r="BM379">
        <v>0</v>
      </c>
      <c r="BN379">
        <v>0</v>
      </c>
      <c r="BO379">
        <v>0</v>
      </c>
      <c r="BP379">
        <v>0</v>
      </c>
      <c r="BQ379">
        <v>1</v>
      </c>
      <c r="BR379">
        <v>2</v>
      </c>
      <c r="BS379">
        <v>69</v>
      </c>
      <c r="BT379">
        <v>0</v>
      </c>
      <c r="BU379">
        <v>0</v>
      </c>
      <c r="BV379">
        <v>2</v>
      </c>
      <c r="BW379">
        <v>1</v>
      </c>
      <c r="BX379">
        <v>2</v>
      </c>
      <c r="BY379">
        <v>2</v>
      </c>
      <c r="BZ379">
        <v>41</v>
      </c>
      <c r="CA379">
        <v>200</v>
      </c>
      <c r="CB379">
        <v>22</v>
      </c>
      <c r="CC379">
        <v>4</v>
      </c>
      <c r="CD379">
        <v>4</v>
      </c>
      <c r="CE379">
        <v>0</v>
      </c>
      <c r="CF379">
        <v>0</v>
      </c>
      <c r="CG379">
        <v>0</v>
      </c>
      <c r="CH379">
        <v>2</v>
      </c>
      <c r="CI379">
        <v>0</v>
      </c>
      <c r="CJ379">
        <v>0</v>
      </c>
      <c r="CK379">
        <v>1</v>
      </c>
      <c r="CL379">
        <v>4</v>
      </c>
      <c r="CM379">
        <v>0</v>
      </c>
      <c r="CN379">
        <v>3</v>
      </c>
      <c r="CO379">
        <v>1</v>
      </c>
      <c r="CP379">
        <v>2</v>
      </c>
      <c r="CQ379">
        <v>1</v>
      </c>
      <c r="CR379">
        <v>22</v>
      </c>
      <c r="CS379">
        <v>32</v>
      </c>
      <c r="CT379">
        <v>8</v>
      </c>
      <c r="CU379">
        <v>0</v>
      </c>
      <c r="CV379">
        <v>1</v>
      </c>
      <c r="CW379">
        <v>1</v>
      </c>
      <c r="CX379">
        <v>2</v>
      </c>
      <c r="CY379">
        <v>1</v>
      </c>
      <c r="CZ379">
        <v>1</v>
      </c>
      <c r="DA379">
        <v>1</v>
      </c>
      <c r="DB379">
        <v>0</v>
      </c>
      <c r="DC379">
        <v>0</v>
      </c>
      <c r="DD379">
        <v>0</v>
      </c>
      <c r="DE379">
        <v>1</v>
      </c>
      <c r="DF379">
        <v>0</v>
      </c>
      <c r="DG379">
        <v>0</v>
      </c>
      <c r="DH379">
        <v>0</v>
      </c>
      <c r="DI379">
        <v>0</v>
      </c>
      <c r="DJ379">
        <v>0</v>
      </c>
      <c r="DK379">
        <v>0</v>
      </c>
      <c r="DL379">
        <v>0</v>
      </c>
      <c r="DM379">
        <v>1</v>
      </c>
      <c r="DN379">
        <v>0</v>
      </c>
      <c r="DO379">
        <v>0</v>
      </c>
      <c r="DP379">
        <v>12</v>
      </c>
      <c r="DQ379">
        <v>3</v>
      </c>
      <c r="DR379">
        <v>32</v>
      </c>
      <c r="DS379">
        <v>16</v>
      </c>
      <c r="DT379">
        <v>6</v>
      </c>
      <c r="DU379">
        <v>0</v>
      </c>
      <c r="DV379">
        <v>0</v>
      </c>
      <c r="DW379">
        <v>0</v>
      </c>
      <c r="DX379">
        <v>0</v>
      </c>
      <c r="DY379">
        <v>2</v>
      </c>
      <c r="DZ379">
        <v>0</v>
      </c>
      <c r="EA379">
        <v>1</v>
      </c>
      <c r="EB379">
        <v>0</v>
      </c>
      <c r="EC379">
        <v>0</v>
      </c>
      <c r="ED379">
        <v>1</v>
      </c>
      <c r="EE379">
        <v>0</v>
      </c>
      <c r="EF379">
        <v>3</v>
      </c>
      <c r="EG379">
        <v>0</v>
      </c>
      <c r="EH379">
        <v>1</v>
      </c>
      <c r="EI379">
        <v>0</v>
      </c>
      <c r="EJ379">
        <v>0</v>
      </c>
      <c r="EK379">
        <v>0</v>
      </c>
      <c r="EL379">
        <v>0</v>
      </c>
      <c r="EM379">
        <v>0</v>
      </c>
      <c r="EN379">
        <v>2</v>
      </c>
      <c r="EO379">
        <v>0</v>
      </c>
      <c r="EP379">
        <v>0</v>
      </c>
      <c r="EQ379">
        <v>0</v>
      </c>
      <c r="ER379">
        <v>16</v>
      </c>
      <c r="ES379">
        <v>42</v>
      </c>
      <c r="ET379">
        <v>2</v>
      </c>
      <c r="EU379">
        <v>12</v>
      </c>
      <c r="EV379">
        <v>1</v>
      </c>
      <c r="EW379">
        <v>0</v>
      </c>
      <c r="EX379">
        <v>14</v>
      </c>
      <c r="EY379">
        <v>0</v>
      </c>
      <c r="EZ379">
        <v>2</v>
      </c>
      <c r="FA379">
        <v>0</v>
      </c>
      <c r="FB379">
        <v>0</v>
      </c>
      <c r="FC379">
        <v>0</v>
      </c>
      <c r="FD379">
        <v>0</v>
      </c>
      <c r="FE379">
        <v>2</v>
      </c>
      <c r="FF379">
        <v>0</v>
      </c>
      <c r="FG379">
        <v>1</v>
      </c>
      <c r="FH379">
        <v>1</v>
      </c>
      <c r="FI379">
        <v>0</v>
      </c>
      <c r="FJ379">
        <v>1</v>
      </c>
      <c r="FK379">
        <v>0</v>
      </c>
      <c r="FL379">
        <v>3</v>
      </c>
      <c r="FM379">
        <v>0</v>
      </c>
      <c r="FN379">
        <v>1</v>
      </c>
      <c r="FO379">
        <v>0</v>
      </c>
      <c r="FP379">
        <v>0</v>
      </c>
      <c r="FQ379">
        <v>2</v>
      </c>
      <c r="FR379">
        <v>42</v>
      </c>
      <c r="FS379">
        <v>52</v>
      </c>
      <c r="FT379">
        <v>20</v>
      </c>
      <c r="FU379">
        <v>3</v>
      </c>
      <c r="FV379">
        <v>0</v>
      </c>
      <c r="FW379">
        <v>6</v>
      </c>
      <c r="FX379">
        <v>2</v>
      </c>
      <c r="FY379">
        <v>2</v>
      </c>
      <c r="FZ379">
        <v>2</v>
      </c>
      <c r="GA379">
        <v>0</v>
      </c>
      <c r="GB379">
        <v>1</v>
      </c>
      <c r="GC379">
        <v>4</v>
      </c>
      <c r="GD379">
        <v>1</v>
      </c>
      <c r="GE379">
        <v>0</v>
      </c>
      <c r="GF379">
        <v>0</v>
      </c>
      <c r="GG379">
        <v>1</v>
      </c>
      <c r="GH379">
        <v>1</v>
      </c>
      <c r="GI379">
        <v>1</v>
      </c>
      <c r="GJ379">
        <v>2</v>
      </c>
      <c r="GK379">
        <v>0</v>
      </c>
      <c r="GL379">
        <v>0</v>
      </c>
      <c r="GM379">
        <v>1</v>
      </c>
      <c r="GN379">
        <v>0</v>
      </c>
      <c r="GO379">
        <v>0</v>
      </c>
      <c r="GP379">
        <v>1</v>
      </c>
      <c r="GQ379">
        <v>4</v>
      </c>
      <c r="GR379">
        <v>52</v>
      </c>
      <c r="GS379">
        <v>41</v>
      </c>
      <c r="GT379">
        <v>18</v>
      </c>
      <c r="GU379">
        <v>1</v>
      </c>
      <c r="GV379">
        <v>1</v>
      </c>
      <c r="GW379">
        <v>1</v>
      </c>
      <c r="GX379">
        <v>1</v>
      </c>
      <c r="GY379">
        <v>0</v>
      </c>
      <c r="GZ379">
        <v>1</v>
      </c>
      <c r="HA379">
        <v>0</v>
      </c>
      <c r="HB379">
        <v>0</v>
      </c>
      <c r="HC379">
        <v>1</v>
      </c>
      <c r="HD379">
        <v>0</v>
      </c>
      <c r="HE379">
        <v>3</v>
      </c>
      <c r="HF379">
        <v>0</v>
      </c>
      <c r="HG379">
        <v>0</v>
      </c>
      <c r="HH379">
        <v>0</v>
      </c>
      <c r="HI379">
        <v>1</v>
      </c>
      <c r="HJ379">
        <v>3</v>
      </c>
      <c r="HK379">
        <v>0</v>
      </c>
      <c r="HL379">
        <v>2</v>
      </c>
      <c r="HM379">
        <v>0</v>
      </c>
      <c r="HN379">
        <v>5</v>
      </c>
      <c r="HO379">
        <v>0</v>
      </c>
      <c r="HP379">
        <v>0</v>
      </c>
      <c r="HQ379">
        <v>3</v>
      </c>
      <c r="HR379">
        <v>41</v>
      </c>
    </row>
    <row r="380" spans="1:226">
      <c r="A380" t="s">
        <v>518</v>
      </c>
      <c r="B380" t="s">
        <v>517</v>
      </c>
      <c r="C380" t="str">
        <f>"321406"</f>
        <v>321406</v>
      </c>
      <c r="D380" t="s">
        <v>516</v>
      </c>
      <c r="E380">
        <v>3</v>
      </c>
      <c r="F380">
        <v>1360</v>
      </c>
      <c r="G380">
        <v>1008</v>
      </c>
      <c r="H380">
        <v>256</v>
      </c>
      <c r="I380">
        <v>752</v>
      </c>
      <c r="J380">
        <v>0</v>
      </c>
      <c r="K380">
        <v>8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752</v>
      </c>
      <c r="T380">
        <v>0</v>
      </c>
      <c r="U380">
        <v>0</v>
      </c>
      <c r="V380">
        <v>752</v>
      </c>
      <c r="W380">
        <v>14</v>
      </c>
      <c r="X380">
        <v>4</v>
      </c>
      <c r="Y380">
        <v>10</v>
      </c>
      <c r="Z380">
        <v>0</v>
      </c>
      <c r="AA380">
        <v>738</v>
      </c>
      <c r="AB380">
        <v>225</v>
      </c>
      <c r="AC380">
        <v>85</v>
      </c>
      <c r="AD380">
        <v>9</v>
      </c>
      <c r="AE380">
        <v>8</v>
      </c>
      <c r="AF380">
        <v>57</v>
      </c>
      <c r="AG380">
        <v>19</v>
      </c>
      <c r="AH380">
        <v>5</v>
      </c>
      <c r="AI380">
        <v>8</v>
      </c>
      <c r="AJ380">
        <v>2</v>
      </c>
      <c r="AK380">
        <v>0</v>
      </c>
      <c r="AL380">
        <v>2</v>
      </c>
      <c r="AM380">
        <v>0</v>
      </c>
      <c r="AN380">
        <v>0</v>
      </c>
      <c r="AO380">
        <v>1</v>
      </c>
      <c r="AP380">
        <v>0</v>
      </c>
      <c r="AQ380">
        <v>1</v>
      </c>
      <c r="AR380">
        <v>0</v>
      </c>
      <c r="AS380">
        <v>1</v>
      </c>
      <c r="AT380">
        <v>0</v>
      </c>
      <c r="AU380">
        <v>3</v>
      </c>
      <c r="AV380">
        <v>2</v>
      </c>
      <c r="AW380">
        <v>0</v>
      </c>
      <c r="AX380">
        <v>0</v>
      </c>
      <c r="AY380">
        <v>20</v>
      </c>
      <c r="AZ380">
        <v>2</v>
      </c>
      <c r="BA380">
        <v>225</v>
      </c>
      <c r="BB380">
        <v>244</v>
      </c>
      <c r="BC380">
        <v>29</v>
      </c>
      <c r="BD380">
        <v>27</v>
      </c>
      <c r="BE380">
        <v>12</v>
      </c>
      <c r="BF380">
        <v>3</v>
      </c>
      <c r="BG380">
        <v>72</v>
      </c>
      <c r="BH380">
        <v>2</v>
      </c>
      <c r="BI380">
        <v>0</v>
      </c>
      <c r="BJ380">
        <v>10</v>
      </c>
      <c r="BK380">
        <v>1</v>
      </c>
      <c r="BL380">
        <v>2</v>
      </c>
      <c r="BM380">
        <v>3</v>
      </c>
      <c r="BN380">
        <v>0</v>
      </c>
      <c r="BO380">
        <v>0</v>
      </c>
      <c r="BP380">
        <v>0</v>
      </c>
      <c r="BQ380">
        <v>1</v>
      </c>
      <c r="BR380">
        <v>0</v>
      </c>
      <c r="BS380">
        <v>42</v>
      </c>
      <c r="BT380">
        <v>0</v>
      </c>
      <c r="BU380">
        <v>0</v>
      </c>
      <c r="BV380">
        <v>2</v>
      </c>
      <c r="BW380">
        <v>2</v>
      </c>
      <c r="BX380">
        <v>0</v>
      </c>
      <c r="BY380">
        <v>0</v>
      </c>
      <c r="BZ380">
        <v>36</v>
      </c>
      <c r="CA380">
        <v>244</v>
      </c>
      <c r="CB380">
        <v>26</v>
      </c>
      <c r="CC380">
        <v>10</v>
      </c>
      <c r="CD380">
        <v>4</v>
      </c>
      <c r="CE380">
        <v>1</v>
      </c>
      <c r="CF380">
        <v>3</v>
      </c>
      <c r="CG380">
        <v>1</v>
      </c>
      <c r="CH380">
        <v>1</v>
      </c>
      <c r="CI380">
        <v>2</v>
      </c>
      <c r="CJ380">
        <v>0</v>
      </c>
      <c r="CK380">
        <v>0</v>
      </c>
      <c r="CL380">
        <v>1</v>
      </c>
      <c r="CM380">
        <v>1</v>
      </c>
      <c r="CN380">
        <v>1</v>
      </c>
      <c r="CO380">
        <v>1</v>
      </c>
      <c r="CP380">
        <v>0</v>
      </c>
      <c r="CQ380">
        <v>0</v>
      </c>
      <c r="CR380">
        <v>26</v>
      </c>
      <c r="CS380">
        <v>31</v>
      </c>
      <c r="CT380">
        <v>17</v>
      </c>
      <c r="CU380">
        <v>0</v>
      </c>
      <c r="CV380">
        <v>2</v>
      </c>
      <c r="CW380">
        <v>0</v>
      </c>
      <c r="CX380">
        <v>0</v>
      </c>
      <c r="CY380">
        <v>0</v>
      </c>
      <c r="CZ380">
        <v>4</v>
      </c>
      <c r="DA380">
        <v>0</v>
      </c>
      <c r="DB380">
        <v>1</v>
      </c>
      <c r="DC380">
        <v>0</v>
      </c>
      <c r="DD380">
        <v>0</v>
      </c>
      <c r="DE380">
        <v>1</v>
      </c>
      <c r="DF380">
        <v>0</v>
      </c>
      <c r="DG380">
        <v>0</v>
      </c>
      <c r="DH380">
        <v>0</v>
      </c>
      <c r="DI380">
        <v>0</v>
      </c>
      <c r="DJ380">
        <v>0</v>
      </c>
      <c r="DK380">
        <v>0</v>
      </c>
      <c r="DL380">
        <v>0</v>
      </c>
      <c r="DM380">
        <v>0</v>
      </c>
      <c r="DN380">
        <v>0</v>
      </c>
      <c r="DO380">
        <v>0</v>
      </c>
      <c r="DP380">
        <v>6</v>
      </c>
      <c r="DQ380">
        <v>0</v>
      </c>
      <c r="DR380">
        <v>31</v>
      </c>
      <c r="DS380">
        <v>27</v>
      </c>
      <c r="DT380">
        <v>6</v>
      </c>
      <c r="DU380">
        <v>1</v>
      </c>
      <c r="DV380">
        <v>2</v>
      </c>
      <c r="DW380">
        <v>0</v>
      </c>
      <c r="DX380">
        <v>0</v>
      </c>
      <c r="DY380">
        <v>1</v>
      </c>
      <c r="DZ380">
        <v>0</v>
      </c>
      <c r="EA380">
        <v>0</v>
      </c>
      <c r="EB380">
        <v>0</v>
      </c>
      <c r="EC380">
        <v>1</v>
      </c>
      <c r="ED380">
        <v>0</v>
      </c>
      <c r="EE380">
        <v>1</v>
      </c>
      <c r="EF380">
        <v>6</v>
      </c>
      <c r="EG380">
        <v>2</v>
      </c>
      <c r="EH380">
        <v>1</v>
      </c>
      <c r="EI380">
        <v>0</v>
      </c>
      <c r="EJ380">
        <v>0</v>
      </c>
      <c r="EK380">
        <v>0</v>
      </c>
      <c r="EL380">
        <v>0</v>
      </c>
      <c r="EM380">
        <v>0</v>
      </c>
      <c r="EN380">
        <v>2</v>
      </c>
      <c r="EO380">
        <v>1</v>
      </c>
      <c r="EP380">
        <v>0</v>
      </c>
      <c r="EQ380">
        <v>3</v>
      </c>
      <c r="ER380">
        <v>27</v>
      </c>
      <c r="ES380">
        <v>55</v>
      </c>
      <c r="ET380">
        <v>4</v>
      </c>
      <c r="EU380">
        <v>4</v>
      </c>
      <c r="EV380">
        <v>0</v>
      </c>
      <c r="EW380">
        <v>4</v>
      </c>
      <c r="EX380">
        <v>27</v>
      </c>
      <c r="EY380">
        <v>1</v>
      </c>
      <c r="EZ380">
        <v>0</v>
      </c>
      <c r="FA380">
        <v>0</v>
      </c>
      <c r="FB380">
        <v>2</v>
      </c>
      <c r="FC380">
        <v>0</v>
      </c>
      <c r="FD380">
        <v>1</v>
      </c>
      <c r="FE380">
        <v>0</v>
      </c>
      <c r="FF380">
        <v>1</v>
      </c>
      <c r="FG380">
        <v>0</v>
      </c>
      <c r="FH380">
        <v>1</v>
      </c>
      <c r="FI380">
        <v>0</v>
      </c>
      <c r="FJ380">
        <v>1</v>
      </c>
      <c r="FK380">
        <v>0</v>
      </c>
      <c r="FL380">
        <v>3</v>
      </c>
      <c r="FM380">
        <v>0</v>
      </c>
      <c r="FN380">
        <v>1</v>
      </c>
      <c r="FO380">
        <v>0</v>
      </c>
      <c r="FP380">
        <v>0</v>
      </c>
      <c r="FQ380">
        <v>5</v>
      </c>
      <c r="FR380">
        <v>55</v>
      </c>
      <c r="FS380">
        <v>48</v>
      </c>
      <c r="FT380">
        <v>19</v>
      </c>
      <c r="FU380">
        <v>5</v>
      </c>
      <c r="FV380">
        <v>1</v>
      </c>
      <c r="FW380">
        <v>8</v>
      </c>
      <c r="FX380">
        <v>0</v>
      </c>
      <c r="FY380">
        <v>0</v>
      </c>
      <c r="FZ380">
        <v>2</v>
      </c>
      <c r="GA380">
        <v>1</v>
      </c>
      <c r="GB380">
        <v>1</v>
      </c>
      <c r="GC380">
        <v>3</v>
      </c>
      <c r="GD380">
        <v>0</v>
      </c>
      <c r="GE380">
        <v>2</v>
      </c>
      <c r="GF380">
        <v>1</v>
      </c>
      <c r="GG380">
        <v>1</v>
      </c>
      <c r="GH380">
        <v>0</v>
      </c>
      <c r="GI380">
        <v>0</v>
      </c>
      <c r="GJ380">
        <v>1</v>
      </c>
      <c r="GK380">
        <v>0</v>
      </c>
      <c r="GL380">
        <v>0</v>
      </c>
      <c r="GM380">
        <v>0</v>
      </c>
      <c r="GN380">
        <v>2</v>
      </c>
      <c r="GO380">
        <v>0</v>
      </c>
      <c r="GP380">
        <v>0</v>
      </c>
      <c r="GQ380">
        <v>1</v>
      </c>
      <c r="GR380">
        <v>48</v>
      </c>
      <c r="GS380">
        <v>82</v>
      </c>
      <c r="GT380">
        <v>36</v>
      </c>
      <c r="GU380">
        <v>11</v>
      </c>
      <c r="GV380">
        <v>3</v>
      </c>
      <c r="GW380">
        <v>2</v>
      </c>
      <c r="GX380">
        <v>4</v>
      </c>
      <c r="GY380">
        <v>4</v>
      </c>
      <c r="GZ380">
        <v>4</v>
      </c>
      <c r="HA380">
        <v>0</v>
      </c>
      <c r="HB380">
        <v>0</v>
      </c>
      <c r="HC380">
        <v>3</v>
      </c>
      <c r="HD380">
        <v>1</v>
      </c>
      <c r="HE380">
        <v>0</v>
      </c>
      <c r="HF380">
        <v>0</v>
      </c>
      <c r="HG380">
        <v>0</v>
      </c>
      <c r="HH380">
        <v>1</v>
      </c>
      <c r="HI380">
        <v>0</v>
      </c>
      <c r="HJ380">
        <v>0</v>
      </c>
      <c r="HK380">
        <v>2</v>
      </c>
      <c r="HL380">
        <v>0</v>
      </c>
      <c r="HM380">
        <v>0</v>
      </c>
      <c r="HN380">
        <v>1</v>
      </c>
      <c r="HO380">
        <v>0</v>
      </c>
      <c r="HP380">
        <v>4</v>
      </c>
      <c r="HQ380">
        <v>6</v>
      </c>
      <c r="HR380">
        <v>82</v>
      </c>
    </row>
    <row r="381" spans="1:226">
      <c r="A381" t="s">
        <v>515</v>
      </c>
      <c r="B381" t="s">
        <v>508</v>
      </c>
      <c r="C381" t="str">
        <f>"321408"</f>
        <v>321408</v>
      </c>
      <c r="D381" t="s">
        <v>514</v>
      </c>
      <c r="E381">
        <v>1</v>
      </c>
      <c r="F381">
        <v>580</v>
      </c>
      <c r="G381">
        <v>440</v>
      </c>
      <c r="H381">
        <v>256</v>
      </c>
      <c r="I381">
        <v>184</v>
      </c>
      <c r="J381">
        <v>0</v>
      </c>
      <c r="K381">
        <v>2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184</v>
      </c>
      <c r="T381">
        <v>0</v>
      </c>
      <c r="U381">
        <v>0</v>
      </c>
      <c r="V381">
        <v>184</v>
      </c>
      <c r="W381">
        <v>23</v>
      </c>
      <c r="X381">
        <v>17</v>
      </c>
      <c r="Y381">
        <v>6</v>
      </c>
      <c r="Z381">
        <v>0</v>
      </c>
      <c r="AA381">
        <v>161</v>
      </c>
      <c r="AB381">
        <v>69</v>
      </c>
      <c r="AC381">
        <v>19</v>
      </c>
      <c r="AD381">
        <v>1</v>
      </c>
      <c r="AE381">
        <v>0</v>
      </c>
      <c r="AF381">
        <v>30</v>
      </c>
      <c r="AG381">
        <v>5</v>
      </c>
      <c r="AH381">
        <v>2</v>
      </c>
      <c r="AI381">
        <v>2</v>
      </c>
      <c r="AJ381">
        <v>1</v>
      </c>
      <c r="AK381">
        <v>0</v>
      </c>
      <c r="AL381">
        <v>0</v>
      </c>
      <c r="AM381">
        <v>0</v>
      </c>
      <c r="AN381">
        <v>0</v>
      </c>
      <c r="AO381">
        <v>1</v>
      </c>
      <c r="AP381">
        <v>0</v>
      </c>
      <c r="AQ381">
        <v>0</v>
      </c>
      <c r="AR381">
        <v>1</v>
      </c>
      <c r="AS381">
        <v>2</v>
      </c>
      <c r="AT381">
        <v>0</v>
      </c>
      <c r="AU381">
        <v>0</v>
      </c>
      <c r="AV381">
        <v>2</v>
      </c>
      <c r="AW381">
        <v>1</v>
      </c>
      <c r="AX381">
        <v>0</v>
      </c>
      <c r="AY381">
        <v>1</v>
      </c>
      <c r="AZ381">
        <v>1</v>
      </c>
      <c r="BA381">
        <v>69</v>
      </c>
      <c r="BB381">
        <v>37</v>
      </c>
      <c r="BC381">
        <v>2</v>
      </c>
      <c r="BD381">
        <v>7</v>
      </c>
      <c r="BE381">
        <v>3</v>
      </c>
      <c r="BF381">
        <v>6</v>
      </c>
      <c r="BG381">
        <v>9</v>
      </c>
      <c r="BH381">
        <v>2</v>
      </c>
      <c r="BI381">
        <v>0</v>
      </c>
      <c r="BJ381">
        <v>0</v>
      </c>
      <c r="BK381">
        <v>0</v>
      </c>
      <c r="BL381">
        <v>0</v>
      </c>
      <c r="BM381">
        <v>3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1</v>
      </c>
      <c r="BX381">
        <v>0</v>
      </c>
      <c r="BY381">
        <v>0</v>
      </c>
      <c r="BZ381">
        <v>4</v>
      </c>
      <c r="CA381">
        <v>37</v>
      </c>
      <c r="CB381">
        <v>5</v>
      </c>
      <c r="CC381">
        <v>3</v>
      </c>
      <c r="CD381">
        <v>0</v>
      </c>
      <c r="CE381">
        <v>0</v>
      </c>
      <c r="CF381">
        <v>0</v>
      </c>
      <c r="CG381">
        <v>0</v>
      </c>
      <c r="CH381">
        <v>1</v>
      </c>
      <c r="CI381">
        <v>0</v>
      </c>
      <c r="CJ381">
        <v>0</v>
      </c>
      <c r="CK381">
        <v>0</v>
      </c>
      <c r="CL381">
        <v>0</v>
      </c>
      <c r="CM381">
        <v>1</v>
      </c>
      <c r="CN381">
        <v>0</v>
      </c>
      <c r="CO381">
        <v>0</v>
      </c>
      <c r="CP381">
        <v>0</v>
      </c>
      <c r="CQ381">
        <v>0</v>
      </c>
      <c r="CR381">
        <v>5</v>
      </c>
      <c r="CS381">
        <v>10</v>
      </c>
      <c r="CT381">
        <v>4</v>
      </c>
      <c r="CU381">
        <v>0</v>
      </c>
      <c r="CV381">
        <v>1</v>
      </c>
      <c r="CW381">
        <v>0</v>
      </c>
      <c r="CX381">
        <v>0</v>
      </c>
      <c r="CY381">
        <v>0</v>
      </c>
      <c r="CZ381">
        <v>0</v>
      </c>
      <c r="DA381">
        <v>0</v>
      </c>
      <c r="DB381">
        <v>0</v>
      </c>
      <c r="DC381">
        <v>0</v>
      </c>
      <c r="DD381">
        <v>0</v>
      </c>
      <c r="DE381">
        <v>0</v>
      </c>
      <c r="DF381">
        <v>0</v>
      </c>
      <c r="DG381">
        <v>0</v>
      </c>
      <c r="DH381">
        <v>0</v>
      </c>
      <c r="DI381">
        <v>0</v>
      </c>
      <c r="DJ381">
        <v>0</v>
      </c>
      <c r="DK381">
        <v>0</v>
      </c>
      <c r="DL381">
        <v>1</v>
      </c>
      <c r="DM381">
        <v>0</v>
      </c>
      <c r="DN381">
        <v>0</v>
      </c>
      <c r="DO381">
        <v>1</v>
      </c>
      <c r="DP381">
        <v>3</v>
      </c>
      <c r="DQ381">
        <v>0</v>
      </c>
      <c r="DR381">
        <v>10</v>
      </c>
      <c r="DS381">
        <v>8</v>
      </c>
      <c r="DT381">
        <v>2</v>
      </c>
      <c r="DU381">
        <v>0</v>
      </c>
      <c r="DV381">
        <v>1</v>
      </c>
      <c r="DW381">
        <v>0</v>
      </c>
      <c r="DX381">
        <v>1</v>
      </c>
      <c r="DY381">
        <v>0</v>
      </c>
      <c r="DZ381">
        <v>0</v>
      </c>
      <c r="EA381">
        <v>0</v>
      </c>
      <c r="EB381">
        <v>1</v>
      </c>
      <c r="EC381">
        <v>1</v>
      </c>
      <c r="ED381">
        <v>0</v>
      </c>
      <c r="EE381">
        <v>0</v>
      </c>
      <c r="EF381">
        <v>1</v>
      </c>
      <c r="EG381">
        <v>0</v>
      </c>
      <c r="EH381">
        <v>0</v>
      </c>
      <c r="EI381">
        <v>0</v>
      </c>
      <c r="EJ381">
        <v>0</v>
      </c>
      <c r="EK381">
        <v>0</v>
      </c>
      <c r="EL381">
        <v>0</v>
      </c>
      <c r="EM381">
        <v>0</v>
      </c>
      <c r="EN381">
        <v>1</v>
      </c>
      <c r="EO381">
        <v>0</v>
      </c>
      <c r="EP381">
        <v>0</v>
      </c>
      <c r="EQ381">
        <v>0</v>
      </c>
      <c r="ER381">
        <v>8</v>
      </c>
      <c r="ES381">
        <v>9</v>
      </c>
      <c r="ET381">
        <v>1</v>
      </c>
      <c r="EU381">
        <v>1</v>
      </c>
      <c r="EV381">
        <v>0</v>
      </c>
      <c r="EW381">
        <v>1</v>
      </c>
      <c r="EX381">
        <v>0</v>
      </c>
      <c r="EY381">
        <v>0</v>
      </c>
      <c r="EZ381">
        <v>2</v>
      </c>
      <c r="FA381">
        <v>0</v>
      </c>
      <c r="FB381">
        <v>0</v>
      </c>
      <c r="FC381">
        <v>0</v>
      </c>
      <c r="FD381">
        <v>0</v>
      </c>
      <c r="FE381">
        <v>0</v>
      </c>
      <c r="FF381">
        <v>0</v>
      </c>
      <c r="FG381">
        <v>0</v>
      </c>
      <c r="FH381">
        <v>0</v>
      </c>
      <c r="FI381">
        <v>0</v>
      </c>
      <c r="FJ381">
        <v>0</v>
      </c>
      <c r="FK381">
        <v>0</v>
      </c>
      <c r="FL381">
        <v>0</v>
      </c>
      <c r="FM381">
        <v>0</v>
      </c>
      <c r="FN381">
        <v>0</v>
      </c>
      <c r="FO381">
        <v>0</v>
      </c>
      <c r="FP381">
        <v>0</v>
      </c>
      <c r="FQ381">
        <v>4</v>
      </c>
      <c r="FR381">
        <v>9</v>
      </c>
      <c r="FS381">
        <v>17</v>
      </c>
      <c r="FT381">
        <v>4</v>
      </c>
      <c r="FU381">
        <v>0</v>
      </c>
      <c r="FV381">
        <v>1</v>
      </c>
      <c r="FW381">
        <v>2</v>
      </c>
      <c r="FX381">
        <v>0</v>
      </c>
      <c r="FY381">
        <v>0</v>
      </c>
      <c r="FZ381">
        <v>0</v>
      </c>
      <c r="GA381">
        <v>1</v>
      </c>
      <c r="GB381">
        <v>1</v>
      </c>
      <c r="GC381">
        <v>2</v>
      </c>
      <c r="GD381">
        <v>1</v>
      </c>
      <c r="GE381">
        <v>0</v>
      </c>
      <c r="GF381">
        <v>0</v>
      </c>
      <c r="GG381">
        <v>0</v>
      </c>
      <c r="GH381">
        <v>0</v>
      </c>
      <c r="GI381">
        <v>1</v>
      </c>
      <c r="GJ381">
        <v>0</v>
      </c>
      <c r="GK381">
        <v>0</v>
      </c>
      <c r="GL381">
        <v>1</v>
      </c>
      <c r="GM381">
        <v>0</v>
      </c>
      <c r="GN381">
        <v>2</v>
      </c>
      <c r="GO381">
        <v>0</v>
      </c>
      <c r="GP381">
        <v>1</v>
      </c>
      <c r="GQ381">
        <v>0</v>
      </c>
      <c r="GR381">
        <v>17</v>
      </c>
      <c r="GS381">
        <v>6</v>
      </c>
      <c r="GT381">
        <v>4</v>
      </c>
      <c r="GU381">
        <v>0</v>
      </c>
      <c r="GV381">
        <v>0</v>
      </c>
      <c r="GW381">
        <v>0</v>
      </c>
      <c r="GX381">
        <v>0</v>
      </c>
      <c r="GY381">
        <v>0</v>
      </c>
      <c r="GZ381">
        <v>0</v>
      </c>
      <c r="HA381">
        <v>0</v>
      </c>
      <c r="HB381">
        <v>0</v>
      </c>
      <c r="HC381">
        <v>0</v>
      </c>
      <c r="HD381">
        <v>0</v>
      </c>
      <c r="HE381">
        <v>1</v>
      </c>
      <c r="HF381">
        <v>0</v>
      </c>
      <c r="HG381">
        <v>0</v>
      </c>
      <c r="HH381">
        <v>0</v>
      </c>
      <c r="HI381">
        <v>0</v>
      </c>
      <c r="HJ381">
        <v>0</v>
      </c>
      <c r="HK381">
        <v>0</v>
      </c>
      <c r="HL381">
        <v>0</v>
      </c>
      <c r="HM381">
        <v>0</v>
      </c>
      <c r="HN381">
        <v>0</v>
      </c>
      <c r="HO381">
        <v>0</v>
      </c>
      <c r="HP381">
        <v>0</v>
      </c>
      <c r="HQ381">
        <v>1</v>
      </c>
      <c r="HR381">
        <v>6</v>
      </c>
    </row>
    <row r="382" spans="1:226">
      <c r="A382" t="s">
        <v>513</v>
      </c>
      <c r="B382" t="s">
        <v>508</v>
      </c>
      <c r="C382" t="str">
        <f>"321408"</f>
        <v>321408</v>
      </c>
      <c r="D382" t="s">
        <v>512</v>
      </c>
      <c r="E382">
        <v>2</v>
      </c>
      <c r="F382">
        <v>550</v>
      </c>
      <c r="G382">
        <v>415</v>
      </c>
      <c r="H382">
        <v>230</v>
      </c>
      <c r="I382">
        <v>185</v>
      </c>
      <c r="J382">
        <v>0</v>
      </c>
      <c r="K382">
        <v>4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185</v>
      </c>
      <c r="T382">
        <v>0</v>
      </c>
      <c r="U382">
        <v>0</v>
      </c>
      <c r="V382">
        <v>185</v>
      </c>
      <c r="W382">
        <v>22</v>
      </c>
      <c r="X382">
        <v>12</v>
      </c>
      <c r="Y382">
        <v>10</v>
      </c>
      <c r="Z382">
        <v>0</v>
      </c>
      <c r="AA382">
        <v>163</v>
      </c>
      <c r="AB382">
        <v>69</v>
      </c>
      <c r="AC382">
        <v>21</v>
      </c>
      <c r="AD382">
        <v>5</v>
      </c>
      <c r="AE382">
        <v>2</v>
      </c>
      <c r="AF382">
        <v>21</v>
      </c>
      <c r="AG382">
        <v>0</v>
      </c>
      <c r="AH382">
        <v>2</v>
      </c>
      <c r="AI382">
        <v>1</v>
      </c>
      <c r="AJ382">
        <v>1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1</v>
      </c>
      <c r="AR382">
        <v>1</v>
      </c>
      <c r="AS382">
        <v>1</v>
      </c>
      <c r="AT382">
        <v>0</v>
      </c>
      <c r="AU382">
        <v>0</v>
      </c>
      <c r="AV382">
        <v>2</v>
      </c>
      <c r="AW382">
        <v>2</v>
      </c>
      <c r="AX382">
        <v>0</v>
      </c>
      <c r="AY382">
        <v>6</v>
      </c>
      <c r="AZ382">
        <v>3</v>
      </c>
      <c r="BA382">
        <v>69</v>
      </c>
      <c r="BB382">
        <v>52</v>
      </c>
      <c r="BC382">
        <v>2</v>
      </c>
      <c r="BD382">
        <v>8</v>
      </c>
      <c r="BE382">
        <v>2</v>
      </c>
      <c r="BF382">
        <v>0</v>
      </c>
      <c r="BG382">
        <v>20</v>
      </c>
      <c r="BH382">
        <v>1</v>
      </c>
      <c r="BI382">
        <v>0</v>
      </c>
      <c r="BJ382">
        <v>1</v>
      </c>
      <c r="BK382">
        <v>0</v>
      </c>
      <c r="BL382">
        <v>1</v>
      </c>
      <c r="BM382">
        <v>1</v>
      </c>
      <c r="BN382">
        <v>0</v>
      </c>
      <c r="BO382">
        <v>0</v>
      </c>
      <c r="BP382">
        <v>0</v>
      </c>
      <c r="BQ382">
        <v>0</v>
      </c>
      <c r="BR382">
        <v>1</v>
      </c>
      <c r="BS382">
        <v>0</v>
      </c>
      <c r="BT382">
        <v>1</v>
      </c>
      <c r="BU382">
        <v>0</v>
      </c>
      <c r="BV382">
        <v>3</v>
      </c>
      <c r="BW382">
        <v>1</v>
      </c>
      <c r="BX382">
        <v>0</v>
      </c>
      <c r="BY382">
        <v>0</v>
      </c>
      <c r="BZ382">
        <v>10</v>
      </c>
      <c r="CA382">
        <v>52</v>
      </c>
      <c r="CB382">
        <v>3</v>
      </c>
      <c r="CC382">
        <v>0</v>
      </c>
      <c r="CD382">
        <v>2</v>
      </c>
      <c r="CE382">
        <v>0</v>
      </c>
      <c r="CF382">
        <v>1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3</v>
      </c>
      <c r="CS382">
        <v>2</v>
      </c>
      <c r="CT382">
        <v>1</v>
      </c>
      <c r="CU382">
        <v>0</v>
      </c>
      <c r="CV382">
        <v>0</v>
      </c>
      <c r="CW382">
        <v>0</v>
      </c>
      <c r="CX382">
        <v>0</v>
      </c>
      <c r="CY382">
        <v>0</v>
      </c>
      <c r="CZ382">
        <v>0</v>
      </c>
      <c r="DA382">
        <v>0</v>
      </c>
      <c r="DB382">
        <v>0</v>
      </c>
      <c r="DC382">
        <v>0</v>
      </c>
      <c r="DD382">
        <v>0</v>
      </c>
      <c r="DE382">
        <v>0</v>
      </c>
      <c r="DF382">
        <v>0</v>
      </c>
      <c r="DG382">
        <v>0</v>
      </c>
      <c r="DH382">
        <v>0</v>
      </c>
      <c r="DI382">
        <v>0</v>
      </c>
      <c r="DJ382">
        <v>0</v>
      </c>
      <c r="DK382">
        <v>0</v>
      </c>
      <c r="DL382">
        <v>0</v>
      </c>
      <c r="DM382">
        <v>0</v>
      </c>
      <c r="DN382">
        <v>0</v>
      </c>
      <c r="DO382">
        <v>0</v>
      </c>
      <c r="DP382">
        <v>1</v>
      </c>
      <c r="DQ382">
        <v>0</v>
      </c>
      <c r="DR382">
        <v>2</v>
      </c>
      <c r="DS382">
        <v>11</v>
      </c>
      <c r="DT382">
        <v>1</v>
      </c>
      <c r="DU382">
        <v>0</v>
      </c>
      <c r="DV382">
        <v>0</v>
      </c>
      <c r="DW382">
        <v>0</v>
      </c>
      <c r="DX382">
        <v>4</v>
      </c>
      <c r="DY382">
        <v>0</v>
      </c>
      <c r="DZ382">
        <v>0</v>
      </c>
      <c r="EA382">
        <v>0</v>
      </c>
      <c r="EB382">
        <v>0</v>
      </c>
      <c r="EC382">
        <v>0</v>
      </c>
      <c r="ED382">
        <v>0</v>
      </c>
      <c r="EE382">
        <v>0</v>
      </c>
      <c r="EF382">
        <v>6</v>
      </c>
      <c r="EG382">
        <v>0</v>
      </c>
      <c r="EH382">
        <v>0</v>
      </c>
      <c r="EI382">
        <v>0</v>
      </c>
      <c r="EJ382">
        <v>0</v>
      </c>
      <c r="EK382">
        <v>0</v>
      </c>
      <c r="EL382">
        <v>0</v>
      </c>
      <c r="EM382">
        <v>0</v>
      </c>
      <c r="EN382">
        <v>0</v>
      </c>
      <c r="EO382">
        <v>0</v>
      </c>
      <c r="EP382">
        <v>0</v>
      </c>
      <c r="EQ382">
        <v>0</v>
      </c>
      <c r="ER382">
        <v>11</v>
      </c>
      <c r="ES382">
        <v>2</v>
      </c>
      <c r="ET382">
        <v>0</v>
      </c>
      <c r="EU382">
        <v>0</v>
      </c>
      <c r="EV382">
        <v>0</v>
      </c>
      <c r="EW382">
        <v>0</v>
      </c>
      <c r="EX382">
        <v>0</v>
      </c>
      <c r="EY382">
        <v>0</v>
      </c>
      <c r="EZ382">
        <v>0</v>
      </c>
      <c r="FA382">
        <v>0</v>
      </c>
      <c r="FB382">
        <v>0</v>
      </c>
      <c r="FC382">
        <v>1</v>
      </c>
      <c r="FD382">
        <v>0</v>
      </c>
      <c r="FE382">
        <v>0</v>
      </c>
      <c r="FF382">
        <v>0</v>
      </c>
      <c r="FG382">
        <v>0</v>
      </c>
      <c r="FH382">
        <v>0</v>
      </c>
      <c r="FI382">
        <v>0</v>
      </c>
      <c r="FJ382">
        <v>0</v>
      </c>
      <c r="FK382">
        <v>0</v>
      </c>
      <c r="FL382">
        <v>0</v>
      </c>
      <c r="FM382">
        <v>0</v>
      </c>
      <c r="FN382">
        <v>0</v>
      </c>
      <c r="FO382">
        <v>0</v>
      </c>
      <c r="FP382">
        <v>0</v>
      </c>
      <c r="FQ382">
        <v>1</v>
      </c>
      <c r="FR382">
        <v>2</v>
      </c>
      <c r="FS382">
        <v>16</v>
      </c>
      <c r="FT382">
        <v>3</v>
      </c>
      <c r="FU382">
        <v>0</v>
      </c>
      <c r="FV382">
        <v>0</v>
      </c>
      <c r="FW382">
        <v>3</v>
      </c>
      <c r="FX382">
        <v>0</v>
      </c>
      <c r="FY382">
        <v>0</v>
      </c>
      <c r="FZ382">
        <v>0</v>
      </c>
      <c r="GA382">
        <v>0</v>
      </c>
      <c r="GB382">
        <v>1</v>
      </c>
      <c r="GC382">
        <v>0</v>
      </c>
      <c r="GD382">
        <v>0</v>
      </c>
      <c r="GE382">
        <v>0</v>
      </c>
      <c r="GF382">
        <v>0</v>
      </c>
      <c r="GG382">
        <v>0</v>
      </c>
      <c r="GH382">
        <v>0</v>
      </c>
      <c r="GI382">
        <v>0</v>
      </c>
      <c r="GJ382">
        <v>1</v>
      </c>
      <c r="GK382">
        <v>1</v>
      </c>
      <c r="GL382">
        <v>1</v>
      </c>
      <c r="GM382">
        <v>1</v>
      </c>
      <c r="GN382">
        <v>1</v>
      </c>
      <c r="GO382">
        <v>0</v>
      </c>
      <c r="GP382">
        <v>0</v>
      </c>
      <c r="GQ382">
        <v>4</v>
      </c>
      <c r="GR382">
        <v>16</v>
      </c>
      <c r="GS382">
        <v>8</v>
      </c>
      <c r="GT382">
        <v>3</v>
      </c>
      <c r="GU382">
        <v>0</v>
      </c>
      <c r="GV382">
        <v>0</v>
      </c>
      <c r="GW382">
        <v>0</v>
      </c>
      <c r="GX382">
        <v>0</v>
      </c>
      <c r="GY382">
        <v>0</v>
      </c>
      <c r="GZ382">
        <v>0</v>
      </c>
      <c r="HA382">
        <v>3</v>
      </c>
      <c r="HB382">
        <v>0</v>
      </c>
      <c r="HC382">
        <v>0</v>
      </c>
      <c r="HD382">
        <v>0</v>
      </c>
      <c r="HE382">
        <v>0</v>
      </c>
      <c r="HF382">
        <v>0</v>
      </c>
      <c r="HG382">
        <v>0</v>
      </c>
      <c r="HH382">
        <v>0</v>
      </c>
      <c r="HI382">
        <v>0</v>
      </c>
      <c r="HJ382">
        <v>0</v>
      </c>
      <c r="HK382">
        <v>1</v>
      </c>
      <c r="HL382">
        <v>0</v>
      </c>
      <c r="HM382">
        <v>0</v>
      </c>
      <c r="HN382">
        <v>0</v>
      </c>
      <c r="HO382">
        <v>0</v>
      </c>
      <c r="HP382">
        <v>0</v>
      </c>
      <c r="HQ382">
        <v>1</v>
      </c>
      <c r="HR382">
        <v>8</v>
      </c>
    </row>
    <row r="383" spans="1:226">
      <c r="A383" t="s">
        <v>511</v>
      </c>
      <c r="B383" t="s">
        <v>508</v>
      </c>
      <c r="C383" t="str">
        <f>"321408"</f>
        <v>321408</v>
      </c>
      <c r="D383" t="s">
        <v>510</v>
      </c>
      <c r="E383">
        <v>3</v>
      </c>
      <c r="F383">
        <v>1010</v>
      </c>
      <c r="G383">
        <v>770</v>
      </c>
      <c r="H383">
        <v>314</v>
      </c>
      <c r="I383">
        <v>456</v>
      </c>
      <c r="J383">
        <v>3</v>
      </c>
      <c r="K383">
        <v>1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456</v>
      </c>
      <c r="T383">
        <v>0</v>
      </c>
      <c r="U383">
        <v>0</v>
      </c>
      <c r="V383">
        <v>456</v>
      </c>
      <c r="W383">
        <v>26</v>
      </c>
      <c r="X383">
        <v>18</v>
      </c>
      <c r="Y383">
        <v>8</v>
      </c>
      <c r="Z383">
        <v>0</v>
      </c>
      <c r="AA383">
        <v>430</v>
      </c>
      <c r="AB383">
        <v>169</v>
      </c>
      <c r="AC383">
        <v>60</v>
      </c>
      <c r="AD383">
        <v>22</v>
      </c>
      <c r="AE383">
        <v>3</v>
      </c>
      <c r="AF383">
        <v>46</v>
      </c>
      <c r="AG383">
        <v>3</v>
      </c>
      <c r="AH383">
        <v>5</v>
      </c>
      <c r="AI383">
        <v>3</v>
      </c>
      <c r="AJ383">
        <v>3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1</v>
      </c>
      <c r="AQ383">
        <v>3</v>
      </c>
      <c r="AR383">
        <v>0</v>
      </c>
      <c r="AS383">
        <v>2</v>
      </c>
      <c r="AT383">
        <v>0</v>
      </c>
      <c r="AU383">
        <v>3</v>
      </c>
      <c r="AV383">
        <v>3</v>
      </c>
      <c r="AW383">
        <v>4</v>
      </c>
      <c r="AX383">
        <v>1</v>
      </c>
      <c r="AY383">
        <v>6</v>
      </c>
      <c r="AZ383">
        <v>1</v>
      </c>
      <c r="BA383">
        <v>169</v>
      </c>
      <c r="BB383">
        <v>114</v>
      </c>
      <c r="BC383">
        <v>8</v>
      </c>
      <c r="BD383">
        <v>15</v>
      </c>
      <c r="BE383">
        <v>2</v>
      </c>
      <c r="BF383">
        <v>1</v>
      </c>
      <c r="BG383">
        <v>49</v>
      </c>
      <c r="BH383">
        <v>3</v>
      </c>
      <c r="BI383">
        <v>0</v>
      </c>
      <c r="BJ383">
        <v>2</v>
      </c>
      <c r="BK383">
        <v>0</v>
      </c>
      <c r="BL383">
        <v>2</v>
      </c>
      <c r="BM383">
        <v>2</v>
      </c>
      <c r="BN383">
        <v>3</v>
      </c>
      <c r="BO383">
        <v>2</v>
      </c>
      <c r="BP383">
        <v>0</v>
      </c>
      <c r="BQ383">
        <v>0</v>
      </c>
      <c r="BR383">
        <v>1</v>
      </c>
      <c r="BS383">
        <v>0</v>
      </c>
      <c r="BT383">
        <v>0</v>
      </c>
      <c r="BU383">
        <v>1</v>
      </c>
      <c r="BV383">
        <v>4</v>
      </c>
      <c r="BW383">
        <v>1</v>
      </c>
      <c r="BX383">
        <v>1</v>
      </c>
      <c r="BY383">
        <v>0</v>
      </c>
      <c r="BZ383">
        <v>17</v>
      </c>
      <c r="CA383">
        <v>114</v>
      </c>
      <c r="CB383">
        <v>13</v>
      </c>
      <c r="CC383">
        <v>5</v>
      </c>
      <c r="CD383">
        <v>2</v>
      </c>
      <c r="CE383">
        <v>1</v>
      </c>
      <c r="CF383">
        <v>1</v>
      </c>
      <c r="CG383">
        <v>1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1</v>
      </c>
      <c r="CO383">
        <v>1</v>
      </c>
      <c r="CP383">
        <v>0</v>
      </c>
      <c r="CQ383">
        <v>1</v>
      </c>
      <c r="CR383">
        <v>13</v>
      </c>
      <c r="CS383">
        <v>24</v>
      </c>
      <c r="CT383">
        <v>11</v>
      </c>
      <c r="CU383">
        <v>0</v>
      </c>
      <c r="CV383">
        <v>1</v>
      </c>
      <c r="CW383">
        <v>2</v>
      </c>
      <c r="CX383">
        <v>0</v>
      </c>
      <c r="CY383">
        <v>0</v>
      </c>
      <c r="CZ383">
        <v>0</v>
      </c>
      <c r="DA383">
        <v>0</v>
      </c>
      <c r="DB383">
        <v>0</v>
      </c>
      <c r="DC383">
        <v>1</v>
      </c>
      <c r="DD383">
        <v>0</v>
      </c>
      <c r="DE383">
        <v>0</v>
      </c>
      <c r="DF383">
        <v>0</v>
      </c>
      <c r="DG383">
        <v>0</v>
      </c>
      <c r="DH383">
        <v>0</v>
      </c>
      <c r="DI383">
        <v>0</v>
      </c>
      <c r="DJ383">
        <v>0</v>
      </c>
      <c r="DK383">
        <v>0</v>
      </c>
      <c r="DL383">
        <v>0</v>
      </c>
      <c r="DM383">
        <v>0</v>
      </c>
      <c r="DN383">
        <v>1</v>
      </c>
      <c r="DO383">
        <v>1</v>
      </c>
      <c r="DP383">
        <v>7</v>
      </c>
      <c r="DQ383">
        <v>0</v>
      </c>
      <c r="DR383">
        <v>24</v>
      </c>
      <c r="DS383">
        <v>58</v>
      </c>
      <c r="DT383">
        <v>15</v>
      </c>
      <c r="DU383">
        <v>0</v>
      </c>
      <c r="DV383">
        <v>0</v>
      </c>
      <c r="DW383">
        <v>0</v>
      </c>
      <c r="DX383">
        <v>16</v>
      </c>
      <c r="DY383">
        <v>0</v>
      </c>
      <c r="DZ383">
        <v>0</v>
      </c>
      <c r="EA383">
        <v>1</v>
      </c>
      <c r="EB383">
        <v>0</v>
      </c>
      <c r="EC383">
        <v>0</v>
      </c>
      <c r="ED383">
        <v>0</v>
      </c>
      <c r="EE383">
        <v>1</v>
      </c>
      <c r="EF383">
        <v>22</v>
      </c>
      <c r="EG383">
        <v>1</v>
      </c>
      <c r="EH383">
        <v>0</v>
      </c>
      <c r="EI383">
        <v>0</v>
      </c>
      <c r="EJ383">
        <v>0</v>
      </c>
      <c r="EK383">
        <v>0</v>
      </c>
      <c r="EL383">
        <v>1</v>
      </c>
      <c r="EM383">
        <v>0</v>
      </c>
      <c r="EN383">
        <v>1</v>
      </c>
      <c r="EO383">
        <v>0</v>
      </c>
      <c r="EP383">
        <v>0</v>
      </c>
      <c r="EQ383">
        <v>0</v>
      </c>
      <c r="ER383">
        <v>58</v>
      </c>
      <c r="ES383">
        <v>19</v>
      </c>
      <c r="ET383">
        <v>4</v>
      </c>
      <c r="EU383">
        <v>2</v>
      </c>
      <c r="EV383">
        <v>1</v>
      </c>
      <c r="EW383">
        <v>0</v>
      </c>
      <c r="EX383">
        <v>8</v>
      </c>
      <c r="EY383">
        <v>0</v>
      </c>
      <c r="EZ383">
        <v>0</v>
      </c>
      <c r="FA383">
        <v>0</v>
      </c>
      <c r="FB383">
        <v>0</v>
      </c>
      <c r="FC383">
        <v>0</v>
      </c>
      <c r="FD383">
        <v>0</v>
      </c>
      <c r="FE383">
        <v>0</v>
      </c>
      <c r="FF383">
        <v>0</v>
      </c>
      <c r="FG383">
        <v>0</v>
      </c>
      <c r="FH383">
        <v>0</v>
      </c>
      <c r="FI383">
        <v>0</v>
      </c>
      <c r="FJ383">
        <v>0</v>
      </c>
      <c r="FK383">
        <v>0</v>
      </c>
      <c r="FL383">
        <v>0</v>
      </c>
      <c r="FM383">
        <v>0</v>
      </c>
      <c r="FN383">
        <v>2</v>
      </c>
      <c r="FO383">
        <v>1</v>
      </c>
      <c r="FP383">
        <v>0</v>
      </c>
      <c r="FQ383">
        <v>1</v>
      </c>
      <c r="FR383">
        <v>19</v>
      </c>
      <c r="FS383">
        <v>18</v>
      </c>
      <c r="FT383">
        <v>5</v>
      </c>
      <c r="FU383">
        <v>1</v>
      </c>
      <c r="FV383">
        <v>0</v>
      </c>
      <c r="FW383">
        <v>3</v>
      </c>
      <c r="FX383">
        <v>1</v>
      </c>
      <c r="FY383">
        <v>1</v>
      </c>
      <c r="FZ383">
        <v>0</v>
      </c>
      <c r="GA383">
        <v>0</v>
      </c>
      <c r="GB383">
        <v>0</v>
      </c>
      <c r="GC383">
        <v>2</v>
      </c>
      <c r="GD383">
        <v>0</v>
      </c>
      <c r="GE383">
        <v>0</v>
      </c>
      <c r="GF383">
        <v>0</v>
      </c>
      <c r="GG383">
        <v>0</v>
      </c>
      <c r="GH383">
        <v>0</v>
      </c>
      <c r="GI383">
        <v>1</v>
      </c>
      <c r="GJ383">
        <v>0</v>
      </c>
      <c r="GK383">
        <v>0</v>
      </c>
      <c r="GL383">
        <v>0</v>
      </c>
      <c r="GM383">
        <v>0</v>
      </c>
      <c r="GN383">
        <v>1</v>
      </c>
      <c r="GO383">
        <v>0</v>
      </c>
      <c r="GP383">
        <v>1</v>
      </c>
      <c r="GQ383">
        <v>2</v>
      </c>
      <c r="GR383">
        <v>18</v>
      </c>
      <c r="GS383">
        <v>15</v>
      </c>
      <c r="GT383">
        <v>9</v>
      </c>
      <c r="GU383">
        <v>1</v>
      </c>
      <c r="GV383">
        <v>1</v>
      </c>
      <c r="GW383">
        <v>0</v>
      </c>
      <c r="GX383">
        <v>0</v>
      </c>
      <c r="GY383">
        <v>1</v>
      </c>
      <c r="GZ383">
        <v>1</v>
      </c>
      <c r="HA383">
        <v>0</v>
      </c>
      <c r="HB383">
        <v>0</v>
      </c>
      <c r="HC383">
        <v>0</v>
      </c>
      <c r="HD383">
        <v>0</v>
      </c>
      <c r="HE383">
        <v>0</v>
      </c>
      <c r="HF383">
        <v>0</v>
      </c>
      <c r="HG383">
        <v>0</v>
      </c>
      <c r="HH383">
        <v>0</v>
      </c>
      <c r="HI383">
        <v>0</v>
      </c>
      <c r="HJ383">
        <v>0</v>
      </c>
      <c r="HK383">
        <v>0</v>
      </c>
      <c r="HL383">
        <v>0</v>
      </c>
      <c r="HM383">
        <v>0</v>
      </c>
      <c r="HN383">
        <v>0</v>
      </c>
      <c r="HO383">
        <v>1</v>
      </c>
      <c r="HP383">
        <v>0</v>
      </c>
      <c r="HQ383">
        <v>1</v>
      </c>
      <c r="HR383">
        <v>15</v>
      </c>
    </row>
    <row r="384" spans="1:226">
      <c r="A384" t="s">
        <v>509</v>
      </c>
      <c r="B384" t="s">
        <v>508</v>
      </c>
      <c r="C384" t="str">
        <f>"321408"</f>
        <v>321408</v>
      </c>
      <c r="D384" t="s">
        <v>507</v>
      </c>
      <c r="E384">
        <v>4</v>
      </c>
      <c r="F384">
        <v>338</v>
      </c>
      <c r="G384">
        <v>255</v>
      </c>
      <c r="H384">
        <v>159</v>
      </c>
      <c r="I384">
        <v>96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96</v>
      </c>
      <c r="T384">
        <v>0</v>
      </c>
      <c r="U384">
        <v>0</v>
      </c>
      <c r="V384">
        <v>96</v>
      </c>
      <c r="W384">
        <v>18</v>
      </c>
      <c r="X384">
        <v>9</v>
      </c>
      <c r="Y384">
        <v>9</v>
      </c>
      <c r="Z384">
        <v>0</v>
      </c>
      <c r="AA384">
        <v>78</v>
      </c>
      <c r="AB384">
        <v>15</v>
      </c>
      <c r="AC384">
        <v>9</v>
      </c>
      <c r="AD384">
        <v>1</v>
      </c>
      <c r="AE384">
        <v>1</v>
      </c>
      <c r="AF384">
        <v>2</v>
      </c>
      <c r="AG384">
        <v>1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1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15</v>
      </c>
      <c r="BB384">
        <v>18</v>
      </c>
      <c r="BC384">
        <v>3</v>
      </c>
      <c r="BD384">
        <v>0</v>
      </c>
      <c r="BE384">
        <v>1</v>
      </c>
      <c r="BF384">
        <v>1</v>
      </c>
      <c r="BG384">
        <v>4</v>
      </c>
      <c r="BH384">
        <v>2</v>
      </c>
      <c r="BI384">
        <v>0</v>
      </c>
      <c r="BJ384">
        <v>0</v>
      </c>
      <c r="BK384">
        <v>2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1</v>
      </c>
      <c r="BR384">
        <v>0</v>
      </c>
      <c r="BS384">
        <v>0</v>
      </c>
      <c r="BT384">
        <v>0</v>
      </c>
      <c r="BU384">
        <v>0</v>
      </c>
      <c r="BV384">
        <v>1</v>
      </c>
      <c r="BW384">
        <v>1</v>
      </c>
      <c r="BX384">
        <v>0</v>
      </c>
      <c r="BY384">
        <v>0</v>
      </c>
      <c r="BZ384">
        <v>2</v>
      </c>
      <c r="CA384">
        <v>18</v>
      </c>
      <c r="CB384">
        <v>1</v>
      </c>
      <c r="CC384">
        <v>1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1</v>
      </c>
      <c r="CS384">
        <v>5</v>
      </c>
      <c r="CT384">
        <v>2</v>
      </c>
      <c r="CU384">
        <v>0</v>
      </c>
      <c r="CV384">
        <v>0</v>
      </c>
      <c r="CW384">
        <v>1</v>
      </c>
      <c r="CX384">
        <v>0</v>
      </c>
      <c r="CY384">
        <v>0</v>
      </c>
      <c r="CZ384">
        <v>0</v>
      </c>
      <c r="DA384">
        <v>0</v>
      </c>
      <c r="DB384">
        <v>0</v>
      </c>
      <c r="DC384">
        <v>0</v>
      </c>
      <c r="DD384">
        <v>1</v>
      </c>
      <c r="DE384">
        <v>0</v>
      </c>
      <c r="DF384">
        <v>0</v>
      </c>
      <c r="DG384">
        <v>0</v>
      </c>
      <c r="DH384">
        <v>0</v>
      </c>
      <c r="DI384">
        <v>0</v>
      </c>
      <c r="DJ384">
        <v>0</v>
      </c>
      <c r="DK384">
        <v>0</v>
      </c>
      <c r="DL384">
        <v>0</v>
      </c>
      <c r="DM384">
        <v>0</v>
      </c>
      <c r="DN384">
        <v>0</v>
      </c>
      <c r="DO384">
        <v>1</v>
      </c>
      <c r="DP384">
        <v>0</v>
      </c>
      <c r="DQ384">
        <v>0</v>
      </c>
      <c r="DR384">
        <v>5</v>
      </c>
      <c r="DS384">
        <v>22</v>
      </c>
      <c r="DT384">
        <v>1</v>
      </c>
      <c r="DU384">
        <v>0</v>
      </c>
      <c r="DV384">
        <v>0</v>
      </c>
      <c r="DW384">
        <v>0</v>
      </c>
      <c r="DX384">
        <v>12</v>
      </c>
      <c r="DY384">
        <v>0</v>
      </c>
      <c r="DZ384">
        <v>0</v>
      </c>
      <c r="EA384">
        <v>0</v>
      </c>
      <c r="EB384">
        <v>0</v>
      </c>
      <c r="EC384">
        <v>0</v>
      </c>
      <c r="ED384">
        <v>0</v>
      </c>
      <c r="EE384">
        <v>1</v>
      </c>
      <c r="EF384">
        <v>0</v>
      </c>
      <c r="EG384">
        <v>0</v>
      </c>
      <c r="EH384">
        <v>1</v>
      </c>
      <c r="EI384">
        <v>0</v>
      </c>
      <c r="EJ384">
        <v>1</v>
      </c>
      <c r="EK384">
        <v>1</v>
      </c>
      <c r="EL384">
        <v>0</v>
      </c>
      <c r="EM384">
        <v>0</v>
      </c>
      <c r="EN384">
        <v>2</v>
      </c>
      <c r="EO384">
        <v>0</v>
      </c>
      <c r="EP384">
        <v>0</v>
      </c>
      <c r="EQ384">
        <v>3</v>
      </c>
      <c r="ER384">
        <v>22</v>
      </c>
      <c r="ES384">
        <v>5</v>
      </c>
      <c r="ET384">
        <v>1</v>
      </c>
      <c r="EU384">
        <v>1</v>
      </c>
      <c r="EV384">
        <v>0</v>
      </c>
      <c r="EW384">
        <v>1</v>
      </c>
      <c r="EX384">
        <v>0</v>
      </c>
      <c r="EY384">
        <v>0</v>
      </c>
      <c r="EZ384">
        <v>0</v>
      </c>
      <c r="FA384">
        <v>0</v>
      </c>
      <c r="FB384">
        <v>1</v>
      </c>
      <c r="FC384">
        <v>0</v>
      </c>
      <c r="FD384">
        <v>0</v>
      </c>
      <c r="FE384">
        <v>0</v>
      </c>
      <c r="FF384">
        <v>0</v>
      </c>
      <c r="FG384">
        <v>0</v>
      </c>
      <c r="FH384">
        <v>0</v>
      </c>
      <c r="FI384">
        <v>0</v>
      </c>
      <c r="FJ384">
        <v>0</v>
      </c>
      <c r="FK384">
        <v>0</v>
      </c>
      <c r="FL384">
        <v>0</v>
      </c>
      <c r="FM384">
        <v>0</v>
      </c>
      <c r="FN384">
        <v>0</v>
      </c>
      <c r="FO384">
        <v>0</v>
      </c>
      <c r="FP384">
        <v>0</v>
      </c>
      <c r="FQ384">
        <v>1</v>
      </c>
      <c r="FR384">
        <v>5</v>
      </c>
      <c r="FS384">
        <v>11</v>
      </c>
      <c r="FT384">
        <v>3</v>
      </c>
      <c r="FU384">
        <v>1</v>
      </c>
      <c r="FV384">
        <v>1</v>
      </c>
      <c r="FW384">
        <v>1</v>
      </c>
      <c r="FX384">
        <v>0</v>
      </c>
      <c r="FY384">
        <v>2</v>
      </c>
      <c r="FZ384">
        <v>0</v>
      </c>
      <c r="GA384">
        <v>0</v>
      </c>
      <c r="GB384">
        <v>0</v>
      </c>
      <c r="GC384">
        <v>2</v>
      </c>
      <c r="GD384">
        <v>0</v>
      </c>
      <c r="GE384">
        <v>0</v>
      </c>
      <c r="GF384">
        <v>0</v>
      </c>
      <c r="GG384">
        <v>0</v>
      </c>
      <c r="GH384">
        <v>1</v>
      </c>
      <c r="GI384">
        <v>0</v>
      </c>
      <c r="GJ384">
        <v>0</v>
      </c>
      <c r="GK384">
        <v>0</v>
      </c>
      <c r="GL384">
        <v>0</v>
      </c>
      <c r="GM384">
        <v>0</v>
      </c>
      <c r="GN384">
        <v>0</v>
      </c>
      <c r="GO384">
        <v>0</v>
      </c>
      <c r="GP384">
        <v>0</v>
      </c>
      <c r="GQ384">
        <v>0</v>
      </c>
      <c r="GR384">
        <v>11</v>
      </c>
      <c r="GS384">
        <v>1</v>
      </c>
      <c r="GT384">
        <v>0</v>
      </c>
      <c r="GU384">
        <v>1</v>
      </c>
      <c r="GV384">
        <v>0</v>
      </c>
      <c r="GW384">
        <v>0</v>
      </c>
      <c r="GX384">
        <v>0</v>
      </c>
      <c r="GY384">
        <v>0</v>
      </c>
      <c r="GZ384">
        <v>0</v>
      </c>
      <c r="HA384">
        <v>0</v>
      </c>
      <c r="HB384">
        <v>0</v>
      </c>
      <c r="HC384">
        <v>0</v>
      </c>
      <c r="HD384">
        <v>0</v>
      </c>
      <c r="HE384">
        <v>0</v>
      </c>
      <c r="HF384">
        <v>0</v>
      </c>
      <c r="HG384">
        <v>0</v>
      </c>
      <c r="HH384">
        <v>0</v>
      </c>
      <c r="HI384">
        <v>0</v>
      </c>
      <c r="HJ384">
        <v>0</v>
      </c>
      <c r="HK384">
        <v>0</v>
      </c>
      <c r="HL384">
        <v>0</v>
      </c>
      <c r="HM384">
        <v>0</v>
      </c>
      <c r="HN384">
        <v>0</v>
      </c>
      <c r="HO384">
        <v>0</v>
      </c>
      <c r="HP384">
        <v>0</v>
      </c>
      <c r="HQ384">
        <v>0</v>
      </c>
      <c r="HR384">
        <v>1</v>
      </c>
    </row>
    <row r="385" spans="1:226">
      <c r="A385" t="s">
        <v>506</v>
      </c>
      <c r="B385" t="s">
        <v>502</v>
      </c>
      <c r="C385" t="str">
        <f>"321409"</f>
        <v>321409</v>
      </c>
      <c r="D385" t="s">
        <v>505</v>
      </c>
      <c r="E385">
        <v>1</v>
      </c>
      <c r="F385">
        <v>1135</v>
      </c>
      <c r="G385">
        <v>855</v>
      </c>
      <c r="H385">
        <v>451</v>
      </c>
      <c r="I385">
        <v>404</v>
      </c>
      <c r="J385">
        <v>0</v>
      </c>
      <c r="K385">
        <v>1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404</v>
      </c>
      <c r="T385">
        <v>0</v>
      </c>
      <c r="U385">
        <v>0</v>
      </c>
      <c r="V385">
        <v>404</v>
      </c>
      <c r="W385">
        <v>21</v>
      </c>
      <c r="X385">
        <v>16</v>
      </c>
      <c r="Y385">
        <v>5</v>
      </c>
      <c r="Z385">
        <v>0</v>
      </c>
      <c r="AA385">
        <v>383</v>
      </c>
      <c r="AB385">
        <v>130</v>
      </c>
      <c r="AC385">
        <v>37</v>
      </c>
      <c r="AD385">
        <v>1</v>
      </c>
      <c r="AE385">
        <v>3</v>
      </c>
      <c r="AF385">
        <v>53</v>
      </c>
      <c r="AG385">
        <v>8</v>
      </c>
      <c r="AH385">
        <v>7</v>
      </c>
      <c r="AI385">
        <v>1</v>
      </c>
      <c r="AJ385">
        <v>1</v>
      </c>
      <c r="AK385">
        <v>2</v>
      </c>
      <c r="AL385">
        <v>0</v>
      </c>
      <c r="AM385">
        <v>1</v>
      </c>
      <c r="AN385">
        <v>0</v>
      </c>
      <c r="AO385">
        <v>0</v>
      </c>
      <c r="AP385">
        <v>1</v>
      </c>
      <c r="AQ385">
        <v>3</v>
      </c>
      <c r="AR385">
        <v>0</v>
      </c>
      <c r="AS385">
        <v>0</v>
      </c>
      <c r="AT385">
        <v>0</v>
      </c>
      <c r="AU385">
        <v>0</v>
      </c>
      <c r="AV385">
        <v>2</v>
      </c>
      <c r="AW385">
        <v>2</v>
      </c>
      <c r="AX385">
        <v>0</v>
      </c>
      <c r="AY385">
        <v>6</v>
      </c>
      <c r="AZ385">
        <v>2</v>
      </c>
      <c r="BA385">
        <v>130</v>
      </c>
      <c r="BB385">
        <v>94</v>
      </c>
      <c r="BC385">
        <v>3</v>
      </c>
      <c r="BD385">
        <v>29</v>
      </c>
      <c r="BE385">
        <v>2</v>
      </c>
      <c r="BF385">
        <v>3</v>
      </c>
      <c r="BG385">
        <v>34</v>
      </c>
      <c r="BH385">
        <v>0</v>
      </c>
      <c r="BI385">
        <v>0</v>
      </c>
      <c r="BJ385">
        <v>0</v>
      </c>
      <c r="BK385">
        <v>4</v>
      </c>
      <c r="BL385">
        <v>3</v>
      </c>
      <c r="BM385">
        <v>0</v>
      </c>
      <c r="BN385">
        <v>0</v>
      </c>
      <c r="BO385">
        <v>0</v>
      </c>
      <c r="BP385">
        <v>0</v>
      </c>
      <c r="BQ385">
        <v>1</v>
      </c>
      <c r="BR385">
        <v>2</v>
      </c>
      <c r="BS385">
        <v>0</v>
      </c>
      <c r="BT385">
        <v>0</v>
      </c>
      <c r="BU385">
        <v>0</v>
      </c>
      <c r="BV385">
        <v>1</v>
      </c>
      <c r="BW385">
        <v>1</v>
      </c>
      <c r="BX385">
        <v>0</v>
      </c>
      <c r="BY385">
        <v>0</v>
      </c>
      <c r="BZ385">
        <v>11</v>
      </c>
      <c r="CA385">
        <v>94</v>
      </c>
      <c r="CB385">
        <v>10</v>
      </c>
      <c r="CC385">
        <v>5</v>
      </c>
      <c r="CD385">
        <v>0</v>
      </c>
      <c r="CE385">
        <v>0</v>
      </c>
      <c r="CF385">
        <v>1</v>
      </c>
      <c r="CG385">
        <v>2</v>
      </c>
      <c r="CH385">
        <v>1</v>
      </c>
      <c r="CI385">
        <v>1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10</v>
      </c>
      <c r="CS385">
        <v>15</v>
      </c>
      <c r="CT385">
        <v>3</v>
      </c>
      <c r="CU385">
        <v>2</v>
      </c>
      <c r="CV385">
        <v>1</v>
      </c>
      <c r="CW385">
        <v>1</v>
      </c>
      <c r="CX385">
        <v>1</v>
      </c>
      <c r="CY385">
        <v>0</v>
      </c>
      <c r="CZ385">
        <v>0</v>
      </c>
      <c r="DA385">
        <v>0</v>
      </c>
      <c r="DB385">
        <v>0</v>
      </c>
      <c r="DC385">
        <v>0</v>
      </c>
      <c r="DD385">
        <v>0</v>
      </c>
      <c r="DE385">
        <v>0</v>
      </c>
      <c r="DF385">
        <v>0</v>
      </c>
      <c r="DG385">
        <v>0</v>
      </c>
      <c r="DH385">
        <v>0</v>
      </c>
      <c r="DI385">
        <v>0</v>
      </c>
      <c r="DJ385">
        <v>0</v>
      </c>
      <c r="DK385">
        <v>0</v>
      </c>
      <c r="DL385">
        <v>0</v>
      </c>
      <c r="DM385">
        <v>0</v>
      </c>
      <c r="DN385">
        <v>0</v>
      </c>
      <c r="DO385">
        <v>0</v>
      </c>
      <c r="DP385">
        <v>7</v>
      </c>
      <c r="DQ385">
        <v>0</v>
      </c>
      <c r="DR385">
        <v>15</v>
      </c>
      <c r="DS385">
        <v>20</v>
      </c>
      <c r="DT385">
        <v>7</v>
      </c>
      <c r="DU385">
        <v>0</v>
      </c>
      <c r="DV385">
        <v>1</v>
      </c>
      <c r="DW385">
        <v>1</v>
      </c>
      <c r="DX385">
        <v>5</v>
      </c>
      <c r="DY385">
        <v>0</v>
      </c>
      <c r="DZ385">
        <v>0</v>
      </c>
      <c r="EA385">
        <v>0</v>
      </c>
      <c r="EB385">
        <v>1</v>
      </c>
      <c r="EC385">
        <v>1</v>
      </c>
      <c r="ED385">
        <v>0</v>
      </c>
      <c r="EE385">
        <v>0</v>
      </c>
      <c r="EF385">
        <v>1</v>
      </c>
      <c r="EG385">
        <v>0</v>
      </c>
      <c r="EH385">
        <v>0</v>
      </c>
      <c r="EI385">
        <v>0</v>
      </c>
      <c r="EJ385">
        <v>1</v>
      </c>
      <c r="EK385">
        <v>0</v>
      </c>
      <c r="EL385">
        <v>0</v>
      </c>
      <c r="EM385">
        <v>0</v>
      </c>
      <c r="EN385">
        <v>1</v>
      </c>
      <c r="EO385">
        <v>0</v>
      </c>
      <c r="EP385">
        <v>1</v>
      </c>
      <c r="EQ385">
        <v>0</v>
      </c>
      <c r="ER385">
        <v>20</v>
      </c>
      <c r="ES385">
        <v>23</v>
      </c>
      <c r="ET385">
        <v>6</v>
      </c>
      <c r="EU385">
        <v>5</v>
      </c>
      <c r="EV385">
        <v>0</v>
      </c>
      <c r="EW385">
        <v>2</v>
      </c>
      <c r="EX385">
        <v>5</v>
      </c>
      <c r="EY385">
        <v>0</v>
      </c>
      <c r="EZ385">
        <v>1</v>
      </c>
      <c r="FA385">
        <v>0</v>
      </c>
      <c r="FB385">
        <v>0</v>
      </c>
      <c r="FC385">
        <v>0</v>
      </c>
      <c r="FD385">
        <v>0</v>
      </c>
      <c r="FE385">
        <v>1</v>
      </c>
      <c r="FF385">
        <v>0</v>
      </c>
      <c r="FG385">
        <v>0</v>
      </c>
      <c r="FH385">
        <v>0</v>
      </c>
      <c r="FI385">
        <v>0</v>
      </c>
      <c r="FJ385">
        <v>0</v>
      </c>
      <c r="FK385">
        <v>0</v>
      </c>
      <c r="FL385">
        <v>1</v>
      </c>
      <c r="FM385">
        <v>0</v>
      </c>
      <c r="FN385">
        <v>2</v>
      </c>
      <c r="FO385">
        <v>0</v>
      </c>
      <c r="FP385">
        <v>0</v>
      </c>
      <c r="FQ385">
        <v>0</v>
      </c>
      <c r="FR385">
        <v>23</v>
      </c>
      <c r="FS385">
        <v>65</v>
      </c>
      <c r="FT385">
        <v>26</v>
      </c>
      <c r="FU385">
        <v>1</v>
      </c>
      <c r="FV385">
        <v>4</v>
      </c>
      <c r="FW385">
        <v>3</v>
      </c>
      <c r="FX385">
        <v>2</v>
      </c>
      <c r="FY385">
        <v>0</v>
      </c>
      <c r="FZ385">
        <v>1</v>
      </c>
      <c r="GA385">
        <v>4</v>
      </c>
      <c r="GB385">
        <v>1</v>
      </c>
      <c r="GC385">
        <v>0</v>
      </c>
      <c r="GD385">
        <v>1</v>
      </c>
      <c r="GE385">
        <v>1</v>
      </c>
      <c r="GF385">
        <v>0</v>
      </c>
      <c r="GG385">
        <v>2</v>
      </c>
      <c r="GH385">
        <v>3</v>
      </c>
      <c r="GI385">
        <v>0</v>
      </c>
      <c r="GJ385">
        <v>4</v>
      </c>
      <c r="GK385">
        <v>2</v>
      </c>
      <c r="GL385">
        <v>1</v>
      </c>
      <c r="GM385">
        <v>1</v>
      </c>
      <c r="GN385">
        <v>4</v>
      </c>
      <c r="GO385">
        <v>0</v>
      </c>
      <c r="GP385">
        <v>2</v>
      </c>
      <c r="GQ385">
        <v>2</v>
      </c>
      <c r="GR385">
        <v>65</v>
      </c>
      <c r="GS385">
        <v>26</v>
      </c>
      <c r="GT385">
        <v>11</v>
      </c>
      <c r="GU385">
        <v>4</v>
      </c>
      <c r="GV385">
        <v>3</v>
      </c>
      <c r="GW385">
        <v>2</v>
      </c>
      <c r="GX385">
        <v>0</v>
      </c>
      <c r="GY385">
        <v>0</v>
      </c>
      <c r="GZ385">
        <v>0</v>
      </c>
      <c r="HA385">
        <v>1</v>
      </c>
      <c r="HB385">
        <v>2</v>
      </c>
      <c r="HC385">
        <v>1</v>
      </c>
      <c r="HD385">
        <v>1</v>
      </c>
      <c r="HE385">
        <v>0</v>
      </c>
      <c r="HF385">
        <v>0</v>
      </c>
      <c r="HG385">
        <v>0</v>
      </c>
      <c r="HH385">
        <v>0</v>
      </c>
      <c r="HI385">
        <v>0</v>
      </c>
      <c r="HJ385">
        <v>0</v>
      </c>
      <c r="HK385">
        <v>0</v>
      </c>
      <c r="HL385">
        <v>0</v>
      </c>
      <c r="HM385">
        <v>1</v>
      </c>
      <c r="HN385">
        <v>0</v>
      </c>
      <c r="HO385">
        <v>0</v>
      </c>
      <c r="HP385">
        <v>0</v>
      </c>
      <c r="HQ385">
        <v>0</v>
      </c>
      <c r="HR385">
        <v>26</v>
      </c>
    </row>
    <row r="386" spans="1:226">
      <c r="A386" t="s">
        <v>504</v>
      </c>
      <c r="B386" t="s">
        <v>502</v>
      </c>
      <c r="C386" t="str">
        <f>"321409"</f>
        <v>321409</v>
      </c>
      <c r="D386" t="s">
        <v>422</v>
      </c>
      <c r="E386">
        <v>2</v>
      </c>
      <c r="F386">
        <v>932</v>
      </c>
      <c r="G386">
        <v>710</v>
      </c>
      <c r="H386">
        <v>427</v>
      </c>
      <c r="I386">
        <v>283</v>
      </c>
      <c r="J386">
        <v>0</v>
      </c>
      <c r="K386">
        <v>3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283</v>
      </c>
      <c r="T386">
        <v>0</v>
      </c>
      <c r="U386">
        <v>0</v>
      </c>
      <c r="V386">
        <v>283</v>
      </c>
      <c r="W386">
        <v>33</v>
      </c>
      <c r="X386">
        <v>21</v>
      </c>
      <c r="Y386">
        <v>12</v>
      </c>
      <c r="Z386">
        <v>0</v>
      </c>
      <c r="AA386">
        <v>250</v>
      </c>
      <c r="AB386">
        <v>82</v>
      </c>
      <c r="AC386">
        <v>30</v>
      </c>
      <c r="AD386">
        <v>2</v>
      </c>
      <c r="AE386">
        <v>3</v>
      </c>
      <c r="AF386">
        <v>20</v>
      </c>
      <c r="AG386">
        <v>5</v>
      </c>
      <c r="AH386">
        <v>6</v>
      </c>
      <c r="AI386">
        <v>0</v>
      </c>
      <c r="AJ386">
        <v>2</v>
      </c>
      <c r="AK386">
        <v>0</v>
      </c>
      <c r="AL386">
        <v>0</v>
      </c>
      <c r="AM386">
        <v>0</v>
      </c>
      <c r="AN386">
        <v>2</v>
      </c>
      <c r="AO386">
        <v>1</v>
      </c>
      <c r="AP386">
        <v>0</v>
      </c>
      <c r="AQ386">
        <v>1</v>
      </c>
      <c r="AR386">
        <v>2</v>
      </c>
      <c r="AS386">
        <v>0</v>
      </c>
      <c r="AT386">
        <v>0</v>
      </c>
      <c r="AU386">
        <v>1</v>
      </c>
      <c r="AV386">
        <v>3</v>
      </c>
      <c r="AW386">
        <v>3</v>
      </c>
      <c r="AX386">
        <v>0</v>
      </c>
      <c r="AY386">
        <v>0</v>
      </c>
      <c r="AZ386">
        <v>1</v>
      </c>
      <c r="BA386">
        <v>82</v>
      </c>
      <c r="BB386">
        <v>83</v>
      </c>
      <c r="BC386">
        <v>2</v>
      </c>
      <c r="BD386">
        <v>8</v>
      </c>
      <c r="BE386">
        <v>5</v>
      </c>
      <c r="BF386">
        <v>0</v>
      </c>
      <c r="BG386">
        <v>45</v>
      </c>
      <c r="BH386">
        <v>1</v>
      </c>
      <c r="BI386">
        <v>0</v>
      </c>
      <c r="BJ386">
        <v>0</v>
      </c>
      <c r="BK386">
        <v>4</v>
      </c>
      <c r="BL386">
        <v>2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1</v>
      </c>
      <c r="BT386">
        <v>0</v>
      </c>
      <c r="BU386">
        <v>0</v>
      </c>
      <c r="BV386">
        <v>2</v>
      </c>
      <c r="BW386">
        <v>2</v>
      </c>
      <c r="BX386">
        <v>1</v>
      </c>
      <c r="BY386">
        <v>0</v>
      </c>
      <c r="BZ386">
        <v>10</v>
      </c>
      <c r="CA386">
        <v>83</v>
      </c>
      <c r="CB386">
        <v>5</v>
      </c>
      <c r="CC386">
        <v>1</v>
      </c>
      <c r="CD386">
        <v>1</v>
      </c>
      <c r="CE386">
        <v>1</v>
      </c>
      <c r="CF386">
        <v>1</v>
      </c>
      <c r="CG386">
        <v>0</v>
      </c>
      <c r="CH386">
        <v>1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5</v>
      </c>
      <c r="CS386">
        <v>5</v>
      </c>
      <c r="CT386">
        <v>2</v>
      </c>
      <c r="CU386">
        <v>0</v>
      </c>
      <c r="CV386">
        <v>0</v>
      </c>
      <c r="CW386">
        <v>0</v>
      </c>
      <c r="CX386">
        <v>0</v>
      </c>
      <c r="CY386">
        <v>1</v>
      </c>
      <c r="CZ386">
        <v>0</v>
      </c>
      <c r="DA386">
        <v>0</v>
      </c>
      <c r="DB386">
        <v>0</v>
      </c>
      <c r="DC386">
        <v>0</v>
      </c>
      <c r="DD386">
        <v>0</v>
      </c>
      <c r="DE386">
        <v>0</v>
      </c>
      <c r="DF386">
        <v>0</v>
      </c>
      <c r="DG386">
        <v>0</v>
      </c>
      <c r="DH386">
        <v>0</v>
      </c>
      <c r="DI386">
        <v>0</v>
      </c>
      <c r="DJ386">
        <v>0</v>
      </c>
      <c r="DK386">
        <v>0</v>
      </c>
      <c r="DL386">
        <v>0</v>
      </c>
      <c r="DM386">
        <v>0</v>
      </c>
      <c r="DN386">
        <v>0</v>
      </c>
      <c r="DO386">
        <v>0</v>
      </c>
      <c r="DP386">
        <v>2</v>
      </c>
      <c r="DQ386">
        <v>0</v>
      </c>
      <c r="DR386">
        <v>5</v>
      </c>
      <c r="DS386">
        <v>22</v>
      </c>
      <c r="DT386">
        <v>5</v>
      </c>
      <c r="DU386">
        <v>1</v>
      </c>
      <c r="DV386">
        <v>0</v>
      </c>
      <c r="DW386">
        <v>0</v>
      </c>
      <c r="DX386">
        <v>2</v>
      </c>
      <c r="DY386">
        <v>1</v>
      </c>
      <c r="DZ386">
        <v>0</v>
      </c>
      <c r="EA386">
        <v>0</v>
      </c>
      <c r="EB386">
        <v>1</v>
      </c>
      <c r="EC386">
        <v>0</v>
      </c>
      <c r="ED386">
        <v>1</v>
      </c>
      <c r="EE386">
        <v>1</v>
      </c>
      <c r="EF386">
        <v>0</v>
      </c>
      <c r="EG386">
        <v>0</v>
      </c>
      <c r="EH386">
        <v>3</v>
      </c>
      <c r="EI386">
        <v>0</v>
      </c>
      <c r="EJ386">
        <v>0</v>
      </c>
      <c r="EK386">
        <v>0</v>
      </c>
      <c r="EL386">
        <v>1</v>
      </c>
      <c r="EM386">
        <v>2</v>
      </c>
      <c r="EN386">
        <v>2</v>
      </c>
      <c r="EO386">
        <v>1</v>
      </c>
      <c r="EP386">
        <v>0</v>
      </c>
      <c r="EQ386">
        <v>1</v>
      </c>
      <c r="ER386">
        <v>22</v>
      </c>
      <c r="ES386">
        <v>21</v>
      </c>
      <c r="ET386">
        <v>0</v>
      </c>
      <c r="EU386">
        <v>5</v>
      </c>
      <c r="EV386">
        <v>0</v>
      </c>
      <c r="EW386">
        <v>1</v>
      </c>
      <c r="EX386">
        <v>7</v>
      </c>
      <c r="EY386">
        <v>0</v>
      </c>
      <c r="EZ386">
        <v>0</v>
      </c>
      <c r="FA386">
        <v>3</v>
      </c>
      <c r="FB386">
        <v>0</v>
      </c>
      <c r="FC386">
        <v>0</v>
      </c>
      <c r="FD386">
        <v>0</v>
      </c>
      <c r="FE386">
        <v>0</v>
      </c>
      <c r="FF386">
        <v>0</v>
      </c>
      <c r="FG386">
        <v>0</v>
      </c>
      <c r="FH386">
        <v>0</v>
      </c>
      <c r="FI386">
        <v>0</v>
      </c>
      <c r="FJ386">
        <v>1</v>
      </c>
      <c r="FK386">
        <v>0</v>
      </c>
      <c r="FL386">
        <v>2</v>
      </c>
      <c r="FM386">
        <v>0</v>
      </c>
      <c r="FN386">
        <v>1</v>
      </c>
      <c r="FO386">
        <v>0</v>
      </c>
      <c r="FP386">
        <v>0</v>
      </c>
      <c r="FQ386">
        <v>1</v>
      </c>
      <c r="FR386">
        <v>21</v>
      </c>
      <c r="FS386">
        <v>24</v>
      </c>
      <c r="FT386">
        <v>4</v>
      </c>
      <c r="FU386">
        <v>1</v>
      </c>
      <c r="FV386">
        <v>2</v>
      </c>
      <c r="FW386">
        <v>6</v>
      </c>
      <c r="FX386">
        <v>0</v>
      </c>
      <c r="FY386">
        <v>1</v>
      </c>
      <c r="FZ386">
        <v>0</v>
      </c>
      <c r="GA386">
        <v>1</v>
      </c>
      <c r="GB386">
        <v>0</v>
      </c>
      <c r="GC386">
        <v>2</v>
      </c>
      <c r="GD386">
        <v>1</v>
      </c>
      <c r="GE386">
        <v>0</v>
      </c>
      <c r="GF386">
        <v>0</v>
      </c>
      <c r="GG386">
        <v>0</v>
      </c>
      <c r="GH386">
        <v>0</v>
      </c>
      <c r="GI386">
        <v>2</v>
      </c>
      <c r="GJ386">
        <v>0</v>
      </c>
      <c r="GK386">
        <v>0</v>
      </c>
      <c r="GL386">
        <v>0</v>
      </c>
      <c r="GM386">
        <v>1</v>
      </c>
      <c r="GN386">
        <v>2</v>
      </c>
      <c r="GO386">
        <v>0</v>
      </c>
      <c r="GP386">
        <v>1</v>
      </c>
      <c r="GQ386">
        <v>0</v>
      </c>
      <c r="GR386">
        <v>24</v>
      </c>
      <c r="GS386">
        <v>8</v>
      </c>
      <c r="GT386">
        <v>4</v>
      </c>
      <c r="GU386">
        <v>1</v>
      </c>
      <c r="GV386">
        <v>0</v>
      </c>
      <c r="GW386">
        <v>0</v>
      </c>
      <c r="GX386">
        <v>0</v>
      </c>
      <c r="GY386">
        <v>0</v>
      </c>
      <c r="GZ386">
        <v>0</v>
      </c>
      <c r="HA386">
        <v>0</v>
      </c>
      <c r="HB386">
        <v>0</v>
      </c>
      <c r="HC386">
        <v>1</v>
      </c>
      <c r="HD386">
        <v>0</v>
      </c>
      <c r="HE386">
        <v>1</v>
      </c>
      <c r="HF386">
        <v>1</v>
      </c>
      <c r="HG386">
        <v>0</v>
      </c>
      <c r="HH386">
        <v>0</v>
      </c>
      <c r="HI386">
        <v>0</v>
      </c>
      <c r="HJ386">
        <v>0</v>
      </c>
      <c r="HK386">
        <v>0</v>
      </c>
      <c r="HL386">
        <v>0</v>
      </c>
      <c r="HM386">
        <v>0</v>
      </c>
      <c r="HN386">
        <v>0</v>
      </c>
      <c r="HO386">
        <v>0</v>
      </c>
      <c r="HP386">
        <v>0</v>
      </c>
      <c r="HQ386">
        <v>0</v>
      </c>
      <c r="HR386">
        <v>8</v>
      </c>
    </row>
    <row r="387" spans="1:226">
      <c r="A387" t="s">
        <v>503</v>
      </c>
      <c r="B387" t="s">
        <v>502</v>
      </c>
      <c r="C387" t="str">
        <f>"321409"</f>
        <v>321409</v>
      </c>
      <c r="D387" t="s">
        <v>422</v>
      </c>
      <c r="E387">
        <v>3</v>
      </c>
      <c r="F387">
        <v>847</v>
      </c>
      <c r="G387">
        <v>650</v>
      </c>
      <c r="H387">
        <v>455</v>
      </c>
      <c r="I387">
        <v>195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195</v>
      </c>
      <c r="T387">
        <v>0</v>
      </c>
      <c r="U387">
        <v>0</v>
      </c>
      <c r="V387">
        <v>195</v>
      </c>
      <c r="W387">
        <v>6</v>
      </c>
      <c r="X387">
        <v>3</v>
      </c>
      <c r="Y387">
        <v>3</v>
      </c>
      <c r="Z387">
        <v>0</v>
      </c>
      <c r="AA387">
        <v>189</v>
      </c>
      <c r="AB387">
        <v>64</v>
      </c>
      <c r="AC387">
        <v>19</v>
      </c>
      <c r="AD387">
        <v>2</v>
      </c>
      <c r="AE387">
        <v>1</v>
      </c>
      <c r="AF387">
        <v>26</v>
      </c>
      <c r="AG387">
        <v>2</v>
      </c>
      <c r="AH387">
        <v>2</v>
      </c>
      <c r="AI387">
        <v>0</v>
      </c>
      <c r="AJ387">
        <v>0</v>
      </c>
      <c r="AK387">
        <v>1</v>
      </c>
      <c r="AL387">
        <v>1</v>
      </c>
      <c r="AM387">
        <v>0</v>
      </c>
      <c r="AN387">
        <v>1</v>
      </c>
      <c r="AO387">
        <v>1</v>
      </c>
      <c r="AP387">
        <v>0</v>
      </c>
      <c r="AQ387">
        <v>2</v>
      </c>
      <c r="AR387">
        <v>1</v>
      </c>
      <c r="AS387">
        <v>1</v>
      </c>
      <c r="AT387">
        <v>0</v>
      </c>
      <c r="AU387">
        <v>1</v>
      </c>
      <c r="AV387">
        <v>0</v>
      </c>
      <c r="AW387">
        <v>1</v>
      </c>
      <c r="AX387">
        <v>0</v>
      </c>
      <c r="AY387">
        <v>2</v>
      </c>
      <c r="AZ387">
        <v>0</v>
      </c>
      <c r="BA387">
        <v>64</v>
      </c>
      <c r="BB387">
        <v>68</v>
      </c>
      <c r="BC387">
        <v>7</v>
      </c>
      <c r="BD387">
        <v>4</v>
      </c>
      <c r="BE387">
        <v>2</v>
      </c>
      <c r="BF387">
        <v>1</v>
      </c>
      <c r="BG387">
        <v>32</v>
      </c>
      <c r="BH387">
        <v>2</v>
      </c>
      <c r="BI387">
        <v>1</v>
      </c>
      <c r="BJ387">
        <v>1</v>
      </c>
      <c r="BK387">
        <v>4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5</v>
      </c>
      <c r="BW387">
        <v>0</v>
      </c>
      <c r="BX387">
        <v>0</v>
      </c>
      <c r="BY387">
        <v>0</v>
      </c>
      <c r="BZ387">
        <v>9</v>
      </c>
      <c r="CA387">
        <v>68</v>
      </c>
      <c r="CB387">
        <v>5</v>
      </c>
      <c r="CC387">
        <v>2</v>
      </c>
      <c r="CD387">
        <v>0</v>
      </c>
      <c r="CE387">
        <v>0</v>
      </c>
      <c r="CF387">
        <v>1</v>
      </c>
      <c r="CG387">
        <v>1</v>
      </c>
      <c r="CH387">
        <v>0</v>
      </c>
      <c r="CI387">
        <v>0</v>
      </c>
      <c r="CJ387">
        <v>0</v>
      </c>
      <c r="CK387">
        <v>1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5</v>
      </c>
      <c r="CS387">
        <v>13</v>
      </c>
      <c r="CT387">
        <v>4</v>
      </c>
      <c r="CU387">
        <v>0</v>
      </c>
      <c r="CV387">
        <v>0</v>
      </c>
      <c r="CW387">
        <v>1</v>
      </c>
      <c r="CX387">
        <v>1</v>
      </c>
      <c r="CY387">
        <v>2</v>
      </c>
      <c r="CZ387">
        <v>0</v>
      </c>
      <c r="DA387">
        <v>0</v>
      </c>
      <c r="DB387">
        <v>0</v>
      </c>
      <c r="DC387">
        <v>0</v>
      </c>
      <c r="DD387">
        <v>0</v>
      </c>
      <c r="DE387">
        <v>1</v>
      </c>
      <c r="DF387">
        <v>0</v>
      </c>
      <c r="DG387">
        <v>0</v>
      </c>
      <c r="DH387">
        <v>0</v>
      </c>
      <c r="DI387">
        <v>0</v>
      </c>
      <c r="DJ387">
        <v>0</v>
      </c>
      <c r="DK387">
        <v>0</v>
      </c>
      <c r="DL387">
        <v>0</v>
      </c>
      <c r="DM387">
        <v>0</v>
      </c>
      <c r="DN387">
        <v>0</v>
      </c>
      <c r="DO387">
        <v>0</v>
      </c>
      <c r="DP387">
        <v>4</v>
      </c>
      <c r="DQ387">
        <v>0</v>
      </c>
      <c r="DR387">
        <v>13</v>
      </c>
      <c r="DS387">
        <v>4</v>
      </c>
      <c r="DT387">
        <v>0</v>
      </c>
      <c r="DU387">
        <v>0</v>
      </c>
      <c r="DV387">
        <v>0</v>
      </c>
      <c r="DW387">
        <v>0</v>
      </c>
      <c r="DX387">
        <v>1</v>
      </c>
      <c r="DY387">
        <v>0</v>
      </c>
      <c r="DZ387">
        <v>0</v>
      </c>
      <c r="EA387">
        <v>0</v>
      </c>
      <c r="EB387">
        <v>1</v>
      </c>
      <c r="EC387">
        <v>0</v>
      </c>
      <c r="ED387">
        <v>0</v>
      </c>
      <c r="EE387">
        <v>0</v>
      </c>
      <c r="EF387">
        <v>0</v>
      </c>
      <c r="EG387">
        <v>0</v>
      </c>
      <c r="EH387">
        <v>0</v>
      </c>
      <c r="EI387">
        <v>0</v>
      </c>
      <c r="EJ387">
        <v>1</v>
      </c>
      <c r="EK387">
        <v>0</v>
      </c>
      <c r="EL387">
        <v>0</v>
      </c>
      <c r="EM387">
        <v>0</v>
      </c>
      <c r="EN387">
        <v>0</v>
      </c>
      <c r="EO387">
        <v>0</v>
      </c>
      <c r="EP387">
        <v>0</v>
      </c>
      <c r="EQ387">
        <v>1</v>
      </c>
      <c r="ER387">
        <v>4</v>
      </c>
      <c r="ES387">
        <v>10</v>
      </c>
      <c r="ET387">
        <v>1</v>
      </c>
      <c r="EU387">
        <v>3</v>
      </c>
      <c r="EV387">
        <v>0</v>
      </c>
      <c r="EW387">
        <v>1</v>
      </c>
      <c r="EX387">
        <v>1</v>
      </c>
      <c r="EY387">
        <v>0</v>
      </c>
      <c r="EZ387">
        <v>0</v>
      </c>
      <c r="FA387">
        <v>1</v>
      </c>
      <c r="FB387">
        <v>0</v>
      </c>
      <c r="FC387">
        <v>0</v>
      </c>
      <c r="FD387">
        <v>0</v>
      </c>
      <c r="FE387">
        <v>0</v>
      </c>
      <c r="FF387">
        <v>0</v>
      </c>
      <c r="FG387">
        <v>0</v>
      </c>
      <c r="FH387">
        <v>0</v>
      </c>
      <c r="FI387">
        <v>0</v>
      </c>
      <c r="FJ387">
        <v>0</v>
      </c>
      <c r="FK387">
        <v>2</v>
      </c>
      <c r="FL387">
        <v>1</v>
      </c>
      <c r="FM387">
        <v>0</v>
      </c>
      <c r="FN387">
        <v>0</v>
      </c>
      <c r="FO387">
        <v>0</v>
      </c>
      <c r="FP387">
        <v>0</v>
      </c>
      <c r="FQ387">
        <v>0</v>
      </c>
      <c r="FR387">
        <v>10</v>
      </c>
      <c r="FS387">
        <v>22</v>
      </c>
      <c r="FT387">
        <v>6</v>
      </c>
      <c r="FU387">
        <v>0</v>
      </c>
      <c r="FV387">
        <v>1</v>
      </c>
      <c r="FW387">
        <v>2</v>
      </c>
      <c r="FX387">
        <v>3</v>
      </c>
      <c r="FY387">
        <v>0</v>
      </c>
      <c r="FZ387">
        <v>1</v>
      </c>
      <c r="GA387">
        <v>0</v>
      </c>
      <c r="GB387">
        <v>0</v>
      </c>
      <c r="GC387">
        <v>3</v>
      </c>
      <c r="GD387">
        <v>0</v>
      </c>
      <c r="GE387">
        <v>0</v>
      </c>
      <c r="GF387">
        <v>0</v>
      </c>
      <c r="GG387">
        <v>0</v>
      </c>
      <c r="GH387">
        <v>0</v>
      </c>
      <c r="GI387">
        <v>0</v>
      </c>
      <c r="GJ387">
        <v>2</v>
      </c>
      <c r="GK387">
        <v>0</v>
      </c>
      <c r="GL387">
        <v>0</v>
      </c>
      <c r="GM387">
        <v>1</v>
      </c>
      <c r="GN387">
        <v>1</v>
      </c>
      <c r="GO387">
        <v>0</v>
      </c>
      <c r="GP387">
        <v>0</v>
      </c>
      <c r="GQ387">
        <v>2</v>
      </c>
      <c r="GR387">
        <v>22</v>
      </c>
      <c r="GS387">
        <v>3</v>
      </c>
      <c r="GT387">
        <v>0</v>
      </c>
      <c r="GU387">
        <v>0</v>
      </c>
      <c r="GV387">
        <v>0</v>
      </c>
      <c r="GW387">
        <v>0</v>
      </c>
      <c r="GX387">
        <v>0</v>
      </c>
      <c r="GY387">
        <v>0</v>
      </c>
      <c r="GZ387">
        <v>1</v>
      </c>
      <c r="HA387">
        <v>0</v>
      </c>
      <c r="HB387">
        <v>0</v>
      </c>
      <c r="HC387">
        <v>0</v>
      </c>
      <c r="HD387">
        <v>0</v>
      </c>
      <c r="HE387">
        <v>0</v>
      </c>
      <c r="HF387">
        <v>0</v>
      </c>
      <c r="HG387">
        <v>0</v>
      </c>
      <c r="HH387">
        <v>0</v>
      </c>
      <c r="HI387">
        <v>0</v>
      </c>
      <c r="HJ387">
        <v>0</v>
      </c>
      <c r="HK387">
        <v>0</v>
      </c>
      <c r="HL387">
        <v>0</v>
      </c>
      <c r="HM387">
        <v>0</v>
      </c>
      <c r="HN387">
        <v>0</v>
      </c>
      <c r="HO387">
        <v>1</v>
      </c>
      <c r="HP387">
        <v>0</v>
      </c>
      <c r="HQ387">
        <v>1</v>
      </c>
      <c r="HR387">
        <v>3</v>
      </c>
    </row>
    <row r="388" spans="1:226">
      <c r="A388" t="s">
        <v>501</v>
      </c>
      <c r="B388" t="s">
        <v>488</v>
      </c>
      <c r="C388" t="str">
        <f>"321410"</f>
        <v>321410</v>
      </c>
      <c r="D388" t="s">
        <v>422</v>
      </c>
      <c r="E388">
        <v>1</v>
      </c>
      <c r="F388">
        <v>638</v>
      </c>
      <c r="G388">
        <v>480</v>
      </c>
      <c r="H388">
        <v>209</v>
      </c>
      <c r="I388">
        <v>271</v>
      </c>
      <c r="J388">
        <v>0</v>
      </c>
      <c r="K388">
        <v>2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271</v>
      </c>
      <c r="T388">
        <v>0</v>
      </c>
      <c r="U388">
        <v>0</v>
      </c>
      <c r="V388">
        <v>271</v>
      </c>
      <c r="W388">
        <v>8</v>
      </c>
      <c r="X388">
        <v>7</v>
      </c>
      <c r="Y388">
        <v>1</v>
      </c>
      <c r="Z388">
        <v>0</v>
      </c>
      <c r="AA388">
        <v>263</v>
      </c>
      <c r="AB388">
        <v>75</v>
      </c>
      <c r="AC388">
        <v>24</v>
      </c>
      <c r="AD388">
        <v>1</v>
      </c>
      <c r="AE388">
        <v>1</v>
      </c>
      <c r="AF388">
        <v>19</v>
      </c>
      <c r="AG388">
        <v>3</v>
      </c>
      <c r="AH388">
        <v>4</v>
      </c>
      <c r="AI388">
        <v>1</v>
      </c>
      <c r="AJ388">
        <v>3</v>
      </c>
      <c r="AK388">
        <v>0</v>
      </c>
      <c r="AL388">
        <v>0</v>
      </c>
      <c r="AM388">
        <v>0</v>
      </c>
      <c r="AN388">
        <v>4</v>
      </c>
      <c r="AO388">
        <v>1</v>
      </c>
      <c r="AP388">
        <v>0</v>
      </c>
      <c r="AQ388">
        <v>6</v>
      </c>
      <c r="AR388">
        <v>0</v>
      </c>
      <c r="AS388">
        <v>3</v>
      </c>
      <c r="AT388">
        <v>0</v>
      </c>
      <c r="AU388">
        <v>2</v>
      </c>
      <c r="AV388">
        <v>0</v>
      </c>
      <c r="AW388">
        <v>3</v>
      </c>
      <c r="AX388">
        <v>0</v>
      </c>
      <c r="AY388">
        <v>0</v>
      </c>
      <c r="AZ388">
        <v>0</v>
      </c>
      <c r="BA388">
        <v>75</v>
      </c>
      <c r="BB388">
        <v>80</v>
      </c>
      <c r="BC388">
        <v>6</v>
      </c>
      <c r="BD388">
        <v>13</v>
      </c>
      <c r="BE388">
        <v>4</v>
      </c>
      <c r="BF388">
        <v>0</v>
      </c>
      <c r="BG388">
        <v>27</v>
      </c>
      <c r="BH388">
        <v>0</v>
      </c>
      <c r="BI388">
        <v>0</v>
      </c>
      <c r="BJ388">
        <v>1</v>
      </c>
      <c r="BK388">
        <v>2</v>
      </c>
      <c r="BL388">
        <v>2</v>
      </c>
      <c r="BM388">
        <v>2</v>
      </c>
      <c r="BN388">
        <v>0</v>
      </c>
      <c r="BO388">
        <v>1</v>
      </c>
      <c r="BP388">
        <v>0</v>
      </c>
      <c r="BQ388">
        <v>0</v>
      </c>
      <c r="BR388">
        <v>1</v>
      </c>
      <c r="BS388">
        <v>1</v>
      </c>
      <c r="BT388">
        <v>2</v>
      </c>
      <c r="BU388">
        <v>0</v>
      </c>
      <c r="BV388">
        <v>0</v>
      </c>
      <c r="BW388">
        <v>1</v>
      </c>
      <c r="BX388">
        <v>0</v>
      </c>
      <c r="BY388">
        <v>3</v>
      </c>
      <c r="BZ388">
        <v>14</v>
      </c>
      <c r="CA388">
        <v>80</v>
      </c>
      <c r="CB388">
        <v>6</v>
      </c>
      <c r="CC388">
        <v>0</v>
      </c>
      <c r="CD388">
        <v>5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1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6</v>
      </c>
      <c r="CS388">
        <v>18</v>
      </c>
      <c r="CT388">
        <v>4</v>
      </c>
      <c r="CU388">
        <v>0</v>
      </c>
      <c r="CV388">
        <v>3</v>
      </c>
      <c r="CW388">
        <v>0</v>
      </c>
      <c r="CX388">
        <v>1</v>
      </c>
      <c r="CY388">
        <v>0</v>
      </c>
      <c r="CZ388">
        <v>0</v>
      </c>
      <c r="DA388">
        <v>1</v>
      </c>
      <c r="DB388">
        <v>1</v>
      </c>
      <c r="DC388">
        <v>0</v>
      </c>
      <c r="DD388">
        <v>0</v>
      </c>
      <c r="DE388">
        <v>0</v>
      </c>
      <c r="DF388">
        <v>1</v>
      </c>
      <c r="DG388">
        <v>0</v>
      </c>
      <c r="DH388">
        <v>0</v>
      </c>
      <c r="DI388">
        <v>0</v>
      </c>
      <c r="DJ388">
        <v>0</v>
      </c>
      <c r="DK388">
        <v>0</v>
      </c>
      <c r="DL388">
        <v>0</v>
      </c>
      <c r="DM388">
        <v>0</v>
      </c>
      <c r="DN388">
        <v>0</v>
      </c>
      <c r="DO388">
        <v>1</v>
      </c>
      <c r="DP388">
        <v>6</v>
      </c>
      <c r="DQ388">
        <v>0</v>
      </c>
      <c r="DR388">
        <v>18</v>
      </c>
      <c r="DS388">
        <v>12</v>
      </c>
      <c r="DT388">
        <v>1</v>
      </c>
      <c r="DU388">
        <v>0</v>
      </c>
      <c r="DV388">
        <v>0</v>
      </c>
      <c r="DW388">
        <v>0</v>
      </c>
      <c r="DX388">
        <v>7</v>
      </c>
      <c r="DY388">
        <v>0</v>
      </c>
      <c r="DZ388">
        <v>0</v>
      </c>
      <c r="EA388">
        <v>0</v>
      </c>
      <c r="EB388">
        <v>0</v>
      </c>
      <c r="EC388">
        <v>0</v>
      </c>
      <c r="ED388">
        <v>0</v>
      </c>
      <c r="EE388">
        <v>1</v>
      </c>
      <c r="EF388">
        <v>0</v>
      </c>
      <c r="EG388">
        <v>0</v>
      </c>
      <c r="EH388">
        <v>0</v>
      </c>
      <c r="EI388">
        <v>3</v>
      </c>
      <c r="EJ388">
        <v>0</v>
      </c>
      <c r="EK388">
        <v>0</v>
      </c>
      <c r="EL388">
        <v>0</v>
      </c>
      <c r="EM388">
        <v>0</v>
      </c>
      <c r="EN388">
        <v>0</v>
      </c>
      <c r="EO388">
        <v>0</v>
      </c>
      <c r="EP388">
        <v>0</v>
      </c>
      <c r="EQ388">
        <v>0</v>
      </c>
      <c r="ER388">
        <v>12</v>
      </c>
      <c r="ES388">
        <v>24</v>
      </c>
      <c r="ET388">
        <v>4</v>
      </c>
      <c r="EU388">
        <v>4</v>
      </c>
      <c r="EV388">
        <v>0</v>
      </c>
      <c r="EW388">
        <v>1</v>
      </c>
      <c r="EX388">
        <v>7</v>
      </c>
      <c r="EY388">
        <v>1</v>
      </c>
      <c r="EZ388">
        <v>0</v>
      </c>
      <c r="FA388">
        <v>0</v>
      </c>
      <c r="FB388">
        <v>1</v>
      </c>
      <c r="FC388">
        <v>0</v>
      </c>
      <c r="FD388">
        <v>0</v>
      </c>
      <c r="FE388">
        <v>1</v>
      </c>
      <c r="FF388">
        <v>0</v>
      </c>
      <c r="FG388">
        <v>0</v>
      </c>
      <c r="FH388">
        <v>0</v>
      </c>
      <c r="FI388">
        <v>0</v>
      </c>
      <c r="FJ388">
        <v>1</v>
      </c>
      <c r="FK388">
        <v>0</v>
      </c>
      <c r="FL388">
        <v>0</v>
      </c>
      <c r="FM388">
        <v>0</v>
      </c>
      <c r="FN388">
        <v>1</v>
      </c>
      <c r="FO388">
        <v>0</v>
      </c>
      <c r="FP388">
        <v>0</v>
      </c>
      <c r="FQ388">
        <v>3</v>
      </c>
      <c r="FR388">
        <v>24</v>
      </c>
      <c r="FS388">
        <v>27</v>
      </c>
      <c r="FT388">
        <v>13</v>
      </c>
      <c r="FU388">
        <v>2</v>
      </c>
      <c r="FV388">
        <v>1</v>
      </c>
      <c r="FW388">
        <v>0</v>
      </c>
      <c r="FX388">
        <v>2</v>
      </c>
      <c r="FY388">
        <v>0</v>
      </c>
      <c r="FZ388">
        <v>1</v>
      </c>
      <c r="GA388">
        <v>1</v>
      </c>
      <c r="GB388">
        <v>0</v>
      </c>
      <c r="GC388">
        <v>1</v>
      </c>
      <c r="GD388">
        <v>0</v>
      </c>
      <c r="GE388">
        <v>0</v>
      </c>
      <c r="GF388">
        <v>0</v>
      </c>
      <c r="GG388">
        <v>0</v>
      </c>
      <c r="GH388">
        <v>1</v>
      </c>
      <c r="GI388">
        <v>1</v>
      </c>
      <c r="GJ388">
        <v>0</v>
      </c>
      <c r="GK388">
        <v>0</v>
      </c>
      <c r="GL388">
        <v>1</v>
      </c>
      <c r="GM388">
        <v>0</v>
      </c>
      <c r="GN388">
        <v>1</v>
      </c>
      <c r="GO388">
        <v>0</v>
      </c>
      <c r="GP388">
        <v>1</v>
      </c>
      <c r="GQ388">
        <v>1</v>
      </c>
      <c r="GR388">
        <v>27</v>
      </c>
      <c r="GS388">
        <v>21</v>
      </c>
      <c r="GT388">
        <v>10</v>
      </c>
      <c r="GU388">
        <v>2</v>
      </c>
      <c r="GV388">
        <v>3</v>
      </c>
      <c r="GW388">
        <v>1</v>
      </c>
      <c r="GX388">
        <v>1</v>
      </c>
      <c r="GY388">
        <v>0</v>
      </c>
      <c r="GZ388">
        <v>1</v>
      </c>
      <c r="HA388">
        <v>1</v>
      </c>
      <c r="HB388">
        <v>0</v>
      </c>
      <c r="HC388">
        <v>0</v>
      </c>
      <c r="HD388">
        <v>0</v>
      </c>
      <c r="HE388">
        <v>0</v>
      </c>
      <c r="HF388">
        <v>0</v>
      </c>
      <c r="HG388">
        <v>0</v>
      </c>
      <c r="HH388">
        <v>0</v>
      </c>
      <c r="HI388">
        <v>0</v>
      </c>
      <c r="HJ388">
        <v>0</v>
      </c>
      <c r="HK388">
        <v>1</v>
      </c>
      <c r="HL388">
        <v>0</v>
      </c>
      <c r="HM388">
        <v>0</v>
      </c>
      <c r="HN388">
        <v>0</v>
      </c>
      <c r="HO388">
        <v>0</v>
      </c>
      <c r="HP388">
        <v>0</v>
      </c>
      <c r="HQ388">
        <v>1</v>
      </c>
      <c r="HR388">
        <v>21</v>
      </c>
    </row>
    <row r="389" spans="1:226">
      <c r="A389" t="s">
        <v>500</v>
      </c>
      <c r="B389" t="s">
        <v>488</v>
      </c>
      <c r="C389" t="str">
        <f>"321410"</f>
        <v>321410</v>
      </c>
      <c r="D389" t="s">
        <v>499</v>
      </c>
      <c r="E389">
        <v>2</v>
      </c>
      <c r="F389">
        <v>1510</v>
      </c>
      <c r="G389">
        <v>1150</v>
      </c>
      <c r="H389">
        <v>791</v>
      </c>
      <c r="I389">
        <v>359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359</v>
      </c>
      <c r="T389">
        <v>0</v>
      </c>
      <c r="U389">
        <v>0</v>
      </c>
      <c r="V389">
        <v>359</v>
      </c>
      <c r="W389">
        <v>27</v>
      </c>
      <c r="X389">
        <v>19</v>
      </c>
      <c r="Y389">
        <v>8</v>
      </c>
      <c r="Z389">
        <v>0</v>
      </c>
      <c r="AA389">
        <v>332</v>
      </c>
      <c r="AB389">
        <v>107</v>
      </c>
      <c r="AC389">
        <v>28</v>
      </c>
      <c r="AD389">
        <v>1</v>
      </c>
      <c r="AE389">
        <v>2</v>
      </c>
      <c r="AF389">
        <v>28</v>
      </c>
      <c r="AG389">
        <v>13</v>
      </c>
      <c r="AH389">
        <v>6</v>
      </c>
      <c r="AI389">
        <v>0</v>
      </c>
      <c r="AJ389">
        <v>1</v>
      </c>
      <c r="AK389">
        <v>2</v>
      </c>
      <c r="AL389">
        <v>1</v>
      </c>
      <c r="AM389">
        <v>2</v>
      </c>
      <c r="AN389">
        <v>3</v>
      </c>
      <c r="AO389">
        <v>1</v>
      </c>
      <c r="AP389">
        <v>0</v>
      </c>
      <c r="AQ389">
        <v>9</v>
      </c>
      <c r="AR389">
        <v>0</v>
      </c>
      <c r="AS389">
        <v>1</v>
      </c>
      <c r="AT389">
        <v>0</v>
      </c>
      <c r="AU389">
        <v>0</v>
      </c>
      <c r="AV389">
        <v>0</v>
      </c>
      <c r="AW389">
        <v>1</v>
      </c>
      <c r="AX389">
        <v>1</v>
      </c>
      <c r="AY389">
        <v>6</v>
      </c>
      <c r="AZ389">
        <v>1</v>
      </c>
      <c r="BA389">
        <v>107</v>
      </c>
      <c r="BB389">
        <v>94</v>
      </c>
      <c r="BC389">
        <v>11</v>
      </c>
      <c r="BD389">
        <v>12</v>
      </c>
      <c r="BE389">
        <v>1</v>
      </c>
      <c r="BF389">
        <v>3</v>
      </c>
      <c r="BG389">
        <v>38</v>
      </c>
      <c r="BH389">
        <v>2</v>
      </c>
      <c r="BI389">
        <v>0</v>
      </c>
      <c r="BJ389">
        <v>4</v>
      </c>
      <c r="BK389">
        <v>1</v>
      </c>
      <c r="BL389">
        <v>0</v>
      </c>
      <c r="BM389">
        <v>0</v>
      </c>
      <c r="BN389">
        <v>1</v>
      </c>
      <c r="BO389">
        <v>1</v>
      </c>
      <c r="BP389">
        <v>0</v>
      </c>
      <c r="BQ389">
        <v>1</v>
      </c>
      <c r="BR389">
        <v>0</v>
      </c>
      <c r="BS389">
        <v>1</v>
      </c>
      <c r="BT389">
        <v>0</v>
      </c>
      <c r="BU389">
        <v>0</v>
      </c>
      <c r="BV389">
        <v>3</v>
      </c>
      <c r="BW389">
        <v>1</v>
      </c>
      <c r="BX389">
        <v>0</v>
      </c>
      <c r="BY389">
        <v>0</v>
      </c>
      <c r="BZ389">
        <v>14</v>
      </c>
      <c r="CA389">
        <v>94</v>
      </c>
      <c r="CB389">
        <v>9</v>
      </c>
      <c r="CC389">
        <v>4</v>
      </c>
      <c r="CD389">
        <v>3</v>
      </c>
      <c r="CE389">
        <v>1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1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v>9</v>
      </c>
      <c r="CS389">
        <v>11</v>
      </c>
      <c r="CT389">
        <v>5</v>
      </c>
      <c r="CU389">
        <v>1</v>
      </c>
      <c r="CV389">
        <v>1</v>
      </c>
      <c r="CW389">
        <v>1</v>
      </c>
      <c r="CX389">
        <v>0</v>
      </c>
      <c r="CY389">
        <v>0</v>
      </c>
      <c r="CZ389">
        <v>0</v>
      </c>
      <c r="DA389">
        <v>0</v>
      </c>
      <c r="DB389">
        <v>0</v>
      </c>
      <c r="DC389">
        <v>0</v>
      </c>
      <c r="DD389">
        <v>0</v>
      </c>
      <c r="DE389">
        <v>0</v>
      </c>
      <c r="DF389">
        <v>0</v>
      </c>
      <c r="DG389">
        <v>0</v>
      </c>
      <c r="DH389">
        <v>0</v>
      </c>
      <c r="DI389">
        <v>0</v>
      </c>
      <c r="DJ389">
        <v>0</v>
      </c>
      <c r="DK389">
        <v>0</v>
      </c>
      <c r="DL389">
        <v>0</v>
      </c>
      <c r="DM389">
        <v>0</v>
      </c>
      <c r="DN389">
        <v>0</v>
      </c>
      <c r="DO389">
        <v>0</v>
      </c>
      <c r="DP389">
        <v>3</v>
      </c>
      <c r="DQ389">
        <v>0</v>
      </c>
      <c r="DR389">
        <v>11</v>
      </c>
      <c r="DS389">
        <v>23</v>
      </c>
      <c r="DT389">
        <v>4</v>
      </c>
      <c r="DU389">
        <v>1</v>
      </c>
      <c r="DV389">
        <v>0</v>
      </c>
      <c r="DW389">
        <v>0</v>
      </c>
      <c r="DX389">
        <v>9</v>
      </c>
      <c r="DY389">
        <v>2</v>
      </c>
      <c r="DZ389">
        <v>2</v>
      </c>
      <c r="EA389">
        <v>0</v>
      </c>
      <c r="EB389">
        <v>0</v>
      </c>
      <c r="EC389">
        <v>0</v>
      </c>
      <c r="ED389">
        <v>0</v>
      </c>
      <c r="EE389">
        <v>1</v>
      </c>
      <c r="EF389">
        <v>2</v>
      </c>
      <c r="EG389">
        <v>0</v>
      </c>
      <c r="EH389">
        <v>0</v>
      </c>
      <c r="EI389">
        <v>0</v>
      </c>
      <c r="EJ389">
        <v>0</v>
      </c>
      <c r="EK389">
        <v>0</v>
      </c>
      <c r="EL389">
        <v>0</v>
      </c>
      <c r="EM389">
        <v>0</v>
      </c>
      <c r="EN389">
        <v>2</v>
      </c>
      <c r="EO389">
        <v>0</v>
      </c>
      <c r="EP389">
        <v>0</v>
      </c>
      <c r="EQ389">
        <v>0</v>
      </c>
      <c r="ER389">
        <v>23</v>
      </c>
      <c r="ES389">
        <v>19</v>
      </c>
      <c r="ET389">
        <v>2</v>
      </c>
      <c r="EU389">
        <v>2</v>
      </c>
      <c r="EV389">
        <v>0</v>
      </c>
      <c r="EW389">
        <v>2</v>
      </c>
      <c r="EX389">
        <v>4</v>
      </c>
      <c r="EY389">
        <v>0</v>
      </c>
      <c r="EZ389">
        <v>3</v>
      </c>
      <c r="FA389">
        <v>0</v>
      </c>
      <c r="FB389">
        <v>0</v>
      </c>
      <c r="FC389">
        <v>0</v>
      </c>
      <c r="FD389">
        <v>0</v>
      </c>
      <c r="FE389">
        <v>0</v>
      </c>
      <c r="FF389">
        <v>0</v>
      </c>
      <c r="FG389">
        <v>1</v>
      </c>
      <c r="FH389">
        <v>0</v>
      </c>
      <c r="FI389">
        <v>0</v>
      </c>
      <c r="FJ389">
        <v>2</v>
      </c>
      <c r="FK389">
        <v>0</v>
      </c>
      <c r="FL389">
        <v>2</v>
      </c>
      <c r="FM389">
        <v>0</v>
      </c>
      <c r="FN389">
        <v>0</v>
      </c>
      <c r="FO389">
        <v>0</v>
      </c>
      <c r="FP389">
        <v>0</v>
      </c>
      <c r="FQ389">
        <v>1</v>
      </c>
      <c r="FR389">
        <v>19</v>
      </c>
      <c r="FS389">
        <v>46</v>
      </c>
      <c r="FT389">
        <v>10</v>
      </c>
      <c r="FU389">
        <v>3</v>
      </c>
      <c r="FV389">
        <v>1</v>
      </c>
      <c r="FW389">
        <v>6</v>
      </c>
      <c r="FX389">
        <v>1</v>
      </c>
      <c r="FY389">
        <v>0</v>
      </c>
      <c r="FZ389">
        <v>0</v>
      </c>
      <c r="GA389">
        <v>0</v>
      </c>
      <c r="GB389">
        <v>0</v>
      </c>
      <c r="GC389">
        <v>10</v>
      </c>
      <c r="GD389">
        <v>1</v>
      </c>
      <c r="GE389">
        <v>1</v>
      </c>
      <c r="GF389">
        <v>1</v>
      </c>
      <c r="GG389">
        <v>0</v>
      </c>
      <c r="GH389">
        <v>4</v>
      </c>
      <c r="GI389">
        <v>0</v>
      </c>
      <c r="GJ389">
        <v>0</v>
      </c>
      <c r="GK389">
        <v>2</v>
      </c>
      <c r="GL389">
        <v>1</v>
      </c>
      <c r="GM389">
        <v>0</v>
      </c>
      <c r="GN389">
        <v>1</v>
      </c>
      <c r="GO389">
        <v>0</v>
      </c>
      <c r="GP389">
        <v>0</v>
      </c>
      <c r="GQ389">
        <v>4</v>
      </c>
      <c r="GR389">
        <v>46</v>
      </c>
      <c r="GS389">
        <v>23</v>
      </c>
      <c r="GT389">
        <v>7</v>
      </c>
      <c r="GU389">
        <v>2</v>
      </c>
      <c r="GV389">
        <v>1</v>
      </c>
      <c r="GW389">
        <v>2</v>
      </c>
      <c r="GX389">
        <v>1</v>
      </c>
      <c r="GY389">
        <v>0</v>
      </c>
      <c r="GZ389">
        <v>0</v>
      </c>
      <c r="HA389">
        <v>1</v>
      </c>
      <c r="HB389">
        <v>0</v>
      </c>
      <c r="HC389">
        <v>3</v>
      </c>
      <c r="HD389">
        <v>0</v>
      </c>
      <c r="HE389">
        <v>0</v>
      </c>
      <c r="HF389">
        <v>0</v>
      </c>
      <c r="HG389">
        <v>1</v>
      </c>
      <c r="HH389">
        <v>1</v>
      </c>
      <c r="HI389">
        <v>0</v>
      </c>
      <c r="HJ389">
        <v>0</v>
      </c>
      <c r="HK389">
        <v>0</v>
      </c>
      <c r="HL389">
        <v>0</v>
      </c>
      <c r="HM389">
        <v>0</v>
      </c>
      <c r="HN389">
        <v>0</v>
      </c>
      <c r="HO389">
        <v>1</v>
      </c>
      <c r="HP389">
        <v>0</v>
      </c>
      <c r="HQ389">
        <v>3</v>
      </c>
      <c r="HR389">
        <v>23</v>
      </c>
    </row>
    <row r="390" spans="1:226">
      <c r="A390" t="s">
        <v>498</v>
      </c>
      <c r="B390" t="s">
        <v>488</v>
      </c>
      <c r="C390" t="str">
        <f>"321410"</f>
        <v>321410</v>
      </c>
      <c r="D390" t="s">
        <v>447</v>
      </c>
      <c r="E390">
        <v>3</v>
      </c>
      <c r="F390">
        <v>686</v>
      </c>
      <c r="G390">
        <v>520</v>
      </c>
      <c r="H390">
        <v>300</v>
      </c>
      <c r="I390">
        <v>220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220</v>
      </c>
      <c r="T390">
        <v>0</v>
      </c>
      <c r="U390">
        <v>0</v>
      </c>
      <c r="V390">
        <v>220</v>
      </c>
      <c r="W390">
        <v>19</v>
      </c>
      <c r="X390">
        <v>16</v>
      </c>
      <c r="Y390">
        <v>3</v>
      </c>
      <c r="Z390">
        <v>0</v>
      </c>
      <c r="AA390">
        <v>201</v>
      </c>
      <c r="AB390">
        <v>71</v>
      </c>
      <c r="AC390">
        <v>17</v>
      </c>
      <c r="AD390">
        <v>2</v>
      </c>
      <c r="AE390">
        <v>2</v>
      </c>
      <c r="AF390">
        <v>15</v>
      </c>
      <c r="AG390">
        <v>5</v>
      </c>
      <c r="AH390">
        <v>3</v>
      </c>
      <c r="AI390">
        <v>5</v>
      </c>
      <c r="AJ390">
        <v>1</v>
      </c>
      <c r="AK390">
        <v>1</v>
      </c>
      <c r="AL390">
        <v>1</v>
      </c>
      <c r="AM390">
        <v>0</v>
      </c>
      <c r="AN390">
        <v>2</v>
      </c>
      <c r="AO390">
        <v>0</v>
      </c>
      <c r="AP390">
        <v>0</v>
      </c>
      <c r="AQ390">
        <v>3</v>
      </c>
      <c r="AR390">
        <v>0</v>
      </c>
      <c r="AS390">
        <v>0</v>
      </c>
      <c r="AT390">
        <v>4</v>
      </c>
      <c r="AU390">
        <v>3</v>
      </c>
      <c r="AV390">
        <v>0</v>
      </c>
      <c r="AW390">
        <v>0</v>
      </c>
      <c r="AX390">
        <v>1</v>
      </c>
      <c r="AY390">
        <v>6</v>
      </c>
      <c r="AZ390">
        <v>0</v>
      </c>
      <c r="BA390">
        <v>71</v>
      </c>
      <c r="BB390">
        <v>56</v>
      </c>
      <c r="BC390">
        <v>4</v>
      </c>
      <c r="BD390">
        <v>8</v>
      </c>
      <c r="BE390">
        <v>4</v>
      </c>
      <c r="BF390">
        <v>6</v>
      </c>
      <c r="BG390">
        <v>12</v>
      </c>
      <c r="BH390">
        <v>1</v>
      </c>
      <c r="BI390">
        <v>0</v>
      </c>
      <c r="BJ390">
        <v>0</v>
      </c>
      <c r="BK390">
        <v>1</v>
      </c>
      <c r="BL390">
        <v>0</v>
      </c>
      <c r="BM390">
        <v>0</v>
      </c>
      <c r="BN390">
        <v>1</v>
      </c>
      <c r="BO390">
        <v>0</v>
      </c>
      <c r="BP390">
        <v>0</v>
      </c>
      <c r="BQ390">
        <v>0</v>
      </c>
      <c r="BR390">
        <v>2</v>
      </c>
      <c r="BS390">
        <v>0</v>
      </c>
      <c r="BT390">
        <v>0</v>
      </c>
      <c r="BU390">
        <v>0</v>
      </c>
      <c r="BV390">
        <v>4</v>
      </c>
      <c r="BW390">
        <v>0</v>
      </c>
      <c r="BX390">
        <v>0</v>
      </c>
      <c r="BY390">
        <v>0</v>
      </c>
      <c r="BZ390">
        <v>13</v>
      </c>
      <c r="CA390">
        <v>56</v>
      </c>
      <c r="CB390">
        <v>11</v>
      </c>
      <c r="CC390">
        <v>3</v>
      </c>
      <c r="CD390">
        <v>1</v>
      </c>
      <c r="CE390">
        <v>1</v>
      </c>
      <c r="CF390">
        <v>0</v>
      </c>
      <c r="CG390">
        <v>1</v>
      </c>
      <c r="CH390">
        <v>4</v>
      </c>
      <c r="CI390">
        <v>0</v>
      </c>
      <c r="CJ390">
        <v>0</v>
      </c>
      <c r="CK390">
        <v>0</v>
      </c>
      <c r="CL390">
        <v>1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11</v>
      </c>
      <c r="CS390">
        <v>10</v>
      </c>
      <c r="CT390">
        <v>4</v>
      </c>
      <c r="CU390">
        <v>0</v>
      </c>
      <c r="CV390">
        <v>1</v>
      </c>
      <c r="CW390">
        <v>0</v>
      </c>
      <c r="CX390">
        <v>0</v>
      </c>
      <c r="CY390">
        <v>0</v>
      </c>
      <c r="CZ390">
        <v>0</v>
      </c>
      <c r="DA390">
        <v>0</v>
      </c>
      <c r="DB390">
        <v>0</v>
      </c>
      <c r="DC390">
        <v>0</v>
      </c>
      <c r="DD390">
        <v>0</v>
      </c>
      <c r="DE390">
        <v>0</v>
      </c>
      <c r="DF390">
        <v>0</v>
      </c>
      <c r="DG390">
        <v>0</v>
      </c>
      <c r="DH390">
        <v>0</v>
      </c>
      <c r="DI390">
        <v>0</v>
      </c>
      <c r="DJ390">
        <v>0</v>
      </c>
      <c r="DK390">
        <v>0</v>
      </c>
      <c r="DL390">
        <v>0</v>
      </c>
      <c r="DM390">
        <v>0</v>
      </c>
      <c r="DN390">
        <v>0</v>
      </c>
      <c r="DO390">
        <v>0</v>
      </c>
      <c r="DP390">
        <v>5</v>
      </c>
      <c r="DQ390">
        <v>0</v>
      </c>
      <c r="DR390">
        <v>10</v>
      </c>
      <c r="DS390">
        <v>14</v>
      </c>
      <c r="DT390">
        <v>1</v>
      </c>
      <c r="DU390">
        <v>0</v>
      </c>
      <c r="DV390">
        <v>0</v>
      </c>
      <c r="DW390">
        <v>0</v>
      </c>
      <c r="DX390">
        <v>5</v>
      </c>
      <c r="DY390">
        <v>2</v>
      </c>
      <c r="DZ390">
        <v>1</v>
      </c>
      <c r="EA390">
        <v>0</v>
      </c>
      <c r="EB390">
        <v>1</v>
      </c>
      <c r="EC390">
        <v>0</v>
      </c>
      <c r="ED390">
        <v>0</v>
      </c>
      <c r="EE390">
        <v>0</v>
      </c>
      <c r="EF390">
        <v>0</v>
      </c>
      <c r="EG390">
        <v>0</v>
      </c>
      <c r="EH390">
        <v>0</v>
      </c>
      <c r="EI390">
        <v>0</v>
      </c>
      <c r="EJ390">
        <v>1</v>
      </c>
      <c r="EK390">
        <v>0</v>
      </c>
      <c r="EL390">
        <v>0</v>
      </c>
      <c r="EM390">
        <v>2</v>
      </c>
      <c r="EN390">
        <v>0</v>
      </c>
      <c r="EO390">
        <v>0</v>
      </c>
      <c r="EP390">
        <v>0</v>
      </c>
      <c r="EQ390">
        <v>1</v>
      </c>
      <c r="ER390">
        <v>14</v>
      </c>
      <c r="ES390">
        <v>9</v>
      </c>
      <c r="ET390">
        <v>3</v>
      </c>
      <c r="EU390">
        <v>2</v>
      </c>
      <c r="EV390">
        <v>0</v>
      </c>
      <c r="EW390">
        <v>0</v>
      </c>
      <c r="EX390">
        <v>0</v>
      </c>
      <c r="EY390">
        <v>0</v>
      </c>
      <c r="EZ390">
        <v>0</v>
      </c>
      <c r="FA390">
        <v>0</v>
      </c>
      <c r="FB390">
        <v>0</v>
      </c>
      <c r="FC390">
        <v>0</v>
      </c>
      <c r="FD390">
        <v>0</v>
      </c>
      <c r="FE390">
        <v>0</v>
      </c>
      <c r="FF390">
        <v>0</v>
      </c>
      <c r="FG390">
        <v>0</v>
      </c>
      <c r="FH390">
        <v>0</v>
      </c>
      <c r="FI390">
        <v>0</v>
      </c>
      <c r="FJ390">
        <v>0</v>
      </c>
      <c r="FK390">
        <v>0</v>
      </c>
      <c r="FL390">
        <v>0</v>
      </c>
      <c r="FM390">
        <v>0</v>
      </c>
      <c r="FN390">
        <v>3</v>
      </c>
      <c r="FO390">
        <v>0</v>
      </c>
      <c r="FP390">
        <v>0</v>
      </c>
      <c r="FQ390">
        <v>1</v>
      </c>
      <c r="FR390">
        <v>9</v>
      </c>
      <c r="FS390">
        <v>20</v>
      </c>
      <c r="FT390">
        <v>3</v>
      </c>
      <c r="FU390">
        <v>0</v>
      </c>
      <c r="FV390">
        <v>0</v>
      </c>
      <c r="FW390">
        <v>2</v>
      </c>
      <c r="FX390">
        <v>2</v>
      </c>
      <c r="FY390">
        <v>1</v>
      </c>
      <c r="FZ390">
        <v>1</v>
      </c>
      <c r="GA390">
        <v>0</v>
      </c>
      <c r="GB390">
        <v>1</v>
      </c>
      <c r="GC390">
        <v>5</v>
      </c>
      <c r="GD390">
        <v>1</v>
      </c>
      <c r="GE390">
        <v>0</v>
      </c>
      <c r="GF390">
        <v>0</v>
      </c>
      <c r="GG390">
        <v>0</v>
      </c>
      <c r="GH390">
        <v>1</v>
      </c>
      <c r="GI390">
        <v>0</v>
      </c>
      <c r="GJ390">
        <v>0</v>
      </c>
      <c r="GK390">
        <v>0</v>
      </c>
      <c r="GL390">
        <v>1</v>
      </c>
      <c r="GM390">
        <v>1</v>
      </c>
      <c r="GN390">
        <v>0</v>
      </c>
      <c r="GO390">
        <v>0</v>
      </c>
      <c r="GP390">
        <v>0</v>
      </c>
      <c r="GQ390">
        <v>1</v>
      </c>
      <c r="GR390">
        <v>20</v>
      </c>
      <c r="GS390">
        <v>10</v>
      </c>
      <c r="GT390">
        <v>4</v>
      </c>
      <c r="GU390">
        <v>1</v>
      </c>
      <c r="GV390">
        <v>1</v>
      </c>
      <c r="GW390">
        <v>0</v>
      </c>
      <c r="GX390">
        <v>1</v>
      </c>
      <c r="GY390">
        <v>0</v>
      </c>
      <c r="GZ390">
        <v>0</v>
      </c>
      <c r="HA390">
        <v>0</v>
      </c>
      <c r="HB390">
        <v>0</v>
      </c>
      <c r="HC390">
        <v>0</v>
      </c>
      <c r="HD390">
        <v>0</v>
      </c>
      <c r="HE390">
        <v>0</v>
      </c>
      <c r="HF390">
        <v>0</v>
      </c>
      <c r="HG390">
        <v>0</v>
      </c>
      <c r="HH390">
        <v>0</v>
      </c>
      <c r="HI390">
        <v>0</v>
      </c>
      <c r="HJ390">
        <v>0</v>
      </c>
      <c r="HK390">
        <v>0</v>
      </c>
      <c r="HL390">
        <v>1</v>
      </c>
      <c r="HM390">
        <v>0</v>
      </c>
      <c r="HN390">
        <v>0</v>
      </c>
      <c r="HO390">
        <v>0</v>
      </c>
      <c r="HP390">
        <v>0</v>
      </c>
      <c r="HQ390">
        <v>2</v>
      </c>
      <c r="HR390">
        <v>10</v>
      </c>
    </row>
    <row r="391" spans="1:226">
      <c r="A391" t="s">
        <v>497</v>
      </c>
      <c r="B391" t="s">
        <v>488</v>
      </c>
      <c r="C391" t="str">
        <f>"321410"</f>
        <v>321410</v>
      </c>
      <c r="D391" t="s">
        <v>447</v>
      </c>
      <c r="E391">
        <v>4</v>
      </c>
      <c r="F391">
        <v>905</v>
      </c>
      <c r="G391">
        <v>680</v>
      </c>
      <c r="H391">
        <v>241</v>
      </c>
      <c r="I391">
        <v>439</v>
      </c>
      <c r="J391">
        <v>0</v>
      </c>
      <c r="K391">
        <v>9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439</v>
      </c>
      <c r="T391">
        <v>0</v>
      </c>
      <c r="U391">
        <v>0</v>
      </c>
      <c r="V391">
        <v>439</v>
      </c>
      <c r="W391">
        <v>17</v>
      </c>
      <c r="X391">
        <v>12</v>
      </c>
      <c r="Y391">
        <v>5</v>
      </c>
      <c r="Z391">
        <v>0</v>
      </c>
      <c r="AA391">
        <v>422</v>
      </c>
      <c r="AB391">
        <v>130</v>
      </c>
      <c r="AC391">
        <v>16</v>
      </c>
      <c r="AD391">
        <v>3</v>
      </c>
      <c r="AE391">
        <v>1</v>
      </c>
      <c r="AF391">
        <v>66</v>
      </c>
      <c r="AG391">
        <v>11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2</v>
      </c>
      <c r="AO391">
        <v>0</v>
      </c>
      <c r="AP391">
        <v>0</v>
      </c>
      <c r="AQ391">
        <v>2</v>
      </c>
      <c r="AR391">
        <v>4</v>
      </c>
      <c r="AS391">
        <v>3</v>
      </c>
      <c r="AT391">
        <v>6</v>
      </c>
      <c r="AU391">
        <v>1</v>
      </c>
      <c r="AV391">
        <v>0</v>
      </c>
      <c r="AW391">
        <v>2</v>
      </c>
      <c r="AX391">
        <v>0</v>
      </c>
      <c r="AY391">
        <v>13</v>
      </c>
      <c r="AZ391">
        <v>0</v>
      </c>
      <c r="BA391">
        <v>130</v>
      </c>
      <c r="BB391">
        <v>115</v>
      </c>
      <c r="BC391">
        <v>3</v>
      </c>
      <c r="BD391">
        <v>12</v>
      </c>
      <c r="BE391">
        <v>1</v>
      </c>
      <c r="BF391">
        <v>2</v>
      </c>
      <c r="BG391">
        <v>57</v>
      </c>
      <c r="BH391">
        <v>1</v>
      </c>
      <c r="BI391">
        <v>0</v>
      </c>
      <c r="BJ391">
        <v>2</v>
      </c>
      <c r="BK391">
        <v>5</v>
      </c>
      <c r="BL391">
        <v>8</v>
      </c>
      <c r="BM391">
        <v>0</v>
      </c>
      <c r="BN391">
        <v>1</v>
      </c>
      <c r="BO391">
        <v>3</v>
      </c>
      <c r="BP391">
        <v>0</v>
      </c>
      <c r="BQ391">
        <v>0</v>
      </c>
      <c r="BR391">
        <v>0</v>
      </c>
      <c r="BS391">
        <v>1</v>
      </c>
      <c r="BT391">
        <v>0</v>
      </c>
      <c r="BU391">
        <v>0</v>
      </c>
      <c r="BV391">
        <v>4</v>
      </c>
      <c r="BW391">
        <v>0</v>
      </c>
      <c r="BX391">
        <v>1</v>
      </c>
      <c r="BY391">
        <v>0</v>
      </c>
      <c r="BZ391">
        <v>14</v>
      </c>
      <c r="CA391">
        <v>115</v>
      </c>
      <c r="CB391">
        <v>17</v>
      </c>
      <c r="CC391">
        <v>6</v>
      </c>
      <c r="CD391">
        <v>2</v>
      </c>
      <c r="CE391">
        <v>2</v>
      </c>
      <c r="CF391">
        <v>1</v>
      </c>
      <c r="CG391">
        <v>0</v>
      </c>
      <c r="CH391">
        <v>0</v>
      </c>
      <c r="CI391">
        <v>0</v>
      </c>
      <c r="CJ391">
        <v>1</v>
      </c>
      <c r="CK391">
        <v>0</v>
      </c>
      <c r="CL391">
        <v>4</v>
      </c>
      <c r="CM391">
        <v>0</v>
      </c>
      <c r="CN391">
        <v>0</v>
      </c>
      <c r="CO391">
        <v>0</v>
      </c>
      <c r="CP391">
        <v>0</v>
      </c>
      <c r="CQ391">
        <v>1</v>
      </c>
      <c r="CR391">
        <v>17</v>
      </c>
      <c r="CS391">
        <v>30</v>
      </c>
      <c r="CT391">
        <v>6</v>
      </c>
      <c r="CU391">
        <v>2</v>
      </c>
      <c r="CV391">
        <v>1</v>
      </c>
      <c r="CW391">
        <v>0</v>
      </c>
      <c r="CX391">
        <v>1</v>
      </c>
      <c r="CY391">
        <v>1</v>
      </c>
      <c r="CZ391">
        <v>0</v>
      </c>
      <c r="DA391">
        <v>0</v>
      </c>
      <c r="DB391">
        <v>0</v>
      </c>
      <c r="DC391">
        <v>0</v>
      </c>
      <c r="DD391">
        <v>0</v>
      </c>
      <c r="DE391">
        <v>1</v>
      </c>
      <c r="DF391">
        <v>0</v>
      </c>
      <c r="DG391">
        <v>0</v>
      </c>
      <c r="DH391">
        <v>0</v>
      </c>
      <c r="DI391">
        <v>0</v>
      </c>
      <c r="DJ391">
        <v>0</v>
      </c>
      <c r="DK391">
        <v>0</v>
      </c>
      <c r="DL391">
        <v>0</v>
      </c>
      <c r="DM391">
        <v>0</v>
      </c>
      <c r="DN391">
        <v>1</v>
      </c>
      <c r="DO391">
        <v>0</v>
      </c>
      <c r="DP391">
        <v>17</v>
      </c>
      <c r="DQ391">
        <v>0</v>
      </c>
      <c r="DR391">
        <v>30</v>
      </c>
      <c r="DS391">
        <v>24</v>
      </c>
      <c r="DT391">
        <v>0</v>
      </c>
      <c r="DU391">
        <v>0</v>
      </c>
      <c r="DV391">
        <v>1</v>
      </c>
      <c r="DW391">
        <v>0</v>
      </c>
      <c r="DX391">
        <v>8</v>
      </c>
      <c r="DY391">
        <v>0</v>
      </c>
      <c r="DZ391">
        <v>0</v>
      </c>
      <c r="EA391">
        <v>0</v>
      </c>
      <c r="EB391">
        <v>1</v>
      </c>
      <c r="EC391">
        <v>0</v>
      </c>
      <c r="ED391">
        <v>0</v>
      </c>
      <c r="EE391">
        <v>0</v>
      </c>
      <c r="EF391">
        <v>10</v>
      </c>
      <c r="EG391">
        <v>0</v>
      </c>
      <c r="EH391">
        <v>0</v>
      </c>
      <c r="EI391">
        <v>0</v>
      </c>
      <c r="EJ391">
        <v>1</v>
      </c>
      <c r="EK391">
        <v>0</v>
      </c>
      <c r="EL391">
        <v>0</v>
      </c>
      <c r="EM391">
        <v>0</v>
      </c>
      <c r="EN391">
        <v>2</v>
      </c>
      <c r="EO391">
        <v>1</v>
      </c>
      <c r="EP391">
        <v>0</v>
      </c>
      <c r="EQ391">
        <v>0</v>
      </c>
      <c r="ER391">
        <v>24</v>
      </c>
      <c r="ES391">
        <v>18</v>
      </c>
      <c r="ET391">
        <v>2</v>
      </c>
      <c r="EU391">
        <v>2</v>
      </c>
      <c r="EV391">
        <v>0</v>
      </c>
      <c r="EW391">
        <v>0</v>
      </c>
      <c r="EX391">
        <v>9</v>
      </c>
      <c r="EY391">
        <v>0</v>
      </c>
      <c r="EZ391">
        <v>1</v>
      </c>
      <c r="FA391">
        <v>0</v>
      </c>
      <c r="FB391">
        <v>0</v>
      </c>
      <c r="FC391">
        <v>0</v>
      </c>
      <c r="FD391">
        <v>0</v>
      </c>
      <c r="FE391">
        <v>0</v>
      </c>
      <c r="FF391">
        <v>0</v>
      </c>
      <c r="FG391">
        <v>0</v>
      </c>
      <c r="FH391">
        <v>0</v>
      </c>
      <c r="FI391">
        <v>0</v>
      </c>
      <c r="FJ391">
        <v>0</v>
      </c>
      <c r="FK391">
        <v>0</v>
      </c>
      <c r="FL391">
        <v>1</v>
      </c>
      <c r="FM391">
        <v>0</v>
      </c>
      <c r="FN391">
        <v>3</v>
      </c>
      <c r="FO391">
        <v>0</v>
      </c>
      <c r="FP391">
        <v>0</v>
      </c>
      <c r="FQ391">
        <v>0</v>
      </c>
      <c r="FR391">
        <v>18</v>
      </c>
      <c r="FS391">
        <v>55</v>
      </c>
      <c r="FT391">
        <v>9</v>
      </c>
      <c r="FU391">
        <v>4</v>
      </c>
      <c r="FV391">
        <v>0</v>
      </c>
      <c r="FW391">
        <v>8</v>
      </c>
      <c r="FX391">
        <v>3</v>
      </c>
      <c r="FY391">
        <v>0</v>
      </c>
      <c r="FZ391">
        <v>1</v>
      </c>
      <c r="GA391">
        <v>0</v>
      </c>
      <c r="GB391">
        <v>0</v>
      </c>
      <c r="GC391">
        <v>7</v>
      </c>
      <c r="GD391">
        <v>1</v>
      </c>
      <c r="GE391">
        <v>0</v>
      </c>
      <c r="GF391">
        <v>0</v>
      </c>
      <c r="GG391">
        <v>1</v>
      </c>
      <c r="GH391">
        <v>4</v>
      </c>
      <c r="GI391">
        <v>1</v>
      </c>
      <c r="GJ391">
        <v>0</v>
      </c>
      <c r="GK391">
        <v>4</v>
      </c>
      <c r="GL391">
        <v>0</v>
      </c>
      <c r="GM391">
        <v>2</v>
      </c>
      <c r="GN391">
        <v>4</v>
      </c>
      <c r="GO391">
        <v>0</v>
      </c>
      <c r="GP391">
        <v>0</v>
      </c>
      <c r="GQ391">
        <v>6</v>
      </c>
      <c r="GR391">
        <v>55</v>
      </c>
      <c r="GS391">
        <v>33</v>
      </c>
      <c r="GT391">
        <v>12</v>
      </c>
      <c r="GU391">
        <v>5</v>
      </c>
      <c r="GV391">
        <v>7</v>
      </c>
      <c r="GW391">
        <v>1</v>
      </c>
      <c r="GX391">
        <v>1</v>
      </c>
      <c r="GY391">
        <v>1</v>
      </c>
      <c r="GZ391">
        <v>0</v>
      </c>
      <c r="HA391">
        <v>0</v>
      </c>
      <c r="HB391">
        <v>0</v>
      </c>
      <c r="HC391">
        <v>0</v>
      </c>
      <c r="HD391">
        <v>1</v>
      </c>
      <c r="HE391">
        <v>0</v>
      </c>
      <c r="HF391">
        <v>1</v>
      </c>
      <c r="HG391">
        <v>1</v>
      </c>
      <c r="HH391">
        <v>0</v>
      </c>
      <c r="HI391">
        <v>0</v>
      </c>
      <c r="HJ391">
        <v>0</v>
      </c>
      <c r="HK391">
        <v>0</v>
      </c>
      <c r="HL391">
        <v>1</v>
      </c>
      <c r="HM391">
        <v>0</v>
      </c>
      <c r="HN391">
        <v>0</v>
      </c>
      <c r="HO391">
        <v>0</v>
      </c>
      <c r="HP391">
        <v>1</v>
      </c>
      <c r="HQ391">
        <v>1</v>
      </c>
      <c r="HR391">
        <v>33</v>
      </c>
    </row>
    <row r="392" spans="1:226">
      <c r="A392" t="s">
        <v>496</v>
      </c>
      <c r="B392" t="s">
        <v>488</v>
      </c>
      <c r="C392" t="str">
        <f>"321410"</f>
        <v>321410</v>
      </c>
      <c r="D392" t="s">
        <v>495</v>
      </c>
      <c r="E392">
        <v>5</v>
      </c>
      <c r="F392">
        <v>1259</v>
      </c>
      <c r="G392">
        <v>960</v>
      </c>
      <c r="H392">
        <v>484</v>
      </c>
      <c r="I392">
        <v>476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476</v>
      </c>
      <c r="T392">
        <v>0</v>
      </c>
      <c r="U392">
        <v>0</v>
      </c>
      <c r="V392">
        <v>476</v>
      </c>
      <c r="W392">
        <v>26</v>
      </c>
      <c r="X392">
        <v>18</v>
      </c>
      <c r="Y392">
        <v>8</v>
      </c>
      <c r="Z392">
        <v>0</v>
      </c>
      <c r="AA392">
        <v>450</v>
      </c>
      <c r="AB392">
        <v>180</v>
      </c>
      <c r="AC392">
        <v>59</v>
      </c>
      <c r="AD392">
        <v>7</v>
      </c>
      <c r="AE392">
        <v>0</v>
      </c>
      <c r="AF392">
        <v>62</v>
      </c>
      <c r="AG392">
        <v>8</v>
      </c>
      <c r="AH392">
        <v>2</v>
      </c>
      <c r="AI392">
        <v>1</v>
      </c>
      <c r="AJ392">
        <v>1</v>
      </c>
      <c r="AK392">
        <v>0</v>
      </c>
      <c r="AL392">
        <v>0</v>
      </c>
      <c r="AM392">
        <v>0</v>
      </c>
      <c r="AN392">
        <v>0</v>
      </c>
      <c r="AO392">
        <v>3</v>
      </c>
      <c r="AP392">
        <v>1</v>
      </c>
      <c r="AQ392">
        <v>11</v>
      </c>
      <c r="AR392">
        <v>2</v>
      </c>
      <c r="AS392">
        <v>3</v>
      </c>
      <c r="AT392">
        <v>0</v>
      </c>
      <c r="AU392">
        <v>1</v>
      </c>
      <c r="AV392">
        <v>5</v>
      </c>
      <c r="AW392">
        <v>1</v>
      </c>
      <c r="AX392">
        <v>0</v>
      </c>
      <c r="AY392">
        <v>10</v>
      </c>
      <c r="AZ392">
        <v>3</v>
      </c>
      <c r="BA392">
        <v>180</v>
      </c>
      <c r="BB392">
        <v>118</v>
      </c>
      <c r="BC392">
        <v>10</v>
      </c>
      <c r="BD392">
        <v>15</v>
      </c>
      <c r="BE392">
        <v>3</v>
      </c>
      <c r="BF392">
        <v>5</v>
      </c>
      <c r="BG392">
        <v>44</v>
      </c>
      <c r="BH392">
        <v>2</v>
      </c>
      <c r="BI392">
        <v>1</v>
      </c>
      <c r="BJ392">
        <v>2</v>
      </c>
      <c r="BK392">
        <v>2</v>
      </c>
      <c r="BL392">
        <v>8</v>
      </c>
      <c r="BM392">
        <v>3</v>
      </c>
      <c r="BN392">
        <v>0</v>
      </c>
      <c r="BO392">
        <v>0</v>
      </c>
      <c r="BP392">
        <v>1</v>
      </c>
      <c r="BQ392">
        <v>1</v>
      </c>
      <c r="BR392">
        <v>0</v>
      </c>
      <c r="BS392">
        <v>1</v>
      </c>
      <c r="BT392">
        <v>0</v>
      </c>
      <c r="BU392">
        <v>0</v>
      </c>
      <c r="BV392">
        <v>0</v>
      </c>
      <c r="BW392">
        <v>1</v>
      </c>
      <c r="BX392">
        <v>0</v>
      </c>
      <c r="BY392">
        <v>2</v>
      </c>
      <c r="BZ392">
        <v>17</v>
      </c>
      <c r="CA392">
        <v>118</v>
      </c>
      <c r="CB392">
        <v>21</v>
      </c>
      <c r="CC392">
        <v>5</v>
      </c>
      <c r="CD392">
        <v>0</v>
      </c>
      <c r="CE392">
        <v>1</v>
      </c>
      <c r="CF392">
        <v>4</v>
      </c>
      <c r="CG392">
        <v>1</v>
      </c>
      <c r="CH392">
        <v>1</v>
      </c>
      <c r="CI392">
        <v>0</v>
      </c>
      <c r="CJ392">
        <v>2</v>
      </c>
      <c r="CK392">
        <v>3</v>
      </c>
      <c r="CL392">
        <v>1</v>
      </c>
      <c r="CM392">
        <v>0</v>
      </c>
      <c r="CN392">
        <v>1</v>
      </c>
      <c r="CO392">
        <v>1</v>
      </c>
      <c r="CP392">
        <v>0</v>
      </c>
      <c r="CQ392">
        <v>1</v>
      </c>
      <c r="CR392">
        <v>21</v>
      </c>
      <c r="CS392">
        <v>28</v>
      </c>
      <c r="CT392">
        <v>6</v>
      </c>
      <c r="CU392">
        <v>1</v>
      </c>
      <c r="CV392">
        <v>1</v>
      </c>
      <c r="CW392">
        <v>1</v>
      </c>
      <c r="CX392">
        <v>3</v>
      </c>
      <c r="CY392">
        <v>0</v>
      </c>
      <c r="CZ392">
        <v>1</v>
      </c>
      <c r="DA392">
        <v>3</v>
      </c>
      <c r="DB392">
        <v>0</v>
      </c>
      <c r="DC392">
        <v>1</v>
      </c>
      <c r="DD392">
        <v>0</v>
      </c>
      <c r="DE392">
        <v>0</v>
      </c>
      <c r="DF392">
        <v>0</v>
      </c>
      <c r="DG392">
        <v>0</v>
      </c>
      <c r="DH392">
        <v>0</v>
      </c>
      <c r="DI392">
        <v>0</v>
      </c>
      <c r="DJ392">
        <v>0</v>
      </c>
      <c r="DK392">
        <v>1</v>
      </c>
      <c r="DL392">
        <v>0</v>
      </c>
      <c r="DM392">
        <v>0</v>
      </c>
      <c r="DN392">
        <v>1</v>
      </c>
      <c r="DO392">
        <v>2</v>
      </c>
      <c r="DP392">
        <v>6</v>
      </c>
      <c r="DQ392">
        <v>1</v>
      </c>
      <c r="DR392">
        <v>28</v>
      </c>
      <c r="DS392">
        <v>25</v>
      </c>
      <c r="DT392">
        <v>5</v>
      </c>
      <c r="DU392">
        <v>0</v>
      </c>
      <c r="DV392">
        <v>0</v>
      </c>
      <c r="DW392">
        <v>2</v>
      </c>
      <c r="DX392">
        <v>3</v>
      </c>
      <c r="DY392">
        <v>1</v>
      </c>
      <c r="DZ392">
        <v>0</v>
      </c>
      <c r="EA392">
        <v>2</v>
      </c>
      <c r="EB392">
        <v>1</v>
      </c>
      <c r="EC392">
        <v>0</v>
      </c>
      <c r="ED392">
        <v>1</v>
      </c>
      <c r="EE392">
        <v>2</v>
      </c>
      <c r="EF392">
        <v>3</v>
      </c>
      <c r="EG392">
        <v>0</v>
      </c>
      <c r="EH392">
        <v>0</v>
      </c>
      <c r="EI392">
        <v>0</v>
      </c>
      <c r="EJ392">
        <v>0</v>
      </c>
      <c r="EK392">
        <v>3</v>
      </c>
      <c r="EL392">
        <v>0</v>
      </c>
      <c r="EM392">
        <v>0</v>
      </c>
      <c r="EN392">
        <v>1</v>
      </c>
      <c r="EO392">
        <v>0</v>
      </c>
      <c r="EP392">
        <v>0</v>
      </c>
      <c r="EQ392">
        <v>1</v>
      </c>
      <c r="ER392">
        <v>25</v>
      </c>
      <c r="ES392">
        <v>20</v>
      </c>
      <c r="ET392">
        <v>2</v>
      </c>
      <c r="EU392">
        <v>6</v>
      </c>
      <c r="EV392">
        <v>0</v>
      </c>
      <c r="EW392">
        <v>2</v>
      </c>
      <c r="EX392">
        <v>4</v>
      </c>
      <c r="EY392">
        <v>0</v>
      </c>
      <c r="EZ392">
        <v>2</v>
      </c>
      <c r="FA392">
        <v>0</v>
      </c>
      <c r="FB392">
        <v>0</v>
      </c>
      <c r="FC392">
        <v>1</v>
      </c>
      <c r="FD392">
        <v>0</v>
      </c>
      <c r="FE392">
        <v>1</v>
      </c>
      <c r="FF392">
        <v>0</v>
      </c>
      <c r="FG392">
        <v>0</v>
      </c>
      <c r="FH392">
        <v>0</v>
      </c>
      <c r="FI392">
        <v>0</v>
      </c>
      <c r="FJ392">
        <v>0</v>
      </c>
      <c r="FK392">
        <v>0</v>
      </c>
      <c r="FL392">
        <v>0</v>
      </c>
      <c r="FM392">
        <v>0</v>
      </c>
      <c r="FN392">
        <v>1</v>
      </c>
      <c r="FO392">
        <v>1</v>
      </c>
      <c r="FP392">
        <v>0</v>
      </c>
      <c r="FQ392">
        <v>0</v>
      </c>
      <c r="FR392">
        <v>20</v>
      </c>
      <c r="FS392">
        <v>34</v>
      </c>
      <c r="FT392">
        <v>6</v>
      </c>
      <c r="FU392">
        <v>1</v>
      </c>
      <c r="FV392">
        <v>0</v>
      </c>
      <c r="FW392">
        <v>12</v>
      </c>
      <c r="FX392">
        <v>2</v>
      </c>
      <c r="FY392">
        <v>0</v>
      </c>
      <c r="FZ392">
        <v>1</v>
      </c>
      <c r="GA392">
        <v>1</v>
      </c>
      <c r="GB392">
        <v>1</v>
      </c>
      <c r="GC392">
        <v>1</v>
      </c>
      <c r="GD392">
        <v>0</v>
      </c>
      <c r="GE392">
        <v>0</v>
      </c>
      <c r="GF392">
        <v>0</v>
      </c>
      <c r="GG392">
        <v>0</v>
      </c>
      <c r="GH392">
        <v>3</v>
      </c>
      <c r="GI392">
        <v>3</v>
      </c>
      <c r="GJ392">
        <v>1</v>
      </c>
      <c r="GK392">
        <v>1</v>
      </c>
      <c r="GL392">
        <v>0</v>
      </c>
      <c r="GM392">
        <v>0</v>
      </c>
      <c r="GN392">
        <v>1</v>
      </c>
      <c r="GO392">
        <v>0</v>
      </c>
      <c r="GP392">
        <v>0</v>
      </c>
      <c r="GQ392">
        <v>0</v>
      </c>
      <c r="GR392">
        <v>34</v>
      </c>
      <c r="GS392">
        <v>24</v>
      </c>
      <c r="GT392">
        <v>8</v>
      </c>
      <c r="GU392">
        <v>3</v>
      </c>
      <c r="GV392">
        <v>4</v>
      </c>
      <c r="GW392">
        <v>0</v>
      </c>
      <c r="GX392">
        <v>1</v>
      </c>
      <c r="GY392">
        <v>2</v>
      </c>
      <c r="GZ392">
        <v>0</v>
      </c>
      <c r="HA392">
        <v>0</v>
      </c>
      <c r="HB392">
        <v>0</v>
      </c>
      <c r="HC392">
        <v>1</v>
      </c>
      <c r="HD392">
        <v>1</v>
      </c>
      <c r="HE392">
        <v>1</v>
      </c>
      <c r="HF392">
        <v>0</v>
      </c>
      <c r="HG392">
        <v>0</v>
      </c>
      <c r="HH392">
        <v>0</v>
      </c>
      <c r="HI392">
        <v>0</v>
      </c>
      <c r="HJ392">
        <v>0</v>
      </c>
      <c r="HK392">
        <v>1</v>
      </c>
      <c r="HL392">
        <v>0</v>
      </c>
      <c r="HM392">
        <v>0</v>
      </c>
      <c r="HN392">
        <v>0</v>
      </c>
      <c r="HO392">
        <v>1</v>
      </c>
      <c r="HP392">
        <v>0</v>
      </c>
      <c r="HQ392">
        <v>1</v>
      </c>
      <c r="HR392">
        <v>24</v>
      </c>
    </row>
    <row r="393" spans="1:226">
      <c r="A393" t="s">
        <v>494</v>
      </c>
      <c r="B393" t="s">
        <v>488</v>
      </c>
      <c r="C393" t="str">
        <f>"321410"</f>
        <v>321410</v>
      </c>
      <c r="D393" t="s">
        <v>493</v>
      </c>
      <c r="E393">
        <v>6</v>
      </c>
      <c r="F393">
        <v>926</v>
      </c>
      <c r="G393">
        <v>700</v>
      </c>
      <c r="H393">
        <v>414</v>
      </c>
      <c r="I393">
        <v>286</v>
      </c>
      <c r="J393">
        <v>0</v>
      </c>
      <c r="K393">
        <v>2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286</v>
      </c>
      <c r="T393">
        <v>0</v>
      </c>
      <c r="U393">
        <v>0</v>
      </c>
      <c r="V393">
        <v>286</v>
      </c>
      <c r="W393">
        <v>12</v>
      </c>
      <c r="X393">
        <v>9</v>
      </c>
      <c r="Y393">
        <v>3</v>
      </c>
      <c r="Z393">
        <v>0</v>
      </c>
      <c r="AA393">
        <v>274</v>
      </c>
      <c r="AB393">
        <v>73</v>
      </c>
      <c r="AC393">
        <v>15</v>
      </c>
      <c r="AD393">
        <v>1</v>
      </c>
      <c r="AE393">
        <v>1</v>
      </c>
      <c r="AF393">
        <v>40</v>
      </c>
      <c r="AG393">
        <v>3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1</v>
      </c>
      <c r="AN393">
        <v>0</v>
      </c>
      <c r="AO393">
        <v>0</v>
      </c>
      <c r="AP393">
        <v>4</v>
      </c>
      <c r="AQ393">
        <v>4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3</v>
      </c>
      <c r="AX393">
        <v>0</v>
      </c>
      <c r="AY393">
        <v>1</v>
      </c>
      <c r="AZ393">
        <v>0</v>
      </c>
      <c r="BA393">
        <v>73</v>
      </c>
      <c r="BB393">
        <v>82</v>
      </c>
      <c r="BC393">
        <v>4</v>
      </c>
      <c r="BD393">
        <v>9</v>
      </c>
      <c r="BE393">
        <v>0</v>
      </c>
      <c r="BF393">
        <v>1</v>
      </c>
      <c r="BG393">
        <v>38</v>
      </c>
      <c r="BH393">
        <v>3</v>
      </c>
      <c r="BI393">
        <v>0</v>
      </c>
      <c r="BJ393">
        <v>0</v>
      </c>
      <c r="BK393">
        <v>3</v>
      </c>
      <c r="BL393">
        <v>1</v>
      </c>
      <c r="BM393">
        <v>1</v>
      </c>
      <c r="BN393">
        <v>0</v>
      </c>
      <c r="BO393">
        <v>1</v>
      </c>
      <c r="BP393">
        <v>2</v>
      </c>
      <c r="BQ393">
        <v>0</v>
      </c>
      <c r="BR393">
        <v>0</v>
      </c>
      <c r="BS393">
        <v>3</v>
      </c>
      <c r="BT393">
        <v>0</v>
      </c>
      <c r="BU393">
        <v>0</v>
      </c>
      <c r="BV393">
        <v>1</v>
      </c>
      <c r="BW393">
        <v>0</v>
      </c>
      <c r="BX393">
        <v>0</v>
      </c>
      <c r="BY393">
        <v>0</v>
      </c>
      <c r="BZ393">
        <v>15</v>
      </c>
      <c r="CA393">
        <v>82</v>
      </c>
      <c r="CB393">
        <v>11</v>
      </c>
      <c r="CC393">
        <v>2</v>
      </c>
      <c r="CD393">
        <v>0</v>
      </c>
      <c r="CE393">
        <v>2</v>
      </c>
      <c r="CF393">
        <v>1</v>
      </c>
      <c r="CG393">
        <v>1</v>
      </c>
      <c r="CH393">
        <v>1</v>
      </c>
      <c r="CI393">
        <v>0</v>
      </c>
      <c r="CJ393">
        <v>0</v>
      </c>
      <c r="CK393">
        <v>0</v>
      </c>
      <c r="CL393">
        <v>1</v>
      </c>
      <c r="CM393">
        <v>0</v>
      </c>
      <c r="CN393">
        <v>2</v>
      </c>
      <c r="CO393">
        <v>0</v>
      </c>
      <c r="CP393">
        <v>1</v>
      </c>
      <c r="CQ393">
        <v>0</v>
      </c>
      <c r="CR393">
        <v>11</v>
      </c>
      <c r="CS393">
        <v>30</v>
      </c>
      <c r="CT393">
        <v>6</v>
      </c>
      <c r="CU393">
        <v>1</v>
      </c>
      <c r="CV393">
        <v>1</v>
      </c>
      <c r="CW393">
        <v>1</v>
      </c>
      <c r="CX393">
        <v>1</v>
      </c>
      <c r="CY393">
        <v>0</v>
      </c>
      <c r="CZ393">
        <v>0</v>
      </c>
      <c r="DA393">
        <v>5</v>
      </c>
      <c r="DB393">
        <v>0</v>
      </c>
      <c r="DC393">
        <v>0</v>
      </c>
      <c r="DD393">
        <v>0</v>
      </c>
      <c r="DE393">
        <v>0</v>
      </c>
      <c r="DF393">
        <v>0</v>
      </c>
      <c r="DG393">
        <v>0</v>
      </c>
      <c r="DH393">
        <v>0</v>
      </c>
      <c r="DI393">
        <v>0</v>
      </c>
      <c r="DJ393">
        <v>0</v>
      </c>
      <c r="DK393">
        <v>0</v>
      </c>
      <c r="DL393">
        <v>0</v>
      </c>
      <c r="DM393">
        <v>0</v>
      </c>
      <c r="DN393">
        <v>1</v>
      </c>
      <c r="DO393">
        <v>0</v>
      </c>
      <c r="DP393">
        <v>14</v>
      </c>
      <c r="DQ393">
        <v>0</v>
      </c>
      <c r="DR393">
        <v>30</v>
      </c>
      <c r="DS393">
        <v>13</v>
      </c>
      <c r="DT393">
        <v>3</v>
      </c>
      <c r="DU393">
        <v>1</v>
      </c>
      <c r="DV393">
        <v>1</v>
      </c>
      <c r="DW393">
        <v>1</v>
      </c>
      <c r="DX393">
        <v>2</v>
      </c>
      <c r="DY393">
        <v>1</v>
      </c>
      <c r="DZ393">
        <v>0</v>
      </c>
      <c r="EA393">
        <v>1</v>
      </c>
      <c r="EB393">
        <v>0</v>
      </c>
      <c r="EC393">
        <v>0</v>
      </c>
      <c r="ED393">
        <v>0</v>
      </c>
      <c r="EE393">
        <v>0</v>
      </c>
      <c r="EF393">
        <v>2</v>
      </c>
      <c r="EG393">
        <v>0</v>
      </c>
      <c r="EH393">
        <v>0</v>
      </c>
      <c r="EI393">
        <v>0</v>
      </c>
      <c r="EJ393">
        <v>0</v>
      </c>
      <c r="EK393">
        <v>0</v>
      </c>
      <c r="EL393">
        <v>0</v>
      </c>
      <c r="EM393">
        <v>0</v>
      </c>
      <c r="EN393">
        <v>0</v>
      </c>
      <c r="EO393">
        <v>1</v>
      </c>
      <c r="EP393">
        <v>0</v>
      </c>
      <c r="EQ393">
        <v>0</v>
      </c>
      <c r="ER393">
        <v>13</v>
      </c>
      <c r="ES393">
        <v>18</v>
      </c>
      <c r="ET393">
        <v>3</v>
      </c>
      <c r="EU393">
        <v>2</v>
      </c>
      <c r="EV393">
        <v>0</v>
      </c>
      <c r="EW393">
        <v>0</v>
      </c>
      <c r="EX393">
        <v>4</v>
      </c>
      <c r="EY393">
        <v>0</v>
      </c>
      <c r="EZ393">
        <v>0</v>
      </c>
      <c r="FA393">
        <v>1</v>
      </c>
      <c r="FB393">
        <v>1</v>
      </c>
      <c r="FC393">
        <v>0</v>
      </c>
      <c r="FD393">
        <v>0</v>
      </c>
      <c r="FE393">
        <v>0</v>
      </c>
      <c r="FF393">
        <v>0</v>
      </c>
      <c r="FG393">
        <v>0</v>
      </c>
      <c r="FH393">
        <v>1</v>
      </c>
      <c r="FI393">
        <v>0</v>
      </c>
      <c r="FJ393">
        <v>0</v>
      </c>
      <c r="FK393">
        <v>0</v>
      </c>
      <c r="FL393">
        <v>2</v>
      </c>
      <c r="FM393">
        <v>0</v>
      </c>
      <c r="FN393">
        <v>0</v>
      </c>
      <c r="FO393">
        <v>0</v>
      </c>
      <c r="FP393">
        <v>2</v>
      </c>
      <c r="FQ393">
        <v>2</v>
      </c>
      <c r="FR393">
        <v>18</v>
      </c>
      <c r="FS393">
        <v>39</v>
      </c>
      <c r="FT393">
        <v>8</v>
      </c>
      <c r="FU393">
        <v>2</v>
      </c>
      <c r="FV393">
        <v>0</v>
      </c>
      <c r="FW393">
        <v>13</v>
      </c>
      <c r="FX393">
        <v>1</v>
      </c>
      <c r="FY393">
        <v>0</v>
      </c>
      <c r="FZ393">
        <v>0</v>
      </c>
      <c r="GA393">
        <v>1</v>
      </c>
      <c r="GB393">
        <v>0</v>
      </c>
      <c r="GC393">
        <v>2</v>
      </c>
      <c r="GD393">
        <v>2</v>
      </c>
      <c r="GE393">
        <v>0</v>
      </c>
      <c r="GF393">
        <v>0</v>
      </c>
      <c r="GG393">
        <v>0</v>
      </c>
      <c r="GH393">
        <v>1</v>
      </c>
      <c r="GI393">
        <v>0</v>
      </c>
      <c r="GJ393">
        <v>0</v>
      </c>
      <c r="GK393">
        <v>1</v>
      </c>
      <c r="GL393">
        <v>0</v>
      </c>
      <c r="GM393">
        <v>1</v>
      </c>
      <c r="GN393">
        <v>3</v>
      </c>
      <c r="GO393">
        <v>0</v>
      </c>
      <c r="GP393">
        <v>1</v>
      </c>
      <c r="GQ393">
        <v>3</v>
      </c>
      <c r="GR393">
        <v>39</v>
      </c>
      <c r="GS393">
        <v>8</v>
      </c>
      <c r="GT393">
        <v>4</v>
      </c>
      <c r="GU393">
        <v>1</v>
      </c>
      <c r="GV393">
        <v>0</v>
      </c>
      <c r="GW393">
        <v>0</v>
      </c>
      <c r="GX393">
        <v>0</v>
      </c>
      <c r="GY393">
        <v>0</v>
      </c>
      <c r="GZ393">
        <v>0</v>
      </c>
      <c r="HA393">
        <v>0</v>
      </c>
      <c r="HB393">
        <v>0</v>
      </c>
      <c r="HC393">
        <v>0</v>
      </c>
      <c r="HD393">
        <v>0</v>
      </c>
      <c r="HE393">
        <v>0</v>
      </c>
      <c r="HF393">
        <v>0</v>
      </c>
      <c r="HG393">
        <v>0</v>
      </c>
      <c r="HH393">
        <v>0</v>
      </c>
      <c r="HI393">
        <v>0</v>
      </c>
      <c r="HJ393">
        <v>0</v>
      </c>
      <c r="HK393">
        <v>0</v>
      </c>
      <c r="HL393">
        <v>0</v>
      </c>
      <c r="HM393">
        <v>0</v>
      </c>
      <c r="HN393">
        <v>0</v>
      </c>
      <c r="HO393">
        <v>1</v>
      </c>
      <c r="HP393">
        <v>0</v>
      </c>
      <c r="HQ393">
        <v>2</v>
      </c>
      <c r="HR393">
        <v>8</v>
      </c>
    </row>
    <row r="394" spans="1:226">
      <c r="A394" t="s">
        <v>492</v>
      </c>
      <c r="B394" t="s">
        <v>488</v>
      </c>
      <c r="C394" t="str">
        <f>"321410"</f>
        <v>321410</v>
      </c>
      <c r="D394" t="s">
        <v>447</v>
      </c>
      <c r="E394">
        <v>7</v>
      </c>
      <c r="F394">
        <v>1313</v>
      </c>
      <c r="G394">
        <v>1000</v>
      </c>
      <c r="H394">
        <v>341</v>
      </c>
      <c r="I394">
        <v>659</v>
      </c>
      <c r="J394">
        <v>0</v>
      </c>
      <c r="K394">
        <v>1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659</v>
      </c>
      <c r="T394">
        <v>0</v>
      </c>
      <c r="U394">
        <v>0</v>
      </c>
      <c r="V394">
        <v>659</v>
      </c>
      <c r="W394">
        <v>28</v>
      </c>
      <c r="X394">
        <v>20</v>
      </c>
      <c r="Y394">
        <v>8</v>
      </c>
      <c r="Z394">
        <v>0</v>
      </c>
      <c r="AA394">
        <v>631</v>
      </c>
      <c r="AB394">
        <v>131</v>
      </c>
      <c r="AC394">
        <v>44</v>
      </c>
      <c r="AD394">
        <v>8</v>
      </c>
      <c r="AE394">
        <v>4</v>
      </c>
      <c r="AF394">
        <v>42</v>
      </c>
      <c r="AG394">
        <v>13</v>
      </c>
      <c r="AH394">
        <v>2</v>
      </c>
      <c r="AI394">
        <v>0</v>
      </c>
      <c r="AJ394">
        <v>1</v>
      </c>
      <c r="AK394">
        <v>0</v>
      </c>
      <c r="AL394">
        <v>1</v>
      </c>
      <c r="AM394">
        <v>0</v>
      </c>
      <c r="AN394">
        <v>0</v>
      </c>
      <c r="AO394">
        <v>1</v>
      </c>
      <c r="AP394">
        <v>0</v>
      </c>
      <c r="AQ394">
        <v>5</v>
      </c>
      <c r="AR394">
        <v>0</v>
      </c>
      <c r="AS394">
        <v>2</v>
      </c>
      <c r="AT394">
        <v>1</v>
      </c>
      <c r="AU394">
        <v>0</v>
      </c>
      <c r="AV394">
        <v>0</v>
      </c>
      <c r="AW394">
        <v>0</v>
      </c>
      <c r="AX394">
        <v>0</v>
      </c>
      <c r="AY394">
        <v>6</v>
      </c>
      <c r="AZ394">
        <v>1</v>
      </c>
      <c r="BA394">
        <v>131</v>
      </c>
      <c r="BB394">
        <v>222</v>
      </c>
      <c r="BC394">
        <v>24</v>
      </c>
      <c r="BD394">
        <v>32</v>
      </c>
      <c r="BE394">
        <v>8</v>
      </c>
      <c r="BF394">
        <v>4</v>
      </c>
      <c r="BG394">
        <v>89</v>
      </c>
      <c r="BH394">
        <v>2</v>
      </c>
      <c r="BI394">
        <v>0</v>
      </c>
      <c r="BJ394">
        <v>2</v>
      </c>
      <c r="BK394">
        <v>3</v>
      </c>
      <c r="BL394">
        <v>5</v>
      </c>
      <c r="BM394">
        <v>3</v>
      </c>
      <c r="BN394">
        <v>1</v>
      </c>
      <c r="BO394">
        <v>0</v>
      </c>
      <c r="BP394">
        <v>0</v>
      </c>
      <c r="BQ394">
        <v>0</v>
      </c>
      <c r="BR394">
        <v>2</v>
      </c>
      <c r="BS394">
        <v>7</v>
      </c>
      <c r="BT394">
        <v>0</v>
      </c>
      <c r="BU394">
        <v>0</v>
      </c>
      <c r="BV394">
        <v>1</v>
      </c>
      <c r="BW394">
        <v>1</v>
      </c>
      <c r="BX394">
        <v>1</v>
      </c>
      <c r="BY394">
        <v>4</v>
      </c>
      <c r="BZ394">
        <v>33</v>
      </c>
      <c r="CA394">
        <v>222</v>
      </c>
      <c r="CB394">
        <v>29</v>
      </c>
      <c r="CC394">
        <v>11</v>
      </c>
      <c r="CD394">
        <v>6</v>
      </c>
      <c r="CE394">
        <v>0</v>
      </c>
      <c r="CF394">
        <v>0</v>
      </c>
      <c r="CG394">
        <v>1</v>
      </c>
      <c r="CH394">
        <v>1</v>
      </c>
      <c r="CI394">
        <v>0</v>
      </c>
      <c r="CJ394">
        <v>0</v>
      </c>
      <c r="CK394">
        <v>1</v>
      </c>
      <c r="CL394">
        <v>3</v>
      </c>
      <c r="CM394">
        <v>0</v>
      </c>
      <c r="CN394">
        <v>3</v>
      </c>
      <c r="CO394">
        <v>0</v>
      </c>
      <c r="CP394">
        <v>2</v>
      </c>
      <c r="CQ394">
        <v>1</v>
      </c>
      <c r="CR394">
        <v>29</v>
      </c>
      <c r="CS394">
        <v>23</v>
      </c>
      <c r="CT394">
        <v>4</v>
      </c>
      <c r="CU394">
        <v>3</v>
      </c>
      <c r="CV394">
        <v>0</v>
      </c>
      <c r="CW394">
        <v>1</v>
      </c>
      <c r="CX394">
        <v>3</v>
      </c>
      <c r="CY394">
        <v>0</v>
      </c>
      <c r="CZ394">
        <v>0</v>
      </c>
      <c r="DA394">
        <v>0</v>
      </c>
      <c r="DB394">
        <v>0</v>
      </c>
      <c r="DC394">
        <v>0</v>
      </c>
      <c r="DD394">
        <v>1</v>
      </c>
      <c r="DE394">
        <v>0</v>
      </c>
      <c r="DF394">
        <v>0</v>
      </c>
      <c r="DG394">
        <v>0</v>
      </c>
      <c r="DH394">
        <v>0</v>
      </c>
      <c r="DI394">
        <v>0</v>
      </c>
      <c r="DJ394">
        <v>0</v>
      </c>
      <c r="DK394">
        <v>0</v>
      </c>
      <c r="DL394">
        <v>0</v>
      </c>
      <c r="DM394">
        <v>0</v>
      </c>
      <c r="DN394">
        <v>0</v>
      </c>
      <c r="DO394">
        <v>0</v>
      </c>
      <c r="DP394">
        <v>11</v>
      </c>
      <c r="DQ394">
        <v>0</v>
      </c>
      <c r="DR394">
        <v>23</v>
      </c>
      <c r="DS394">
        <v>30</v>
      </c>
      <c r="DT394">
        <v>7</v>
      </c>
      <c r="DU394">
        <v>0</v>
      </c>
      <c r="DV394">
        <v>0</v>
      </c>
      <c r="DW394">
        <v>0</v>
      </c>
      <c r="DX394">
        <v>9</v>
      </c>
      <c r="DY394">
        <v>0</v>
      </c>
      <c r="DZ394">
        <v>0</v>
      </c>
      <c r="EA394">
        <v>0</v>
      </c>
      <c r="EB394">
        <v>0</v>
      </c>
      <c r="EC394">
        <v>0</v>
      </c>
      <c r="ED394">
        <v>0</v>
      </c>
      <c r="EE394">
        <v>0</v>
      </c>
      <c r="EF394">
        <v>8</v>
      </c>
      <c r="EG394">
        <v>1</v>
      </c>
      <c r="EH394">
        <v>1</v>
      </c>
      <c r="EI394">
        <v>2</v>
      </c>
      <c r="EJ394">
        <v>0</v>
      </c>
      <c r="EK394">
        <v>0</v>
      </c>
      <c r="EL394">
        <v>0</v>
      </c>
      <c r="EM394">
        <v>1</v>
      </c>
      <c r="EN394">
        <v>0</v>
      </c>
      <c r="EO394">
        <v>0</v>
      </c>
      <c r="EP394">
        <v>0</v>
      </c>
      <c r="EQ394">
        <v>1</v>
      </c>
      <c r="ER394">
        <v>30</v>
      </c>
      <c r="ES394">
        <v>74</v>
      </c>
      <c r="ET394">
        <v>6</v>
      </c>
      <c r="EU394">
        <v>18</v>
      </c>
      <c r="EV394">
        <v>3</v>
      </c>
      <c r="EW394">
        <v>0</v>
      </c>
      <c r="EX394">
        <v>28</v>
      </c>
      <c r="EY394">
        <v>0</v>
      </c>
      <c r="EZ394">
        <v>2</v>
      </c>
      <c r="FA394">
        <v>1</v>
      </c>
      <c r="FB394">
        <v>0</v>
      </c>
      <c r="FC394">
        <v>0</v>
      </c>
      <c r="FD394">
        <v>1</v>
      </c>
      <c r="FE394">
        <v>0</v>
      </c>
      <c r="FF394">
        <v>1</v>
      </c>
      <c r="FG394">
        <v>0</v>
      </c>
      <c r="FH394">
        <v>1</v>
      </c>
      <c r="FI394">
        <v>0</v>
      </c>
      <c r="FJ394">
        <v>2</v>
      </c>
      <c r="FK394">
        <v>0</v>
      </c>
      <c r="FL394">
        <v>3</v>
      </c>
      <c r="FM394">
        <v>0</v>
      </c>
      <c r="FN394">
        <v>1</v>
      </c>
      <c r="FO394">
        <v>0</v>
      </c>
      <c r="FP394">
        <v>2</v>
      </c>
      <c r="FQ394">
        <v>5</v>
      </c>
      <c r="FR394">
        <v>74</v>
      </c>
      <c r="FS394">
        <v>58</v>
      </c>
      <c r="FT394">
        <v>15</v>
      </c>
      <c r="FU394">
        <v>0</v>
      </c>
      <c r="FV394">
        <v>1</v>
      </c>
      <c r="FW394">
        <v>8</v>
      </c>
      <c r="FX394">
        <v>0</v>
      </c>
      <c r="FY394">
        <v>0</v>
      </c>
      <c r="FZ394">
        <v>0</v>
      </c>
      <c r="GA394">
        <v>2</v>
      </c>
      <c r="GB394">
        <v>2</v>
      </c>
      <c r="GC394">
        <v>7</v>
      </c>
      <c r="GD394">
        <v>0</v>
      </c>
      <c r="GE394">
        <v>1</v>
      </c>
      <c r="GF394">
        <v>0</v>
      </c>
      <c r="GG394">
        <v>0</v>
      </c>
      <c r="GH394">
        <v>2</v>
      </c>
      <c r="GI394">
        <v>0</v>
      </c>
      <c r="GJ394">
        <v>1</v>
      </c>
      <c r="GK394">
        <v>2</v>
      </c>
      <c r="GL394">
        <v>1</v>
      </c>
      <c r="GM394">
        <v>3</v>
      </c>
      <c r="GN394">
        <v>9</v>
      </c>
      <c r="GO394">
        <v>0</v>
      </c>
      <c r="GP394">
        <v>2</v>
      </c>
      <c r="GQ394">
        <v>2</v>
      </c>
      <c r="GR394">
        <v>58</v>
      </c>
      <c r="GS394">
        <v>64</v>
      </c>
      <c r="GT394">
        <v>23</v>
      </c>
      <c r="GU394">
        <v>8</v>
      </c>
      <c r="GV394">
        <v>2</v>
      </c>
      <c r="GW394">
        <v>2</v>
      </c>
      <c r="GX394">
        <v>2</v>
      </c>
      <c r="GY394">
        <v>0</v>
      </c>
      <c r="GZ394">
        <v>1</v>
      </c>
      <c r="HA394">
        <v>0</v>
      </c>
      <c r="HB394">
        <v>2</v>
      </c>
      <c r="HC394">
        <v>2</v>
      </c>
      <c r="HD394">
        <v>2</v>
      </c>
      <c r="HE394">
        <v>0</v>
      </c>
      <c r="HF394">
        <v>2</v>
      </c>
      <c r="HG394">
        <v>1</v>
      </c>
      <c r="HH394">
        <v>0</v>
      </c>
      <c r="HI394">
        <v>3</v>
      </c>
      <c r="HJ394">
        <v>2</v>
      </c>
      <c r="HK394">
        <v>0</v>
      </c>
      <c r="HL394">
        <v>2</v>
      </c>
      <c r="HM394">
        <v>1</v>
      </c>
      <c r="HN394">
        <v>1</v>
      </c>
      <c r="HO394">
        <v>3</v>
      </c>
      <c r="HP394">
        <v>0</v>
      </c>
      <c r="HQ394">
        <v>5</v>
      </c>
      <c r="HR394">
        <v>64</v>
      </c>
    </row>
    <row r="395" spans="1:226">
      <c r="A395" t="s">
        <v>491</v>
      </c>
      <c r="B395" t="s">
        <v>488</v>
      </c>
      <c r="C395" t="str">
        <f>"321410"</f>
        <v>321410</v>
      </c>
      <c r="D395" t="s">
        <v>447</v>
      </c>
      <c r="E395">
        <v>8</v>
      </c>
      <c r="F395">
        <v>1358</v>
      </c>
      <c r="G395">
        <v>1030</v>
      </c>
      <c r="H395">
        <v>489</v>
      </c>
      <c r="I395">
        <v>541</v>
      </c>
      <c r="J395">
        <v>0</v>
      </c>
      <c r="K395">
        <v>2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541</v>
      </c>
      <c r="T395">
        <v>0</v>
      </c>
      <c r="U395">
        <v>0</v>
      </c>
      <c r="V395">
        <v>541</v>
      </c>
      <c r="W395">
        <v>21</v>
      </c>
      <c r="X395">
        <v>17</v>
      </c>
      <c r="Y395">
        <v>4</v>
      </c>
      <c r="Z395">
        <v>0</v>
      </c>
      <c r="AA395">
        <v>520</v>
      </c>
      <c r="AB395">
        <v>186</v>
      </c>
      <c r="AC395">
        <v>59</v>
      </c>
      <c r="AD395">
        <v>5</v>
      </c>
      <c r="AE395">
        <v>3</v>
      </c>
      <c r="AF395">
        <v>73</v>
      </c>
      <c r="AG395">
        <v>11</v>
      </c>
      <c r="AH395">
        <v>3</v>
      </c>
      <c r="AI395">
        <v>3</v>
      </c>
      <c r="AJ395">
        <v>1</v>
      </c>
      <c r="AK395">
        <v>2</v>
      </c>
      <c r="AL395">
        <v>2</v>
      </c>
      <c r="AM395">
        <v>0</v>
      </c>
      <c r="AN395">
        <v>0</v>
      </c>
      <c r="AO395">
        <v>0</v>
      </c>
      <c r="AP395">
        <v>0</v>
      </c>
      <c r="AQ395">
        <v>7</v>
      </c>
      <c r="AR395">
        <v>0</v>
      </c>
      <c r="AS395">
        <v>1</v>
      </c>
      <c r="AT395">
        <v>1</v>
      </c>
      <c r="AU395">
        <v>0</v>
      </c>
      <c r="AV395">
        <v>3</v>
      </c>
      <c r="AW395">
        <v>0</v>
      </c>
      <c r="AX395">
        <v>0</v>
      </c>
      <c r="AY395">
        <v>8</v>
      </c>
      <c r="AZ395">
        <v>4</v>
      </c>
      <c r="BA395">
        <v>186</v>
      </c>
      <c r="BB395">
        <v>134</v>
      </c>
      <c r="BC395">
        <v>8</v>
      </c>
      <c r="BD395">
        <v>23</v>
      </c>
      <c r="BE395">
        <v>4</v>
      </c>
      <c r="BF395">
        <v>4</v>
      </c>
      <c r="BG395">
        <v>52</v>
      </c>
      <c r="BH395">
        <v>2</v>
      </c>
      <c r="BI395">
        <v>0</v>
      </c>
      <c r="BJ395">
        <v>3</v>
      </c>
      <c r="BK395">
        <v>3</v>
      </c>
      <c r="BL395">
        <v>12</v>
      </c>
      <c r="BM395">
        <v>0</v>
      </c>
      <c r="BN395">
        <v>1</v>
      </c>
      <c r="BO395">
        <v>0</v>
      </c>
      <c r="BP395">
        <v>0</v>
      </c>
      <c r="BQ395">
        <v>1</v>
      </c>
      <c r="BR395">
        <v>1</v>
      </c>
      <c r="BS395">
        <v>0</v>
      </c>
      <c r="BT395">
        <v>0</v>
      </c>
      <c r="BU395">
        <v>0</v>
      </c>
      <c r="BV395">
        <v>1</v>
      </c>
      <c r="BW395">
        <v>1</v>
      </c>
      <c r="BX395">
        <v>0</v>
      </c>
      <c r="BY395">
        <v>0</v>
      </c>
      <c r="BZ395">
        <v>18</v>
      </c>
      <c r="CA395">
        <v>134</v>
      </c>
      <c r="CB395">
        <v>16</v>
      </c>
      <c r="CC395">
        <v>7</v>
      </c>
      <c r="CD395">
        <v>1</v>
      </c>
      <c r="CE395">
        <v>0</v>
      </c>
      <c r="CF395">
        <v>0</v>
      </c>
      <c r="CG395">
        <v>2</v>
      </c>
      <c r="CH395">
        <v>0</v>
      </c>
      <c r="CI395">
        <v>0</v>
      </c>
      <c r="CJ395">
        <v>0</v>
      </c>
      <c r="CK395">
        <v>0</v>
      </c>
      <c r="CL395">
        <v>2</v>
      </c>
      <c r="CM395">
        <v>1</v>
      </c>
      <c r="CN395">
        <v>0</v>
      </c>
      <c r="CO395">
        <v>1</v>
      </c>
      <c r="CP395">
        <v>0</v>
      </c>
      <c r="CQ395">
        <v>2</v>
      </c>
      <c r="CR395">
        <v>16</v>
      </c>
      <c r="CS395">
        <v>20</v>
      </c>
      <c r="CT395">
        <v>7</v>
      </c>
      <c r="CU395">
        <v>1</v>
      </c>
      <c r="CV395">
        <v>2</v>
      </c>
      <c r="CW395">
        <v>2</v>
      </c>
      <c r="CX395">
        <v>1</v>
      </c>
      <c r="CY395">
        <v>0</v>
      </c>
      <c r="CZ395">
        <v>0</v>
      </c>
      <c r="DA395">
        <v>0</v>
      </c>
      <c r="DB395">
        <v>0</v>
      </c>
      <c r="DC395">
        <v>0</v>
      </c>
      <c r="DD395">
        <v>0</v>
      </c>
      <c r="DE395">
        <v>0</v>
      </c>
      <c r="DF395">
        <v>0</v>
      </c>
      <c r="DG395">
        <v>0</v>
      </c>
      <c r="DH395">
        <v>0</v>
      </c>
      <c r="DI395">
        <v>0</v>
      </c>
      <c r="DJ395">
        <v>0</v>
      </c>
      <c r="DK395">
        <v>0</v>
      </c>
      <c r="DL395">
        <v>0</v>
      </c>
      <c r="DM395">
        <v>0</v>
      </c>
      <c r="DN395">
        <v>0</v>
      </c>
      <c r="DO395">
        <v>1</v>
      </c>
      <c r="DP395">
        <v>6</v>
      </c>
      <c r="DQ395">
        <v>0</v>
      </c>
      <c r="DR395">
        <v>20</v>
      </c>
      <c r="DS395">
        <v>19</v>
      </c>
      <c r="DT395">
        <v>4</v>
      </c>
      <c r="DU395">
        <v>0</v>
      </c>
      <c r="DV395">
        <v>0</v>
      </c>
      <c r="DW395">
        <v>0</v>
      </c>
      <c r="DX395">
        <v>0</v>
      </c>
      <c r="DY395">
        <v>3</v>
      </c>
      <c r="DZ395">
        <v>0</v>
      </c>
      <c r="EA395">
        <v>2</v>
      </c>
      <c r="EB395">
        <v>0</v>
      </c>
      <c r="EC395">
        <v>0</v>
      </c>
      <c r="ED395">
        <v>1</v>
      </c>
      <c r="EE395">
        <v>1</v>
      </c>
      <c r="EF395">
        <v>5</v>
      </c>
      <c r="EG395">
        <v>0</v>
      </c>
      <c r="EH395">
        <v>0</v>
      </c>
      <c r="EI395">
        <v>0</v>
      </c>
      <c r="EJ395">
        <v>0</v>
      </c>
      <c r="EK395">
        <v>0</v>
      </c>
      <c r="EL395">
        <v>0</v>
      </c>
      <c r="EM395">
        <v>1</v>
      </c>
      <c r="EN395">
        <v>1</v>
      </c>
      <c r="EO395">
        <v>0</v>
      </c>
      <c r="EP395">
        <v>0</v>
      </c>
      <c r="EQ395">
        <v>1</v>
      </c>
      <c r="ER395">
        <v>19</v>
      </c>
      <c r="ES395">
        <v>49</v>
      </c>
      <c r="ET395">
        <v>4</v>
      </c>
      <c r="EU395">
        <v>7</v>
      </c>
      <c r="EV395">
        <v>0</v>
      </c>
      <c r="EW395">
        <v>2</v>
      </c>
      <c r="EX395">
        <v>18</v>
      </c>
      <c r="EY395">
        <v>1</v>
      </c>
      <c r="EZ395">
        <v>2</v>
      </c>
      <c r="FA395">
        <v>3</v>
      </c>
      <c r="FB395">
        <v>1</v>
      </c>
      <c r="FC395">
        <v>0</v>
      </c>
      <c r="FD395">
        <v>0</v>
      </c>
      <c r="FE395">
        <v>0</v>
      </c>
      <c r="FF395">
        <v>0</v>
      </c>
      <c r="FG395">
        <v>0</v>
      </c>
      <c r="FH395">
        <v>2</v>
      </c>
      <c r="FI395">
        <v>0</v>
      </c>
      <c r="FJ395">
        <v>0</v>
      </c>
      <c r="FK395">
        <v>0</v>
      </c>
      <c r="FL395">
        <v>1</v>
      </c>
      <c r="FM395">
        <v>0</v>
      </c>
      <c r="FN395">
        <v>7</v>
      </c>
      <c r="FO395">
        <v>0</v>
      </c>
      <c r="FP395">
        <v>0</v>
      </c>
      <c r="FQ395">
        <v>1</v>
      </c>
      <c r="FR395">
        <v>49</v>
      </c>
      <c r="FS395">
        <v>74</v>
      </c>
      <c r="FT395">
        <v>17</v>
      </c>
      <c r="FU395">
        <v>2</v>
      </c>
      <c r="FV395">
        <v>2</v>
      </c>
      <c r="FW395">
        <v>15</v>
      </c>
      <c r="FX395">
        <v>2</v>
      </c>
      <c r="FY395">
        <v>1</v>
      </c>
      <c r="FZ395">
        <v>0</v>
      </c>
      <c r="GA395">
        <v>0</v>
      </c>
      <c r="GB395">
        <v>2</v>
      </c>
      <c r="GC395">
        <v>9</v>
      </c>
      <c r="GD395">
        <v>2</v>
      </c>
      <c r="GE395">
        <v>1</v>
      </c>
      <c r="GF395">
        <v>0</v>
      </c>
      <c r="GG395">
        <v>0</v>
      </c>
      <c r="GH395">
        <v>4</v>
      </c>
      <c r="GI395">
        <v>0</v>
      </c>
      <c r="GJ395">
        <v>1</v>
      </c>
      <c r="GK395">
        <v>4</v>
      </c>
      <c r="GL395">
        <v>1</v>
      </c>
      <c r="GM395">
        <v>1</v>
      </c>
      <c r="GN395">
        <v>5</v>
      </c>
      <c r="GO395">
        <v>0</v>
      </c>
      <c r="GP395">
        <v>0</v>
      </c>
      <c r="GQ395">
        <v>5</v>
      </c>
      <c r="GR395">
        <v>74</v>
      </c>
      <c r="GS395">
        <v>22</v>
      </c>
      <c r="GT395">
        <v>12</v>
      </c>
      <c r="GU395">
        <v>1</v>
      </c>
      <c r="GV395">
        <v>0</v>
      </c>
      <c r="GW395">
        <v>0</v>
      </c>
      <c r="GX395">
        <v>0</v>
      </c>
      <c r="GY395">
        <v>2</v>
      </c>
      <c r="GZ395">
        <v>0</v>
      </c>
      <c r="HA395">
        <v>0</v>
      </c>
      <c r="HB395">
        <v>0</v>
      </c>
      <c r="HC395">
        <v>0</v>
      </c>
      <c r="HD395">
        <v>0</v>
      </c>
      <c r="HE395">
        <v>1</v>
      </c>
      <c r="HF395">
        <v>0</v>
      </c>
      <c r="HG395">
        <v>0</v>
      </c>
      <c r="HH395">
        <v>0</v>
      </c>
      <c r="HI395">
        <v>0</v>
      </c>
      <c r="HJ395">
        <v>1</v>
      </c>
      <c r="HK395">
        <v>0</v>
      </c>
      <c r="HL395">
        <v>0</v>
      </c>
      <c r="HM395">
        <v>0</v>
      </c>
      <c r="HN395">
        <v>0</v>
      </c>
      <c r="HO395">
        <v>2</v>
      </c>
      <c r="HP395">
        <v>1</v>
      </c>
      <c r="HQ395">
        <v>2</v>
      </c>
      <c r="HR395">
        <v>22</v>
      </c>
    </row>
    <row r="396" spans="1:226">
      <c r="A396" t="s">
        <v>490</v>
      </c>
      <c r="B396" t="s">
        <v>488</v>
      </c>
      <c r="C396" t="str">
        <f>"321410"</f>
        <v>321410</v>
      </c>
      <c r="D396" t="s">
        <v>447</v>
      </c>
      <c r="E396">
        <v>9</v>
      </c>
      <c r="F396">
        <v>545</v>
      </c>
      <c r="G396">
        <v>420</v>
      </c>
      <c r="H396">
        <v>216</v>
      </c>
      <c r="I396">
        <v>204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204</v>
      </c>
      <c r="T396">
        <v>0</v>
      </c>
      <c r="U396">
        <v>0</v>
      </c>
      <c r="V396">
        <v>204</v>
      </c>
      <c r="W396">
        <v>21</v>
      </c>
      <c r="X396">
        <v>15</v>
      </c>
      <c r="Y396">
        <v>5</v>
      </c>
      <c r="Z396">
        <v>0</v>
      </c>
      <c r="AA396">
        <v>183</v>
      </c>
      <c r="AB396">
        <v>41</v>
      </c>
      <c r="AC396">
        <v>13</v>
      </c>
      <c r="AD396">
        <v>0</v>
      </c>
      <c r="AE396">
        <v>1</v>
      </c>
      <c r="AF396">
        <v>13</v>
      </c>
      <c r="AG396">
        <v>3</v>
      </c>
      <c r="AH396">
        <v>2</v>
      </c>
      <c r="AI396">
        <v>1</v>
      </c>
      <c r="AJ396">
        <v>0</v>
      </c>
      <c r="AK396">
        <v>1</v>
      </c>
      <c r="AL396">
        <v>0</v>
      </c>
      <c r="AM396">
        <v>0</v>
      </c>
      <c r="AN396">
        <v>2</v>
      </c>
      <c r="AO396">
        <v>0</v>
      </c>
      <c r="AP396">
        <v>0</v>
      </c>
      <c r="AQ396">
        <v>2</v>
      </c>
      <c r="AR396">
        <v>0</v>
      </c>
      <c r="AS396">
        <v>1</v>
      </c>
      <c r="AT396">
        <v>0</v>
      </c>
      <c r="AU396">
        <v>0</v>
      </c>
      <c r="AV396">
        <v>0</v>
      </c>
      <c r="AW396">
        <v>1</v>
      </c>
      <c r="AX396">
        <v>0</v>
      </c>
      <c r="AY396">
        <v>1</v>
      </c>
      <c r="AZ396">
        <v>0</v>
      </c>
      <c r="BA396">
        <v>41</v>
      </c>
      <c r="BB396">
        <v>82</v>
      </c>
      <c r="BC396">
        <v>3</v>
      </c>
      <c r="BD396">
        <v>12</v>
      </c>
      <c r="BE396">
        <v>3</v>
      </c>
      <c r="BF396">
        <v>0</v>
      </c>
      <c r="BG396">
        <v>24</v>
      </c>
      <c r="BH396">
        <v>0</v>
      </c>
      <c r="BI396">
        <v>0</v>
      </c>
      <c r="BJ396">
        <v>3</v>
      </c>
      <c r="BK396">
        <v>3</v>
      </c>
      <c r="BL396">
        <v>2</v>
      </c>
      <c r="BM396">
        <v>0</v>
      </c>
      <c r="BN396">
        <v>0</v>
      </c>
      <c r="BO396">
        <v>0</v>
      </c>
      <c r="BP396">
        <v>3</v>
      </c>
      <c r="BQ396">
        <v>2</v>
      </c>
      <c r="BR396">
        <v>1</v>
      </c>
      <c r="BS396">
        <v>4</v>
      </c>
      <c r="BT396">
        <v>0</v>
      </c>
      <c r="BU396">
        <v>0</v>
      </c>
      <c r="BV396">
        <v>5</v>
      </c>
      <c r="BW396">
        <v>0</v>
      </c>
      <c r="BX396">
        <v>0</v>
      </c>
      <c r="BY396">
        <v>0</v>
      </c>
      <c r="BZ396">
        <v>17</v>
      </c>
      <c r="CA396">
        <v>82</v>
      </c>
      <c r="CB396">
        <v>3</v>
      </c>
      <c r="CC396">
        <v>1</v>
      </c>
      <c r="CD396">
        <v>2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3</v>
      </c>
      <c r="CS396">
        <v>2</v>
      </c>
      <c r="CT396">
        <v>2</v>
      </c>
      <c r="CU396">
        <v>0</v>
      </c>
      <c r="CV396">
        <v>0</v>
      </c>
      <c r="CW396">
        <v>0</v>
      </c>
      <c r="CX396">
        <v>0</v>
      </c>
      <c r="CY396">
        <v>0</v>
      </c>
      <c r="CZ396">
        <v>0</v>
      </c>
      <c r="DA396">
        <v>0</v>
      </c>
      <c r="DB396">
        <v>0</v>
      </c>
      <c r="DC396">
        <v>0</v>
      </c>
      <c r="DD396">
        <v>0</v>
      </c>
      <c r="DE396">
        <v>0</v>
      </c>
      <c r="DF396">
        <v>0</v>
      </c>
      <c r="DG396">
        <v>0</v>
      </c>
      <c r="DH396">
        <v>0</v>
      </c>
      <c r="DI396">
        <v>0</v>
      </c>
      <c r="DJ396">
        <v>0</v>
      </c>
      <c r="DK396">
        <v>0</v>
      </c>
      <c r="DL396">
        <v>0</v>
      </c>
      <c r="DM396">
        <v>0</v>
      </c>
      <c r="DN396">
        <v>0</v>
      </c>
      <c r="DO396">
        <v>0</v>
      </c>
      <c r="DP396">
        <v>0</v>
      </c>
      <c r="DQ396">
        <v>0</v>
      </c>
      <c r="DR396">
        <v>2</v>
      </c>
      <c r="DS396">
        <v>18</v>
      </c>
      <c r="DT396">
        <v>2</v>
      </c>
      <c r="DU396">
        <v>0</v>
      </c>
      <c r="DV396">
        <v>2</v>
      </c>
      <c r="DW396">
        <v>0</v>
      </c>
      <c r="DX396">
        <v>2</v>
      </c>
      <c r="DY396">
        <v>0</v>
      </c>
      <c r="DZ396">
        <v>0</v>
      </c>
      <c r="EA396">
        <v>0</v>
      </c>
      <c r="EB396">
        <v>0</v>
      </c>
      <c r="EC396">
        <v>0</v>
      </c>
      <c r="ED396">
        <v>1</v>
      </c>
      <c r="EE396">
        <v>0</v>
      </c>
      <c r="EF396">
        <v>9</v>
      </c>
      <c r="EG396">
        <v>0</v>
      </c>
      <c r="EH396">
        <v>0</v>
      </c>
      <c r="EI396">
        <v>1</v>
      </c>
      <c r="EJ396">
        <v>0</v>
      </c>
      <c r="EK396">
        <v>0</v>
      </c>
      <c r="EL396">
        <v>0</v>
      </c>
      <c r="EM396">
        <v>0</v>
      </c>
      <c r="EN396">
        <v>1</v>
      </c>
      <c r="EO396">
        <v>0</v>
      </c>
      <c r="EP396">
        <v>0</v>
      </c>
      <c r="EQ396">
        <v>0</v>
      </c>
      <c r="ER396">
        <v>18</v>
      </c>
      <c r="ES396">
        <v>19</v>
      </c>
      <c r="ET396">
        <v>1</v>
      </c>
      <c r="EU396">
        <v>5</v>
      </c>
      <c r="EV396">
        <v>0</v>
      </c>
      <c r="EW396">
        <v>2</v>
      </c>
      <c r="EX396">
        <v>4</v>
      </c>
      <c r="EY396">
        <v>0</v>
      </c>
      <c r="EZ396">
        <v>0</v>
      </c>
      <c r="FA396">
        <v>0</v>
      </c>
      <c r="FB396">
        <v>0</v>
      </c>
      <c r="FC396">
        <v>0</v>
      </c>
      <c r="FD396">
        <v>0</v>
      </c>
      <c r="FE396">
        <v>0</v>
      </c>
      <c r="FF396">
        <v>1</v>
      </c>
      <c r="FG396">
        <v>0</v>
      </c>
      <c r="FH396">
        <v>1</v>
      </c>
      <c r="FI396">
        <v>0</v>
      </c>
      <c r="FJ396">
        <v>1</v>
      </c>
      <c r="FK396">
        <v>1</v>
      </c>
      <c r="FL396">
        <v>2</v>
      </c>
      <c r="FM396">
        <v>0</v>
      </c>
      <c r="FN396">
        <v>1</v>
      </c>
      <c r="FO396">
        <v>0</v>
      </c>
      <c r="FP396">
        <v>0</v>
      </c>
      <c r="FQ396">
        <v>0</v>
      </c>
      <c r="FR396">
        <v>19</v>
      </c>
      <c r="FS396">
        <v>12</v>
      </c>
      <c r="FT396">
        <v>3</v>
      </c>
      <c r="FU396">
        <v>0</v>
      </c>
      <c r="FV396">
        <v>0</v>
      </c>
      <c r="FW396">
        <v>0</v>
      </c>
      <c r="FX396">
        <v>0</v>
      </c>
      <c r="FY396">
        <v>1</v>
      </c>
      <c r="FZ396">
        <v>0</v>
      </c>
      <c r="GA396">
        <v>0</v>
      </c>
      <c r="GB396">
        <v>1</v>
      </c>
      <c r="GC396">
        <v>1</v>
      </c>
      <c r="GD396">
        <v>0</v>
      </c>
      <c r="GE396">
        <v>0</v>
      </c>
      <c r="GF396">
        <v>0</v>
      </c>
      <c r="GG396">
        <v>0</v>
      </c>
      <c r="GH396">
        <v>1</v>
      </c>
      <c r="GI396">
        <v>1</v>
      </c>
      <c r="GJ396">
        <v>0</v>
      </c>
      <c r="GK396">
        <v>4</v>
      </c>
      <c r="GL396">
        <v>0</v>
      </c>
      <c r="GM396">
        <v>0</v>
      </c>
      <c r="GN396">
        <v>0</v>
      </c>
      <c r="GO396">
        <v>0</v>
      </c>
      <c r="GP396">
        <v>0</v>
      </c>
      <c r="GQ396">
        <v>0</v>
      </c>
      <c r="GR396">
        <v>12</v>
      </c>
      <c r="GS396">
        <v>6</v>
      </c>
      <c r="GT396">
        <v>2</v>
      </c>
      <c r="GU396">
        <v>2</v>
      </c>
      <c r="GV396">
        <v>0</v>
      </c>
      <c r="GW396">
        <v>0</v>
      </c>
      <c r="GX396">
        <v>0</v>
      </c>
      <c r="GY396">
        <v>0</v>
      </c>
      <c r="GZ396">
        <v>0</v>
      </c>
      <c r="HA396">
        <v>0</v>
      </c>
      <c r="HB396">
        <v>1</v>
      </c>
      <c r="HC396">
        <v>0</v>
      </c>
      <c r="HD396">
        <v>0</v>
      </c>
      <c r="HE396">
        <v>0</v>
      </c>
      <c r="HF396">
        <v>0</v>
      </c>
      <c r="HG396">
        <v>0</v>
      </c>
      <c r="HH396">
        <v>0</v>
      </c>
      <c r="HI396">
        <v>0</v>
      </c>
      <c r="HJ396">
        <v>0</v>
      </c>
      <c r="HK396">
        <v>0</v>
      </c>
      <c r="HL396">
        <v>0</v>
      </c>
      <c r="HM396">
        <v>1</v>
      </c>
      <c r="HN396">
        <v>0</v>
      </c>
      <c r="HO396">
        <v>0</v>
      </c>
      <c r="HP396">
        <v>0</v>
      </c>
      <c r="HQ396">
        <v>0</v>
      </c>
      <c r="HR396">
        <v>6</v>
      </c>
    </row>
    <row r="397" spans="1:226">
      <c r="A397" t="s">
        <v>489</v>
      </c>
      <c r="B397" t="s">
        <v>488</v>
      </c>
      <c r="C397" t="str">
        <f>"321410"</f>
        <v>321410</v>
      </c>
      <c r="D397" t="s">
        <v>447</v>
      </c>
      <c r="E397">
        <v>10</v>
      </c>
      <c r="F397">
        <v>691</v>
      </c>
      <c r="G397">
        <v>525</v>
      </c>
      <c r="H397">
        <v>177</v>
      </c>
      <c r="I397">
        <v>348</v>
      </c>
      <c r="J397">
        <v>0</v>
      </c>
      <c r="K397">
        <v>5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348</v>
      </c>
      <c r="T397">
        <v>0</v>
      </c>
      <c r="U397">
        <v>0</v>
      </c>
      <c r="V397">
        <v>348</v>
      </c>
      <c r="W397">
        <v>16</v>
      </c>
      <c r="X397">
        <v>8</v>
      </c>
      <c r="Y397">
        <v>8</v>
      </c>
      <c r="Z397">
        <v>0</v>
      </c>
      <c r="AA397">
        <v>332</v>
      </c>
      <c r="AB397">
        <v>85</v>
      </c>
      <c r="AC397">
        <v>10</v>
      </c>
      <c r="AD397">
        <v>1</v>
      </c>
      <c r="AE397">
        <v>2</v>
      </c>
      <c r="AF397">
        <v>45</v>
      </c>
      <c r="AG397">
        <v>2</v>
      </c>
      <c r="AH397">
        <v>4</v>
      </c>
      <c r="AI397">
        <v>1</v>
      </c>
      <c r="AJ397">
        <v>4</v>
      </c>
      <c r="AK397">
        <v>1</v>
      </c>
      <c r="AL397">
        <v>0</v>
      </c>
      <c r="AM397">
        <v>0</v>
      </c>
      <c r="AN397">
        <v>1</v>
      </c>
      <c r="AO397">
        <v>0</v>
      </c>
      <c r="AP397">
        <v>0</v>
      </c>
      <c r="AQ397">
        <v>2</v>
      </c>
      <c r="AR397">
        <v>0</v>
      </c>
      <c r="AS397">
        <v>5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5</v>
      </c>
      <c r="AZ397">
        <v>2</v>
      </c>
      <c r="BA397">
        <v>85</v>
      </c>
      <c r="BB397">
        <v>94</v>
      </c>
      <c r="BC397">
        <v>6</v>
      </c>
      <c r="BD397">
        <v>20</v>
      </c>
      <c r="BE397">
        <v>3</v>
      </c>
      <c r="BF397">
        <v>2</v>
      </c>
      <c r="BG397">
        <v>41</v>
      </c>
      <c r="BH397">
        <v>0</v>
      </c>
      <c r="BI397">
        <v>0</v>
      </c>
      <c r="BJ397">
        <v>1</v>
      </c>
      <c r="BK397">
        <v>3</v>
      </c>
      <c r="BL397">
        <v>4</v>
      </c>
      <c r="BM397">
        <v>0</v>
      </c>
      <c r="BN397">
        <v>0</v>
      </c>
      <c r="BO397">
        <v>1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1</v>
      </c>
      <c r="BW397">
        <v>0</v>
      </c>
      <c r="BX397">
        <v>0</v>
      </c>
      <c r="BY397">
        <v>1</v>
      </c>
      <c r="BZ397">
        <v>11</v>
      </c>
      <c r="CA397">
        <v>94</v>
      </c>
      <c r="CB397">
        <v>14</v>
      </c>
      <c r="CC397">
        <v>5</v>
      </c>
      <c r="CD397">
        <v>3</v>
      </c>
      <c r="CE397">
        <v>1</v>
      </c>
      <c r="CF397">
        <v>0</v>
      </c>
      <c r="CG397">
        <v>1</v>
      </c>
      <c r="CH397">
        <v>1</v>
      </c>
      <c r="CI397">
        <v>0</v>
      </c>
      <c r="CJ397">
        <v>0</v>
      </c>
      <c r="CK397">
        <v>0</v>
      </c>
      <c r="CL397">
        <v>1</v>
      </c>
      <c r="CM397">
        <v>1</v>
      </c>
      <c r="CN397">
        <v>0</v>
      </c>
      <c r="CO397">
        <v>0</v>
      </c>
      <c r="CP397">
        <v>0</v>
      </c>
      <c r="CQ397">
        <v>1</v>
      </c>
      <c r="CR397">
        <v>14</v>
      </c>
      <c r="CS397">
        <v>28</v>
      </c>
      <c r="CT397">
        <v>8</v>
      </c>
      <c r="CU397">
        <v>1</v>
      </c>
      <c r="CV397">
        <v>2</v>
      </c>
      <c r="CW397">
        <v>0</v>
      </c>
      <c r="CX397">
        <v>0</v>
      </c>
      <c r="CY397">
        <v>1</v>
      </c>
      <c r="CZ397">
        <v>1</v>
      </c>
      <c r="DA397">
        <v>0</v>
      </c>
      <c r="DB397">
        <v>0</v>
      </c>
      <c r="DC397">
        <v>1</v>
      </c>
      <c r="DD397">
        <v>0</v>
      </c>
      <c r="DE397">
        <v>0</v>
      </c>
      <c r="DF397">
        <v>1</v>
      </c>
      <c r="DG397">
        <v>0</v>
      </c>
      <c r="DH397">
        <v>0</v>
      </c>
      <c r="DI397">
        <v>0</v>
      </c>
      <c r="DJ397">
        <v>0</v>
      </c>
      <c r="DK397">
        <v>0</v>
      </c>
      <c r="DL397">
        <v>1</v>
      </c>
      <c r="DM397">
        <v>0</v>
      </c>
      <c r="DN397">
        <v>0</v>
      </c>
      <c r="DO397">
        <v>0</v>
      </c>
      <c r="DP397">
        <v>11</v>
      </c>
      <c r="DQ397">
        <v>1</v>
      </c>
      <c r="DR397">
        <v>28</v>
      </c>
      <c r="DS397">
        <v>18</v>
      </c>
      <c r="DT397">
        <v>1</v>
      </c>
      <c r="DU397">
        <v>0</v>
      </c>
      <c r="DV397">
        <v>0</v>
      </c>
      <c r="DW397">
        <v>0</v>
      </c>
      <c r="DX397">
        <v>6</v>
      </c>
      <c r="DY397">
        <v>0</v>
      </c>
      <c r="DZ397">
        <v>0</v>
      </c>
      <c r="EA397">
        <v>1</v>
      </c>
      <c r="EB397">
        <v>0</v>
      </c>
      <c r="EC397">
        <v>0</v>
      </c>
      <c r="ED397">
        <v>0</v>
      </c>
      <c r="EE397">
        <v>0</v>
      </c>
      <c r="EF397">
        <v>8</v>
      </c>
      <c r="EG397">
        <v>0</v>
      </c>
      <c r="EH397">
        <v>0</v>
      </c>
      <c r="EI397">
        <v>0</v>
      </c>
      <c r="EJ397">
        <v>0</v>
      </c>
      <c r="EK397">
        <v>0</v>
      </c>
      <c r="EL397">
        <v>0</v>
      </c>
      <c r="EM397">
        <v>0</v>
      </c>
      <c r="EN397">
        <v>0</v>
      </c>
      <c r="EO397">
        <v>2</v>
      </c>
      <c r="EP397">
        <v>0</v>
      </c>
      <c r="EQ397">
        <v>0</v>
      </c>
      <c r="ER397">
        <v>18</v>
      </c>
      <c r="ES397">
        <v>31</v>
      </c>
      <c r="ET397">
        <v>3</v>
      </c>
      <c r="EU397">
        <v>9</v>
      </c>
      <c r="EV397">
        <v>0</v>
      </c>
      <c r="EW397">
        <v>2</v>
      </c>
      <c r="EX397">
        <v>10</v>
      </c>
      <c r="EY397">
        <v>0</v>
      </c>
      <c r="EZ397">
        <v>1</v>
      </c>
      <c r="FA397">
        <v>0</v>
      </c>
      <c r="FB397">
        <v>0</v>
      </c>
      <c r="FC397">
        <v>0</v>
      </c>
      <c r="FD397">
        <v>0</v>
      </c>
      <c r="FE397">
        <v>0</v>
      </c>
      <c r="FF397">
        <v>0</v>
      </c>
      <c r="FG397">
        <v>0</v>
      </c>
      <c r="FH397">
        <v>0</v>
      </c>
      <c r="FI397">
        <v>0</v>
      </c>
      <c r="FJ397">
        <v>0</v>
      </c>
      <c r="FK397">
        <v>0</v>
      </c>
      <c r="FL397">
        <v>0</v>
      </c>
      <c r="FM397">
        <v>0</v>
      </c>
      <c r="FN397">
        <v>1</v>
      </c>
      <c r="FO397">
        <v>0</v>
      </c>
      <c r="FP397">
        <v>3</v>
      </c>
      <c r="FQ397">
        <v>2</v>
      </c>
      <c r="FR397">
        <v>31</v>
      </c>
      <c r="FS397">
        <v>39</v>
      </c>
      <c r="FT397">
        <v>13</v>
      </c>
      <c r="FU397">
        <v>1</v>
      </c>
      <c r="FV397">
        <v>0</v>
      </c>
      <c r="FW397">
        <v>4</v>
      </c>
      <c r="FX397">
        <v>3</v>
      </c>
      <c r="FY397">
        <v>1</v>
      </c>
      <c r="FZ397">
        <v>0</v>
      </c>
      <c r="GA397">
        <v>1</v>
      </c>
      <c r="GB397">
        <v>1</v>
      </c>
      <c r="GC397">
        <v>3</v>
      </c>
      <c r="GD397">
        <v>1</v>
      </c>
      <c r="GE397">
        <v>2</v>
      </c>
      <c r="GF397">
        <v>0</v>
      </c>
      <c r="GG397">
        <v>0</v>
      </c>
      <c r="GH397">
        <v>0</v>
      </c>
      <c r="GI397">
        <v>0</v>
      </c>
      <c r="GJ397">
        <v>0</v>
      </c>
      <c r="GK397">
        <v>2</v>
      </c>
      <c r="GL397">
        <v>3</v>
      </c>
      <c r="GM397">
        <v>2</v>
      </c>
      <c r="GN397">
        <v>1</v>
      </c>
      <c r="GO397">
        <v>0</v>
      </c>
      <c r="GP397">
        <v>0</v>
      </c>
      <c r="GQ397">
        <v>1</v>
      </c>
      <c r="GR397">
        <v>39</v>
      </c>
      <c r="GS397">
        <v>23</v>
      </c>
      <c r="GT397">
        <v>14</v>
      </c>
      <c r="GU397">
        <v>0</v>
      </c>
      <c r="GV397">
        <v>3</v>
      </c>
      <c r="GW397">
        <v>0</v>
      </c>
      <c r="GX397">
        <v>0</v>
      </c>
      <c r="GY397">
        <v>1</v>
      </c>
      <c r="GZ397">
        <v>3</v>
      </c>
      <c r="HA397">
        <v>0</v>
      </c>
      <c r="HB397">
        <v>0</v>
      </c>
      <c r="HC397">
        <v>0</v>
      </c>
      <c r="HD397">
        <v>0</v>
      </c>
      <c r="HE397">
        <v>0</v>
      </c>
      <c r="HF397">
        <v>0</v>
      </c>
      <c r="HG397">
        <v>0</v>
      </c>
      <c r="HH397">
        <v>1</v>
      </c>
      <c r="HI397">
        <v>0</v>
      </c>
      <c r="HJ397">
        <v>0</v>
      </c>
      <c r="HK397">
        <v>0</v>
      </c>
      <c r="HL397">
        <v>0</v>
      </c>
      <c r="HM397">
        <v>0</v>
      </c>
      <c r="HN397">
        <v>1</v>
      </c>
      <c r="HO397">
        <v>0</v>
      </c>
      <c r="HP397">
        <v>0</v>
      </c>
      <c r="HQ397">
        <v>0</v>
      </c>
      <c r="HR397">
        <v>23</v>
      </c>
    </row>
    <row r="398" spans="1:226">
      <c r="A398" t="s">
        <v>487</v>
      </c>
      <c r="B398" t="s">
        <v>480</v>
      </c>
      <c r="C398" t="str">
        <f>"321411"</f>
        <v>321411</v>
      </c>
      <c r="D398" t="s">
        <v>486</v>
      </c>
      <c r="E398">
        <v>1</v>
      </c>
      <c r="F398">
        <v>1188</v>
      </c>
      <c r="G398">
        <v>895</v>
      </c>
      <c r="H398">
        <v>438</v>
      </c>
      <c r="I398">
        <v>457</v>
      </c>
      <c r="J398">
        <v>0</v>
      </c>
      <c r="K398">
        <v>3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457</v>
      </c>
      <c r="T398">
        <v>0</v>
      </c>
      <c r="U398">
        <v>0</v>
      </c>
      <c r="V398">
        <v>457</v>
      </c>
      <c r="W398">
        <v>35</v>
      </c>
      <c r="X398">
        <v>34</v>
      </c>
      <c r="Y398">
        <v>1</v>
      </c>
      <c r="Z398">
        <v>0</v>
      </c>
      <c r="AA398">
        <v>422</v>
      </c>
      <c r="AB398">
        <v>85</v>
      </c>
      <c r="AC398">
        <v>25</v>
      </c>
      <c r="AD398">
        <v>2</v>
      </c>
      <c r="AE398">
        <v>4</v>
      </c>
      <c r="AF398">
        <v>36</v>
      </c>
      <c r="AG398">
        <v>6</v>
      </c>
      <c r="AH398">
        <v>0</v>
      </c>
      <c r="AI398">
        <v>1</v>
      </c>
      <c r="AJ398">
        <v>0</v>
      </c>
      <c r="AK398">
        <v>0</v>
      </c>
      <c r="AL398">
        <v>1</v>
      </c>
      <c r="AM398">
        <v>1</v>
      </c>
      <c r="AN398">
        <v>0</v>
      </c>
      <c r="AO398">
        <v>0</v>
      </c>
      <c r="AP398">
        <v>2</v>
      </c>
      <c r="AQ398">
        <v>1</v>
      </c>
      <c r="AR398">
        <v>0</v>
      </c>
      <c r="AS398">
        <v>1</v>
      </c>
      <c r="AT398">
        <v>0</v>
      </c>
      <c r="AU398">
        <v>0</v>
      </c>
      <c r="AV398">
        <v>0</v>
      </c>
      <c r="AW398">
        <v>1</v>
      </c>
      <c r="AX398">
        <v>0</v>
      </c>
      <c r="AY398">
        <v>3</v>
      </c>
      <c r="AZ398">
        <v>1</v>
      </c>
      <c r="BA398">
        <v>85</v>
      </c>
      <c r="BB398">
        <v>103</v>
      </c>
      <c r="BC398">
        <v>7</v>
      </c>
      <c r="BD398">
        <v>20</v>
      </c>
      <c r="BE398">
        <v>1</v>
      </c>
      <c r="BF398">
        <v>6</v>
      </c>
      <c r="BG398">
        <v>36</v>
      </c>
      <c r="BH398">
        <v>0</v>
      </c>
      <c r="BI398">
        <v>1</v>
      </c>
      <c r="BJ398">
        <v>5</v>
      </c>
      <c r="BK398">
        <v>2</v>
      </c>
      <c r="BL398">
        <v>1</v>
      </c>
      <c r="BM398">
        <v>0</v>
      </c>
      <c r="BN398">
        <v>2</v>
      </c>
      <c r="BO398">
        <v>0</v>
      </c>
      <c r="BP398">
        <v>0</v>
      </c>
      <c r="BQ398">
        <v>0</v>
      </c>
      <c r="BR398">
        <v>2</v>
      </c>
      <c r="BS398">
        <v>1</v>
      </c>
      <c r="BT398">
        <v>1</v>
      </c>
      <c r="BU398">
        <v>1</v>
      </c>
      <c r="BV398">
        <v>4</v>
      </c>
      <c r="BW398">
        <v>0</v>
      </c>
      <c r="BX398">
        <v>0</v>
      </c>
      <c r="BY398">
        <v>0</v>
      </c>
      <c r="BZ398">
        <v>13</v>
      </c>
      <c r="CA398">
        <v>103</v>
      </c>
      <c r="CB398">
        <v>7</v>
      </c>
      <c r="CC398">
        <v>1</v>
      </c>
      <c r="CD398">
        <v>1</v>
      </c>
      <c r="CE398">
        <v>0</v>
      </c>
      <c r="CF398">
        <v>1</v>
      </c>
      <c r="CG398">
        <v>0</v>
      </c>
      <c r="CH398">
        <v>0</v>
      </c>
      <c r="CI398">
        <v>2</v>
      </c>
      <c r="CJ398">
        <v>0</v>
      </c>
      <c r="CK398">
        <v>1</v>
      </c>
      <c r="CL398">
        <v>0</v>
      </c>
      <c r="CM398">
        <v>0</v>
      </c>
      <c r="CN398">
        <v>1</v>
      </c>
      <c r="CO398">
        <v>0</v>
      </c>
      <c r="CP398">
        <v>0</v>
      </c>
      <c r="CQ398">
        <v>0</v>
      </c>
      <c r="CR398">
        <v>7</v>
      </c>
      <c r="CS398">
        <v>18</v>
      </c>
      <c r="CT398">
        <v>9</v>
      </c>
      <c r="CU398">
        <v>1</v>
      </c>
      <c r="CV398">
        <v>1</v>
      </c>
      <c r="CW398">
        <v>0</v>
      </c>
      <c r="CX398">
        <v>1</v>
      </c>
      <c r="CY398">
        <v>0</v>
      </c>
      <c r="CZ398">
        <v>0</v>
      </c>
      <c r="DA398">
        <v>0</v>
      </c>
      <c r="DB398">
        <v>0</v>
      </c>
      <c r="DC398">
        <v>0</v>
      </c>
      <c r="DD398">
        <v>0</v>
      </c>
      <c r="DE398">
        <v>0</v>
      </c>
      <c r="DF398">
        <v>0</v>
      </c>
      <c r="DG398">
        <v>0</v>
      </c>
      <c r="DH398">
        <v>0</v>
      </c>
      <c r="DI398">
        <v>0</v>
      </c>
      <c r="DJ398">
        <v>0</v>
      </c>
      <c r="DK398">
        <v>2</v>
      </c>
      <c r="DL398">
        <v>0</v>
      </c>
      <c r="DM398">
        <v>0</v>
      </c>
      <c r="DN398">
        <v>0</v>
      </c>
      <c r="DO398">
        <v>0</v>
      </c>
      <c r="DP398">
        <v>4</v>
      </c>
      <c r="DQ398">
        <v>0</v>
      </c>
      <c r="DR398">
        <v>18</v>
      </c>
      <c r="DS398">
        <v>121</v>
      </c>
      <c r="DT398">
        <v>8</v>
      </c>
      <c r="DU398">
        <v>0</v>
      </c>
      <c r="DV398">
        <v>0</v>
      </c>
      <c r="DW398">
        <v>0</v>
      </c>
      <c r="DX398">
        <v>106</v>
      </c>
      <c r="DY398">
        <v>0</v>
      </c>
      <c r="DZ398">
        <v>0</v>
      </c>
      <c r="EA398">
        <v>2</v>
      </c>
      <c r="EB398">
        <v>0</v>
      </c>
      <c r="EC398">
        <v>0</v>
      </c>
      <c r="ED398">
        <v>0</v>
      </c>
      <c r="EE398">
        <v>2</v>
      </c>
      <c r="EF398">
        <v>0</v>
      </c>
      <c r="EG398">
        <v>0</v>
      </c>
      <c r="EH398">
        <v>0</v>
      </c>
      <c r="EI398">
        <v>0</v>
      </c>
      <c r="EJ398">
        <v>0</v>
      </c>
      <c r="EK398">
        <v>0</v>
      </c>
      <c r="EL398">
        <v>0</v>
      </c>
      <c r="EM398">
        <v>2</v>
      </c>
      <c r="EN398">
        <v>1</v>
      </c>
      <c r="EO398">
        <v>0</v>
      </c>
      <c r="EP398">
        <v>0</v>
      </c>
      <c r="EQ398">
        <v>0</v>
      </c>
      <c r="ER398">
        <v>121</v>
      </c>
      <c r="ES398">
        <v>23</v>
      </c>
      <c r="ET398">
        <v>8</v>
      </c>
      <c r="EU398">
        <v>2</v>
      </c>
      <c r="EV398">
        <v>0</v>
      </c>
      <c r="EW398">
        <v>0</v>
      </c>
      <c r="EX398">
        <v>4</v>
      </c>
      <c r="EY398">
        <v>0</v>
      </c>
      <c r="EZ398">
        <v>1</v>
      </c>
      <c r="FA398">
        <v>0</v>
      </c>
      <c r="FB398">
        <v>1</v>
      </c>
      <c r="FC398">
        <v>1</v>
      </c>
      <c r="FD398">
        <v>0</v>
      </c>
      <c r="FE398">
        <v>0</v>
      </c>
      <c r="FF398">
        <v>1</v>
      </c>
      <c r="FG398">
        <v>0</v>
      </c>
      <c r="FH398">
        <v>1</v>
      </c>
      <c r="FI398">
        <v>0</v>
      </c>
      <c r="FJ398">
        <v>0</v>
      </c>
      <c r="FK398">
        <v>0</v>
      </c>
      <c r="FL398">
        <v>0</v>
      </c>
      <c r="FM398">
        <v>0</v>
      </c>
      <c r="FN398">
        <v>1</v>
      </c>
      <c r="FO398">
        <v>1</v>
      </c>
      <c r="FP398">
        <v>0</v>
      </c>
      <c r="FQ398">
        <v>2</v>
      </c>
      <c r="FR398">
        <v>23</v>
      </c>
      <c r="FS398">
        <v>48</v>
      </c>
      <c r="FT398">
        <v>6</v>
      </c>
      <c r="FU398">
        <v>1</v>
      </c>
      <c r="FV398">
        <v>0</v>
      </c>
      <c r="FW398">
        <v>1</v>
      </c>
      <c r="FX398">
        <v>1</v>
      </c>
      <c r="FY398">
        <v>0</v>
      </c>
      <c r="FZ398">
        <v>0</v>
      </c>
      <c r="GA398">
        <v>0</v>
      </c>
      <c r="GB398">
        <v>0</v>
      </c>
      <c r="GC398">
        <v>36</v>
      </c>
      <c r="GD398">
        <v>1</v>
      </c>
      <c r="GE398">
        <v>1</v>
      </c>
      <c r="GF398">
        <v>0</v>
      </c>
      <c r="GG398">
        <v>0</v>
      </c>
      <c r="GH398">
        <v>0</v>
      </c>
      <c r="GI398">
        <v>0</v>
      </c>
      <c r="GJ398">
        <v>0</v>
      </c>
      <c r="GK398">
        <v>0</v>
      </c>
      <c r="GL398">
        <v>0</v>
      </c>
      <c r="GM398">
        <v>1</v>
      </c>
      <c r="GN398">
        <v>0</v>
      </c>
      <c r="GO398">
        <v>0</v>
      </c>
      <c r="GP398">
        <v>0</v>
      </c>
      <c r="GQ398">
        <v>0</v>
      </c>
      <c r="GR398">
        <v>48</v>
      </c>
      <c r="GS398">
        <v>17</v>
      </c>
      <c r="GT398">
        <v>6</v>
      </c>
      <c r="GU398">
        <v>1</v>
      </c>
      <c r="GV398">
        <v>2</v>
      </c>
      <c r="GW398">
        <v>2</v>
      </c>
      <c r="GX398">
        <v>1</v>
      </c>
      <c r="GY398">
        <v>0</v>
      </c>
      <c r="GZ398">
        <v>0</v>
      </c>
      <c r="HA398">
        <v>0</v>
      </c>
      <c r="HB398">
        <v>0</v>
      </c>
      <c r="HC398">
        <v>0</v>
      </c>
      <c r="HD398">
        <v>0</v>
      </c>
      <c r="HE398">
        <v>0</v>
      </c>
      <c r="HF398">
        <v>0</v>
      </c>
      <c r="HG398">
        <v>0</v>
      </c>
      <c r="HH398">
        <v>0</v>
      </c>
      <c r="HI398">
        <v>0</v>
      </c>
      <c r="HJ398">
        <v>1</v>
      </c>
      <c r="HK398">
        <v>0</v>
      </c>
      <c r="HL398">
        <v>0</v>
      </c>
      <c r="HM398">
        <v>0</v>
      </c>
      <c r="HN398">
        <v>2</v>
      </c>
      <c r="HO398">
        <v>0</v>
      </c>
      <c r="HP398">
        <v>0</v>
      </c>
      <c r="HQ398">
        <v>2</v>
      </c>
      <c r="HR398">
        <v>17</v>
      </c>
    </row>
    <row r="399" spans="1:226">
      <c r="A399" t="s">
        <v>485</v>
      </c>
      <c r="B399" t="s">
        <v>480</v>
      </c>
      <c r="C399" t="str">
        <f>"321411"</f>
        <v>321411</v>
      </c>
      <c r="D399" t="s">
        <v>484</v>
      </c>
      <c r="E399">
        <v>2</v>
      </c>
      <c r="F399">
        <v>720</v>
      </c>
      <c r="G399">
        <v>545</v>
      </c>
      <c r="H399">
        <v>290</v>
      </c>
      <c r="I399">
        <v>255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255</v>
      </c>
      <c r="T399">
        <v>0</v>
      </c>
      <c r="U399">
        <v>0</v>
      </c>
      <c r="V399">
        <v>255</v>
      </c>
      <c r="W399">
        <v>16</v>
      </c>
      <c r="X399">
        <v>14</v>
      </c>
      <c r="Y399">
        <v>2</v>
      </c>
      <c r="Z399">
        <v>0</v>
      </c>
      <c r="AA399">
        <v>239</v>
      </c>
      <c r="AB399">
        <v>64</v>
      </c>
      <c r="AC399">
        <v>32</v>
      </c>
      <c r="AD399">
        <v>8</v>
      </c>
      <c r="AE399">
        <v>1</v>
      </c>
      <c r="AF399">
        <v>14</v>
      </c>
      <c r="AG399">
        <v>1</v>
      </c>
      <c r="AH399">
        <v>2</v>
      </c>
      <c r="AI399">
        <v>1</v>
      </c>
      <c r="AJ399">
        <v>1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1</v>
      </c>
      <c r="AR399">
        <v>1</v>
      </c>
      <c r="AS399">
        <v>0</v>
      </c>
      <c r="AT399">
        <v>1</v>
      </c>
      <c r="AU399">
        <v>0</v>
      </c>
      <c r="AV399">
        <v>0</v>
      </c>
      <c r="AW399">
        <v>1</v>
      </c>
      <c r="AX399">
        <v>0</v>
      </c>
      <c r="AY399">
        <v>0</v>
      </c>
      <c r="AZ399">
        <v>0</v>
      </c>
      <c r="BA399">
        <v>64</v>
      </c>
      <c r="BB399">
        <v>38</v>
      </c>
      <c r="BC399">
        <v>5</v>
      </c>
      <c r="BD399">
        <v>16</v>
      </c>
      <c r="BE399">
        <v>4</v>
      </c>
      <c r="BF399">
        <v>0</v>
      </c>
      <c r="BG399">
        <v>1</v>
      </c>
      <c r="BH399">
        <v>2</v>
      </c>
      <c r="BI399">
        <v>0</v>
      </c>
      <c r="BJ399">
        <v>0</v>
      </c>
      <c r="BK399">
        <v>3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1</v>
      </c>
      <c r="BS399">
        <v>0</v>
      </c>
      <c r="BT399">
        <v>0</v>
      </c>
      <c r="BU399">
        <v>0</v>
      </c>
      <c r="BV399">
        <v>1</v>
      </c>
      <c r="BW399">
        <v>1</v>
      </c>
      <c r="BX399">
        <v>0</v>
      </c>
      <c r="BY399">
        <v>1</v>
      </c>
      <c r="BZ399">
        <v>3</v>
      </c>
      <c r="CA399">
        <v>38</v>
      </c>
      <c r="CB399">
        <v>11</v>
      </c>
      <c r="CC399">
        <v>3</v>
      </c>
      <c r="CD399">
        <v>2</v>
      </c>
      <c r="CE399">
        <v>1</v>
      </c>
      <c r="CF399">
        <v>0</v>
      </c>
      <c r="CG399">
        <v>0</v>
      </c>
      <c r="CH399">
        <v>2</v>
      </c>
      <c r="CI399">
        <v>0</v>
      </c>
      <c r="CJ399">
        <v>0</v>
      </c>
      <c r="CK399">
        <v>0</v>
      </c>
      <c r="CL399">
        <v>0</v>
      </c>
      <c r="CM399">
        <v>1</v>
      </c>
      <c r="CN399">
        <v>1</v>
      </c>
      <c r="CO399">
        <v>1</v>
      </c>
      <c r="CP399">
        <v>0</v>
      </c>
      <c r="CQ399">
        <v>0</v>
      </c>
      <c r="CR399">
        <v>11</v>
      </c>
      <c r="CS399">
        <v>12</v>
      </c>
      <c r="CT399">
        <v>2</v>
      </c>
      <c r="CU399">
        <v>0</v>
      </c>
      <c r="CV399">
        <v>1</v>
      </c>
      <c r="CW399">
        <v>0</v>
      </c>
      <c r="CX399">
        <v>0</v>
      </c>
      <c r="CY399">
        <v>0</v>
      </c>
      <c r="CZ399">
        <v>0</v>
      </c>
      <c r="DA399">
        <v>1</v>
      </c>
      <c r="DB399">
        <v>0</v>
      </c>
      <c r="DC399">
        <v>0</v>
      </c>
      <c r="DD399">
        <v>0</v>
      </c>
      <c r="DE399">
        <v>0</v>
      </c>
      <c r="DF399">
        <v>0</v>
      </c>
      <c r="DG399">
        <v>0</v>
      </c>
      <c r="DH399">
        <v>0</v>
      </c>
      <c r="DI399">
        <v>0</v>
      </c>
      <c r="DJ399">
        <v>0</v>
      </c>
      <c r="DK399">
        <v>0</v>
      </c>
      <c r="DL399">
        <v>1</v>
      </c>
      <c r="DM399">
        <v>0</v>
      </c>
      <c r="DN399">
        <v>0</v>
      </c>
      <c r="DO399">
        <v>0</v>
      </c>
      <c r="DP399">
        <v>7</v>
      </c>
      <c r="DQ399">
        <v>0</v>
      </c>
      <c r="DR399">
        <v>12</v>
      </c>
      <c r="DS399">
        <v>72</v>
      </c>
      <c r="DT399">
        <v>4</v>
      </c>
      <c r="DU399">
        <v>0</v>
      </c>
      <c r="DV399">
        <v>0</v>
      </c>
      <c r="DW399">
        <v>0</v>
      </c>
      <c r="DX399">
        <v>65</v>
      </c>
      <c r="DY399">
        <v>1</v>
      </c>
      <c r="DZ399">
        <v>0</v>
      </c>
      <c r="EA399">
        <v>0</v>
      </c>
      <c r="EB399">
        <v>0</v>
      </c>
      <c r="EC399">
        <v>0</v>
      </c>
      <c r="ED399">
        <v>0</v>
      </c>
      <c r="EE399">
        <v>0</v>
      </c>
      <c r="EF399">
        <v>1</v>
      </c>
      <c r="EG399">
        <v>0</v>
      </c>
      <c r="EH399">
        <v>0</v>
      </c>
      <c r="EI399">
        <v>0</v>
      </c>
      <c r="EJ399">
        <v>0</v>
      </c>
      <c r="EK399">
        <v>0</v>
      </c>
      <c r="EL399">
        <v>0</v>
      </c>
      <c r="EM399">
        <v>1</v>
      </c>
      <c r="EN399">
        <v>0</v>
      </c>
      <c r="EO399">
        <v>0</v>
      </c>
      <c r="EP399">
        <v>0</v>
      </c>
      <c r="EQ399">
        <v>0</v>
      </c>
      <c r="ER399">
        <v>72</v>
      </c>
      <c r="ES399">
        <v>13</v>
      </c>
      <c r="ET399">
        <v>3</v>
      </c>
      <c r="EU399">
        <v>2</v>
      </c>
      <c r="EV399">
        <v>1</v>
      </c>
      <c r="EW399">
        <v>0</v>
      </c>
      <c r="EX399">
        <v>3</v>
      </c>
      <c r="EY399">
        <v>1</v>
      </c>
      <c r="EZ399">
        <v>0</v>
      </c>
      <c r="FA399">
        <v>0</v>
      </c>
      <c r="FB399">
        <v>0</v>
      </c>
      <c r="FC399">
        <v>0</v>
      </c>
      <c r="FD399">
        <v>1</v>
      </c>
      <c r="FE399">
        <v>0</v>
      </c>
      <c r="FF399">
        <v>0</v>
      </c>
      <c r="FG399">
        <v>0</v>
      </c>
      <c r="FH399">
        <v>0</v>
      </c>
      <c r="FI399">
        <v>0</v>
      </c>
      <c r="FJ399">
        <v>0</v>
      </c>
      <c r="FK399">
        <v>0</v>
      </c>
      <c r="FL399">
        <v>0</v>
      </c>
      <c r="FM399">
        <v>0</v>
      </c>
      <c r="FN399">
        <v>1</v>
      </c>
      <c r="FO399">
        <v>0</v>
      </c>
      <c r="FP399">
        <v>0</v>
      </c>
      <c r="FQ399">
        <v>1</v>
      </c>
      <c r="FR399">
        <v>13</v>
      </c>
      <c r="FS399">
        <v>24</v>
      </c>
      <c r="FT399">
        <v>2</v>
      </c>
      <c r="FU399">
        <v>1</v>
      </c>
      <c r="FV399">
        <v>1</v>
      </c>
      <c r="FW399">
        <v>2</v>
      </c>
      <c r="FX399">
        <v>1</v>
      </c>
      <c r="FY399">
        <v>1</v>
      </c>
      <c r="FZ399">
        <v>1</v>
      </c>
      <c r="GA399">
        <v>0</v>
      </c>
      <c r="GB399">
        <v>0</v>
      </c>
      <c r="GC399">
        <v>9</v>
      </c>
      <c r="GD399">
        <v>0</v>
      </c>
      <c r="GE399">
        <v>0</v>
      </c>
      <c r="GF399">
        <v>0</v>
      </c>
      <c r="GG399">
        <v>0</v>
      </c>
      <c r="GH399">
        <v>1</v>
      </c>
      <c r="GI399">
        <v>1</v>
      </c>
      <c r="GJ399">
        <v>0</v>
      </c>
      <c r="GK399">
        <v>0</v>
      </c>
      <c r="GL399">
        <v>0</v>
      </c>
      <c r="GM399">
        <v>0</v>
      </c>
      <c r="GN399">
        <v>2</v>
      </c>
      <c r="GO399">
        <v>2</v>
      </c>
      <c r="GP399">
        <v>0</v>
      </c>
      <c r="GQ399">
        <v>0</v>
      </c>
      <c r="GR399">
        <v>24</v>
      </c>
      <c r="GS399">
        <v>5</v>
      </c>
      <c r="GT399">
        <v>1</v>
      </c>
      <c r="GU399">
        <v>3</v>
      </c>
      <c r="GV399">
        <v>0</v>
      </c>
      <c r="GW399">
        <v>0</v>
      </c>
      <c r="GX399">
        <v>0</v>
      </c>
      <c r="GY399">
        <v>0</v>
      </c>
      <c r="GZ399">
        <v>0</v>
      </c>
      <c r="HA399">
        <v>0</v>
      </c>
      <c r="HB399">
        <v>0</v>
      </c>
      <c r="HC399">
        <v>0</v>
      </c>
      <c r="HD399">
        <v>0</v>
      </c>
      <c r="HE399">
        <v>0</v>
      </c>
      <c r="HF399">
        <v>0</v>
      </c>
      <c r="HG399">
        <v>0</v>
      </c>
      <c r="HH399">
        <v>0</v>
      </c>
      <c r="HI399">
        <v>0</v>
      </c>
      <c r="HJ399">
        <v>0</v>
      </c>
      <c r="HK399">
        <v>0</v>
      </c>
      <c r="HL399">
        <v>0</v>
      </c>
      <c r="HM399">
        <v>0</v>
      </c>
      <c r="HN399">
        <v>0</v>
      </c>
      <c r="HO399">
        <v>1</v>
      </c>
      <c r="HP399">
        <v>0</v>
      </c>
      <c r="HQ399">
        <v>0</v>
      </c>
      <c r="HR399">
        <v>5</v>
      </c>
    </row>
    <row r="400" spans="1:226">
      <c r="A400" t="s">
        <v>483</v>
      </c>
      <c r="B400" t="s">
        <v>480</v>
      </c>
      <c r="C400" t="str">
        <f>"321411"</f>
        <v>321411</v>
      </c>
      <c r="D400" t="s">
        <v>482</v>
      </c>
      <c r="E400">
        <v>3</v>
      </c>
      <c r="F400">
        <v>682</v>
      </c>
      <c r="G400">
        <v>520</v>
      </c>
      <c r="H400">
        <v>287</v>
      </c>
      <c r="I400">
        <v>233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233</v>
      </c>
      <c r="T400">
        <v>0</v>
      </c>
      <c r="U400">
        <v>0</v>
      </c>
      <c r="V400">
        <v>233</v>
      </c>
      <c r="W400">
        <v>22</v>
      </c>
      <c r="X400">
        <v>17</v>
      </c>
      <c r="Y400">
        <v>5</v>
      </c>
      <c r="Z400">
        <v>0</v>
      </c>
      <c r="AA400">
        <v>211</v>
      </c>
      <c r="AB400">
        <v>55</v>
      </c>
      <c r="AC400">
        <v>17</v>
      </c>
      <c r="AD400">
        <v>1</v>
      </c>
      <c r="AE400">
        <v>1</v>
      </c>
      <c r="AF400">
        <v>10</v>
      </c>
      <c r="AG400">
        <v>12</v>
      </c>
      <c r="AH400">
        <v>4</v>
      </c>
      <c r="AI400">
        <v>0</v>
      </c>
      <c r="AJ400">
        <v>0</v>
      </c>
      <c r="AK400">
        <v>0</v>
      </c>
      <c r="AL400">
        <v>1</v>
      </c>
      <c r="AM400">
        <v>0</v>
      </c>
      <c r="AN400">
        <v>1</v>
      </c>
      <c r="AO400">
        <v>0</v>
      </c>
      <c r="AP400">
        <v>0</v>
      </c>
      <c r="AQ400">
        <v>0</v>
      </c>
      <c r="AR400">
        <v>0</v>
      </c>
      <c r="AS400">
        <v>1</v>
      </c>
      <c r="AT400">
        <v>3</v>
      </c>
      <c r="AU400">
        <v>0</v>
      </c>
      <c r="AV400">
        <v>0</v>
      </c>
      <c r="AW400">
        <v>1</v>
      </c>
      <c r="AX400">
        <v>0</v>
      </c>
      <c r="AY400">
        <v>3</v>
      </c>
      <c r="AZ400">
        <v>0</v>
      </c>
      <c r="BA400">
        <v>55</v>
      </c>
      <c r="BB400">
        <v>49</v>
      </c>
      <c r="BC400">
        <v>4</v>
      </c>
      <c r="BD400">
        <v>9</v>
      </c>
      <c r="BE400">
        <v>2</v>
      </c>
      <c r="BF400">
        <v>2</v>
      </c>
      <c r="BG400">
        <v>10</v>
      </c>
      <c r="BH400">
        <v>2</v>
      </c>
      <c r="BI400">
        <v>0</v>
      </c>
      <c r="BJ400">
        <v>2</v>
      </c>
      <c r="BK400">
        <v>3</v>
      </c>
      <c r="BL400">
        <v>2</v>
      </c>
      <c r="BM400">
        <v>1</v>
      </c>
      <c r="BN400">
        <v>0</v>
      </c>
      <c r="BO400">
        <v>1</v>
      </c>
      <c r="BP400">
        <v>2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3</v>
      </c>
      <c r="BW400">
        <v>0</v>
      </c>
      <c r="BX400">
        <v>0</v>
      </c>
      <c r="BY400">
        <v>0</v>
      </c>
      <c r="BZ400">
        <v>6</v>
      </c>
      <c r="CA400">
        <v>49</v>
      </c>
      <c r="CB400">
        <v>2</v>
      </c>
      <c r="CC400">
        <v>1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1</v>
      </c>
      <c r="CQ400">
        <v>0</v>
      </c>
      <c r="CR400">
        <v>2</v>
      </c>
      <c r="CS400">
        <v>6</v>
      </c>
      <c r="CT400">
        <v>2</v>
      </c>
      <c r="CU400">
        <v>0</v>
      </c>
      <c r="CV400">
        <v>0</v>
      </c>
      <c r="CW400">
        <v>0</v>
      </c>
      <c r="CX400">
        <v>0</v>
      </c>
      <c r="CY400">
        <v>1</v>
      </c>
      <c r="CZ400">
        <v>0</v>
      </c>
      <c r="DA400">
        <v>0</v>
      </c>
      <c r="DB400">
        <v>0</v>
      </c>
      <c r="DC400">
        <v>0</v>
      </c>
      <c r="DD400">
        <v>0</v>
      </c>
      <c r="DE400">
        <v>0</v>
      </c>
      <c r="DF400">
        <v>0</v>
      </c>
      <c r="DG400">
        <v>1</v>
      </c>
      <c r="DH400">
        <v>0</v>
      </c>
      <c r="DI400">
        <v>0</v>
      </c>
      <c r="DJ400">
        <v>0</v>
      </c>
      <c r="DK400">
        <v>0</v>
      </c>
      <c r="DL400">
        <v>0</v>
      </c>
      <c r="DM400">
        <v>0</v>
      </c>
      <c r="DN400">
        <v>0</v>
      </c>
      <c r="DO400">
        <v>0</v>
      </c>
      <c r="DP400">
        <v>2</v>
      </c>
      <c r="DQ400">
        <v>0</v>
      </c>
      <c r="DR400">
        <v>6</v>
      </c>
      <c r="DS400">
        <v>52</v>
      </c>
      <c r="DT400">
        <v>4</v>
      </c>
      <c r="DU400">
        <v>1</v>
      </c>
      <c r="DV400">
        <v>0</v>
      </c>
      <c r="DW400">
        <v>0</v>
      </c>
      <c r="DX400">
        <v>44</v>
      </c>
      <c r="DY400">
        <v>0</v>
      </c>
      <c r="DZ400">
        <v>0</v>
      </c>
      <c r="EA400">
        <v>0</v>
      </c>
      <c r="EB400">
        <v>0</v>
      </c>
      <c r="EC400">
        <v>0</v>
      </c>
      <c r="ED400">
        <v>0</v>
      </c>
      <c r="EE400">
        <v>0</v>
      </c>
      <c r="EF400">
        <v>2</v>
      </c>
      <c r="EG400">
        <v>0</v>
      </c>
      <c r="EH400">
        <v>0</v>
      </c>
      <c r="EI400">
        <v>0</v>
      </c>
      <c r="EJ400">
        <v>0</v>
      </c>
      <c r="EK400">
        <v>0</v>
      </c>
      <c r="EL400">
        <v>0</v>
      </c>
      <c r="EM400">
        <v>0</v>
      </c>
      <c r="EN400">
        <v>1</v>
      </c>
      <c r="EO400">
        <v>0</v>
      </c>
      <c r="EP400">
        <v>0</v>
      </c>
      <c r="EQ400">
        <v>0</v>
      </c>
      <c r="ER400">
        <v>52</v>
      </c>
      <c r="ES400">
        <v>11</v>
      </c>
      <c r="ET400">
        <v>2</v>
      </c>
      <c r="EU400">
        <v>3</v>
      </c>
      <c r="EV400">
        <v>0</v>
      </c>
      <c r="EW400">
        <v>0</v>
      </c>
      <c r="EX400">
        <v>1</v>
      </c>
      <c r="EY400">
        <v>0</v>
      </c>
      <c r="EZ400">
        <v>1</v>
      </c>
      <c r="FA400">
        <v>0</v>
      </c>
      <c r="FB400">
        <v>0</v>
      </c>
      <c r="FC400">
        <v>1</v>
      </c>
      <c r="FD400">
        <v>0</v>
      </c>
      <c r="FE400">
        <v>0</v>
      </c>
      <c r="FF400">
        <v>0</v>
      </c>
      <c r="FG400">
        <v>0</v>
      </c>
      <c r="FH400">
        <v>0</v>
      </c>
      <c r="FI400">
        <v>0</v>
      </c>
      <c r="FJ400">
        <v>1</v>
      </c>
      <c r="FK400">
        <v>0</v>
      </c>
      <c r="FL400">
        <v>0</v>
      </c>
      <c r="FM400">
        <v>0</v>
      </c>
      <c r="FN400">
        <v>0</v>
      </c>
      <c r="FO400">
        <v>0</v>
      </c>
      <c r="FP400">
        <v>0</v>
      </c>
      <c r="FQ400">
        <v>2</v>
      </c>
      <c r="FR400">
        <v>11</v>
      </c>
      <c r="FS400">
        <v>31</v>
      </c>
      <c r="FT400">
        <v>3</v>
      </c>
      <c r="FU400">
        <v>0</v>
      </c>
      <c r="FV400">
        <v>3</v>
      </c>
      <c r="FW400">
        <v>2</v>
      </c>
      <c r="FX400">
        <v>1</v>
      </c>
      <c r="FY400">
        <v>1</v>
      </c>
      <c r="FZ400">
        <v>0</v>
      </c>
      <c r="GA400">
        <v>0</v>
      </c>
      <c r="GB400">
        <v>0</v>
      </c>
      <c r="GC400">
        <v>15</v>
      </c>
      <c r="GD400">
        <v>0</v>
      </c>
      <c r="GE400">
        <v>0</v>
      </c>
      <c r="GF400">
        <v>0</v>
      </c>
      <c r="GG400">
        <v>0</v>
      </c>
      <c r="GH400">
        <v>1</v>
      </c>
      <c r="GI400">
        <v>0</v>
      </c>
      <c r="GJ400">
        <v>0</v>
      </c>
      <c r="GK400">
        <v>1</v>
      </c>
      <c r="GL400">
        <v>2</v>
      </c>
      <c r="GM400">
        <v>0</v>
      </c>
      <c r="GN400">
        <v>2</v>
      </c>
      <c r="GO400">
        <v>0</v>
      </c>
      <c r="GP400">
        <v>0</v>
      </c>
      <c r="GQ400">
        <v>0</v>
      </c>
      <c r="GR400">
        <v>31</v>
      </c>
      <c r="GS400">
        <v>5</v>
      </c>
      <c r="GT400">
        <v>1</v>
      </c>
      <c r="GU400">
        <v>0</v>
      </c>
      <c r="GV400">
        <v>1</v>
      </c>
      <c r="GW400">
        <v>1</v>
      </c>
      <c r="GX400">
        <v>1</v>
      </c>
      <c r="GY400">
        <v>0</v>
      </c>
      <c r="GZ400">
        <v>0</v>
      </c>
      <c r="HA400">
        <v>0</v>
      </c>
      <c r="HB400">
        <v>0</v>
      </c>
      <c r="HC400">
        <v>1</v>
      </c>
      <c r="HD400">
        <v>0</v>
      </c>
      <c r="HE400">
        <v>0</v>
      </c>
      <c r="HF400">
        <v>0</v>
      </c>
      <c r="HG400">
        <v>0</v>
      </c>
      <c r="HH400">
        <v>0</v>
      </c>
      <c r="HI400">
        <v>0</v>
      </c>
      <c r="HJ400">
        <v>0</v>
      </c>
      <c r="HK400">
        <v>0</v>
      </c>
      <c r="HL400">
        <v>0</v>
      </c>
      <c r="HM400">
        <v>0</v>
      </c>
      <c r="HN400">
        <v>0</v>
      </c>
      <c r="HO400">
        <v>0</v>
      </c>
      <c r="HP400">
        <v>0</v>
      </c>
      <c r="HQ400">
        <v>0</v>
      </c>
      <c r="HR400">
        <v>5</v>
      </c>
    </row>
    <row r="401" spans="1:226">
      <c r="A401" t="s">
        <v>481</v>
      </c>
      <c r="B401" t="s">
        <v>480</v>
      </c>
      <c r="C401" t="str">
        <f>"321411"</f>
        <v>321411</v>
      </c>
      <c r="D401" t="s">
        <v>479</v>
      </c>
      <c r="E401">
        <v>4</v>
      </c>
      <c r="F401">
        <v>852</v>
      </c>
      <c r="G401">
        <v>655</v>
      </c>
      <c r="H401">
        <v>431</v>
      </c>
      <c r="I401">
        <v>224</v>
      </c>
      <c r="J401">
        <v>1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224</v>
      </c>
      <c r="T401">
        <v>0</v>
      </c>
      <c r="U401">
        <v>0</v>
      </c>
      <c r="V401">
        <v>224</v>
      </c>
      <c r="W401">
        <v>10</v>
      </c>
      <c r="X401">
        <v>10</v>
      </c>
      <c r="Y401">
        <v>0</v>
      </c>
      <c r="Z401">
        <v>0</v>
      </c>
      <c r="AA401">
        <v>214</v>
      </c>
      <c r="AB401">
        <v>73</v>
      </c>
      <c r="AC401">
        <v>33</v>
      </c>
      <c r="AD401">
        <v>3</v>
      </c>
      <c r="AE401">
        <v>2</v>
      </c>
      <c r="AF401">
        <v>25</v>
      </c>
      <c r="AG401">
        <v>4</v>
      </c>
      <c r="AH401">
        <v>0</v>
      </c>
      <c r="AI401">
        <v>0</v>
      </c>
      <c r="AJ401">
        <v>1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1</v>
      </c>
      <c r="AQ401">
        <v>0</v>
      </c>
      <c r="AR401">
        <v>0</v>
      </c>
      <c r="AS401">
        <v>0</v>
      </c>
      <c r="AT401">
        <v>0</v>
      </c>
      <c r="AU401">
        <v>1</v>
      </c>
      <c r="AV401">
        <v>2</v>
      </c>
      <c r="AW401">
        <v>0</v>
      </c>
      <c r="AX401">
        <v>0</v>
      </c>
      <c r="AY401">
        <v>1</v>
      </c>
      <c r="AZ401">
        <v>0</v>
      </c>
      <c r="BA401">
        <v>73</v>
      </c>
      <c r="BB401">
        <v>24</v>
      </c>
      <c r="BC401">
        <v>4</v>
      </c>
      <c r="BD401">
        <v>5</v>
      </c>
      <c r="BE401">
        <v>1</v>
      </c>
      <c r="BF401">
        <v>0</v>
      </c>
      <c r="BG401">
        <v>3</v>
      </c>
      <c r="BH401">
        <v>0</v>
      </c>
      <c r="BI401">
        <v>0</v>
      </c>
      <c r="BJ401">
        <v>0</v>
      </c>
      <c r="BK401">
        <v>2</v>
      </c>
      <c r="BL401">
        <v>2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1</v>
      </c>
      <c r="BS401">
        <v>1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5</v>
      </c>
      <c r="CA401">
        <v>24</v>
      </c>
      <c r="CB401">
        <v>3</v>
      </c>
      <c r="CC401">
        <v>2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1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v>3</v>
      </c>
      <c r="CS401">
        <v>10</v>
      </c>
      <c r="CT401">
        <v>6</v>
      </c>
      <c r="CU401">
        <v>0</v>
      </c>
      <c r="CV401">
        <v>0</v>
      </c>
      <c r="CW401">
        <v>0</v>
      </c>
      <c r="CX401">
        <v>1</v>
      </c>
      <c r="CY401">
        <v>0</v>
      </c>
      <c r="CZ401">
        <v>0</v>
      </c>
      <c r="DA401">
        <v>1</v>
      </c>
      <c r="DB401">
        <v>0</v>
      </c>
      <c r="DC401">
        <v>0</v>
      </c>
      <c r="DD401">
        <v>0</v>
      </c>
      <c r="DE401">
        <v>0</v>
      </c>
      <c r="DF401">
        <v>0</v>
      </c>
      <c r="DG401">
        <v>0</v>
      </c>
      <c r="DH401">
        <v>0</v>
      </c>
      <c r="DI401">
        <v>0</v>
      </c>
      <c r="DJ401">
        <v>0</v>
      </c>
      <c r="DK401">
        <v>0</v>
      </c>
      <c r="DL401">
        <v>0</v>
      </c>
      <c r="DM401">
        <v>0</v>
      </c>
      <c r="DN401">
        <v>0</v>
      </c>
      <c r="DO401">
        <v>0</v>
      </c>
      <c r="DP401">
        <v>2</v>
      </c>
      <c r="DQ401">
        <v>0</v>
      </c>
      <c r="DR401">
        <v>10</v>
      </c>
      <c r="DS401">
        <v>70</v>
      </c>
      <c r="DT401">
        <v>9</v>
      </c>
      <c r="DU401">
        <v>0</v>
      </c>
      <c r="DV401">
        <v>0</v>
      </c>
      <c r="DW401">
        <v>0</v>
      </c>
      <c r="DX401">
        <v>58</v>
      </c>
      <c r="DY401">
        <v>0</v>
      </c>
      <c r="DZ401">
        <v>0</v>
      </c>
      <c r="EA401">
        <v>0</v>
      </c>
      <c r="EB401">
        <v>0</v>
      </c>
      <c r="EC401">
        <v>0</v>
      </c>
      <c r="ED401">
        <v>0</v>
      </c>
      <c r="EE401">
        <v>1</v>
      </c>
      <c r="EF401">
        <v>0</v>
      </c>
      <c r="EG401">
        <v>0</v>
      </c>
      <c r="EH401">
        <v>0</v>
      </c>
      <c r="EI401">
        <v>1</v>
      </c>
      <c r="EJ401">
        <v>0</v>
      </c>
      <c r="EK401">
        <v>0</v>
      </c>
      <c r="EL401">
        <v>0</v>
      </c>
      <c r="EM401">
        <v>0</v>
      </c>
      <c r="EN401">
        <v>1</v>
      </c>
      <c r="EO401">
        <v>0</v>
      </c>
      <c r="EP401">
        <v>0</v>
      </c>
      <c r="EQ401">
        <v>0</v>
      </c>
      <c r="ER401">
        <v>70</v>
      </c>
      <c r="ES401">
        <v>8</v>
      </c>
      <c r="ET401">
        <v>3</v>
      </c>
      <c r="EU401">
        <v>1</v>
      </c>
      <c r="EV401">
        <v>0</v>
      </c>
      <c r="EW401">
        <v>1</v>
      </c>
      <c r="EX401">
        <v>2</v>
      </c>
      <c r="EY401">
        <v>0</v>
      </c>
      <c r="EZ401">
        <v>0</v>
      </c>
      <c r="FA401">
        <v>0</v>
      </c>
      <c r="FB401">
        <v>0</v>
      </c>
      <c r="FC401">
        <v>0</v>
      </c>
      <c r="FD401">
        <v>0</v>
      </c>
      <c r="FE401">
        <v>0</v>
      </c>
      <c r="FF401">
        <v>0</v>
      </c>
      <c r="FG401">
        <v>0</v>
      </c>
      <c r="FH401">
        <v>0</v>
      </c>
      <c r="FI401">
        <v>0</v>
      </c>
      <c r="FJ401">
        <v>0</v>
      </c>
      <c r="FK401">
        <v>0</v>
      </c>
      <c r="FL401">
        <v>0</v>
      </c>
      <c r="FM401">
        <v>0</v>
      </c>
      <c r="FN401">
        <v>0</v>
      </c>
      <c r="FO401">
        <v>0</v>
      </c>
      <c r="FP401">
        <v>0</v>
      </c>
      <c r="FQ401">
        <v>1</v>
      </c>
      <c r="FR401">
        <v>8</v>
      </c>
      <c r="FS401">
        <v>24</v>
      </c>
      <c r="FT401">
        <v>3</v>
      </c>
      <c r="FU401">
        <v>1</v>
      </c>
      <c r="FV401">
        <v>0</v>
      </c>
      <c r="FW401">
        <v>0</v>
      </c>
      <c r="FX401">
        <v>1</v>
      </c>
      <c r="FY401">
        <v>0</v>
      </c>
      <c r="FZ401">
        <v>0</v>
      </c>
      <c r="GA401">
        <v>1</v>
      </c>
      <c r="GB401">
        <v>0</v>
      </c>
      <c r="GC401">
        <v>15</v>
      </c>
      <c r="GD401">
        <v>0</v>
      </c>
      <c r="GE401">
        <v>0</v>
      </c>
      <c r="GF401">
        <v>0</v>
      </c>
      <c r="GG401">
        <v>1</v>
      </c>
      <c r="GH401">
        <v>0</v>
      </c>
      <c r="GI401">
        <v>0</v>
      </c>
      <c r="GJ401">
        <v>1</v>
      </c>
      <c r="GK401">
        <v>0</v>
      </c>
      <c r="GL401">
        <v>0</v>
      </c>
      <c r="GM401">
        <v>1</v>
      </c>
      <c r="GN401">
        <v>0</v>
      </c>
      <c r="GO401">
        <v>0</v>
      </c>
      <c r="GP401">
        <v>0</v>
      </c>
      <c r="GQ401">
        <v>0</v>
      </c>
      <c r="GR401">
        <v>24</v>
      </c>
      <c r="GS401">
        <v>2</v>
      </c>
      <c r="GT401">
        <v>0</v>
      </c>
      <c r="GU401">
        <v>1</v>
      </c>
      <c r="GV401">
        <v>0</v>
      </c>
      <c r="GW401">
        <v>0</v>
      </c>
      <c r="GX401">
        <v>0</v>
      </c>
      <c r="GY401">
        <v>0</v>
      </c>
      <c r="GZ401">
        <v>0</v>
      </c>
      <c r="HA401">
        <v>0</v>
      </c>
      <c r="HB401">
        <v>0</v>
      </c>
      <c r="HC401">
        <v>0</v>
      </c>
      <c r="HD401">
        <v>0</v>
      </c>
      <c r="HE401">
        <v>0</v>
      </c>
      <c r="HF401">
        <v>0</v>
      </c>
      <c r="HG401">
        <v>1</v>
      </c>
      <c r="HH401">
        <v>0</v>
      </c>
      <c r="HI401">
        <v>0</v>
      </c>
      <c r="HJ401">
        <v>0</v>
      </c>
      <c r="HK401">
        <v>0</v>
      </c>
      <c r="HL401">
        <v>0</v>
      </c>
      <c r="HM401">
        <v>0</v>
      </c>
      <c r="HN401">
        <v>0</v>
      </c>
      <c r="HO401">
        <v>0</v>
      </c>
      <c r="HP401">
        <v>0</v>
      </c>
      <c r="HQ401">
        <v>0</v>
      </c>
      <c r="HR401">
        <v>2</v>
      </c>
    </row>
    <row r="402" spans="1:226">
      <c r="A402" t="s">
        <v>478</v>
      </c>
      <c r="B402" t="s">
        <v>474</v>
      </c>
      <c r="C402" t="str">
        <f>"321801"</f>
        <v>321801</v>
      </c>
      <c r="D402" t="s">
        <v>422</v>
      </c>
      <c r="E402">
        <v>1</v>
      </c>
      <c r="F402">
        <v>1834</v>
      </c>
      <c r="G402">
        <v>1395</v>
      </c>
      <c r="H402">
        <v>738</v>
      </c>
      <c r="I402">
        <v>657</v>
      </c>
      <c r="J402">
        <v>0</v>
      </c>
      <c r="K402">
        <v>2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657</v>
      </c>
      <c r="T402">
        <v>0</v>
      </c>
      <c r="U402">
        <v>0</v>
      </c>
      <c r="V402">
        <v>657</v>
      </c>
      <c r="W402">
        <v>27</v>
      </c>
      <c r="X402">
        <v>23</v>
      </c>
      <c r="Y402">
        <v>4</v>
      </c>
      <c r="Z402">
        <v>0</v>
      </c>
      <c r="AA402">
        <v>630</v>
      </c>
      <c r="AB402">
        <v>194</v>
      </c>
      <c r="AC402">
        <v>68</v>
      </c>
      <c r="AD402">
        <v>13</v>
      </c>
      <c r="AE402">
        <v>1</v>
      </c>
      <c r="AF402">
        <v>9</v>
      </c>
      <c r="AG402">
        <v>61</v>
      </c>
      <c r="AH402">
        <v>14</v>
      </c>
      <c r="AI402">
        <v>2</v>
      </c>
      <c r="AJ402">
        <v>7</v>
      </c>
      <c r="AK402">
        <v>0</v>
      </c>
      <c r="AL402">
        <v>5</v>
      </c>
      <c r="AM402">
        <v>2</v>
      </c>
      <c r="AN402">
        <v>0</v>
      </c>
      <c r="AO402">
        <v>0</v>
      </c>
      <c r="AP402">
        <v>0</v>
      </c>
      <c r="AQ402">
        <v>2</v>
      </c>
      <c r="AR402">
        <v>1</v>
      </c>
      <c r="AS402">
        <v>2</v>
      </c>
      <c r="AT402">
        <v>0</v>
      </c>
      <c r="AU402">
        <v>0</v>
      </c>
      <c r="AV402">
        <v>0</v>
      </c>
      <c r="AW402">
        <v>3</v>
      </c>
      <c r="AX402">
        <v>0</v>
      </c>
      <c r="AY402">
        <v>2</v>
      </c>
      <c r="AZ402">
        <v>2</v>
      </c>
      <c r="BA402">
        <v>194</v>
      </c>
      <c r="BB402">
        <v>167</v>
      </c>
      <c r="BC402">
        <v>8</v>
      </c>
      <c r="BD402">
        <v>35</v>
      </c>
      <c r="BE402">
        <v>27</v>
      </c>
      <c r="BF402">
        <v>11</v>
      </c>
      <c r="BG402">
        <v>2</v>
      </c>
      <c r="BH402">
        <v>0</v>
      </c>
      <c r="BI402">
        <v>6</v>
      </c>
      <c r="BJ402">
        <v>3</v>
      </c>
      <c r="BK402">
        <v>5</v>
      </c>
      <c r="BL402">
        <v>1</v>
      </c>
      <c r="BM402">
        <v>2</v>
      </c>
      <c r="BN402">
        <v>0</v>
      </c>
      <c r="BO402">
        <v>0</v>
      </c>
      <c r="BP402">
        <v>1</v>
      </c>
      <c r="BQ402">
        <v>14</v>
      </c>
      <c r="BR402">
        <v>4</v>
      </c>
      <c r="BS402">
        <v>0</v>
      </c>
      <c r="BT402">
        <v>0</v>
      </c>
      <c r="BU402">
        <v>0</v>
      </c>
      <c r="BV402">
        <v>30</v>
      </c>
      <c r="BW402">
        <v>0</v>
      </c>
      <c r="BX402">
        <v>0</v>
      </c>
      <c r="BY402">
        <v>0</v>
      </c>
      <c r="BZ402">
        <v>18</v>
      </c>
      <c r="CA402">
        <v>167</v>
      </c>
      <c r="CB402">
        <v>26</v>
      </c>
      <c r="CC402">
        <v>8</v>
      </c>
      <c r="CD402">
        <v>5</v>
      </c>
      <c r="CE402">
        <v>1</v>
      </c>
      <c r="CF402">
        <v>3</v>
      </c>
      <c r="CG402">
        <v>0</v>
      </c>
      <c r="CH402">
        <v>2</v>
      </c>
      <c r="CI402">
        <v>0</v>
      </c>
      <c r="CJ402">
        <v>2</v>
      </c>
      <c r="CK402">
        <v>2</v>
      </c>
      <c r="CL402">
        <v>1</v>
      </c>
      <c r="CM402">
        <v>0</v>
      </c>
      <c r="CN402">
        <v>0</v>
      </c>
      <c r="CO402">
        <v>1</v>
      </c>
      <c r="CP402">
        <v>0</v>
      </c>
      <c r="CQ402">
        <v>1</v>
      </c>
      <c r="CR402">
        <v>26</v>
      </c>
      <c r="CS402">
        <v>31</v>
      </c>
      <c r="CT402">
        <v>12</v>
      </c>
      <c r="CU402">
        <v>1</v>
      </c>
      <c r="CV402">
        <v>3</v>
      </c>
      <c r="CW402">
        <v>0</v>
      </c>
      <c r="CX402">
        <v>1</v>
      </c>
      <c r="CY402">
        <v>0</v>
      </c>
      <c r="CZ402">
        <v>0</v>
      </c>
      <c r="DA402">
        <v>0</v>
      </c>
      <c r="DB402">
        <v>0</v>
      </c>
      <c r="DC402">
        <v>1</v>
      </c>
      <c r="DD402">
        <v>0</v>
      </c>
      <c r="DE402">
        <v>0</v>
      </c>
      <c r="DF402">
        <v>0</v>
      </c>
      <c r="DG402">
        <v>1</v>
      </c>
      <c r="DH402">
        <v>0</v>
      </c>
      <c r="DI402">
        <v>0</v>
      </c>
      <c r="DJ402">
        <v>0</v>
      </c>
      <c r="DK402">
        <v>0</v>
      </c>
      <c r="DL402">
        <v>2</v>
      </c>
      <c r="DM402">
        <v>0</v>
      </c>
      <c r="DN402">
        <v>0</v>
      </c>
      <c r="DO402">
        <v>0</v>
      </c>
      <c r="DP402">
        <v>10</v>
      </c>
      <c r="DQ402">
        <v>0</v>
      </c>
      <c r="DR402">
        <v>31</v>
      </c>
      <c r="DS402">
        <v>51</v>
      </c>
      <c r="DT402">
        <v>31</v>
      </c>
      <c r="DU402">
        <v>1</v>
      </c>
      <c r="DV402">
        <v>0</v>
      </c>
      <c r="DW402">
        <v>0</v>
      </c>
      <c r="DX402">
        <v>0</v>
      </c>
      <c r="DY402">
        <v>0</v>
      </c>
      <c r="DZ402">
        <v>0</v>
      </c>
      <c r="EA402">
        <v>4</v>
      </c>
      <c r="EB402">
        <v>0</v>
      </c>
      <c r="EC402">
        <v>0</v>
      </c>
      <c r="ED402">
        <v>6</v>
      </c>
      <c r="EE402">
        <v>0</v>
      </c>
      <c r="EF402">
        <v>0</v>
      </c>
      <c r="EG402">
        <v>0</v>
      </c>
      <c r="EH402">
        <v>0</v>
      </c>
      <c r="EI402">
        <v>1</v>
      </c>
      <c r="EJ402">
        <v>0</v>
      </c>
      <c r="EK402">
        <v>0</v>
      </c>
      <c r="EL402">
        <v>0</v>
      </c>
      <c r="EM402">
        <v>0</v>
      </c>
      <c r="EN402">
        <v>1</v>
      </c>
      <c r="EO402">
        <v>0</v>
      </c>
      <c r="EP402">
        <v>0</v>
      </c>
      <c r="EQ402">
        <v>7</v>
      </c>
      <c r="ER402">
        <v>51</v>
      </c>
      <c r="ES402">
        <v>48</v>
      </c>
      <c r="ET402">
        <v>6</v>
      </c>
      <c r="EU402">
        <v>5</v>
      </c>
      <c r="EV402">
        <v>1</v>
      </c>
      <c r="EW402">
        <v>0</v>
      </c>
      <c r="EX402">
        <v>3</v>
      </c>
      <c r="EY402">
        <v>1</v>
      </c>
      <c r="EZ402">
        <v>3</v>
      </c>
      <c r="FA402">
        <v>25</v>
      </c>
      <c r="FB402">
        <v>0</v>
      </c>
      <c r="FC402">
        <v>1</v>
      </c>
      <c r="FD402">
        <v>0</v>
      </c>
      <c r="FE402">
        <v>0</v>
      </c>
      <c r="FF402">
        <v>0</v>
      </c>
      <c r="FG402">
        <v>0</v>
      </c>
      <c r="FH402">
        <v>0</v>
      </c>
      <c r="FI402">
        <v>0</v>
      </c>
      <c r="FJ402">
        <v>0</v>
      </c>
      <c r="FK402">
        <v>0</v>
      </c>
      <c r="FL402">
        <v>0</v>
      </c>
      <c r="FM402">
        <v>0</v>
      </c>
      <c r="FN402">
        <v>0</v>
      </c>
      <c r="FO402">
        <v>0</v>
      </c>
      <c r="FP402">
        <v>2</v>
      </c>
      <c r="FQ402">
        <v>1</v>
      </c>
      <c r="FR402">
        <v>48</v>
      </c>
      <c r="FS402">
        <v>71</v>
      </c>
      <c r="FT402">
        <v>18</v>
      </c>
      <c r="FU402">
        <v>3</v>
      </c>
      <c r="FV402">
        <v>5</v>
      </c>
      <c r="FW402">
        <v>3</v>
      </c>
      <c r="FX402">
        <v>1</v>
      </c>
      <c r="FY402">
        <v>1</v>
      </c>
      <c r="FZ402">
        <v>2</v>
      </c>
      <c r="GA402">
        <v>2</v>
      </c>
      <c r="GB402">
        <v>1</v>
      </c>
      <c r="GC402">
        <v>0</v>
      </c>
      <c r="GD402">
        <v>3</v>
      </c>
      <c r="GE402">
        <v>0</v>
      </c>
      <c r="GF402">
        <v>0</v>
      </c>
      <c r="GG402">
        <v>2</v>
      </c>
      <c r="GH402">
        <v>0</v>
      </c>
      <c r="GI402">
        <v>0</v>
      </c>
      <c r="GJ402">
        <v>0</v>
      </c>
      <c r="GK402">
        <v>4</v>
      </c>
      <c r="GL402">
        <v>1</v>
      </c>
      <c r="GM402">
        <v>1</v>
      </c>
      <c r="GN402">
        <v>4</v>
      </c>
      <c r="GO402">
        <v>0</v>
      </c>
      <c r="GP402">
        <v>0</v>
      </c>
      <c r="GQ402">
        <v>20</v>
      </c>
      <c r="GR402">
        <v>71</v>
      </c>
      <c r="GS402">
        <v>42</v>
      </c>
      <c r="GT402">
        <v>16</v>
      </c>
      <c r="GU402">
        <v>0</v>
      </c>
      <c r="GV402">
        <v>5</v>
      </c>
      <c r="GW402">
        <v>1</v>
      </c>
      <c r="GX402">
        <v>1</v>
      </c>
      <c r="GY402">
        <v>0</v>
      </c>
      <c r="GZ402">
        <v>2</v>
      </c>
      <c r="HA402">
        <v>3</v>
      </c>
      <c r="HB402">
        <v>1</v>
      </c>
      <c r="HC402">
        <v>1</v>
      </c>
      <c r="HD402">
        <v>1</v>
      </c>
      <c r="HE402">
        <v>0</v>
      </c>
      <c r="HF402">
        <v>0</v>
      </c>
      <c r="HG402">
        <v>0</v>
      </c>
      <c r="HH402">
        <v>0</v>
      </c>
      <c r="HI402">
        <v>0</v>
      </c>
      <c r="HJ402">
        <v>1</v>
      </c>
      <c r="HK402">
        <v>2</v>
      </c>
      <c r="HL402">
        <v>2</v>
      </c>
      <c r="HM402">
        <v>0</v>
      </c>
      <c r="HN402">
        <v>0</v>
      </c>
      <c r="HO402">
        <v>0</v>
      </c>
      <c r="HP402">
        <v>0</v>
      </c>
      <c r="HQ402">
        <v>6</v>
      </c>
      <c r="HR402">
        <v>42</v>
      </c>
    </row>
    <row r="403" spans="1:226">
      <c r="A403" t="s">
        <v>477</v>
      </c>
      <c r="B403" t="s">
        <v>474</v>
      </c>
      <c r="C403" t="str">
        <f>"321801"</f>
        <v>321801</v>
      </c>
      <c r="D403" t="s">
        <v>476</v>
      </c>
      <c r="E403">
        <v>2</v>
      </c>
      <c r="F403">
        <v>1105</v>
      </c>
      <c r="G403">
        <v>840</v>
      </c>
      <c r="H403">
        <v>591</v>
      </c>
      <c r="I403">
        <v>249</v>
      </c>
      <c r="J403">
        <v>0</v>
      </c>
      <c r="K403">
        <v>1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249</v>
      </c>
      <c r="T403">
        <v>0</v>
      </c>
      <c r="U403">
        <v>0</v>
      </c>
      <c r="V403">
        <v>249</v>
      </c>
      <c r="W403">
        <v>18</v>
      </c>
      <c r="X403">
        <v>18</v>
      </c>
      <c r="Y403">
        <v>0</v>
      </c>
      <c r="Z403">
        <v>0</v>
      </c>
      <c r="AA403">
        <v>231</v>
      </c>
      <c r="AB403">
        <v>83</v>
      </c>
      <c r="AC403">
        <v>31</v>
      </c>
      <c r="AD403">
        <v>5</v>
      </c>
      <c r="AE403">
        <v>5</v>
      </c>
      <c r="AF403">
        <v>3</v>
      </c>
      <c r="AG403">
        <v>13</v>
      </c>
      <c r="AH403">
        <v>3</v>
      </c>
      <c r="AI403">
        <v>3</v>
      </c>
      <c r="AJ403">
        <v>6</v>
      </c>
      <c r="AK403">
        <v>0</v>
      </c>
      <c r="AL403">
        <v>3</v>
      </c>
      <c r="AM403">
        <v>1</v>
      </c>
      <c r="AN403">
        <v>0</v>
      </c>
      <c r="AO403">
        <v>0</v>
      </c>
      <c r="AP403">
        <v>1</v>
      </c>
      <c r="AQ403">
        <v>0</v>
      </c>
      <c r="AR403">
        <v>0</v>
      </c>
      <c r="AS403">
        <v>2</v>
      </c>
      <c r="AT403">
        <v>0</v>
      </c>
      <c r="AU403">
        <v>2</v>
      </c>
      <c r="AV403">
        <v>1</v>
      </c>
      <c r="AW403">
        <v>2</v>
      </c>
      <c r="AX403">
        <v>0</v>
      </c>
      <c r="AY403">
        <v>1</v>
      </c>
      <c r="AZ403">
        <v>1</v>
      </c>
      <c r="BA403">
        <v>83</v>
      </c>
      <c r="BB403">
        <v>46</v>
      </c>
      <c r="BC403">
        <v>4</v>
      </c>
      <c r="BD403">
        <v>7</v>
      </c>
      <c r="BE403">
        <v>3</v>
      </c>
      <c r="BF403">
        <v>1</v>
      </c>
      <c r="BG403">
        <v>0</v>
      </c>
      <c r="BH403">
        <v>3</v>
      </c>
      <c r="BI403">
        <v>0</v>
      </c>
      <c r="BJ403">
        <v>1</v>
      </c>
      <c r="BK403">
        <v>2</v>
      </c>
      <c r="BL403">
        <v>0</v>
      </c>
      <c r="BM403">
        <v>0</v>
      </c>
      <c r="BN403">
        <v>0</v>
      </c>
      <c r="BO403">
        <v>0</v>
      </c>
      <c r="BP403">
        <v>1</v>
      </c>
      <c r="BQ403">
        <v>0</v>
      </c>
      <c r="BR403">
        <v>4</v>
      </c>
      <c r="BS403">
        <v>0</v>
      </c>
      <c r="BT403">
        <v>0</v>
      </c>
      <c r="BU403">
        <v>0</v>
      </c>
      <c r="BV403">
        <v>10</v>
      </c>
      <c r="BW403">
        <v>0</v>
      </c>
      <c r="BX403">
        <v>0</v>
      </c>
      <c r="BY403">
        <v>1</v>
      </c>
      <c r="BZ403">
        <v>9</v>
      </c>
      <c r="CA403">
        <v>46</v>
      </c>
      <c r="CB403">
        <v>8</v>
      </c>
      <c r="CC403">
        <v>1</v>
      </c>
      <c r="CD403">
        <v>1</v>
      </c>
      <c r="CE403">
        <v>1</v>
      </c>
      <c r="CF403">
        <v>0</v>
      </c>
      <c r="CG403">
        <v>0</v>
      </c>
      <c r="CH403">
        <v>2</v>
      </c>
      <c r="CI403">
        <v>0</v>
      </c>
      <c r="CJ403">
        <v>0</v>
      </c>
      <c r="CK403">
        <v>0</v>
      </c>
      <c r="CL403">
        <v>1</v>
      </c>
      <c r="CM403">
        <v>0</v>
      </c>
      <c r="CN403">
        <v>0</v>
      </c>
      <c r="CO403">
        <v>1</v>
      </c>
      <c r="CP403">
        <v>0</v>
      </c>
      <c r="CQ403">
        <v>1</v>
      </c>
      <c r="CR403">
        <v>8</v>
      </c>
      <c r="CS403">
        <v>12</v>
      </c>
      <c r="CT403">
        <v>4</v>
      </c>
      <c r="CU403">
        <v>0</v>
      </c>
      <c r="CV403">
        <v>0</v>
      </c>
      <c r="CW403">
        <v>0</v>
      </c>
      <c r="CX403">
        <v>0</v>
      </c>
      <c r="CY403">
        <v>0</v>
      </c>
      <c r="CZ403">
        <v>0</v>
      </c>
      <c r="DA403">
        <v>0</v>
      </c>
      <c r="DB403">
        <v>0</v>
      </c>
      <c r="DC403">
        <v>2</v>
      </c>
      <c r="DD403">
        <v>0</v>
      </c>
      <c r="DE403">
        <v>0</v>
      </c>
      <c r="DF403">
        <v>0</v>
      </c>
      <c r="DG403">
        <v>0</v>
      </c>
      <c r="DH403">
        <v>0</v>
      </c>
      <c r="DI403">
        <v>0</v>
      </c>
      <c r="DJ403">
        <v>0</v>
      </c>
      <c r="DK403">
        <v>0</v>
      </c>
      <c r="DL403">
        <v>0</v>
      </c>
      <c r="DM403">
        <v>0</v>
      </c>
      <c r="DN403">
        <v>1</v>
      </c>
      <c r="DO403">
        <v>1</v>
      </c>
      <c r="DP403">
        <v>4</v>
      </c>
      <c r="DQ403">
        <v>0</v>
      </c>
      <c r="DR403">
        <v>12</v>
      </c>
      <c r="DS403">
        <v>40</v>
      </c>
      <c r="DT403">
        <v>18</v>
      </c>
      <c r="DU403">
        <v>1</v>
      </c>
      <c r="DV403">
        <v>0</v>
      </c>
      <c r="DW403">
        <v>0</v>
      </c>
      <c r="DX403">
        <v>1</v>
      </c>
      <c r="DY403">
        <v>0</v>
      </c>
      <c r="DZ403">
        <v>0</v>
      </c>
      <c r="EA403">
        <v>12</v>
      </c>
      <c r="EB403">
        <v>3</v>
      </c>
      <c r="EC403">
        <v>0</v>
      </c>
      <c r="ED403">
        <v>1</v>
      </c>
      <c r="EE403">
        <v>0</v>
      </c>
      <c r="EF403">
        <v>0</v>
      </c>
      <c r="EG403">
        <v>0</v>
      </c>
      <c r="EH403">
        <v>0</v>
      </c>
      <c r="EI403">
        <v>0</v>
      </c>
      <c r="EJ403">
        <v>0</v>
      </c>
      <c r="EK403">
        <v>0</v>
      </c>
      <c r="EL403">
        <v>0</v>
      </c>
      <c r="EM403">
        <v>0</v>
      </c>
      <c r="EN403">
        <v>1</v>
      </c>
      <c r="EO403">
        <v>0</v>
      </c>
      <c r="EP403">
        <v>0</v>
      </c>
      <c r="EQ403">
        <v>3</v>
      </c>
      <c r="ER403">
        <v>40</v>
      </c>
      <c r="ES403">
        <v>16</v>
      </c>
      <c r="ET403">
        <v>0</v>
      </c>
      <c r="EU403">
        <v>3</v>
      </c>
      <c r="EV403">
        <v>0</v>
      </c>
      <c r="EW403">
        <v>2</v>
      </c>
      <c r="EX403">
        <v>0</v>
      </c>
      <c r="EY403">
        <v>0</v>
      </c>
      <c r="EZ403">
        <v>1</v>
      </c>
      <c r="FA403">
        <v>7</v>
      </c>
      <c r="FB403">
        <v>0</v>
      </c>
      <c r="FC403">
        <v>0</v>
      </c>
      <c r="FD403">
        <v>0</v>
      </c>
      <c r="FE403">
        <v>0</v>
      </c>
      <c r="FF403">
        <v>0</v>
      </c>
      <c r="FG403">
        <v>0</v>
      </c>
      <c r="FH403">
        <v>0</v>
      </c>
      <c r="FI403">
        <v>0</v>
      </c>
      <c r="FJ403">
        <v>0</v>
      </c>
      <c r="FK403">
        <v>1</v>
      </c>
      <c r="FL403">
        <v>0</v>
      </c>
      <c r="FM403">
        <v>0</v>
      </c>
      <c r="FN403">
        <v>0</v>
      </c>
      <c r="FO403">
        <v>0</v>
      </c>
      <c r="FP403">
        <v>2</v>
      </c>
      <c r="FQ403">
        <v>0</v>
      </c>
      <c r="FR403">
        <v>16</v>
      </c>
      <c r="FS403">
        <v>12</v>
      </c>
      <c r="FT403">
        <v>3</v>
      </c>
      <c r="FU403">
        <v>0</v>
      </c>
      <c r="FV403">
        <v>0</v>
      </c>
      <c r="FW403">
        <v>0</v>
      </c>
      <c r="FX403">
        <v>1</v>
      </c>
      <c r="FY403">
        <v>0</v>
      </c>
      <c r="FZ403">
        <v>0</v>
      </c>
      <c r="GA403">
        <v>0</v>
      </c>
      <c r="GB403">
        <v>0</v>
      </c>
      <c r="GC403">
        <v>2</v>
      </c>
      <c r="GD403">
        <v>0</v>
      </c>
      <c r="GE403">
        <v>0</v>
      </c>
      <c r="GF403">
        <v>1</v>
      </c>
      <c r="GG403">
        <v>0</v>
      </c>
      <c r="GH403">
        <v>2</v>
      </c>
      <c r="GI403">
        <v>1</v>
      </c>
      <c r="GJ403">
        <v>0</v>
      </c>
      <c r="GK403">
        <v>1</v>
      </c>
      <c r="GL403">
        <v>0</v>
      </c>
      <c r="GM403">
        <v>1</v>
      </c>
      <c r="GN403">
        <v>0</v>
      </c>
      <c r="GO403">
        <v>0</v>
      </c>
      <c r="GP403">
        <v>0</v>
      </c>
      <c r="GQ403">
        <v>0</v>
      </c>
      <c r="GR403">
        <v>12</v>
      </c>
      <c r="GS403">
        <v>14</v>
      </c>
      <c r="GT403">
        <v>4</v>
      </c>
      <c r="GU403">
        <v>4</v>
      </c>
      <c r="GV403">
        <v>0</v>
      </c>
      <c r="GW403">
        <v>0</v>
      </c>
      <c r="GX403">
        <v>0</v>
      </c>
      <c r="GY403">
        <v>0</v>
      </c>
      <c r="GZ403">
        <v>0</v>
      </c>
      <c r="HA403">
        <v>2</v>
      </c>
      <c r="HB403">
        <v>0</v>
      </c>
      <c r="HC403">
        <v>0</v>
      </c>
      <c r="HD403">
        <v>1</v>
      </c>
      <c r="HE403">
        <v>0</v>
      </c>
      <c r="HF403">
        <v>0</v>
      </c>
      <c r="HG403">
        <v>0</v>
      </c>
      <c r="HH403">
        <v>0</v>
      </c>
      <c r="HI403">
        <v>0</v>
      </c>
      <c r="HJ403">
        <v>0</v>
      </c>
      <c r="HK403">
        <v>0</v>
      </c>
      <c r="HL403">
        <v>0</v>
      </c>
      <c r="HM403">
        <v>0</v>
      </c>
      <c r="HN403">
        <v>1</v>
      </c>
      <c r="HO403">
        <v>0</v>
      </c>
      <c r="HP403">
        <v>0</v>
      </c>
      <c r="HQ403">
        <v>2</v>
      </c>
      <c r="HR403">
        <v>14</v>
      </c>
    </row>
    <row r="404" spans="1:226">
      <c r="A404" t="s">
        <v>475</v>
      </c>
      <c r="B404" t="s">
        <v>474</v>
      </c>
      <c r="C404" t="str">
        <f>"321801"</f>
        <v>321801</v>
      </c>
      <c r="D404" t="s">
        <v>422</v>
      </c>
      <c r="E404">
        <v>3</v>
      </c>
      <c r="F404">
        <v>593</v>
      </c>
      <c r="G404">
        <v>450</v>
      </c>
      <c r="H404">
        <v>288</v>
      </c>
      <c r="I404">
        <v>162</v>
      </c>
      <c r="J404">
        <v>0</v>
      </c>
      <c r="K404">
        <v>1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162</v>
      </c>
      <c r="T404">
        <v>0</v>
      </c>
      <c r="U404">
        <v>0</v>
      </c>
      <c r="V404">
        <v>162</v>
      </c>
      <c r="W404">
        <v>12</v>
      </c>
      <c r="X404">
        <v>11</v>
      </c>
      <c r="Y404">
        <v>1</v>
      </c>
      <c r="Z404">
        <v>0</v>
      </c>
      <c r="AA404">
        <v>150</v>
      </c>
      <c r="AB404">
        <v>42</v>
      </c>
      <c r="AC404">
        <v>13</v>
      </c>
      <c r="AD404">
        <v>3</v>
      </c>
      <c r="AE404">
        <v>0</v>
      </c>
      <c r="AF404">
        <v>0</v>
      </c>
      <c r="AG404">
        <v>8</v>
      </c>
      <c r="AH404">
        <v>3</v>
      </c>
      <c r="AI404">
        <v>2</v>
      </c>
      <c r="AJ404">
        <v>3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1</v>
      </c>
      <c r="AR404">
        <v>1</v>
      </c>
      <c r="AS404">
        <v>0</v>
      </c>
      <c r="AT404">
        <v>1</v>
      </c>
      <c r="AU404">
        <v>1</v>
      </c>
      <c r="AV404">
        <v>5</v>
      </c>
      <c r="AW404">
        <v>1</v>
      </c>
      <c r="AX404">
        <v>0</v>
      </c>
      <c r="AY404">
        <v>0</v>
      </c>
      <c r="AZ404">
        <v>0</v>
      </c>
      <c r="BA404">
        <v>42</v>
      </c>
      <c r="BB404">
        <v>53</v>
      </c>
      <c r="BC404">
        <v>6</v>
      </c>
      <c r="BD404">
        <v>9</v>
      </c>
      <c r="BE404">
        <v>4</v>
      </c>
      <c r="BF404">
        <v>4</v>
      </c>
      <c r="BG404">
        <v>2</v>
      </c>
      <c r="BH404">
        <v>0</v>
      </c>
      <c r="BI404">
        <v>1</v>
      </c>
      <c r="BJ404">
        <v>1</v>
      </c>
      <c r="BK404">
        <v>1</v>
      </c>
      <c r="BL404">
        <v>0</v>
      </c>
      <c r="BM404">
        <v>0</v>
      </c>
      <c r="BN404">
        <v>0</v>
      </c>
      <c r="BO404">
        <v>2</v>
      </c>
      <c r="BP404">
        <v>2</v>
      </c>
      <c r="BQ404">
        <v>0</v>
      </c>
      <c r="BR404">
        <v>1</v>
      </c>
      <c r="BS404">
        <v>1</v>
      </c>
      <c r="BT404">
        <v>0</v>
      </c>
      <c r="BU404">
        <v>0</v>
      </c>
      <c r="BV404">
        <v>7</v>
      </c>
      <c r="BW404">
        <v>0</v>
      </c>
      <c r="BX404">
        <v>1</v>
      </c>
      <c r="BY404">
        <v>1</v>
      </c>
      <c r="BZ404">
        <v>10</v>
      </c>
      <c r="CA404">
        <v>53</v>
      </c>
      <c r="CB404">
        <v>7</v>
      </c>
      <c r="CC404">
        <v>1</v>
      </c>
      <c r="CD404">
        <v>0</v>
      </c>
      <c r="CE404">
        <v>0</v>
      </c>
      <c r="CF404">
        <v>1</v>
      </c>
      <c r="CG404">
        <v>2</v>
      </c>
      <c r="CH404">
        <v>1</v>
      </c>
      <c r="CI404">
        <v>1</v>
      </c>
      <c r="CJ404">
        <v>0</v>
      </c>
      <c r="CK404">
        <v>0</v>
      </c>
      <c r="CL404">
        <v>0</v>
      </c>
      <c r="CM404">
        <v>0</v>
      </c>
      <c r="CN404">
        <v>1</v>
      </c>
      <c r="CO404">
        <v>0</v>
      </c>
      <c r="CP404">
        <v>0</v>
      </c>
      <c r="CQ404">
        <v>0</v>
      </c>
      <c r="CR404">
        <v>7</v>
      </c>
      <c r="CS404">
        <v>7</v>
      </c>
      <c r="CT404">
        <v>1</v>
      </c>
      <c r="CU404">
        <v>1</v>
      </c>
      <c r="CV404">
        <v>0</v>
      </c>
      <c r="CW404">
        <v>0</v>
      </c>
      <c r="CX404">
        <v>1</v>
      </c>
      <c r="CY404">
        <v>0</v>
      </c>
      <c r="CZ404">
        <v>0</v>
      </c>
      <c r="DA404">
        <v>0</v>
      </c>
      <c r="DB404">
        <v>0</v>
      </c>
      <c r="DC404">
        <v>0</v>
      </c>
      <c r="DD404">
        <v>0</v>
      </c>
      <c r="DE404">
        <v>0</v>
      </c>
      <c r="DF404">
        <v>0</v>
      </c>
      <c r="DG404">
        <v>0</v>
      </c>
      <c r="DH404">
        <v>0</v>
      </c>
      <c r="DI404">
        <v>0</v>
      </c>
      <c r="DJ404">
        <v>0</v>
      </c>
      <c r="DK404">
        <v>0</v>
      </c>
      <c r="DL404">
        <v>0</v>
      </c>
      <c r="DM404">
        <v>1</v>
      </c>
      <c r="DN404">
        <v>0</v>
      </c>
      <c r="DO404">
        <v>0</v>
      </c>
      <c r="DP404">
        <v>3</v>
      </c>
      <c r="DQ404">
        <v>0</v>
      </c>
      <c r="DR404">
        <v>7</v>
      </c>
      <c r="DS404">
        <v>12</v>
      </c>
      <c r="DT404">
        <v>3</v>
      </c>
      <c r="DU404">
        <v>2</v>
      </c>
      <c r="DV404">
        <v>0</v>
      </c>
      <c r="DW404">
        <v>0</v>
      </c>
      <c r="DX404">
        <v>1</v>
      </c>
      <c r="DY404">
        <v>0</v>
      </c>
      <c r="DZ404">
        <v>0</v>
      </c>
      <c r="EA404">
        <v>3</v>
      </c>
      <c r="EB404">
        <v>0</v>
      </c>
      <c r="EC404">
        <v>0</v>
      </c>
      <c r="ED404">
        <v>0</v>
      </c>
      <c r="EE404">
        <v>0</v>
      </c>
      <c r="EF404">
        <v>0</v>
      </c>
      <c r="EG404">
        <v>0</v>
      </c>
      <c r="EH404">
        <v>0</v>
      </c>
      <c r="EI404">
        <v>1</v>
      </c>
      <c r="EJ404">
        <v>0</v>
      </c>
      <c r="EK404">
        <v>0</v>
      </c>
      <c r="EL404">
        <v>0</v>
      </c>
      <c r="EM404">
        <v>0</v>
      </c>
      <c r="EN404">
        <v>0</v>
      </c>
      <c r="EO404">
        <v>0</v>
      </c>
      <c r="EP404">
        <v>0</v>
      </c>
      <c r="EQ404">
        <v>2</v>
      </c>
      <c r="ER404">
        <v>12</v>
      </c>
      <c r="ES404">
        <v>10</v>
      </c>
      <c r="ET404">
        <v>1</v>
      </c>
      <c r="EU404">
        <v>3</v>
      </c>
      <c r="EV404">
        <v>0</v>
      </c>
      <c r="EW404">
        <v>0</v>
      </c>
      <c r="EX404">
        <v>0</v>
      </c>
      <c r="EY404">
        <v>0</v>
      </c>
      <c r="EZ404">
        <v>0</v>
      </c>
      <c r="FA404">
        <v>5</v>
      </c>
      <c r="FB404">
        <v>0</v>
      </c>
      <c r="FC404">
        <v>0</v>
      </c>
      <c r="FD404">
        <v>0</v>
      </c>
      <c r="FE404">
        <v>0</v>
      </c>
      <c r="FF404">
        <v>0</v>
      </c>
      <c r="FG404">
        <v>0</v>
      </c>
      <c r="FH404">
        <v>0</v>
      </c>
      <c r="FI404">
        <v>0</v>
      </c>
      <c r="FJ404">
        <v>0</v>
      </c>
      <c r="FK404">
        <v>0</v>
      </c>
      <c r="FL404">
        <v>0</v>
      </c>
      <c r="FM404">
        <v>0</v>
      </c>
      <c r="FN404">
        <v>0</v>
      </c>
      <c r="FO404">
        <v>0</v>
      </c>
      <c r="FP404">
        <v>1</v>
      </c>
      <c r="FQ404">
        <v>0</v>
      </c>
      <c r="FR404">
        <v>10</v>
      </c>
      <c r="FS404">
        <v>14</v>
      </c>
      <c r="FT404">
        <v>4</v>
      </c>
      <c r="FU404">
        <v>0</v>
      </c>
      <c r="FV404">
        <v>0</v>
      </c>
      <c r="FW404">
        <v>0</v>
      </c>
      <c r="FX404">
        <v>1</v>
      </c>
      <c r="FY404">
        <v>0</v>
      </c>
      <c r="FZ404">
        <v>0</v>
      </c>
      <c r="GA404">
        <v>0</v>
      </c>
      <c r="GB404">
        <v>1</v>
      </c>
      <c r="GC404">
        <v>2</v>
      </c>
      <c r="GD404">
        <v>0</v>
      </c>
      <c r="GE404">
        <v>0</v>
      </c>
      <c r="GF404">
        <v>1</v>
      </c>
      <c r="GG404">
        <v>0</v>
      </c>
      <c r="GH404">
        <v>0</v>
      </c>
      <c r="GI404">
        <v>0</v>
      </c>
      <c r="GJ404">
        <v>2</v>
      </c>
      <c r="GK404">
        <v>0</v>
      </c>
      <c r="GL404">
        <v>0</v>
      </c>
      <c r="GM404">
        <v>0</v>
      </c>
      <c r="GN404">
        <v>0</v>
      </c>
      <c r="GO404">
        <v>0</v>
      </c>
      <c r="GP404">
        <v>1</v>
      </c>
      <c r="GQ404">
        <v>2</v>
      </c>
      <c r="GR404">
        <v>14</v>
      </c>
      <c r="GS404">
        <v>5</v>
      </c>
      <c r="GT404">
        <v>3</v>
      </c>
      <c r="GU404">
        <v>0</v>
      </c>
      <c r="GV404">
        <v>1</v>
      </c>
      <c r="GW404">
        <v>0</v>
      </c>
      <c r="GX404">
        <v>0</v>
      </c>
      <c r="GY404">
        <v>1</v>
      </c>
      <c r="GZ404">
        <v>0</v>
      </c>
      <c r="HA404">
        <v>0</v>
      </c>
      <c r="HB404">
        <v>0</v>
      </c>
      <c r="HC404">
        <v>0</v>
      </c>
      <c r="HD404">
        <v>0</v>
      </c>
      <c r="HE404">
        <v>0</v>
      </c>
      <c r="HF404">
        <v>0</v>
      </c>
      <c r="HG404">
        <v>0</v>
      </c>
      <c r="HH404">
        <v>0</v>
      </c>
      <c r="HI404">
        <v>0</v>
      </c>
      <c r="HJ404">
        <v>0</v>
      </c>
      <c r="HK404">
        <v>0</v>
      </c>
      <c r="HL404">
        <v>0</v>
      </c>
      <c r="HM404">
        <v>0</v>
      </c>
      <c r="HN404">
        <v>0</v>
      </c>
      <c r="HO404">
        <v>0</v>
      </c>
      <c r="HP404">
        <v>0</v>
      </c>
      <c r="HQ404">
        <v>0</v>
      </c>
      <c r="HR404">
        <v>5</v>
      </c>
    </row>
    <row r="405" spans="1:226">
      <c r="A405" t="s">
        <v>473</v>
      </c>
      <c r="B405" t="s">
        <v>453</v>
      </c>
      <c r="C405" t="str">
        <f>"321802"</f>
        <v>321802</v>
      </c>
      <c r="D405" t="s">
        <v>472</v>
      </c>
      <c r="E405">
        <v>1</v>
      </c>
      <c r="F405">
        <v>1467</v>
      </c>
      <c r="G405">
        <v>1110</v>
      </c>
      <c r="H405">
        <v>382</v>
      </c>
      <c r="I405">
        <v>728</v>
      </c>
      <c r="J405">
        <v>0</v>
      </c>
      <c r="K405">
        <v>4</v>
      </c>
      <c r="L405">
        <v>2</v>
      </c>
      <c r="M405">
        <v>2</v>
      </c>
      <c r="N405">
        <v>0</v>
      </c>
      <c r="O405">
        <v>0</v>
      </c>
      <c r="P405">
        <v>0</v>
      </c>
      <c r="Q405">
        <v>0</v>
      </c>
      <c r="R405">
        <v>2</v>
      </c>
      <c r="S405">
        <v>730</v>
      </c>
      <c r="T405">
        <v>2</v>
      </c>
      <c r="U405">
        <v>0</v>
      </c>
      <c r="V405">
        <v>730</v>
      </c>
      <c r="W405">
        <v>23</v>
      </c>
      <c r="X405">
        <v>21</v>
      </c>
      <c r="Y405">
        <v>2</v>
      </c>
      <c r="Z405">
        <v>0</v>
      </c>
      <c r="AA405">
        <v>707</v>
      </c>
      <c r="AB405">
        <v>189</v>
      </c>
      <c r="AC405">
        <v>47</v>
      </c>
      <c r="AD405">
        <v>4</v>
      </c>
      <c r="AE405">
        <v>3</v>
      </c>
      <c r="AF405">
        <v>1</v>
      </c>
      <c r="AG405">
        <v>111</v>
      </c>
      <c r="AH405">
        <v>1</v>
      </c>
      <c r="AI405">
        <v>2</v>
      </c>
      <c r="AJ405">
        <v>3</v>
      </c>
      <c r="AK405">
        <v>0</v>
      </c>
      <c r="AL405">
        <v>0</v>
      </c>
      <c r="AM405">
        <v>1</v>
      </c>
      <c r="AN405">
        <v>1</v>
      </c>
      <c r="AO405">
        <v>0</v>
      </c>
      <c r="AP405">
        <v>0</v>
      </c>
      <c r="AQ405">
        <v>2</v>
      </c>
      <c r="AR405">
        <v>1</v>
      </c>
      <c r="AS405">
        <v>2</v>
      </c>
      <c r="AT405">
        <v>0</v>
      </c>
      <c r="AU405">
        <v>2</v>
      </c>
      <c r="AV405">
        <v>1</v>
      </c>
      <c r="AW405">
        <v>5</v>
      </c>
      <c r="AX405">
        <v>0</v>
      </c>
      <c r="AY405">
        <v>1</v>
      </c>
      <c r="AZ405">
        <v>1</v>
      </c>
      <c r="BA405">
        <v>189</v>
      </c>
      <c r="BB405">
        <v>219</v>
      </c>
      <c r="BC405">
        <v>18</v>
      </c>
      <c r="BD405">
        <v>54</v>
      </c>
      <c r="BE405">
        <v>10</v>
      </c>
      <c r="BF405">
        <v>5</v>
      </c>
      <c r="BG405">
        <v>4</v>
      </c>
      <c r="BH405">
        <v>7</v>
      </c>
      <c r="BI405">
        <v>9</v>
      </c>
      <c r="BJ405">
        <v>0</v>
      </c>
      <c r="BK405">
        <v>10</v>
      </c>
      <c r="BL405">
        <v>1</v>
      </c>
      <c r="BM405">
        <v>0</v>
      </c>
      <c r="BN405">
        <v>0</v>
      </c>
      <c r="BO405">
        <v>0</v>
      </c>
      <c r="BP405">
        <v>1</v>
      </c>
      <c r="BQ405">
        <v>11</v>
      </c>
      <c r="BR405">
        <v>2</v>
      </c>
      <c r="BS405">
        <v>4</v>
      </c>
      <c r="BT405">
        <v>2</v>
      </c>
      <c r="BU405">
        <v>0</v>
      </c>
      <c r="BV405">
        <v>0</v>
      </c>
      <c r="BW405">
        <v>0</v>
      </c>
      <c r="BX405">
        <v>0</v>
      </c>
      <c r="BY405">
        <v>5</v>
      </c>
      <c r="BZ405">
        <v>76</v>
      </c>
      <c r="CA405">
        <v>219</v>
      </c>
      <c r="CB405">
        <v>33</v>
      </c>
      <c r="CC405">
        <v>13</v>
      </c>
      <c r="CD405">
        <v>4</v>
      </c>
      <c r="CE405">
        <v>5</v>
      </c>
      <c r="CF405">
        <v>3</v>
      </c>
      <c r="CG405">
        <v>2</v>
      </c>
      <c r="CH405">
        <v>0</v>
      </c>
      <c r="CI405">
        <v>1</v>
      </c>
      <c r="CJ405">
        <v>0</v>
      </c>
      <c r="CK405">
        <v>0</v>
      </c>
      <c r="CL405">
        <v>2</v>
      </c>
      <c r="CM405">
        <v>0</v>
      </c>
      <c r="CN405">
        <v>2</v>
      </c>
      <c r="CO405">
        <v>0</v>
      </c>
      <c r="CP405">
        <v>1</v>
      </c>
      <c r="CQ405">
        <v>0</v>
      </c>
      <c r="CR405">
        <v>33</v>
      </c>
      <c r="CS405">
        <v>31</v>
      </c>
      <c r="CT405">
        <v>14</v>
      </c>
      <c r="CU405">
        <v>0</v>
      </c>
      <c r="CV405">
        <v>1</v>
      </c>
      <c r="CW405">
        <v>1</v>
      </c>
      <c r="CX405">
        <v>0</v>
      </c>
      <c r="CY405">
        <v>0</v>
      </c>
      <c r="CZ405">
        <v>0</v>
      </c>
      <c r="DA405">
        <v>1</v>
      </c>
      <c r="DB405">
        <v>0</v>
      </c>
      <c r="DC405">
        <v>2</v>
      </c>
      <c r="DD405">
        <v>0</v>
      </c>
      <c r="DE405">
        <v>0</v>
      </c>
      <c r="DF405">
        <v>2</v>
      </c>
      <c r="DG405">
        <v>0</v>
      </c>
      <c r="DH405">
        <v>0</v>
      </c>
      <c r="DI405">
        <v>0</v>
      </c>
      <c r="DJ405">
        <v>0</v>
      </c>
      <c r="DK405">
        <v>0</v>
      </c>
      <c r="DL405">
        <v>0</v>
      </c>
      <c r="DM405">
        <v>0</v>
      </c>
      <c r="DN405">
        <v>1</v>
      </c>
      <c r="DO405">
        <v>0</v>
      </c>
      <c r="DP405">
        <v>9</v>
      </c>
      <c r="DQ405">
        <v>0</v>
      </c>
      <c r="DR405">
        <v>31</v>
      </c>
      <c r="DS405">
        <v>81</v>
      </c>
      <c r="DT405">
        <v>3</v>
      </c>
      <c r="DU405">
        <v>7</v>
      </c>
      <c r="DV405">
        <v>1</v>
      </c>
      <c r="DW405">
        <v>0</v>
      </c>
      <c r="DX405">
        <v>0</v>
      </c>
      <c r="DY405">
        <v>0</v>
      </c>
      <c r="DZ405">
        <v>0</v>
      </c>
      <c r="EA405">
        <v>62</v>
      </c>
      <c r="EB405">
        <v>0</v>
      </c>
      <c r="EC405">
        <v>2</v>
      </c>
      <c r="ED405">
        <v>0</v>
      </c>
      <c r="EE405">
        <v>0</v>
      </c>
      <c r="EF405">
        <v>0</v>
      </c>
      <c r="EG405">
        <v>0</v>
      </c>
      <c r="EH405">
        <v>1</v>
      </c>
      <c r="EI405">
        <v>0</v>
      </c>
      <c r="EJ405">
        <v>0</v>
      </c>
      <c r="EK405">
        <v>1</v>
      </c>
      <c r="EL405">
        <v>0</v>
      </c>
      <c r="EM405">
        <v>3</v>
      </c>
      <c r="EN405">
        <v>0</v>
      </c>
      <c r="EO405">
        <v>1</v>
      </c>
      <c r="EP405">
        <v>0</v>
      </c>
      <c r="EQ405">
        <v>0</v>
      </c>
      <c r="ER405">
        <v>81</v>
      </c>
      <c r="ES405">
        <v>60</v>
      </c>
      <c r="ET405">
        <v>13</v>
      </c>
      <c r="EU405">
        <v>22</v>
      </c>
      <c r="EV405">
        <v>1</v>
      </c>
      <c r="EW405">
        <v>2</v>
      </c>
      <c r="EX405">
        <v>3</v>
      </c>
      <c r="EY405">
        <v>0</v>
      </c>
      <c r="EZ405">
        <v>2</v>
      </c>
      <c r="FA405">
        <v>0</v>
      </c>
      <c r="FB405">
        <v>0</v>
      </c>
      <c r="FC405">
        <v>3</v>
      </c>
      <c r="FD405">
        <v>0</v>
      </c>
      <c r="FE405">
        <v>0</v>
      </c>
      <c r="FF405">
        <v>1</v>
      </c>
      <c r="FG405">
        <v>0</v>
      </c>
      <c r="FH405">
        <v>0</v>
      </c>
      <c r="FI405">
        <v>0</v>
      </c>
      <c r="FJ405">
        <v>1</v>
      </c>
      <c r="FK405">
        <v>0</v>
      </c>
      <c r="FL405">
        <v>4</v>
      </c>
      <c r="FM405">
        <v>0</v>
      </c>
      <c r="FN405">
        <v>1</v>
      </c>
      <c r="FO405">
        <v>0</v>
      </c>
      <c r="FP405">
        <v>1</v>
      </c>
      <c r="FQ405">
        <v>6</v>
      </c>
      <c r="FR405">
        <v>60</v>
      </c>
      <c r="FS405">
        <v>45</v>
      </c>
      <c r="FT405">
        <v>11</v>
      </c>
      <c r="FU405">
        <v>2</v>
      </c>
      <c r="FV405">
        <v>1</v>
      </c>
      <c r="FW405">
        <v>2</v>
      </c>
      <c r="FX405">
        <v>2</v>
      </c>
      <c r="FY405">
        <v>0</v>
      </c>
      <c r="FZ405">
        <v>0</v>
      </c>
      <c r="GA405">
        <v>1</v>
      </c>
      <c r="GB405">
        <v>4</v>
      </c>
      <c r="GC405">
        <v>3</v>
      </c>
      <c r="GD405">
        <v>4</v>
      </c>
      <c r="GE405">
        <v>1</v>
      </c>
      <c r="GF405">
        <v>0</v>
      </c>
      <c r="GG405">
        <v>0</v>
      </c>
      <c r="GH405">
        <v>1</v>
      </c>
      <c r="GI405">
        <v>0</v>
      </c>
      <c r="GJ405">
        <v>3</v>
      </c>
      <c r="GK405">
        <v>2</v>
      </c>
      <c r="GL405">
        <v>1</v>
      </c>
      <c r="GM405">
        <v>4</v>
      </c>
      <c r="GN405">
        <v>1</v>
      </c>
      <c r="GO405">
        <v>0</v>
      </c>
      <c r="GP405">
        <v>0</v>
      </c>
      <c r="GQ405">
        <v>2</v>
      </c>
      <c r="GR405">
        <v>45</v>
      </c>
      <c r="GS405">
        <v>49</v>
      </c>
      <c r="GT405">
        <v>13</v>
      </c>
      <c r="GU405">
        <v>3</v>
      </c>
      <c r="GV405">
        <v>1</v>
      </c>
      <c r="GW405">
        <v>0</v>
      </c>
      <c r="GX405">
        <v>0</v>
      </c>
      <c r="GY405">
        <v>1</v>
      </c>
      <c r="GZ405">
        <v>0</v>
      </c>
      <c r="HA405">
        <v>24</v>
      </c>
      <c r="HB405">
        <v>0</v>
      </c>
      <c r="HC405">
        <v>2</v>
      </c>
      <c r="HD405">
        <v>0</v>
      </c>
      <c r="HE405">
        <v>2</v>
      </c>
      <c r="HF405">
        <v>0</v>
      </c>
      <c r="HG405">
        <v>0</v>
      </c>
      <c r="HH405">
        <v>0</v>
      </c>
      <c r="HI405">
        <v>0</v>
      </c>
      <c r="HJ405">
        <v>1</v>
      </c>
      <c r="HK405">
        <v>1</v>
      </c>
      <c r="HL405">
        <v>0</v>
      </c>
      <c r="HM405">
        <v>0</v>
      </c>
      <c r="HN405">
        <v>0</v>
      </c>
      <c r="HO405">
        <v>0</v>
      </c>
      <c r="HP405">
        <v>0</v>
      </c>
      <c r="HQ405">
        <v>1</v>
      </c>
      <c r="HR405">
        <v>49</v>
      </c>
    </row>
    <row r="406" spans="1:226">
      <c r="A406" t="s">
        <v>471</v>
      </c>
      <c r="B406" t="s">
        <v>453</v>
      </c>
      <c r="C406" t="str">
        <f>"321802"</f>
        <v>321802</v>
      </c>
      <c r="D406" t="s">
        <v>47</v>
      </c>
      <c r="E406">
        <v>2</v>
      </c>
      <c r="F406">
        <v>1474</v>
      </c>
      <c r="G406">
        <v>1120</v>
      </c>
      <c r="H406">
        <v>440</v>
      </c>
      <c r="I406">
        <v>680</v>
      </c>
      <c r="J406">
        <v>0</v>
      </c>
      <c r="K406">
        <v>7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680</v>
      </c>
      <c r="T406">
        <v>0</v>
      </c>
      <c r="U406">
        <v>0</v>
      </c>
      <c r="V406">
        <v>680</v>
      </c>
      <c r="W406">
        <v>17</v>
      </c>
      <c r="X406">
        <v>12</v>
      </c>
      <c r="Y406">
        <v>1</v>
      </c>
      <c r="Z406">
        <v>0</v>
      </c>
      <c r="AA406">
        <v>663</v>
      </c>
      <c r="AB406">
        <v>171</v>
      </c>
      <c r="AC406">
        <v>59</v>
      </c>
      <c r="AD406">
        <v>0</v>
      </c>
      <c r="AE406">
        <v>4</v>
      </c>
      <c r="AF406">
        <v>2</v>
      </c>
      <c r="AG406">
        <v>82</v>
      </c>
      <c r="AH406">
        <v>3</v>
      </c>
      <c r="AI406">
        <v>0</v>
      </c>
      <c r="AJ406">
        <v>4</v>
      </c>
      <c r="AK406">
        <v>1</v>
      </c>
      <c r="AL406">
        <v>0</v>
      </c>
      <c r="AM406">
        <v>1</v>
      </c>
      <c r="AN406">
        <v>1</v>
      </c>
      <c r="AO406">
        <v>1</v>
      </c>
      <c r="AP406">
        <v>0</v>
      </c>
      <c r="AQ406">
        <v>3</v>
      </c>
      <c r="AR406">
        <v>1</v>
      </c>
      <c r="AS406">
        <v>0</v>
      </c>
      <c r="AT406">
        <v>0</v>
      </c>
      <c r="AU406">
        <v>4</v>
      </c>
      <c r="AV406">
        <v>0</v>
      </c>
      <c r="AW406">
        <v>2</v>
      </c>
      <c r="AX406">
        <v>0</v>
      </c>
      <c r="AY406">
        <v>1</v>
      </c>
      <c r="AZ406">
        <v>2</v>
      </c>
      <c r="BA406">
        <v>171</v>
      </c>
      <c r="BB406">
        <v>218</v>
      </c>
      <c r="BC406">
        <v>25</v>
      </c>
      <c r="BD406">
        <v>60</v>
      </c>
      <c r="BE406">
        <v>14</v>
      </c>
      <c r="BF406">
        <v>1</v>
      </c>
      <c r="BG406">
        <v>2</v>
      </c>
      <c r="BH406">
        <v>1</v>
      </c>
      <c r="BI406">
        <v>6</v>
      </c>
      <c r="BJ406">
        <v>2</v>
      </c>
      <c r="BK406">
        <v>11</v>
      </c>
      <c r="BL406">
        <v>1</v>
      </c>
      <c r="BM406">
        <v>3</v>
      </c>
      <c r="BN406">
        <v>0</v>
      </c>
      <c r="BO406">
        <v>0</v>
      </c>
      <c r="BP406">
        <v>0</v>
      </c>
      <c r="BQ406">
        <v>11</v>
      </c>
      <c r="BR406">
        <v>4</v>
      </c>
      <c r="BS406">
        <v>1</v>
      </c>
      <c r="BT406">
        <v>1</v>
      </c>
      <c r="BU406">
        <v>0</v>
      </c>
      <c r="BV406">
        <v>2</v>
      </c>
      <c r="BW406">
        <v>1</v>
      </c>
      <c r="BX406">
        <v>1</v>
      </c>
      <c r="BY406">
        <v>4</v>
      </c>
      <c r="BZ406">
        <v>67</v>
      </c>
      <c r="CA406">
        <v>218</v>
      </c>
      <c r="CB406">
        <v>28</v>
      </c>
      <c r="CC406">
        <v>8</v>
      </c>
      <c r="CD406">
        <v>7</v>
      </c>
      <c r="CE406">
        <v>1</v>
      </c>
      <c r="CF406">
        <v>1</v>
      </c>
      <c r="CG406">
        <v>3</v>
      </c>
      <c r="CH406">
        <v>0</v>
      </c>
      <c r="CI406">
        <v>0</v>
      </c>
      <c r="CJ406">
        <v>0</v>
      </c>
      <c r="CK406">
        <v>0</v>
      </c>
      <c r="CL406">
        <v>3</v>
      </c>
      <c r="CM406">
        <v>0</v>
      </c>
      <c r="CN406">
        <v>2</v>
      </c>
      <c r="CO406">
        <v>2</v>
      </c>
      <c r="CP406">
        <v>0</v>
      </c>
      <c r="CQ406">
        <v>1</v>
      </c>
      <c r="CR406">
        <v>28</v>
      </c>
      <c r="CS406">
        <v>26</v>
      </c>
      <c r="CT406">
        <v>5</v>
      </c>
      <c r="CU406">
        <v>1</v>
      </c>
      <c r="CV406">
        <v>3</v>
      </c>
      <c r="CW406">
        <v>1</v>
      </c>
      <c r="CX406">
        <v>2</v>
      </c>
      <c r="CY406">
        <v>1</v>
      </c>
      <c r="CZ406">
        <v>0</v>
      </c>
      <c r="DA406">
        <v>1</v>
      </c>
      <c r="DB406">
        <v>1</v>
      </c>
      <c r="DC406">
        <v>0</v>
      </c>
      <c r="DD406">
        <v>0</v>
      </c>
      <c r="DE406">
        <v>1</v>
      </c>
      <c r="DF406">
        <v>1</v>
      </c>
      <c r="DG406">
        <v>0</v>
      </c>
      <c r="DH406">
        <v>0</v>
      </c>
      <c r="DI406">
        <v>0</v>
      </c>
      <c r="DJ406">
        <v>0</v>
      </c>
      <c r="DK406">
        <v>0</v>
      </c>
      <c r="DL406">
        <v>0</v>
      </c>
      <c r="DM406">
        <v>0</v>
      </c>
      <c r="DN406">
        <v>0</v>
      </c>
      <c r="DO406">
        <v>0</v>
      </c>
      <c r="DP406">
        <v>9</v>
      </c>
      <c r="DQ406">
        <v>0</v>
      </c>
      <c r="DR406">
        <v>26</v>
      </c>
      <c r="DS406">
        <v>68</v>
      </c>
      <c r="DT406">
        <v>10</v>
      </c>
      <c r="DU406">
        <v>1</v>
      </c>
      <c r="DV406">
        <v>0</v>
      </c>
      <c r="DW406">
        <v>0</v>
      </c>
      <c r="DX406">
        <v>3</v>
      </c>
      <c r="DY406">
        <v>1</v>
      </c>
      <c r="DZ406">
        <v>0</v>
      </c>
      <c r="EA406">
        <v>50</v>
      </c>
      <c r="EB406">
        <v>0</v>
      </c>
      <c r="EC406">
        <v>0</v>
      </c>
      <c r="ED406">
        <v>0</v>
      </c>
      <c r="EE406">
        <v>0</v>
      </c>
      <c r="EF406">
        <v>0</v>
      </c>
      <c r="EG406">
        <v>0</v>
      </c>
      <c r="EH406">
        <v>0</v>
      </c>
      <c r="EI406">
        <v>0</v>
      </c>
      <c r="EJ406">
        <v>0</v>
      </c>
      <c r="EK406">
        <v>1</v>
      </c>
      <c r="EL406">
        <v>0</v>
      </c>
      <c r="EM406">
        <v>1</v>
      </c>
      <c r="EN406">
        <v>1</v>
      </c>
      <c r="EO406">
        <v>0</v>
      </c>
      <c r="EP406">
        <v>0</v>
      </c>
      <c r="EQ406">
        <v>0</v>
      </c>
      <c r="ER406">
        <v>68</v>
      </c>
      <c r="ES406">
        <v>60</v>
      </c>
      <c r="ET406">
        <v>12</v>
      </c>
      <c r="EU406">
        <v>17</v>
      </c>
      <c r="EV406">
        <v>1</v>
      </c>
      <c r="EW406">
        <v>4</v>
      </c>
      <c r="EX406">
        <v>0</v>
      </c>
      <c r="EY406">
        <v>3</v>
      </c>
      <c r="EZ406">
        <v>0</v>
      </c>
      <c r="FA406">
        <v>4</v>
      </c>
      <c r="FB406">
        <v>0</v>
      </c>
      <c r="FC406">
        <v>0</v>
      </c>
      <c r="FD406">
        <v>0</v>
      </c>
      <c r="FE406">
        <v>1</v>
      </c>
      <c r="FF406">
        <v>2</v>
      </c>
      <c r="FG406">
        <v>1</v>
      </c>
      <c r="FH406">
        <v>0</v>
      </c>
      <c r="FI406">
        <v>0</v>
      </c>
      <c r="FJ406">
        <v>3</v>
      </c>
      <c r="FK406">
        <v>2</v>
      </c>
      <c r="FL406">
        <v>0</v>
      </c>
      <c r="FM406">
        <v>0</v>
      </c>
      <c r="FN406">
        <v>2</v>
      </c>
      <c r="FO406">
        <v>0</v>
      </c>
      <c r="FP406">
        <v>1</v>
      </c>
      <c r="FQ406">
        <v>7</v>
      </c>
      <c r="FR406">
        <v>60</v>
      </c>
      <c r="FS406">
        <v>47</v>
      </c>
      <c r="FT406">
        <v>17</v>
      </c>
      <c r="FU406">
        <v>1</v>
      </c>
      <c r="FV406">
        <v>1</v>
      </c>
      <c r="FW406">
        <v>1</v>
      </c>
      <c r="FX406">
        <v>1</v>
      </c>
      <c r="FY406">
        <v>2</v>
      </c>
      <c r="FZ406">
        <v>1</v>
      </c>
      <c r="GA406">
        <v>1</v>
      </c>
      <c r="GB406">
        <v>0</v>
      </c>
      <c r="GC406">
        <v>0</v>
      </c>
      <c r="GD406">
        <v>5</v>
      </c>
      <c r="GE406">
        <v>0</v>
      </c>
      <c r="GF406">
        <v>0</v>
      </c>
      <c r="GG406">
        <v>0</v>
      </c>
      <c r="GH406">
        <v>0</v>
      </c>
      <c r="GI406">
        <v>1</v>
      </c>
      <c r="GJ406">
        <v>3</v>
      </c>
      <c r="GK406">
        <v>6</v>
      </c>
      <c r="GL406">
        <v>1</v>
      </c>
      <c r="GM406">
        <v>4</v>
      </c>
      <c r="GN406">
        <v>1</v>
      </c>
      <c r="GO406">
        <v>1</v>
      </c>
      <c r="GP406">
        <v>0</v>
      </c>
      <c r="GQ406">
        <v>0</v>
      </c>
      <c r="GR406">
        <v>47</v>
      </c>
      <c r="GS406">
        <v>45</v>
      </c>
      <c r="GT406">
        <v>8</v>
      </c>
      <c r="GU406">
        <v>0</v>
      </c>
      <c r="GV406">
        <v>1</v>
      </c>
      <c r="GW406">
        <v>1</v>
      </c>
      <c r="GX406">
        <v>1</v>
      </c>
      <c r="GY406">
        <v>0</v>
      </c>
      <c r="GZ406">
        <v>3</v>
      </c>
      <c r="HA406">
        <v>25</v>
      </c>
      <c r="HB406">
        <v>0</v>
      </c>
      <c r="HC406">
        <v>1</v>
      </c>
      <c r="HD406">
        <v>0</v>
      </c>
      <c r="HE406">
        <v>0</v>
      </c>
      <c r="HF406">
        <v>0</v>
      </c>
      <c r="HG406">
        <v>0</v>
      </c>
      <c r="HH406">
        <v>0</v>
      </c>
      <c r="HI406">
        <v>0</v>
      </c>
      <c r="HJ406">
        <v>1</v>
      </c>
      <c r="HK406">
        <v>2</v>
      </c>
      <c r="HL406">
        <v>0</v>
      </c>
      <c r="HM406">
        <v>0</v>
      </c>
      <c r="HN406">
        <v>0</v>
      </c>
      <c r="HO406">
        <v>0</v>
      </c>
      <c r="HP406">
        <v>1</v>
      </c>
      <c r="HQ406">
        <v>1</v>
      </c>
      <c r="HR406">
        <v>45</v>
      </c>
    </row>
    <row r="407" spans="1:226">
      <c r="A407" t="s">
        <v>470</v>
      </c>
      <c r="B407" t="s">
        <v>453</v>
      </c>
      <c r="C407" t="str">
        <f>"321802"</f>
        <v>321802</v>
      </c>
      <c r="D407" t="s">
        <v>469</v>
      </c>
      <c r="E407">
        <v>3</v>
      </c>
      <c r="F407">
        <v>1414</v>
      </c>
      <c r="G407">
        <v>1075</v>
      </c>
      <c r="H407">
        <v>479</v>
      </c>
      <c r="I407">
        <v>596</v>
      </c>
      <c r="J407">
        <v>2</v>
      </c>
      <c r="K407">
        <v>3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596</v>
      </c>
      <c r="T407">
        <v>0</v>
      </c>
      <c r="U407">
        <v>0</v>
      </c>
      <c r="V407">
        <v>596</v>
      </c>
      <c r="W407">
        <v>20</v>
      </c>
      <c r="X407">
        <v>14</v>
      </c>
      <c r="Y407">
        <v>6</v>
      </c>
      <c r="Z407">
        <v>0</v>
      </c>
      <c r="AA407">
        <v>576</v>
      </c>
      <c r="AB407">
        <v>156</v>
      </c>
      <c r="AC407">
        <v>39</v>
      </c>
      <c r="AD407">
        <v>3</v>
      </c>
      <c r="AE407">
        <v>9</v>
      </c>
      <c r="AF407">
        <v>3</v>
      </c>
      <c r="AG407">
        <v>83</v>
      </c>
      <c r="AH407">
        <v>5</v>
      </c>
      <c r="AI407">
        <v>1</v>
      </c>
      <c r="AJ407">
        <v>1</v>
      </c>
      <c r="AK407">
        <v>1</v>
      </c>
      <c r="AL407">
        <v>0</v>
      </c>
      <c r="AM407">
        <v>0</v>
      </c>
      <c r="AN407">
        <v>1</v>
      </c>
      <c r="AO407">
        <v>0</v>
      </c>
      <c r="AP407">
        <v>1</v>
      </c>
      <c r="AQ407">
        <v>1</v>
      </c>
      <c r="AR407">
        <v>1</v>
      </c>
      <c r="AS407">
        <v>0</v>
      </c>
      <c r="AT407">
        <v>1</v>
      </c>
      <c r="AU407">
        <v>0</v>
      </c>
      <c r="AV407">
        <v>1</v>
      </c>
      <c r="AW407">
        <v>1</v>
      </c>
      <c r="AX407">
        <v>0</v>
      </c>
      <c r="AY407">
        <v>2</v>
      </c>
      <c r="AZ407">
        <v>2</v>
      </c>
      <c r="BA407">
        <v>156</v>
      </c>
      <c r="BB407">
        <v>173</v>
      </c>
      <c r="BC407">
        <v>9</v>
      </c>
      <c r="BD407">
        <v>37</v>
      </c>
      <c r="BE407">
        <v>10</v>
      </c>
      <c r="BF407">
        <v>5</v>
      </c>
      <c r="BG407">
        <v>1</v>
      </c>
      <c r="BH407">
        <v>6</v>
      </c>
      <c r="BI407">
        <v>4</v>
      </c>
      <c r="BJ407">
        <v>6</v>
      </c>
      <c r="BK407">
        <v>6</v>
      </c>
      <c r="BL407">
        <v>0</v>
      </c>
      <c r="BM407">
        <v>1</v>
      </c>
      <c r="BN407">
        <v>0</v>
      </c>
      <c r="BO407">
        <v>0</v>
      </c>
      <c r="BP407">
        <v>1</v>
      </c>
      <c r="BQ407">
        <v>6</v>
      </c>
      <c r="BR407">
        <v>0</v>
      </c>
      <c r="BS407">
        <v>6</v>
      </c>
      <c r="BT407">
        <v>0</v>
      </c>
      <c r="BU407">
        <v>0</v>
      </c>
      <c r="BV407">
        <v>1</v>
      </c>
      <c r="BW407">
        <v>1</v>
      </c>
      <c r="BX407">
        <v>0</v>
      </c>
      <c r="BY407">
        <v>1</v>
      </c>
      <c r="BZ407">
        <v>72</v>
      </c>
      <c r="CA407">
        <v>173</v>
      </c>
      <c r="CB407">
        <v>24</v>
      </c>
      <c r="CC407">
        <v>6</v>
      </c>
      <c r="CD407">
        <v>3</v>
      </c>
      <c r="CE407">
        <v>2</v>
      </c>
      <c r="CF407">
        <v>3</v>
      </c>
      <c r="CG407">
        <v>0</v>
      </c>
      <c r="CH407">
        <v>3</v>
      </c>
      <c r="CI407">
        <v>1</v>
      </c>
      <c r="CJ407">
        <v>2</v>
      </c>
      <c r="CK407">
        <v>0</v>
      </c>
      <c r="CL407">
        <v>3</v>
      </c>
      <c r="CM407">
        <v>0</v>
      </c>
      <c r="CN407">
        <v>1</v>
      </c>
      <c r="CO407">
        <v>0</v>
      </c>
      <c r="CP407">
        <v>0</v>
      </c>
      <c r="CQ407">
        <v>0</v>
      </c>
      <c r="CR407">
        <v>24</v>
      </c>
      <c r="CS407">
        <v>39</v>
      </c>
      <c r="CT407">
        <v>16</v>
      </c>
      <c r="CU407">
        <v>0</v>
      </c>
      <c r="CV407">
        <v>5</v>
      </c>
      <c r="CW407">
        <v>1</v>
      </c>
      <c r="CX407">
        <v>1</v>
      </c>
      <c r="CY407">
        <v>0</v>
      </c>
      <c r="CZ407">
        <v>1</v>
      </c>
      <c r="DA407">
        <v>0</v>
      </c>
      <c r="DB407">
        <v>0</v>
      </c>
      <c r="DC407">
        <v>2</v>
      </c>
      <c r="DD407">
        <v>1</v>
      </c>
      <c r="DE407">
        <v>0</v>
      </c>
      <c r="DF407">
        <v>0</v>
      </c>
      <c r="DG407">
        <v>0</v>
      </c>
      <c r="DH407">
        <v>0</v>
      </c>
      <c r="DI407">
        <v>0</v>
      </c>
      <c r="DJ407">
        <v>0</v>
      </c>
      <c r="DK407">
        <v>0</v>
      </c>
      <c r="DL407">
        <v>0</v>
      </c>
      <c r="DM407">
        <v>0</v>
      </c>
      <c r="DN407">
        <v>0</v>
      </c>
      <c r="DO407">
        <v>0</v>
      </c>
      <c r="DP407">
        <v>12</v>
      </c>
      <c r="DQ407">
        <v>0</v>
      </c>
      <c r="DR407">
        <v>39</v>
      </c>
      <c r="DS407">
        <v>55</v>
      </c>
      <c r="DT407">
        <v>5</v>
      </c>
      <c r="DU407">
        <v>6</v>
      </c>
      <c r="DV407">
        <v>0</v>
      </c>
      <c r="DW407">
        <v>0</v>
      </c>
      <c r="DX407">
        <v>0</v>
      </c>
      <c r="DY407">
        <v>0</v>
      </c>
      <c r="DZ407">
        <v>0</v>
      </c>
      <c r="EA407">
        <v>36</v>
      </c>
      <c r="EB407">
        <v>0</v>
      </c>
      <c r="EC407">
        <v>0</v>
      </c>
      <c r="ED407">
        <v>0</v>
      </c>
      <c r="EE407">
        <v>0</v>
      </c>
      <c r="EF407">
        <v>0</v>
      </c>
      <c r="EG407">
        <v>0</v>
      </c>
      <c r="EH407">
        <v>1</v>
      </c>
      <c r="EI407">
        <v>1</v>
      </c>
      <c r="EJ407">
        <v>2</v>
      </c>
      <c r="EK407">
        <v>0</v>
      </c>
      <c r="EL407">
        <v>0</v>
      </c>
      <c r="EM407">
        <v>2</v>
      </c>
      <c r="EN407">
        <v>0</v>
      </c>
      <c r="EO407">
        <v>0</v>
      </c>
      <c r="EP407">
        <v>1</v>
      </c>
      <c r="EQ407">
        <v>1</v>
      </c>
      <c r="ER407">
        <v>55</v>
      </c>
      <c r="ES407">
        <v>50</v>
      </c>
      <c r="ET407">
        <v>10</v>
      </c>
      <c r="EU407">
        <v>14</v>
      </c>
      <c r="EV407">
        <v>2</v>
      </c>
      <c r="EW407">
        <v>6</v>
      </c>
      <c r="EX407">
        <v>1</v>
      </c>
      <c r="EY407">
        <v>0</v>
      </c>
      <c r="EZ407">
        <v>1</v>
      </c>
      <c r="FA407">
        <v>0</v>
      </c>
      <c r="FB407">
        <v>0</v>
      </c>
      <c r="FC407">
        <v>3</v>
      </c>
      <c r="FD407">
        <v>0</v>
      </c>
      <c r="FE407">
        <v>1</v>
      </c>
      <c r="FF407">
        <v>0</v>
      </c>
      <c r="FG407">
        <v>0</v>
      </c>
      <c r="FH407">
        <v>0</v>
      </c>
      <c r="FI407">
        <v>0</v>
      </c>
      <c r="FJ407">
        <v>0</v>
      </c>
      <c r="FK407">
        <v>1</v>
      </c>
      <c r="FL407">
        <v>0</v>
      </c>
      <c r="FM407">
        <v>2</v>
      </c>
      <c r="FN407">
        <v>1</v>
      </c>
      <c r="FO407">
        <v>0</v>
      </c>
      <c r="FP407">
        <v>2</v>
      </c>
      <c r="FQ407">
        <v>6</v>
      </c>
      <c r="FR407">
        <v>50</v>
      </c>
      <c r="FS407">
        <v>22</v>
      </c>
      <c r="FT407">
        <v>5</v>
      </c>
      <c r="FU407">
        <v>1</v>
      </c>
      <c r="FV407">
        <v>0</v>
      </c>
      <c r="FW407">
        <v>1</v>
      </c>
      <c r="FX407">
        <v>1</v>
      </c>
      <c r="FY407">
        <v>1</v>
      </c>
      <c r="FZ407">
        <v>0</v>
      </c>
      <c r="GA407">
        <v>0</v>
      </c>
      <c r="GB407">
        <v>0</v>
      </c>
      <c r="GC407">
        <v>1</v>
      </c>
      <c r="GD407">
        <v>0</v>
      </c>
      <c r="GE407">
        <v>0</v>
      </c>
      <c r="GF407">
        <v>2</v>
      </c>
      <c r="GG407">
        <v>0</v>
      </c>
      <c r="GH407">
        <v>1</v>
      </c>
      <c r="GI407">
        <v>0</v>
      </c>
      <c r="GJ407">
        <v>0</v>
      </c>
      <c r="GK407">
        <v>2</v>
      </c>
      <c r="GL407">
        <v>1</v>
      </c>
      <c r="GM407">
        <v>0</v>
      </c>
      <c r="GN407">
        <v>2</v>
      </c>
      <c r="GO407">
        <v>1</v>
      </c>
      <c r="GP407">
        <v>0</v>
      </c>
      <c r="GQ407">
        <v>3</v>
      </c>
      <c r="GR407">
        <v>22</v>
      </c>
      <c r="GS407">
        <v>57</v>
      </c>
      <c r="GT407">
        <v>19</v>
      </c>
      <c r="GU407">
        <v>8</v>
      </c>
      <c r="GV407">
        <v>1</v>
      </c>
      <c r="GW407">
        <v>1</v>
      </c>
      <c r="GX407">
        <v>1</v>
      </c>
      <c r="GY407">
        <v>0</v>
      </c>
      <c r="GZ407">
        <v>1</v>
      </c>
      <c r="HA407">
        <v>21</v>
      </c>
      <c r="HB407">
        <v>0</v>
      </c>
      <c r="HC407">
        <v>0</v>
      </c>
      <c r="HD407">
        <v>0</v>
      </c>
      <c r="HE407">
        <v>0</v>
      </c>
      <c r="HF407">
        <v>0</v>
      </c>
      <c r="HG407">
        <v>0</v>
      </c>
      <c r="HH407">
        <v>0</v>
      </c>
      <c r="HI407">
        <v>0</v>
      </c>
      <c r="HJ407">
        <v>0</v>
      </c>
      <c r="HK407">
        <v>0</v>
      </c>
      <c r="HL407">
        <v>3</v>
      </c>
      <c r="HM407">
        <v>1</v>
      </c>
      <c r="HN407">
        <v>0</v>
      </c>
      <c r="HO407">
        <v>0</v>
      </c>
      <c r="HP407">
        <v>1</v>
      </c>
      <c r="HQ407">
        <v>0</v>
      </c>
      <c r="HR407">
        <v>57</v>
      </c>
    </row>
    <row r="408" spans="1:226">
      <c r="A408" t="s">
        <v>468</v>
      </c>
      <c r="B408" t="s">
        <v>453</v>
      </c>
      <c r="C408" t="str">
        <f>"321802"</f>
        <v>321802</v>
      </c>
      <c r="D408" t="s">
        <v>467</v>
      </c>
      <c r="E408">
        <v>4</v>
      </c>
      <c r="F408">
        <v>741</v>
      </c>
      <c r="G408">
        <v>560</v>
      </c>
      <c r="H408">
        <v>255</v>
      </c>
      <c r="I408">
        <v>305</v>
      </c>
      <c r="J408">
        <v>0</v>
      </c>
      <c r="K408">
        <v>4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305</v>
      </c>
      <c r="T408">
        <v>0</v>
      </c>
      <c r="U408">
        <v>0</v>
      </c>
      <c r="V408">
        <v>305</v>
      </c>
      <c r="W408">
        <v>6</v>
      </c>
      <c r="X408">
        <v>5</v>
      </c>
      <c r="Y408">
        <v>1</v>
      </c>
      <c r="Z408">
        <v>0</v>
      </c>
      <c r="AA408">
        <v>299</v>
      </c>
      <c r="AB408">
        <v>86</v>
      </c>
      <c r="AC408">
        <v>33</v>
      </c>
      <c r="AD408">
        <v>0</v>
      </c>
      <c r="AE408">
        <v>2</v>
      </c>
      <c r="AF408">
        <v>0</v>
      </c>
      <c r="AG408">
        <v>39</v>
      </c>
      <c r="AH408">
        <v>2</v>
      </c>
      <c r="AI408">
        <v>1</v>
      </c>
      <c r="AJ408">
        <v>2</v>
      </c>
      <c r="AK408">
        <v>0</v>
      </c>
      <c r="AL408">
        <v>0</v>
      </c>
      <c r="AM408">
        <v>0</v>
      </c>
      <c r="AN408">
        <v>1</v>
      </c>
      <c r="AO408">
        <v>1</v>
      </c>
      <c r="AP408">
        <v>0</v>
      </c>
      <c r="AQ408">
        <v>1</v>
      </c>
      <c r="AR408">
        <v>1</v>
      </c>
      <c r="AS408">
        <v>0</v>
      </c>
      <c r="AT408">
        <v>0</v>
      </c>
      <c r="AU408">
        <v>0</v>
      </c>
      <c r="AV408">
        <v>0</v>
      </c>
      <c r="AW408">
        <v>3</v>
      </c>
      <c r="AX408">
        <v>0</v>
      </c>
      <c r="AY408">
        <v>0</v>
      </c>
      <c r="AZ408">
        <v>0</v>
      </c>
      <c r="BA408">
        <v>86</v>
      </c>
      <c r="BB408">
        <v>96</v>
      </c>
      <c r="BC408">
        <v>7</v>
      </c>
      <c r="BD408">
        <v>8</v>
      </c>
      <c r="BE408">
        <v>6</v>
      </c>
      <c r="BF408">
        <v>3</v>
      </c>
      <c r="BG408">
        <v>1</v>
      </c>
      <c r="BH408">
        <v>4</v>
      </c>
      <c r="BI408">
        <v>7</v>
      </c>
      <c r="BJ408">
        <v>1</v>
      </c>
      <c r="BK408">
        <v>14</v>
      </c>
      <c r="BL408">
        <v>1</v>
      </c>
      <c r="BM408">
        <v>0</v>
      </c>
      <c r="BN408">
        <v>1</v>
      </c>
      <c r="BO408">
        <v>0</v>
      </c>
      <c r="BP408">
        <v>0</v>
      </c>
      <c r="BQ408">
        <v>3</v>
      </c>
      <c r="BR408">
        <v>1</v>
      </c>
      <c r="BS408">
        <v>3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36</v>
      </c>
      <c r="CA408">
        <v>96</v>
      </c>
      <c r="CB408">
        <v>11</v>
      </c>
      <c r="CC408">
        <v>4</v>
      </c>
      <c r="CD408">
        <v>0</v>
      </c>
      <c r="CE408">
        <v>0</v>
      </c>
      <c r="CF408">
        <v>1</v>
      </c>
      <c r="CG408">
        <v>0</v>
      </c>
      <c r="CH408">
        <v>0</v>
      </c>
      <c r="CI408">
        <v>3</v>
      </c>
      <c r="CJ408">
        <v>3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>
        <v>11</v>
      </c>
      <c r="CS408">
        <v>18</v>
      </c>
      <c r="CT408">
        <v>7</v>
      </c>
      <c r="CU408">
        <v>0</v>
      </c>
      <c r="CV408">
        <v>2</v>
      </c>
      <c r="CW408">
        <v>0</v>
      </c>
      <c r="CX408">
        <v>0</v>
      </c>
      <c r="CY408">
        <v>0</v>
      </c>
      <c r="CZ408">
        <v>0</v>
      </c>
      <c r="DA408">
        <v>1</v>
      </c>
      <c r="DB408">
        <v>0</v>
      </c>
      <c r="DC408">
        <v>0</v>
      </c>
      <c r="DD408">
        <v>0</v>
      </c>
      <c r="DE408">
        <v>0</v>
      </c>
      <c r="DF408">
        <v>0</v>
      </c>
      <c r="DG408">
        <v>0</v>
      </c>
      <c r="DH408">
        <v>0</v>
      </c>
      <c r="DI408">
        <v>0</v>
      </c>
      <c r="DJ408">
        <v>0</v>
      </c>
      <c r="DK408">
        <v>0</v>
      </c>
      <c r="DL408">
        <v>0</v>
      </c>
      <c r="DM408">
        <v>0</v>
      </c>
      <c r="DN408">
        <v>0</v>
      </c>
      <c r="DO408">
        <v>1</v>
      </c>
      <c r="DP408">
        <v>6</v>
      </c>
      <c r="DQ408">
        <v>1</v>
      </c>
      <c r="DR408">
        <v>18</v>
      </c>
      <c r="DS408">
        <v>27</v>
      </c>
      <c r="DT408">
        <v>2</v>
      </c>
      <c r="DU408">
        <v>0</v>
      </c>
      <c r="DV408">
        <v>0</v>
      </c>
      <c r="DW408">
        <v>0</v>
      </c>
      <c r="DX408">
        <v>0</v>
      </c>
      <c r="DY408">
        <v>0</v>
      </c>
      <c r="DZ408">
        <v>0</v>
      </c>
      <c r="EA408">
        <v>24</v>
      </c>
      <c r="EB408">
        <v>0</v>
      </c>
      <c r="EC408">
        <v>0</v>
      </c>
      <c r="ED408">
        <v>0</v>
      </c>
      <c r="EE408">
        <v>0</v>
      </c>
      <c r="EF408">
        <v>0</v>
      </c>
      <c r="EG408">
        <v>0</v>
      </c>
      <c r="EH408">
        <v>0</v>
      </c>
      <c r="EI408">
        <v>0</v>
      </c>
      <c r="EJ408">
        <v>0</v>
      </c>
      <c r="EK408">
        <v>0</v>
      </c>
      <c r="EL408">
        <v>0</v>
      </c>
      <c r="EM408">
        <v>0</v>
      </c>
      <c r="EN408">
        <v>1</v>
      </c>
      <c r="EO408">
        <v>0</v>
      </c>
      <c r="EP408">
        <v>0</v>
      </c>
      <c r="EQ408">
        <v>0</v>
      </c>
      <c r="ER408">
        <v>27</v>
      </c>
      <c r="ES408">
        <v>15</v>
      </c>
      <c r="ET408">
        <v>3</v>
      </c>
      <c r="EU408">
        <v>7</v>
      </c>
      <c r="EV408">
        <v>0</v>
      </c>
      <c r="EW408">
        <v>0</v>
      </c>
      <c r="EX408">
        <v>0</v>
      </c>
      <c r="EY408">
        <v>1</v>
      </c>
      <c r="EZ408">
        <v>0</v>
      </c>
      <c r="FA408">
        <v>0</v>
      </c>
      <c r="FB408">
        <v>0</v>
      </c>
      <c r="FC408">
        <v>0</v>
      </c>
      <c r="FD408">
        <v>0</v>
      </c>
      <c r="FE408">
        <v>0</v>
      </c>
      <c r="FF408">
        <v>0</v>
      </c>
      <c r="FG408">
        <v>0</v>
      </c>
      <c r="FH408">
        <v>0</v>
      </c>
      <c r="FI408">
        <v>0</v>
      </c>
      <c r="FJ408">
        <v>0</v>
      </c>
      <c r="FK408">
        <v>0</v>
      </c>
      <c r="FL408">
        <v>1</v>
      </c>
      <c r="FM408">
        <v>0</v>
      </c>
      <c r="FN408">
        <v>0</v>
      </c>
      <c r="FO408">
        <v>0</v>
      </c>
      <c r="FP408">
        <v>0</v>
      </c>
      <c r="FQ408">
        <v>3</v>
      </c>
      <c r="FR408">
        <v>15</v>
      </c>
      <c r="FS408">
        <v>18</v>
      </c>
      <c r="FT408">
        <v>11</v>
      </c>
      <c r="FU408">
        <v>0</v>
      </c>
      <c r="FV408">
        <v>0</v>
      </c>
      <c r="FW408">
        <v>0</v>
      </c>
      <c r="FX408">
        <v>0</v>
      </c>
      <c r="FY408">
        <v>0</v>
      </c>
      <c r="FZ408">
        <v>0</v>
      </c>
      <c r="GA408">
        <v>0</v>
      </c>
      <c r="GB408">
        <v>0</v>
      </c>
      <c r="GC408">
        <v>0</v>
      </c>
      <c r="GD408">
        <v>0</v>
      </c>
      <c r="GE408">
        <v>1</v>
      </c>
      <c r="GF408">
        <v>0</v>
      </c>
      <c r="GG408">
        <v>0</v>
      </c>
      <c r="GH408">
        <v>0</v>
      </c>
      <c r="GI408">
        <v>2</v>
      </c>
      <c r="GJ408">
        <v>1</v>
      </c>
      <c r="GK408">
        <v>1</v>
      </c>
      <c r="GL408">
        <v>0</v>
      </c>
      <c r="GM408">
        <v>2</v>
      </c>
      <c r="GN408">
        <v>0</v>
      </c>
      <c r="GO408">
        <v>0</v>
      </c>
      <c r="GP408">
        <v>0</v>
      </c>
      <c r="GQ408">
        <v>0</v>
      </c>
      <c r="GR408">
        <v>18</v>
      </c>
      <c r="GS408">
        <v>28</v>
      </c>
      <c r="GT408">
        <v>4</v>
      </c>
      <c r="GU408">
        <v>2</v>
      </c>
      <c r="GV408">
        <v>3</v>
      </c>
      <c r="GW408">
        <v>1</v>
      </c>
      <c r="GX408">
        <v>1</v>
      </c>
      <c r="GY408">
        <v>1</v>
      </c>
      <c r="GZ408">
        <v>0</v>
      </c>
      <c r="HA408">
        <v>10</v>
      </c>
      <c r="HB408">
        <v>0</v>
      </c>
      <c r="HC408">
        <v>0</v>
      </c>
      <c r="HD408">
        <v>1</v>
      </c>
      <c r="HE408">
        <v>0</v>
      </c>
      <c r="HF408">
        <v>0</v>
      </c>
      <c r="HG408">
        <v>0</v>
      </c>
      <c r="HH408">
        <v>2</v>
      </c>
      <c r="HI408">
        <v>0</v>
      </c>
      <c r="HJ408">
        <v>0</v>
      </c>
      <c r="HK408">
        <v>0</v>
      </c>
      <c r="HL408">
        <v>1</v>
      </c>
      <c r="HM408">
        <v>0</v>
      </c>
      <c r="HN408">
        <v>0</v>
      </c>
      <c r="HO408">
        <v>0</v>
      </c>
      <c r="HP408">
        <v>0</v>
      </c>
      <c r="HQ408">
        <v>2</v>
      </c>
      <c r="HR408">
        <v>28</v>
      </c>
    </row>
    <row r="409" spans="1:226">
      <c r="A409" t="s">
        <v>466</v>
      </c>
      <c r="B409" t="s">
        <v>453</v>
      </c>
      <c r="C409" t="str">
        <f>"321802"</f>
        <v>321802</v>
      </c>
      <c r="D409" t="s">
        <v>465</v>
      </c>
      <c r="E409">
        <v>5</v>
      </c>
      <c r="F409">
        <v>1641</v>
      </c>
      <c r="G409">
        <v>1240</v>
      </c>
      <c r="H409">
        <v>481</v>
      </c>
      <c r="I409">
        <v>759</v>
      </c>
      <c r="J409">
        <v>0</v>
      </c>
      <c r="K409">
        <v>9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758</v>
      </c>
      <c r="T409">
        <v>0</v>
      </c>
      <c r="U409">
        <v>0</v>
      </c>
      <c r="V409">
        <v>758</v>
      </c>
      <c r="W409">
        <v>23</v>
      </c>
      <c r="X409">
        <v>14</v>
      </c>
      <c r="Y409">
        <v>9</v>
      </c>
      <c r="Z409">
        <v>0</v>
      </c>
      <c r="AA409">
        <v>735</v>
      </c>
      <c r="AB409">
        <v>204</v>
      </c>
      <c r="AC409">
        <v>65</v>
      </c>
      <c r="AD409">
        <v>7</v>
      </c>
      <c r="AE409">
        <v>7</v>
      </c>
      <c r="AF409">
        <v>0</v>
      </c>
      <c r="AG409">
        <v>100</v>
      </c>
      <c r="AH409">
        <v>4</v>
      </c>
      <c r="AI409">
        <v>5</v>
      </c>
      <c r="AJ409">
        <v>4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1</v>
      </c>
      <c r="AQ409">
        <v>0</v>
      </c>
      <c r="AR409">
        <v>3</v>
      </c>
      <c r="AS409">
        <v>2</v>
      </c>
      <c r="AT409">
        <v>0</v>
      </c>
      <c r="AU409">
        <v>0</v>
      </c>
      <c r="AV409">
        <v>0</v>
      </c>
      <c r="AW409">
        <v>3</v>
      </c>
      <c r="AX409">
        <v>0</v>
      </c>
      <c r="AY409">
        <v>2</v>
      </c>
      <c r="AZ409">
        <v>1</v>
      </c>
      <c r="BA409">
        <v>204</v>
      </c>
      <c r="BB409">
        <v>223</v>
      </c>
      <c r="BC409">
        <v>29</v>
      </c>
      <c r="BD409">
        <v>46</v>
      </c>
      <c r="BE409">
        <v>20</v>
      </c>
      <c r="BF409">
        <v>6</v>
      </c>
      <c r="BG409">
        <v>4</v>
      </c>
      <c r="BH409">
        <v>6</v>
      </c>
      <c r="BI409">
        <v>3</v>
      </c>
      <c r="BJ409">
        <v>5</v>
      </c>
      <c r="BK409">
        <v>10</v>
      </c>
      <c r="BL409">
        <v>2</v>
      </c>
      <c r="BM409">
        <v>1</v>
      </c>
      <c r="BN409">
        <v>0</v>
      </c>
      <c r="BO409">
        <v>0</v>
      </c>
      <c r="BP409">
        <v>0</v>
      </c>
      <c r="BQ409">
        <v>13</v>
      </c>
      <c r="BR409">
        <v>1</v>
      </c>
      <c r="BS409">
        <v>2</v>
      </c>
      <c r="BT409">
        <v>2</v>
      </c>
      <c r="BU409">
        <v>0</v>
      </c>
      <c r="BV409">
        <v>2</v>
      </c>
      <c r="BW409">
        <v>3</v>
      </c>
      <c r="BX409">
        <v>0</v>
      </c>
      <c r="BY409">
        <v>3</v>
      </c>
      <c r="BZ409">
        <v>65</v>
      </c>
      <c r="CA409">
        <v>223</v>
      </c>
      <c r="CB409">
        <v>39</v>
      </c>
      <c r="CC409">
        <v>9</v>
      </c>
      <c r="CD409">
        <v>6</v>
      </c>
      <c r="CE409">
        <v>5</v>
      </c>
      <c r="CF409">
        <v>2</v>
      </c>
      <c r="CG409">
        <v>0</v>
      </c>
      <c r="CH409">
        <v>4</v>
      </c>
      <c r="CI409">
        <v>0</v>
      </c>
      <c r="CJ409">
        <v>1</v>
      </c>
      <c r="CK409">
        <v>2</v>
      </c>
      <c r="CL409">
        <v>2</v>
      </c>
      <c r="CM409">
        <v>0</v>
      </c>
      <c r="CN409">
        <v>3</v>
      </c>
      <c r="CO409">
        <v>0</v>
      </c>
      <c r="CP409">
        <v>2</v>
      </c>
      <c r="CQ409">
        <v>3</v>
      </c>
      <c r="CR409">
        <v>39</v>
      </c>
      <c r="CS409">
        <v>31</v>
      </c>
      <c r="CT409">
        <v>16</v>
      </c>
      <c r="CU409">
        <v>0</v>
      </c>
      <c r="CV409">
        <v>1</v>
      </c>
      <c r="CW409">
        <v>1</v>
      </c>
      <c r="CX409">
        <v>0</v>
      </c>
      <c r="CY409">
        <v>0</v>
      </c>
      <c r="CZ409">
        <v>0</v>
      </c>
      <c r="DA409">
        <v>2</v>
      </c>
      <c r="DB409">
        <v>1</v>
      </c>
      <c r="DC409">
        <v>0</v>
      </c>
      <c r="DD409">
        <v>0</v>
      </c>
      <c r="DE409">
        <v>0</v>
      </c>
      <c r="DF409">
        <v>1</v>
      </c>
      <c r="DG409">
        <v>0</v>
      </c>
      <c r="DH409">
        <v>0</v>
      </c>
      <c r="DI409">
        <v>0</v>
      </c>
      <c r="DJ409">
        <v>0</v>
      </c>
      <c r="DK409">
        <v>0</v>
      </c>
      <c r="DL409">
        <v>0</v>
      </c>
      <c r="DM409">
        <v>0</v>
      </c>
      <c r="DN409">
        <v>0</v>
      </c>
      <c r="DO409">
        <v>0</v>
      </c>
      <c r="DP409">
        <v>9</v>
      </c>
      <c r="DQ409">
        <v>0</v>
      </c>
      <c r="DR409">
        <v>31</v>
      </c>
      <c r="DS409">
        <v>59</v>
      </c>
      <c r="DT409">
        <v>3</v>
      </c>
      <c r="DU409">
        <v>2</v>
      </c>
      <c r="DV409">
        <v>1</v>
      </c>
      <c r="DW409">
        <v>0</v>
      </c>
      <c r="DX409">
        <v>1</v>
      </c>
      <c r="DY409">
        <v>0</v>
      </c>
      <c r="DZ409">
        <v>0</v>
      </c>
      <c r="EA409">
        <v>46</v>
      </c>
      <c r="EB409">
        <v>0</v>
      </c>
      <c r="EC409">
        <v>1</v>
      </c>
      <c r="ED409">
        <v>0</v>
      </c>
      <c r="EE409">
        <v>0</v>
      </c>
      <c r="EF409">
        <v>0</v>
      </c>
      <c r="EG409">
        <v>0</v>
      </c>
      <c r="EH409">
        <v>0</v>
      </c>
      <c r="EI409">
        <v>1</v>
      </c>
      <c r="EJ409">
        <v>0</v>
      </c>
      <c r="EK409">
        <v>1</v>
      </c>
      <c r="EL409">
        <v>0</v>
      </c>
      <c r="EM409">
        <v>1</v>
      </c>
      <c r="EN409">
        <v>2</v>
      </c>
      <c r="EO409">
        <v>0</v>
      </c>
      <c r="EP409">
        <v>0</v>
      </c>
      <c r="EQ409">
        <v>0</v>
      </c>
      <c r="ER409">
        <v>59</v>
      </c>
      <c r="ES409">
        <v>59</v>
      </c>
      <c r="ET409">
        <v>18</v>
      </c>
      <c r="EU409">
        <v>15</v>
      </c>
      <c r="EV409">
        <v>1</v>
      </c>
      <c r="EW409">
        <v>1</v>
      </c>
      <c r="EX409">
        <v>2</v>
      </c>
      <c r="EY409">
        <v>1</v>
      </c>
      <c r="EZ409">
        <v>4</v>
      </c>
      <c r="FA409">
        <v>1</v>
      </c>
      <c r="FB409">
        <v>0</v>
      </c>
      <c r="FC409">
        <v>0</v>
      </c>
      <c r="FD409">
        <v>1</v>
      </c>
      <c r="FE409">
        <v>0</v>
      </c>
      <c r="FF409">
        <v>3</v>
      </c>
      <c r="FG409">
        <v>0</v>
      </c>
      <c r="FH409">
        <v>2</v>
      </c>
      <c r="FI409">
        <v>1</v>
      </c>
      <c r="FJ409">
        <v>2</v>
      </c>
      <c r="FK409">
        <v>0</v>
      </c>
      <c r="FL409">
        <v>1</v>
      </c>
      <c r="FM409">
        <v>0</v>
      </c>
      <c r="FN409">
        <v>0</v>
      </c>
      <c r="FO409">
        <v>0</v>
      </c>
      <c r="FP409">
        <v>1</v>
      </c>
      <c r="FQ409">
        <v>5</v>
      </c>
      <c r="FR409">
        <v>59</v>
      </c>
      <c r="FS409">
        <v>51</v>
      </c>
      <c r="FT409">
        <v>17</v>
      </c>
      <c r="FU409">
        <v>2</v>
      </c>
      <c r="FV409">
        <v>2</v>
      </c>
      <c r="FW409">
        <v>1</v>
      </c>
      <c r="FX409">
        <v>2</v>
      </c>
      <c r="FY409">
        <v>2</v>
      </c>
      <c r="FZ409">
        <v>1</v>
      </c>
      <c r="GA409">
        <v>0</v>
      </c>
      <c r="GB409">
        <v>1</v>
      </c>
      <c r="GC409">
        <v>2</v>
      </c>
      <c r="GD409">
        <v>6</v>
      </c>
      <c r="GE409">
        <v>1</v>
      </c>
      <c r="GF409">
        <v>0</v>
      </c>
      <c r="GG409">
        <v>0</v>
      </c>
      <c r="GH409">
        <v>2</v>
      </c>
      <c r="GI409">
        <v>0</v>
      </c>
      <c r="GJ409">
        <v>4</v>
      </c>
      <c r="GK409">
        <v>0</v>
      </c>
      <c r="GL409">
        <v>1</v>
      </c>
      <c r="GM409">
        <v>2</v>
      </c>
      <c r="GN409">
        <v>2</v>
      </c>
      <c r="GO409">
        <v>0</v>
      </c>
      <c r="GP409">
        <v>1</v>
      </c>
      <c r="GQ409">
        <v>2</v>
      </c>
      <c r="GR409">
        <v>51</v>
      </c>
      <c r="GS409">
        <v>69</v>
      </c>
      <c r="GT409">
        <v>12</v>
      </c>
      <c r="GU409">
        <v>3</v>
      </c>
      <c r="GV409">
        <v>5</v>
      </c>
      <c r="GW409">
        <v>1</v>
      </c>
      <c r="GX409">
        <v>2</v>
      </c>
      <c r="GY409">
        <v>0</v>
      </c>
      <c r="GZ409">
        <v>2</v>
      </c>
      <c r="HA409">
        <v>36</v>
      </c>
      <c r="HB409">
        <v>0</v>
      </c>
      <c r="HC409">
        <v>1</v>
      </c>
      <c r="HD409">
        <v>0</v>
      </c>
      <c r="HE409">
        <v>1</v>
      </c>
      <c r="HF409">
        <v>0</v>
      </c>
      <c r="HG409">
        <v>0</v>
      </c>
      <c r="HH409">
        <v>0</v>
      </c>
      <c r="HI409">
        <v>0</v>
      </c>
      <c r="HJ409">
        <v>0</v>
      </c>
      <c r="HK409">
        <v>1</v>
      </c>
      <c r="HL409">
        <v>0</v>
      </c>
      <c r="HM409">
        <v>1</v>
      </c>
      <c r="HN409">
        <v>1</v>
      </c>
      <c r="HO409">
        <v>0</v>
      </c>
      <c r="HP409">
        <v>0</v>
      </c>
      <c r="HQ409">
        <v>3</v>
      </c>
      <c r="HR409">
        <v>69</v>
      </c>
    </row>
    <row r="410" spans="1:226">
      <c r="A410" t="s">
        <v>464</v>
      </c>
      <c r="B410" t="s">
        <v>453</v>
      </c>
      <c r="C410" t="str">
        <f>"321802"</f>
        <v>321802</v>
      </c>
      <c r="D410" t="s">
        <v>463</v>
      </c>
      <c r="E410">
        <v>6</v>
      </c>
      <c r="F410">
        <v>786</v>
      </c>
      <c r="G410">
        <v>595</v>
      </c>
      <c r="H410">
        <v>294</v>
      </c>
      <c r="I410">
        <v>301</v>
      </c>
      <c r="J410">
        <v>0</v>
      </c>
      <c r="K410">
        <v>1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301</v>
      </c>
      <c r="T410">
        <v>0</v>
      </c>
      <c r="U410">
        <v>0</v>
      </c>
      <c r="V410">
        <v>301</v>
      </c>
      <c r="W410">
        <v>16</v>
      </c>
      <c r="X410">
        <v>14</v>
      </c>
      <c r="Y410">
        <v>2</v>
      </c>
      <c r="Z410">
        <v>0</v>
      </c>
      <c r="AA410">
        <v>285</v>
      </c>
      <c r="AB410">
        <v>86</v>
      </c>
      <c r="AC410">
        <v>27</v>
      </c>
      <c r="AD410">
        <v>6</v>
      </c>
      <c r="AE410">
        <v>4</v>
      </c>
      <c r="AF410">
        <v>0</v>
      </c>
      <c r="AG410">
        <v>38</v>
      </c>
      <c r="AH410">
        <v>1</v>
      </c>
      <c r="AI410">
        <v>1</v>
      </c>
      <c r="AJ410">
        <v>2</v>
      </c>
      <c r="AK410">
        <v>1</v>
      </c>
      <c r="AL410">
        <v>0</v>
      </c>
      <c r="AM410">
        <v>1</v>
      </c>
      <c r="AN410">
        <v>0</v>
      </c>
      <c r="AO410">
        <v>0</v>
      </c>
      <c r="AP410">
        <v>0</v>
      </c>
      <c r="AQ410">
        <v>0</v>
      </c>
      <c r="AR410">
        <v>2</v>
      </c>
      <c r="AS410">
        <v>1</v>
      </c>
      <c r="AT410">
        <v>0</v>
      </c>
      <c r="AU410">
        <v>1</v>
      </c>
      <c r="AV410">
        <v>0</v>
      </c>
      <c r="AW410">
        <v>1</v>
      </c>
      <c r="AX410">
        <v>0</v>
      </c>
      <c r="AY410">
        <v>0</v>
      </c>
      <c r="AZ410">
        <v>0</v>
      </c>
      <c r="BA410">
        <v>86</v>
      </c>
      <c r="BB410">
        <v>99</v>
      </c>
      <c r="BC410">
        <v>7</v>
      </c>
      <c r="BD410">
        <v>15</v>
      </c>
      <c r="BE410">
        <v>3</v>
      </c>
      <c r="BF410">
        <v>6</v>
      </c>
      <c r="BG410">
        <v>2</v>
      </c>
      <c r="BH410">
        <v>3</v>
      </c>
      <c r="BI410">
        <v>1</v>
      </c>
      <c r="BJ410">
        <v>2</v>
      </c>
      <c r="BK410">
        <v>5</v>
      </c>
      <c r="BL410">
        <v>0</v>
      </c>
      <c r="BM410">
        <v>1</v>
      </c>
      <c r="BN410">
        <v>0</v>
      </c>
      <c r="BO410">
        <v>1</v>
      </c>
      <c r="BP410">
        <v>0</v>
      </c>
      <c r="BQ410">
        <v>3</v>
      </c>
      <c r="BR410">
        <v>1</v>
      </c>
      <c r="BS410">
        <v>4</v>
      </c>
      <c r="BT410">
        <v>0</v>
      </c>
      <c r="BU410">
        <v>0</v>
      </c>
      <c r="BV410">
        <v>0</v>
      </c>
      <c r="BW410">
        <v>1</v>
      </c>
      <c r="BX410">
        <v>0</v>
      </c>
      <c r="BY410">
        <v>4</v>
      </c>
      <c r="BZ410">
        <v>40</v>
      </c>
      <c r="CA410">
        <v>99</v>
      </c>
      <c r="CB410">
        <v>10</v>
      </c>
      <c r="CC410">
        <v>5</v>
      </c>
      <c r="CD410">
        <v>2</v>
      </c>
      <c r="CE410">
        <v>0</v>
      </c>
      <c r="CF410">
        <v>0</v>
      </c>
      <c r="CG410">
        <v>0</v>
      </c>
      <c r="CH410">
        <v>1</v>
      </c>
      <c r="CI410">
        <v>0</v>
      </c>
      <c r="CJ410">
        <v>0</v>
      </c>
      <c r="CK410">
        <v>2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0</v>
      </c>
      <c r="CR410">
        <v>10</v>
      </c>
      <c r="CS410">
        <v>6</v>
      </c>
      <c r="CT410">
        <v>0</v>
      </c>
      <c r="CU410">
        <v>0</v>
      </c>
      <c r="CV410">
        <v>0</v>
      </c>
      <c r="CW410">
        <v>0</v>
      </c>
      <c r="CX410">
        <v>1</v>
      </c>
      <c r="CY410">
        <v>0</v>
      </c>
      <c r="CZ410">
        <v>0</v>
      </c>
      <c r="DA410">
        <v>1</v>
      </c>
      <c r="DB410">
        <v>1</v>
      </c>
      <c r="DC410">
        <v>0</v>
      </c>
      <c r="DD410">
        <v>0</v>
      </c>
      <c r="DE410">
        <v>0</v>
      </c>
      <c r="DF410">
        <v>0</v>
      </c>
      <c r="DG410">
        <v>0</v>
      </c>
      <c r="DH410">
        <v>0</v>
      </c>
      <c r="DI410">
        <v>0</v>
      </c>
      <c r="DJ410">
        <v>0</v>
      </c>
      <c r="DK410">
        <v>0</v>
      </c>
      <c r="DL410">
        <v>0</v>
      </c>
      <c r="DM410">
        <v>0</v>
      </c>
      <c r="DN410">
        <v>0</v>
      </c>
      <c r="DO410">
        <v>1</v>
      </c>
      <c r="DP410">
        <v>2</v>
      </c>
      <c r="DQ410">
        <v>0</v>
      </c>
      <c r="DR410">
        <v>6</v>
      </c>
      <c r="DS410">
        <v>22</v>
      </c>
      <c r="DT410">
        <v>3</v>
      </c>
      <c r="DU410">
        <v>1</v>
      </c>
      <c r="DV410">
        <v>0</v>
      </c>
      <c r="DW410">
        <v>0</v>
      </c>
      <c r="DX410">
        <v>0</v>
      </c>
      <c r="DY410">
        <v>0</v>
      </c>
      <c r="DZ410">
        <v>0</v>
      </c>
      <c r="EA410">
        <v>14</v>
      </c>
      <c r="EB410">
        <v>0</v>
      </c>
      <c r="EC410">
        <v>0</v>
      </c>
      <c r="ED410">
        <v>0</v>
      </c>
      <c r="EE410">
        <v>0</v>
      </c>
      <c r="EF410">
        <v>0</v>
      </c>
      <c r="EG410">
        <v>0</v>
      </c>
      <c r="EH410">
        <v>3</v>
      </c>
      <c r="EI410">
        <v>0</v>
      </c>
      <c r="EJ410">
        <v>0</v>
      </c>
      <c r="EK410">
        <v>0</v>
      </c>
      <c r="EL410">
        <v>1</v>
      </c>
      <c r="EM410">
        <v>0</v>
      </c>
      <c r="EN410">
        <v>0</v>
      </c>
      <c r="EO410">
        <v>0</v>
      </c>
      <c r="EP410">
        <v>0</v>
      </c>
      <c r="EQ410">
        <v>0</v>
      </c>
      <c r="ER410">
        <v>22</v>
      </c>
      <c r="ES410">
        <v>23</v>
      </c>
      <c r="ET410">
        <v>8</v>
      </c>
      <c r="EU410">
        <v>8</v>
      </c>
      <c r="EV410">
        <v>0</v>
      </c>
      <c r="EW410">
        <v>1</v>
      </c>
      <c r="EX410">
        <v>0</v>
      </c>
      <c r="EY410">
        <v>0</v>
      </c>
      <c r="EZ410">
        <v>0</v>
      </c>
      <c r="FA410">
        <v>0</v>
      </c>
      <c r="FB410">
        <v>0</v>
      </c>
      <c r="FC410">
        <v>1</v>
      </c>
      <c r="FD410">
        <v>0</v>
      </c>
      <c r="FE410">
        <v>0</v>
      </c>
      <c r="FF410">
        <v>1</v>
      </c>
      <c r="FG410">
        <v>0</v>
      </c>
      <c r="FH410">
        <v>1</v>
      </c>
      <c r="FI410">
        <v>0</v>
      </c>
      <c r="FJ410">
        <v>0</v>
      </c>
      <c r="FK410">
        <v>0</v>
      </c>
      <c r="FL410">
        <v>1</v>
      </c>
      <c r="FM410">
        <v>0</v>
      </c>
      <c r="FN410">
        <v>0</v>
      </c>
      <c r="FO410">
        <v>0</v>
      </c>
      <c r="FP410">
        <v>1</v>
      </c>
      <c r="FQ410">
        <v>1</v>
      </c>
      <c r="FR410">
        <v>23</v>
      </c>
      <c r="FS410">
        <v>12</v>
      </c>
      <c r="FT410">
        <v>5</v>
      </c>
      <c r="FU410">
        <v>0</v>
      </c>
      <c r="FV410">
        <v>1</v>
      </c>
      <c r="FW410">
        <v>0</v>
      </c>
      <c r="FX410">
        <v>0</v>
      </c>
      <c r="FY410">
        <v>0</v>
      </c>
      <c r="FZ410">
        <v>0</v>
      </c>
      <c r="GA410">
        <v>1</v>
      </c>
      <c r="GB410">
        <v>0</v>
      </c>
      <c r="GC410">
        <v>1</v>
      </c>
      <c r="GD410">
        <v>0</v>
      </c>
      <c r="GE410">
        <v>0</v>
      </c>
      <c r="GF410">
        <v>0</v>
      </c>
      <c r="GG410">
        <v>0</v>
      </c>
      <c r="GH410">
        <v>0</v>
      </c>
      <c r="GI410">
        <v>0</v>
      </c>
      <c r="GJ410">
        <v>3</v>
      </c>
      <c r="GK410">
        <v>0</v>
      </c>
      <c r="GL410">
        <v>0</v>
      </c>
      <c r="GM410">
        <v>0</v>
      </c>
      <c r="GN410">
        <v>1</v>
      </c>
      <c r="GO410">
        <v>0</v>
      </c>
      <c r="GP410">
        <v>0</v>
      </c>
      <c r="GQ410">
        <v>0</v>
      </c>
      <c r="GR410">
        <v>12</v>
      </c>
      <c r="GS410">
        <v>27</v>
      </c>
      <c r="GT410">
        <v>11</v>
      </c>
      <c r="GU410">
        <v>0</v>
      </c>
      <c r="GV410">
        <v>0</v>
      </c>
      <c r="GW410">
        <v>0</v>
      </c>
      <c r="GX410">
        <v>1</v>
      </c>
      <c r="GY410">
        <v>1</v>
      </c>
      <c r="GZ410">
        <v>0</v>
      </c>
      <c r="HA410">
        <v>10</v>
      </c>
      <c r="HB410">
        <v>0</v>
      </c>
      <c r="HC410">
        <v>0</v>
      </c>
      <c r="HD410">
        <v>0</v>
      </c>
      <c r="HE410">
        <v>0</v>
      </c>
      <c r="HF410">
        <v>0</v>
      </c>
      <c r="HG410">
        <v>0</v>
      </c>
      <c r="HH410">
        <v>0</v>
      </c>
      <c r="HI410">
        <v>0</v>
      </c>
      <c r="HJ410">
        <v>0</v>
      </c>
      <c r="HK410">
        <v>0</v>
      </c>
      <c r="HL410">
        <v>0</v>
      </c>
      <c r="HM410">
        <v>1</v>
      </c>
      <c r="HN410">
        <v>1</v>
      </c>
      <c r="HO410">
        <v>0</v>
      </c>
      <c r="HP410">
        <v>0</v>
      </c>
      <c r="HQ410">
        <v>2</v>
      </c>
      <c r="HR410">
        <v>27</v>
      </c>
    </row>
    <row r="411" spans="1:226">
      <c r="A411" t="s">
        <v>462</v>
      </c>
      <c r="B411" t="s">
        <v>453</v>
      </c>
      <c r="C411" t="str">
        <f>"321802"</f>
        <v>321802</v>
      </c>
      <c r="D411" t="s">
        <v>461</v>
      </c>
      <c r="E411">
        <v>7</v>
      </c>
      <c r="F411">
        <v>755</v>
      </c>
      <c r="G411">
        <v>571</v>
      </c>
      <c r="H411">
        <v>244</v>
      </c>
      <c r="I411">
        <v>327</v>
      </c>
      <c r="J411">
        <v>0</v>
      </c>
      <c r="K411">
        <v>1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327</v>
      </c>
      <c r="T411">
        <v>0</v>
      </c>
      <c r="U411">
        <v>0</v>
      </c>
      <c r="V411">
        <v>327</v>
      </c>
      <c r="W411">
        <v>12</v>
      </c>
      <c r="X411">
        <v>8</v>
      </c>
      <c r="Y411">
        <v>4</v>
      </c>
      <c r="Z411">
        <v>0</v>
      </c>
      <c r="AA411">
        <v>315</v>
      </c>
      <c r="AB411">
        <v>92</v>
      </c>
      <c r="AC411">
        <v>39</v>
      </c>
      <c r="AD411">
        <v>3</v>
      </c>
      <c r="AE411">
        <v>2</v>
      </c>
      <c r="AF411">
        <v>1</v>
      </c>
      <c r="AG411">
        <v>33</v>
      </c>
      <c r="AH411">
        <v>1</v>
      </c>
      <c r="AI411">
        <v>0</v>
      </c>
      <c r="AJ411">
        <v>2</v>
      </c>
      <c r="AK411">
        <v>0</v>
      </c>
      <c r="AL411">
        <v>0</v>
      </c>
      <c r="AM411">
        <v>0</v>
      </c>
      <c r="AN411">
        <v>0</v>
      </c>
      <c r="AO411">
        <v>1</v>
      </c>
      <c r="AP411">
        <v>1</v>
      </c>
      <c r="AQ411">
        <v>1</v>
      </c>
      <c r="AR411">
        <v>3</v>
      </c>
      <c r="AS411">
        <v>2</v>
      </c>
      <c r="AT411">
        <v>0</v>
      </c>
      <c r="AU411">
        <v>0</v>
      </c>
      <c r="AV411">
        <v>0</v>
      </c>
      <c r="AW411">
        <v>2</v>
      </c>
      <c r="AX411">
        <v>0</v>
      </c>
      <c r="AY411">
        <v>0</v>
      </c>
      <c r="AZ411">
        <v>1</v>
      </c>
      <c r="BA411">
        <v>92</v>
      </c>
      <c r="BB411">
        <v>82</v>
      </c>
      <c r="BC411">
        <v>10</v>
      </c>
      <c r="BD411">
        <v>15</v>
      </c>
      <c r="BE411">
        <v>1</v>
      </c>
      <c r="BF411">
        <v>4</v>
      </c>
      <c r="BG411">
        <v>4</v>
      </c>
      <c r="BH411">
        <v>3</v>
      </c>
      <c r="BI411">
        <v>0</v>
      </c>
      <c r="BJ411">
        <v>0</v>
      </c>
      <c r="BK411">
        <v>1</v>
      </c>
      <c r="BL411">
        <v>0</v>
      </c>
      <c r="BM411">
        <v>1</v>
      </c>
      <c r="BN411">
        <v>2</v>
      </c>
      <c r="BO411">
        <v>1</v>
      </c>
      <c r="BP411">
        <v>0</v>
      </c>
      <c r="BQ411">
        <v>9</v>
      </c>
      <c r="BR411">
        <v>0</v>
      </c>
      <c r="BS411">
        <v>0</v>
      </c>
      <c r="BT411">
        <v>1</v>
      </c>
      <c r="BU411">
        <v>0</v>
      </c>
      <c r="BV411">
        <v>0</v>
      </c>
      <c r="BW411">
        <v>0</v>
      </c>
      <c r="BX411">
        <v>0</v>
      </c>
      <c r="BY411">
        <v>1</v>
      </c>
      <c r="BZ411">
        <v>29</v>
      </c>
      <c r="CA411">
        <v>82</v>
      </c>
      <c r="CB411">
        <v>13</v>
      </c>
      <c r="CC411">
        <v>2</v>
      </c>
      <c r="CD411">
        <v>1</v>
      </c>
      <c r="CE411">
        <v>0</v>
      </c>
      <c r="CF411">
        <v>2</v>
      </c>
      <c r="CG411">
        <v>1</v>
      </c>
      <c r="CH411">
        <v>0</v>
      </c>
      <c r="CI411">
        <v>0</v>
      </c>
      <c r="CJ411">
        <v>0</v>
      </c>
      <c r="CK411">
        <v>1</v>
      </c>
      <c r="CL411">
        <v>2</v>
      </c>
      <c r="CM411">
        <v>0</v>
      </c>
      <c r="CN411">
        <v>2</v>
      </c>
      <c r="CO411">
        <v>0</v>
      </c>
      <c r="CP411">
        <v>0</v>
      </c>
      <c r="CQ411">
        <v>2</v>
      </c>
      <c r="CR411">
        <v>13</v>
      </c>
      <c r="CS411">
        <v>14</v>
      </c>
      <c r="CT411">
        <v>5</v>
      </c>
      <c r="CU411">
        <v>0</v>
      </c>
      <c r="CV411">
        <v>0</v>
      </c>
      <c r="CW411">
        <v>0</v>
      </c>
      <c r="CX411">
        <v>0</v>
      </c>
      <c r="CY411">
        <v>1</v>
      </c>
      <c r="CZ411">
        <v>0</v>
      </c>
      <c r="DA411">
        <v>1</v>
      </c>
      <c r="DB411">
        <v>0</v>
      </c>
      <c r="DC411">
        <v>1</v>
      </c>
      <c r="DD411">
        <v>0</v>
      </c>
      <c r="DE411">
        <v>1</v>
      </c>
      <c r="DF411">
        <v>0</v>
      </c>
      <c r="DG411">
        <v>0</v>
      </c>
      <c r="DH411">
        <v>0</v>
      </c>
      <c r="DI411">
        <v>0</v>
      </c>
      <c r="DJ411">
        <v>0</v>
      </c>
      <c r="DK411">
        <v>0</v>
      </c>
      <c r="DL411">
        <v>0</v>
      </c>
      <c r="DM411">
        <v>0</v>
      </c>
      <c r="DN411">
        <v>0</v>
      </c>
      <c r="DO411">
        <v>0</v>
      </c>
      <c r="DP411">
        <v>5</v>
      </c>
      <c r="DQ411">
        <v>0</v>
      </c>
      <c r="DR411">
        <v>14</v>
      </c>
      <c r="DS411">
        <v>26</v>
      </c>
      <c r="DT411">
        <v>0</v>
      </c>
      <c r="DU411">
        <v>4</v>
      </c>
      <c r="DV411">
        <v>3</v>
      </c>
      <c r="DW411">
        <v>1</v>
      </c>
      <c r="DX411">
        <v>0</v>
      </c>
      <c r="DY411">
        <v>0</v>
      </c>
      <c r="DZ411">
        <v>0</v>
      </c>
      <c r="EA411">
        <v>16</v>
      </c>
      <c r="EB411">
        <v>0</v>
      </c>
      <c r="EC411">
        <v>0</v>
      </c>
      <c r="ED411">
        <v>0</v>
      </c>
      <c r="EE411">
        <v>0</v>
      </c>
      <c r="EF411">
        <v>0</v>
      </c>
      <c r="EG411">
        <v>0</v>
      </c>
      <c r="EH411">
        <v>2</v>
      </c>
      <c r="EI411">
        <v>0</v>
      </c>
      <c r="EJ411">
        <v>0</v>
      </c>
      <c r="EK411">
        <v>0</v>
      </c>
      <c r="EL411">
        <v>0</v>
      </c>
      <c r="EM411">
        <v>0</v>
      </c>
      <c r="EN411">
        <v>0</v>
      </c>
      <c r="EO411">
        <v>0</v>
      </c>
      <c r="EP411">
        <v>0</v>
      </c>
      <c r="EQ411">
        <v>0</v>
      </c>
      <c r="ER411">
        <v>26</v>
      </c>
      <c r="ES411">
        <v>35</v>
      </c>
      <c r="ET411">
        <v>11</v>
      </c>
      <c r="EU411">
        <v>11</v>
      </c>
      <c r="EV411">
        <v>0</v>
      </c>
      <c r="EW411">
        <v>2</v>
      </c>
      <c r="EX411">
        <v>1</v>
      </c>
      <c r="EY411">
        <v>2</v>
      </c>
      <c r="EZ411">
        <v>1</v>
      </c>
      <c r="FA411">
        <v>0</v>
      </c>
      <c r="FB411">
        <v>0</v>
      </c>
      <c r="FC411">
        <v>0</v>
      </c>
      <c r="FD411">
        <v>0</v>
      </c>
      <c r="FE411">
        <v>1</v>
      </c>
      <c r="FF411">
        <v>2</v>
      </c>
      <c r="FG411">
        <v>0</v>
      </c>
      <c r="FH411">
        <v>0</v>
      </c>
      <c r="FI411">
        <v>0</v>
      </c>
      <c r="FJ411">
        <v>1</v>
      </c>
      <c r="FK411">
        <v>0</v>
      </c>
      <c r="FL411">
        <v>0</v>
      </c>
      <c r="FM411">
        <v>0</v>
      </c>
      <c r="FN411">
        <v>0</v>
      </c>
      <c r="FO411">
        <v>0</v>
      </c>
      <c r="FP411">
        <v>0</v>
      </c>
      <c r="FQ411">
        <v>3</v>
      </c>
      <c r="FR411">
        <v>35</v>
      </c>
      <c r="FS411">
        <v>23</v>
      </c>
      <c r="FT411">
        <v>9</v>
      </c>
      <c r="FU411">
        <v>0</v>
      </c>
      <c r="FV411">
        <v>2</v>
      </c>
      <c r="FW411">
        <v>1</v>
      </c>
      <c r="FX411">
        <v>0</v>
      </c>
      <c r="FY411">
        <v>0</v>
      </c>
      <c r="FZ411">
        <v>0</v>
      </c>
      <c r="GA411">
        <v>1</v>
      </c>
      <c r="GB411">
        <v>0</v>
      </c>
      <c r="GC411">
        <v>0</v>
      </c>
      <c r="GD411">
        <v>1</v>
      </c>
      <c r="GE411">
        <v>0</v>
      </c>
      <c r="GF411">
        <v>0</v>
      </c>
      <c r="GG411">
        <v>0</v>
      </c>
      <c r="GH411">
        <v>4</v>
      </c>
      <c r="GI411">
        <v>0</v>
      </c>
      <c r="GJ411">
        <v>0</v>
      </c>
      <c r="GK411">
        <v>1</v>
      </c>
      <c r="GL411">
        <v>1</v>
      </c>
      <c r="GM411">
        <v>1</v>
      </c>
      <c r="GN411">
        <v>1</v>
      </c>
      <c r="GO411">
        <v>0</v>
      </c>
      <c r="GP411">
        <v>0</v>
      </c>
      <c r="GQ411">
        <v>1</v>
      </c>
      <c r="GR411">
        <v>23</v>
      </c>
      <c r="GS411">
        <v>30</v>
      </c>
      <c r="GT411">
        <v>7</v>
      </c>
      <c r="GU411">
        <v>0</v>
      </c>
      <c r="GV411">
        <v>0</v>
      </c>
      <c r="GW411">
        <v>0</v>
      </c>
      <c r="GX411">
        <v>0</v>
      </c>
      <c r="GY411">
        <v>0</v>
      </c>
      <c r="GZ411">
        <v>1</v>
      </c>
      <c r="HA411">
        <v>17</v>
      </c>
      <c r="HB411">
        <v>0</v>
      </c>
      <c r="HC411">
        <v>0</v>
      </c>
      <c r="HD411">
        <v>0</v>
      </c>
      <c r="HE411">
        <v>0</v>
      </c>
      <c r="HF411">
        <v>0</v>
      </c>
      <c r="HG411">
        <v>0</v>
      </c>
      <c r="HH411">
        <v>0</v>
      </c>
      <c r="HI411">
        <v>0</v>
      </c>
      <c r="HJ411">
        <v>0</v>
      </c>
      <c r="HK411">
        <v>2</v>
      </c>
      <c r="HL411">
        <v>0</v>
      </c>
      <c r="HM411">
        <v>1</v>
      </c>
      <c r="HN411">
        <v>0</v>
      </c>
      <c r="HO411">
        <v>0</v>
      </c>
      <c r="HP411">
        <v>1</v>
      </c>
      <c r="HQ411">
        <v>1</v>
      </c>
      <c r="HR411">
        <v>30</v>
      </c>
    </row>
    <row r="412" spans="1:226">
      <c r="A412" t="s">
        <v>460</v>
      </c>
      <c r="B412" t="s">
        <v>453</v>
      </c>
      <c r="C412" t="str">
        <f>"321802"</f>
        <v>321802</v>
      </c>
      <c r="D412" t="s">
        <v>459</v>
      </c>
      <c r="E412">
        <v>8</v>
      </c>
      <c r="F412">
        <v>682</v>
      </c>
      <c r="G412">
        <v>515</v>
      </c>
      <c r="H412">
        <v>341</v>
      </c>
      <c r="I412">
        <v>174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174</v>
      </c>
      <c r="T412">
        <v>0</v>
      </c>
      <c r="U412">
        <v>0</v>
      </c>
      <c r="V412">
        <v>174</v>
      </c>
      <c r="W412">
        <v>13</v>
      </c>
      <c r="X412">
        <v>12</v>
      </c>
      <c r="Y412">
        <v>1</v>
      </c>
      <c r="Z412">
        <v>0</v>
      </c>
      <c r="AA412">
        <v>161</v>
      </c>
      <c r="AB412">
        <v>46</v>
      </c>
      <c r="AC412">
        <v>7</v>
      </c>
      <c r="AD412">
        <v>2</v>
      </c>
      <c r="AE412">
        <v>0</v>
      </c>
      <c r="AF412">
        <v>0</v>
      </c>
      <c r="AG412">
        <v>30</v>
      </c>
      <c r="AH412">
        <v>0</v>
      </c>
      <c r="AI412">
        <v>1</v>
      </c>
      <c r="AJ412">
        <v>1</v>
      </c>
      <c r="AK412">
        <v>1</v>
      </c>
      <c r="AL412">
        <v>0</v>
      </c>
      <c r="AM412">
        <v>2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1</v>
      </c>
      <c r="AX412">
        <v>0</v>
      </c>
      <c r="AY412">
        <v>0</v>
      </c>
      <c r="AZ412">
        <v>1</v>
      </c>
      <c r="BA412">
        <v>46</v>
      </c>
      <c r="BB412">
        <v>44</v>
      </c>
      <c r="BC412">
        <v>8</v>
      </c>
      <c r="BD412">
        <v>10</v>
      </c>
      <c r="BE412">
        <v>2</v>
      </c>
      <c r="BF412">
        <v>1</v>
      </c>
      <c r="BG412">
        <v>1</v>
      </c>
      <c r="BH412">
        <v>0</v>
      </c>
      <c r="BI412">
        <v>0</v>
      </c>
      <c r="BJ412">
        <v>0</v>
      </c>
      <c r="BK412">
        <v>3</v>
      </c>
      <c r="BL412">
        <v>0</v>
      </c>
      <c r="BM412">
        <v>0</v>
      </c>
      <c r="BN412">
        <v>0</v>
      </c>
      <c r="BO412">
        <v>1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18</v>
      </c>
      <c r="CA412">
        <v>44</v>
      </c>
      <c r="CB412">
        <v>3</v>
      </c>
      <c r="CC412">
        <v>1</v>
      </c>
      <c r="CD412">
        <v>0</v>
      </c>
      <c r="CE412">
        <v>0</v>
      </c>
      <c r="CF412">
        <v>0</v>
      </c>
      <c r="CG412">
        <v>1</v>
      </c>
      <c r="CH412">
        <v>0</v>
      </c>
      <c r="CI412">
        <v>0</v>
      </c>
      <c r="CJ412">
        <v>0</v>
      </c>
      <c r="CK412">
        <v>0</v>
      </c>
      <c r="CL412">
        <v>0</v>
      </c>
      <c r="CM412">
        <v>0</v>
      </c>
      <c r="CN412">
        <v>0</v>
      </c>
      <c r="CO412">
        <v>0</v>
      </c>
      <c r="CP412">
        <v>0</v>
      </c>
      <c r="CQ412">
        <v>1</v>
      </c>
      <c r="CR412">
        <v>3</v>
      </c>
      <c r="CS412">
        <v>2</v>
      </c>
      <c r="CT412">
        <v>0</v>
      </c>
      <c r="CU412">
        <v>0</v>
      </c>
      <c r="CV412">
        <v>0</v>
      </c>
      <c r="CW412">
        <v>0</v>
      </c>
      <c r="CX412">
        <v>0</v>
      </c>
      <c r="CY412">
        <v>0</v>
      </c>
      <c r="CZ412">
        <v>0</v>
      </c>
      <c r="DA412">
        <v>0</v>
      </c>
      <c r="DB412">
        <v>0</v>
      </c>
      <c r="DC412">
        <v>0</v>
      </c>
      <c r="DD412">
        <v>0</v>
      </c>
      <c r="DE412">
        <v>1</v>
      </c>
      <c r="DF412">
        <v>0</v>
      </c>
      <c r="DG412">
        <v>0</v>
      </c>
      <c r="DH412">
        <v>0</v>
      </c>
      <c r="DI412">
        <v>0</v>
      </c>
      <c r="DJ412">
        <v>0</v>
      </c>
      <c r="DK412">
        <v>0</v>
      </c>
      <c r="DL412">
        <v>0</v>
      </c>
      <c r="DM412">
        <v>0</v>
      </c>
      <c r="DN412">
        <v>0</v>
      </c>
      <c r="DO412">
        <v>0</v>
      </c>
      <c r="DP412">
        <v>1</v>
      </c>
      <c r="DQ412">
        <v>0</v>
      </c>
      <c r="DR412">
        <v>2</v>
      </c>
      <c r="DS412">
        <v>17</v>
      </c>
      <c r="DT412">
        <v>0</v>
      </c>
      <c r="DU412">
        <v>0</v>
      </c>
      <c r="DV412">
        <v>0</v>
      </c>
      <c r="DW412">
        <v>0</v>
      </c>
      <c r="DX412">
        <v>0</v>
      </c>
      <c r="DY412">
        <v>1</v>
      </c>
      <c r="DZ412">
        <v>0</v>
      </c>
      <c r="EA412">
        <v>16</v>
      </c>
      <c r="EB412">
        <v>0</v>
      </c>
      <c r="EC412">
        <v>0</v>
      </c>
      <c r="ED412">
        <v>0</v>
      </c>
      <c r="EE412">
        <v>0</v>
      </c>
      <c r="EF412">
        <v>0</v>
      </c>
      <c r="EG412">
        <v>0</v>
      </c>
      <c r="EH412">
        <v>0</v>
      </c>
      <c r="EI412">
        <v>0</v>
      </c>
      <c r="EJ412">
        <v>0</v>
      </c>
      <c r="EK412">
        <v>0</v>
      </c>
      <c r="EL412">
        <v>0</v>
      </c>
      <c r="EM412">
        <v>0</v>
      </c>
      <c r="EN412">
        <v>0</v>
      </c>
      <c r="EO412">
        <v>0</v>
      </c>
      <c r="EP412">
        <v>0</v>
      </c>
      <c r="EQ412">
        <v>0</v>
      </c>
      <c r="ER412">
        <v>17</v>
      </c>
      <c r="ES412">
        <v>16</v>
      </c>
      <c r="ET412">
        <v>5</v>
      </c>
      <c r="EU412">
        <v>5</v>
      </c>
      <c r="EV412">
        <v>2</v>
      </c>
      <c r="EW412">
        <v>0</v>
      </c>
      <c r="EX412">
        <v>0</v>
      </c>
      <c r="EY412">
        <v>0</v>
      </c>
      <c r="EZ412">
        <v>1</v>
      </c>
      <c r="FA412">
        <v>0</v>
      </c>
      <c r="FB412">
        <v>1</v>
      </c>
      <c r="FC412">
        <v>0</v>
      </c>
      <c r="FD412">
        <v>0</v>
      </c>
      <c r="FE412">
        <v>0</v>
      </c>
      <c r="FF412">
        <v>0</v>
      </c>
      <c r="FG412">
        <v>0</v>
      </c>
      <c r="FH412">
        <v>0</v>
      </c>
      <c r="FI412">
        <v>0</v>
      </c>
      <c r="FJ412">
        <v>0</v>
      </c>
      <c r="FK412">
        <v>0</v>
      </c>
      <c r="FL412">
        <v>1</v>
      </c>
      <c r="FM412">
        <v>0</v>
      </c>
      <c r="FN412">
        <v>0</v>
      </c>
      <c r="FO412">
        <v>0</v>
      </c>
      <c r="FP412">
        <v>0</v>
      </c>
      <c r="FQ412">
        <v>1</v>
      </c>
      <c r="FR412">
        <v>16</v>
      </c>
      <c r="FS412">
        <v>24</v>
      </c>
      <c r="FT412">
        <v>4</v>
      </c>
      <c r="FU412">
        <v>2</v>
      </c>
      <c r="FV412">
        <v>2</v>
      </c>
      <c r="FW412">
        <v>3</v>
      </c>
      <c r="FX412">
        <v>1</v>
      </c>
      <c r="FY412">
        <v>0</v>
      </c>
      <c r="FZ412">
        <v>0</v>
      </c>
      <c r="GA412">
        <v>0</v>
      </c>
      <c r="GB412">
        <v>0</v>
      </c>
      <c r="GC412">
        <v>3</v>
      </c>
      <c r="GD412">
        <v>0</v>
      </c>
      <c r="GE412">
        <v>0</v>
      </c>
      <c r="GF412">
        <v>0</v>
      </c>
      <c r="GG412">
        <v>0</v>
      </c>
      <c r="GH412">
        <v>0</v>
      </c>
      <c r="GI412">
        <v>0</v>
      </c>
      <c r="GJ412">
        <v>0</v>
      </c>
      <c r="GK412">
        <v>0</v>
      </c>
      <c r="GL412">
        <v>0</v>
      </c>
      <c r="GM412">
        <v>3</v>
      </c>
      <c r="GN412">
        <v>2</v>
      </c>
      <c r="GO412">
        <v>0</v>
      </c>
      <c r="GP412">
        <v>1</v>
      </c>
      <c r="GQ412">
        <v>3</v>
      </c>
      <c r="GR412">
        <v>24</v>
      </c>
      <c r="GS412">
        <v>9</v>
      </c>
      <c r="GT412">
        <v>4</v>
      </c>
      <c r="GU412">
        <v>0</v>
      </c>
      <c r="GV412">
        <v>0</v>
      </c>
      <c r="GW412">
        <v>0</v>
      </c>
      <c r="GX412">
        <v>0</v>
      </c>
      <c r="GY412">
        <v>0</v>
      </c>
      <c r="GZ412">
        <v>1</v>
      </c>
      <c r="HA412">
        <v>2</v>
      </c>
      <c r="HB412">
        <v>0</v>
      </c>
      <c r="HC412">
        <v>0</v>
      </c>
      <c r="HD412">
        <v>0</v>
      </c>
      <c r="HE412">
        <v>0</v>
      </c>
      <c r="HF412">
        <v>1</v>
      </c>
      <c r="HG412">
        <v>0</v>
      </c>
      <c r="HH412">
        <v>0</v>
      </c>
      <c r="HI412">
        <v>0</v>
      </c>
      <c r="HJ412">
        <v>0</v>
      </c>
      <c r="HK412">
        <v>0</v>
      </c>
      <c r="HL412">
        <v>0</v>
      </c>
      <c r="HM412">
        <v>0</v>
      </c>
      <c r="HN412">
        <v>0</v>
      </c>
      <c r="HO412">
        <v>0</v>
      </c>
      <c r="HP412">
        <v>0</v>
      </c>
      <c r="HQ412">
        <v>1</v>
      </c>
      <c r="HR412">
        <v>9</v>
      </c>
    </row>
    <row r="413" spans="1:226">
      <c r="A413" t="s">
        <v>458</v>
      </c>
      <c r="B413" t="s">
        <v>453</v>
      </c>
      <c r="C413" t="str">
        <f>"321802"</f>
        <v>321802</v>
      </c>
      <c r="D413" t="s">
        <v>457</v>
      </c>
      <c r="E413">
        <v>9</v>
      </c>
      <c r="F413">
        <v>744</v>
      </c>
      <c r="G413">
        <v>560</v>
      </c>
      <c r="H413">
        <v>372</v>
      </c>
      <c r="I413">
        <v>188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188</v>
      </c>
      <c r="T413">
        <v>0</v>
      </c>
      <c r="U413">
        <v>0</v>
      </c>
      <c r="V413">
        <v>188</v>
      </c>
      <c r="W413">
        <v>11</v>
      </c>
      <c r="X413">
        <v>10</v>
      </c>
      <c r="Y413">
        <v>1</v>
      </c>
      <c r="Z413">
        <v>0</v>
      </c>
      <c r="AA413">
        <v>177</v>
      </c>
      <c r="AB413">
        <v>46</v>
      </c>
      <c r="AC413">
        <v>12</v>
      </c>
      <c r="AD413">
        <v>1</v>
      </c>
      <c r="AE413">
        <v>1</v>
      </c>
      <c r="AF413">
        <v>0</v>
      </c>
      <c r="AG413">
        <v>26</v>
      </c>
      <c r="AH413">
        <v>0</v>
      </c>
      <c r="AI413">
        <v>0</v>
      </c>
      <c r="AJ413">
        <v>1</v>
      </c>
      <c r="AK413">
        <v>1</v>
      </c>
      <c r="AL413">
        <v>1</v>
      </c>
      <c r="AM413">
        <v>0</v>
      </c>
      <c r="AN413">
        <v>0</v>
      </c>
      <c r="AO413">
        <v>0</v>
      </c>
      <c r="AP413">
        <v>0</v>
      </c>
      <c r="AQ413">
        <v>2</v>
      </c>
      <c r="AR413">
        <v>0</v>
      </c>
      <c r="AS413">
        <v>1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46</v>
      </c>
      <c r="BB413">
        <v>21</v>
      </c>
      <c r="BC413">
        <v>5</v>
      </c>
      <c r="BD413">
        <v>1</v>
      </c>
      <c r="BE413">
        <v>1</v>
      </c>
      <c r="BF413">
        <v>1</v>
      </c>
      <c r="BG413">
        <v>1</v>
      </c>
      <c r="BH413">
        <v>0</v>
      </c>
      <c r="BI413">
        <v>3</v>
      </c>
      <c r="BJ413">
        <v>0</v>
      </c>
      <c r="BK413">
        <v>1</v>
      </c>
      <c r="BL413">
        <v>1</v>
      </c>
      <c r="BM413">
        <v>0</v>
      </c>
      <c r="BN413">
        <v>0</v>
      </c>
      <c r="BO413">
        <v>0</v>
      </c>
      <c r="BP413">
        <v>0</v>
      </c>
      <c r="BQ413">
        <v>4</v>
      </c>
      <c r="BR413">
        <v>1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2</v>
      </c>
      <c r="CA413">
        <v>21</v>
      </c>
      <c r="CB413">
        <v>7</v>
      </c>
      <c r="CC413">
        <v>2</v>
      </c>
      <c r="CD413">
        <v>3</v>
      </c>
      <c r="CE413">
        <v>1</v>
      </c>
      <c r="CF413">
        <v>1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0</v>
      </c>
      <c r="CO413">
        <v>0</v>
      </c>
      <c r="CP413">
        <v>0</v>
      </c>
      <c r="CQ413">
        <v>0</v>
      </c>
      <c r="CR413">
        <v>7</v>
      </c>
      <c r="CS413">
        <v>3</v>
      </c>
      <c r="CT413">
        <v>1</v>
      </c>
      <c r="CU413">
        <v>0</v>
      </c>
      <c r="CV413">
        <v>0</v>
      </c>
      <c r="CW413">
        <v>0</v>
      </c>
      <c r="CX413">
        <v>0</v>
      </c>
      <c r="CY413">
        <v>0</v>
      </c>
      <c r="CZ413">
        <v>0</v>
      </c>
      <c r="DA413">
        <v>1</v>
      </c>
      <c r="DB413">
        <v>0</v>
      </c>
      <c r="DC413">
        <v>0</v>
      </c>
      <c r="DD413">
        <v>0</v>
      </c>
      <c r="DE413">
        <v>0</v>
      </c>
      <c r="DF413">
        <v>0</v>
      </c>
      <c r="DG413">
        <v>0</v>
      </c>
      <c r="DH413">
        <v>0</v>
      </c>
      <c r="DI413">
        <v>0</v>
      </c>
      <c r="DJ413">
        <v>0</v>
      </c>
      <c r="DK413">
        <v>0</v>
      </c>
      <c r="DL413">
        <v>0</v>
      </c>
      <c r="DM413">
        <v>0</v>
      </c>
      <c r="DN413">
        <v>0</v>
      </c>
      <c r="DO413">
        <v>0</v>
      </c>
      <c r="DP413">
        <v>1</v>
      </c>
      <c r="DQ413">
        <v>0</v>
      </c>
      <c r="DR413">
        <v>3</v>
      </c>
      <c r="DS413">
        <v>70</v>
      </c>
      <c r="DT413">
        <v>1</v>
      </c>
      <c r="DU413">
        <v>0</v>
      </c>
      <c r="DV413">
        <v>0</v>
      </c>
      <c r="DW413">
        <v>0</v>
      </c>
      <c r="DX413">
        <v>0</v>
      </c>
      <c r="DY413">
        <v>0</v>
      </c>
      <c r="DZ413">
        <v>0</v>
      </c>
      <c r="EA413">
        <v>69</v>
      </c>
      <c r="EB413">
        <v>0</v>
      </c>
      <c r="EC413">
        <v>0</v>
      </c>
      <c r="ED413">
        <v>0</v>
      </c>
      <c r="EE413">
        <v>0</v>
      </c>
      <c r="EF413">
        <v>0</v>
      </c>
      <c r="EG413">
        <v>0</v>
      </c>
      <c r="EH413">
        <v>0</v>
      </c>
      <c r="EI413">
        <v>0</v>
      </c>
      <c r="EJ413">
        <v>0</v>
      </c>
      <c r="EK413">
        <v>0</v>
      </c>
      <c r="EL413">
        <v>0</v>
      </c>
      <c r="EM413">
        <v>0</v>
      </c>
      <c r="EN413">
        <v>0</v>
      </c>
      <c r="EO413">
        <v>0</v>
      </c>
      <c r="EP413">
        <v>0</v>
      </c>
      <c r="EQ413">
        <v>0</v>
      </c>
      <c r="ER413">
        <v>70</v>
      </c>
      <c r="ES413">
        <v>13</v>
      </c>
      <c r="ET413">
        <v>2</v>
      </c>
      <c r="EU413">
        <v>7</v>
      </c>
      <c r="EV413">
        <v>1</v>
      </c>
      <c r="EW413">
        <v>0</v>
      </c>
      <c r="EX413">
        <v>0</v>
      </c>
      <c r="EY413">
        <v>0</v>
      </c>
      <c r="EZ413">
        <v>0</v>
      </c>
      <c r="FA413">
        <v>0</v>
      </c>
      <c r="FB413">
        <v>1</v>
      </c>
      <c r="FC413">
        <v>0</v>
      </c>
      <c r="FD413">
        <v>0</v>
      </c>
      <c r="FE413">
        <v>0</v>
      </c>
      <c r="FF413">
        <v>1</v>
      </c>
      <c r="FG413">
        <v>0</v>
      </c>
      <c r="FH413">
        <v>0</v>
      </c>
      <c r="FI413">
        <v>0</v>
      </c>
      <c r="FJ413">
        <v>1</v>
      </c>
      <c r="FK413">
        <v>0</v>
      </c>
      <c r="FL413">
        <v>0</v>
      </c>
      <c r="FM413">
        <v>0</v>
      </c>
      <c r="FN413">
        <v>0</v>
      </c>
      <c r="FO413">
        <v>0</v>
      </c>
      <c r="FP413">
        <v>0</v>
      </c>
      <c r="FQ413">
        <v>0</v>
      </c>
      <c r="FR413">
        <v>13</v>
      </c>
      <c r="FS413">
        <v>10</v>
      </c>
      <c r="FT413">
        <v>4</v>
      </c>
      <c r="FU413">
        <v>0</v>
      </c>
      <c r="FV413">
        <v>0</v>
      </c>
      <c r="FW413">
        <v>0</v>
      </c>
      <c r="FX413">
        <v>1</v>
      </c>
      <c r="FY413">
        <v>0</v>
      </c>
      <c r="FZ413">
        <v>0</v>
      </c>
      <c r="GA413">
        <v>1</v>
      </c>
      <c r="GB413">
        <v>0</v>
      </c>
      <c r="GC413">
        <v>3</v>
      </c>
      <c r="GD413">
        <v>0</v>
      </c>
      <c r="GE413">
        <v>0</v>
      </c>
      <c r="GF413">
        <v>0</v>
      </c>
      <c r="GG413">
        <v>0</v>
      </c>
      <c r="GH413">
        <v>0</v>
      </c>
      <c r="GI413">
        <v>0</v>
      </c>
      <c r="GJ413">
        <v>0</v>
      </c>
      <c r="GK413">
        <v>0</v>
      </c>
      <c r="GL413">
        <v>0</v>
      </c>
      <c r="GM413">
        <v>0</v>
      </c>
      <c r="GN413">
        <v>0</v>
      </c>
      <c r="GO413">
        <v>0</v>
      </c>
      <c r="GP413">
        <v>0</v>
      </c>
      <c r="GQ413">
        <v>1</v>
      </c>
      <c r="GR413">
        <v>10</v>
      </c>
      <c r="GS413">
        <v>7</v>
      </c>
      <c r="GT413">
        <v>3</v>
      </c>
      <c r="GU413">
        <v>1</v>
      </c>
      <c r="GV413">
        <v>0</v>
      </c>
      <c r="GW413">
        <v>0</v>
      </c>
      <c r="GX413">
        <v>1</v>
      </c>
      <c r="GY413">
        <v>0</v>
      </c>
      <c r="GZ413">
        <v>0</v>
      </c>
      <c r="HA413">
        <v>0</v>
      </c>
      <c r="HB413">
        <v>0</v>
      </c>
      <c r="HC413">
        <v>0</v>
      </c>
      <c r="HD413">
        <v>1</v>
      </c>
      <c r="HE413">
        <v>0</v>
      </c>
      <c r="HF413">
        <v>0</v>
      </c>
      <c r="HG413">
        <v>0</v>
      </c>
      <c r="HH413">
        <v>0</v>
      </c>
      <c r="HI413">
        <v>0</v>
      </c>
      <c r="HJ413">
        <v>0</v>
      </c>
      <c r="HK413">
        <v>0</v>
      </c>
      <c r="HL413">
        <v>0</v>
      </c>
      <c r="HM413">
        <v>0</v>
      </c>
      <c r="HN413">
        <v>0</v>
      </c>
      <c r="HO413">
        <v>0</v>
      </c>
      <c r="HP413">
        <v>0</v>
      </c>
      <c r="HQ413">
        <v>1</v>
      </c>
      <c r="HR413">
        <v>7</v>
      </c>
    </row>
    <row r="414" spans="1:226">
      <c r="A414" t="s">
        <v>456</v>
      </c>
      <c r="B414" t="s">
        <v>453</v>
      </c>
      <c r="C414" t="str">
        <f>"321802"</f>
        <v>321802</v>
      </c>
      <c r="D414" t="s">
        <v>455</v>
      </c>
      <c r="E414">
        <v>10</v>
      </c>
      <c r="F414">
        <v>701</v>
      </c>
      <c r="G414">
        <v>530</v>
      </c>
      <c r="H414">
        <v>325</v>
      </c>
      <c r="I414">
        <v>205</v>
      </c>
      <c r="J414">
        <v>0</v>
      </c>
      <c r="K414">
        <v>0</v>
      </c>
      <c r="L414">
        <v>2</v>
      </c>
      <c r="M414">
        <v>2</v>
      </c>
      <c r="N414">
        <v>0</v>
      </c>
      <c r="O414">
        <v>0</v>
      </c>
      <c r="P414">
        <v>0</v>
      </c>
      <c r="Q414">
        <v>0</v>
      </c>
      <c r="R414">
        <v>2</v>
      </c>
      <c r="S414">
        <v>207</v>
      </c>
      <c r="T414">
        <v>2</v>
      </c>
      <c r="U414">
        <v>0</v>
      </c>
      <c r="V414">
        <v>207</v>
      </c>
      <c r="W414">
        <v>8</v>
      </c>
      <c r="X414">
        <v>7</v>
      </c>
      <c r="Y414">
        <v>1</v>
      </c>
      <c r="Z414">
        <v>0</v>
      </c>
      <c r="AA414">
        <v>199</v>
      </c>
      <c r="AB414">
        <v>66</v>
      </c>
      <c r="AC414">
        <v>18</v>
      </c>
      <c r="AD414">
        <v>1</v>
      </c>
      <c r="AE414">
        <v>5</v>
      </c>
      <c r="AF414">
        <v>0</v>
      </c>
      <c r="AG414">
        <v>32</v>
      </c>
      <c r="AH414">
        <v>0</v>
      </c>
      <c r="AI414">
        <v>0</v>
      </c>
      <c r="AJ414">
        <v>4</v>
      </c>
      <c r="AK414">
        <v>1</v>
      </c>
      <c r="AL414">
        <v>0</v>
      </c>
      <c r="AM414">
        <v>0</v>
      </c>
      <c r="AN414">
        <v>1</v>
      </c>
      <c r="AO414">
        <v>0</v>
      </c>
      <c r="AP414">
        <v>1</v>
      </c>
      <c r="AQ414">
        <v>0</v>
      </c>
      <c r="AR414">
        <v>0</v>
      </c>
      <c r="AS414">
        <v>0</v>
      </c>
      <c r="AT414">
        <v>0</v>
      </c>
      <c r="AU414">
        <v>1</v>
      </c>
      <c r="AV414">
        <v>0</v>
      </c>
      <c r="AW414">
        <v>1</v>
      </c>
      <c r="AX414">
        <v>1</v>
      </c>
      <c r="AY414">
        <v>0</v>
      </c>
      <c r="AZ414">
        <v>0</v>
      </c>
      <c r="BA414">
        <v>66</v>
      </c>
      <c r="BB414">
        <v>41</v>
      </c>
      <c r="BC414">
        <v>3</v>
      </c>
      <c r="BD414">
        <v>9</v>
      </c>
      <c r="BE414">
        <v>5</v>
      </c>
      <c r="BF414">
        <v>4</v>
      </c>
      <c r="BG414">
        <v>1</v>
      </c>
      <c r="BH414">
        <v>0</v>
      </c>
      <c r="BI414">
        <v>0</v>
      </c>
      <c r="BJ414">
        <v>0</v>
      </c>
      <c r="BK414">
        <v>1</v>
      </c>
      <c r="BL414">
        <v>1</v>
      </c>
      <c r="BM414">
        <v>1</v>
      </c>
      <c r="BN414">
        <v>0</v>
      </c>
      <c r="BO414">
        <v>0</v>
      </c>
      <c r="BP414">
        <v>0</v>
      </c>
      <c r="BQ414">
        <v>0</v>
      </c>
      <c r="BR414">
        <v>2</v>
      </c>
      <c r="BS414">
        <v>0</v>
      </c>
      <c r="BT414">
        <v>2</v>
      </c>
      <c r="BU414">
        <v>0</v>
      </c>
      <c r="BV414">
        <v>0</v>
      </c>
      <c r="BW414">
        <v>1</v>
      </c>
      <c r="BX414">
        <v>0</v>
      </c>
      <c r="BY414">
        <v>0</v>
      </c>
      <c r="BZ414">
        <v>11</v>
      </c>
      <c r="CA414">
        <v>41</v>
      </c>
      <c r="CB414">
        <v>11</v>
      </c>
      <c r="CC414">
        <v>3</v>
      </c>
      <c r="CD414">
        <v>1</v>
      </c>
      <c r="CE414">
        <v>0</v>
      </c>
      <c r="CF414">
        <v>0</v>
      </c>
      <c r="CG414">
        <v>1</v>
      </c>
      <c r="CH414">
        <v>0</v>
      </c>
      <c r="CI414">
        <v>0</v>
      </c>
      <c r="CJ414">
        <v>0</v>
      </c>
      <c r="CK414">
        <v>1</v>
      </c>
      <c r="CL414">
        <v>1</v>
      </c>
      <c r="CM414">
        <v>0</v>
      </c>
      <c r="CN414">
        <v>4</v>
      </c>
      <c r="CO414">
        <v>0</v>
      </c>
      <c r="CP414">
        <v>0</v>
      </c>
      <c r="CQ414">
        <v>0</v>
      </c>
      <c r="CR414">
        <v>11</v>
      </c>
      <c r="CS414">
        <v>15</v>
      </c>
      <c r="CT414">
        <v>4</v>
      </c>
      <c r="CU414">
        <v>0</v>
      </c>
      <c r="CV414">
        <v>0</v>
      </c>
      <c r="CW414">
        <v>3</v>
      </c>
      <c r="CX414">
        <v>0</v>
      </c>
      <c r="CY414">
        <v>0</v>
      </c>
      <c r="CZ414">
        <v>0</v>
      </c>
      <c r="DA414">
        <v>1</v>
      </c>
      <c r="DB414">
        <v>0</v>
      </c>
      <c r="DC414">
        <v>1</v>
      </c>
      <c r="DD414">
        <v>0</v>
      </c>
      <c r="DE414">
        <v>0</v>
      </c>
      <c r="DF414">
        <v>0</v>
      </c>
      <c r="DG414">
        <v>0</v>
      </c>
      <c r="DH414">
        <v>0</v>
      </c>
      <c r="DI414">
        <v>0</v>
      </c>
      <c r="DJ414">
        <v>0</v>
      </c>
      <c r="DK414">
        <v>0</v>
      </c>
      <c r="DL414">
        <v>0</v>
      </c>
      <c r="DM414">
        <v>0</v>
      </c>
      <c r="DN414">
        <v>0</v>
      </c>
      <c r="DO414">
        <v>0</v>
      </c>
      <c r="DP414">
        <v>6</v>
      </c>
      <c r="DQ414">
        <v>0</v>
      </c>
      <c r="DR414">
        <v>15</v>
      </c>
      <c r="DS414">
        <v>20</v>
      </c>
      <c r="DT414">
        <v>2</v>
      </c>
      <c r="DU414">
        <v>0</v>
      </c>
      <c r="DV414">
        <v>0</v>
      </c>
      <c r="DW414">
        <v>0</v>
      </c>
      <c r="DX414">
        <v>0</v>
      </c>
      <c r="DY414">
        <v>0</v>
      </c>
      <c r="DZ414">
        <v>0</v>
      </c>
      <c r="EA414">
        <v>18</v>
      </c>
      <c r="EB414">
        <v>0</v>
      </c>
      <c r="EC414">
        <v>0</v>
      </c>
      <c r="ED414">
        <v>0</v>
      </c>
      <c r="EE414">
        <v>0</v>
      </c>
      <c r="EF414">
        <v>0</v>
      </c>
      <c r="EG414">
        <v>0</v>
      </c>
      <c r="EH414">
        <v>0</v>
      </c>
      <c r="EI414">
        <v>0</v>
      </c>
      <c r="EJ414">
        <v>0</v>
      </c>
      <c r="EK414">
        <v>0</v>
      </c>
      <c r="EL414">
        <v>0</v>
      </c>
      <c r="EM414">
        <v>0</v>
      </c>
      <c r="EN414">
        <v>0</v>
      </c>
      <c r="EO414">
        <v>0</v>
      </c>
      <c r="EP414">
        <v>0</v>
      </c>
      <c r="EQ414">
        <v>0</v>
      </c>
      <c r="ER414">
        <v>20</v>
      </c>
      <c r="ES414">
        <v>20</v>
      </c>
      <c r="ET414">
        <v>7</v>
      </c>
      <c r="EU414">
        <v>5</v>
      </c>
      <c r="EV414">
        <v>1</v>
      </c>
      <c r="EW414">
        <v>0</v>
      </c>
      <c r="EX414">
        <v>1</v>
      </c>
      <c r="EY414">
        <v>0</v>
      </c>
      <c r="EZ414">
        <v>2</v>
      </c>
      <c r="FA414">
        <v>1</v>
      </c>
      <c r="FB414">
        <v>0</v>
      </c>
      <c r="FC414">
        <v>0</v>
      </c>
      <c r="FD414">
        <v>0</v>
      </c>
      <c r="FE414">
        <v>0</v>
      </c>
      <c r="FF414">
        <v>0</v>
      </c>
      <c r="FG414">
        <v>1</v>
      </c>
      <c r="FH414">
        <v>0</v>
      </c>
      <c r="FI414">
        <v>1</v>
      </c>
      <c r="FJ414">
        <v>0</v>
      </c>
      <c r="FK414">
        <v>0</v>
      </c>
      <c r="FL414">
        <v>0</v>
      </c>
      <c r="FM414">
        <v>0</v>
      </c>
      <c r="FN414">
        <v>0</v>
      </c>
      <c r="FO414">
        <v>0</v>
      </c>
      <c r="FP414">
        <v>0</v>
      </c>
      <c r="FQ414">
        <v>1</v>
      </c>
      <c r="FR414">
        <v>20</v>
      </c>
      <c r="FS414">
        <v>15</v>
      </c>
      <c r="FT414">
        <v>8</v>
      </c>
      <c r="FU414">
        <v>0</v>
      </c>
      <c r="FV414">
        <v>0</v>
      </c>
      <c r="FW414">
        <v>1</v>
      </c>
      <c r="FX414">
        <v>2</v>
      </c>
      <c r="FY414">
        <v>0</v>
      </c>
      <c r="FZ414">
        <v>0</v>
      </c>
      <c r="GA414">
        <v>0</v>
      </c>
      <c r="GB414">
        <v>0</v>
      </c>
      <c r="GC414">
        <v>0</v>
      </c>
      <c r="GD414">
        <v>2</v>
      </c>
      <c r="GE414">
        <v>0</v>
      </c>
      <c r="GF414">
        <v>0</v>
      </c>
      <c r="GG414">
        <v>0</v>
      </c>
      <c r="GH414">
        <v>0</v>
      </c>
      <c r="GI414">
        <v>0</v>
      </c>
      <c r="GJ414">
        <v>0</v>
      </c>
      <c r="GK414">
        <v>0</v>
      </c>
      <c r="GL414">
        <v>2</v>
      </c>
      <c r="GM414">
        <v>0</v>
      </c>
      <c r="GN414">
        <v>0</v>
      </c>
      <c r="GO414">
        <v>0</v>
      </c>
      <c r="GP414">
        <v>0</v>
      </c>
      <c r="GQ414">
        <v>0</v>
      </c>
      <c r="GR414">
        <v>15</v>
      </c>
      <c r="GS414">
        <v>11</v>
      </c>
      <c r="GT414">
        <v>4</v>
      </c>
      <c r="GU414">
        <v>0</v>
      </c>
      <c r="GV414">
        <v>0</v>
      </c>
      <c r="GW414">
        <v>0</v>
      </c>
      <c r="GX414">
        <v>1</v>
      </c>
      <c r="GY414">
        <v>0</v>
      </c>
      <c r="GZ414">
        <v>0</v>
      </c>
      <c r="HA414">
        <v>5</v>
      </c>
      <c r="HB414">
        <v>0</v>
      </c>
      <c r="HC414">
        <v>0</v>
      </c>
      <c r="HD414">
        <v>0</v>
      </c>
      <c r="HE414">
        <v>0</v>
      </c>
      <c r="HF414">
        <v>0</v>
      </c>
      <c r="HG414">
        <v>0</v>
      </c>
      <c r="HH414">
        <v>1</v>
      </c>
      <c r="HI414">
        <v>0</v>
      </c>
      <c r="HJ414">
        <v>0</v>
      </c>
      <c r="HK414">
        <v>0</v>
      </c>
      <c r="HL414">
        <v>0</v>
      </c>
      <c r="HM414">
        <v>0</v>
      </c>
      <c r="HN414">
        <v>0</v>
      </c>
      <c r="HO414">
        <v>0</v>
      </c>
      <c r="HP414">
        <v>0</v>
      </c>
      <c r="HQ414">
        <v>0</v>
      </c>
      <c r="HR414">
        <v>11</v>
      </c>
    </row>
    <row r="415" spans="1:226">
      <c r="A415" t="s">
        <v>454</v>
      </c>
      <c r="B415" t="s">
        <v>453</v>
      </c>
      <c r="C415" t="str">
        <f>"321802"</f>
        <v>321802</v>
      </c>
      <c r="D415" t="s">
        <v>452</v>
      </c>
      <c r="E415">
        <v>11</v>
      </c>
      <c r="F415">
        <v>794</v>
      </c>
      <c r="G415">
        <v>610</v>
      </c>
      <c r="H415">
        <v>420</v>
      </c>
      <c r="I415">
        <v>190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190</v>
      </c>
      <c r="T415">
        <v>0</v>
      </c>
      <c r="U415">
        <v>0</v>
      </c>
      <c r="V415">
        <v>190</v>
      </c>
      <c r="W415">
        <v>9</v>
      </c>
      <c r="X415">
        <v>7</v>
      </c>
      <c r="Y415">
        <v>2</v>
      </c>
      <c r="Z415">
        <v>0</v>
      </c>
      <c r="AA415">
        <v>181</v>
      </c>
      <c r="AB415">
        <v>61</v>
      </c>
      <c r="AC415">
        <v>16</v>
      </c>
      <c r="AD415">
        <v>1</v>
      </c>
      <c r="AE415">
        <v>2</v>
      </c>
      <c r="AF415">
        <v>0</v>
      </c>
      <c r="AG415">
        <v>34</v>
      </c>
      <c r="AH415">
        <v>0</v>
      </c>
      <c r="AI415">
        <v>0</v>
      </c>
      <c r="AJ415">
        <v>2</v>
      </c>
      <c r="AK415">
        <v>0</v>
      </c>
      <c r="AL415">
        <v>0</v>
      </c>
      <c r="AM415">
        <v>1</v>
      </c>
      <c r="AN415">
        <v>1</v>
      </c>
      <c r="AO415">
        <v>2</v>
      </c>
      <c r="AP415">
        <v>0</v>
      </c>
      <c r="AQ415">
        <v>0</v>
      </c>
      <c r="AR415">
        <v>0</v>
      </c>
      <c r="AS415">
        <v>0</v>
      </c>
      <c r="AT415">
        <v>1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1</v>
      </c>
      <c r="BA415">
        <v>61</v>
      </c>
      <c r="BB415">
        <v>41</v>
      </c>
      <c r="BC415">
        <v>1</v>
      </c>
      <c r="BD415">
        <v>8</v>
      </c>
      <c r="BE415">
        <v>2</v>
      </c>
      <c r="BF415">
        <v>2</v>
      </c>
      <c r="BG415">
        <v>1</v>
      </c>
      <c r="BH415">
        <v>3</v>
      </c>
      <c r="BI415">
        <v>1</v>
      </c>
      <c r="BJ415">
        <v>3</v>
      </c>
      <c r="BK415">
        <v>1</v>
      </c>
      <c r="BL415">
        <v>1</v>
      </c>
      <c r="BM415">
        <v>2</v>
      </c>
      <c r="BN415">
        <v>0</v>
      </c>
      <c r="BO415">
        <v>0</v>
      </c>
      <c r="BP415">
        <v>0</v>
      </c>
      <c r="BQ415">
        <v>1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3</v>
      </c>
      <c r="BX415">
        <v>0</v>
      </c>
      <c r="BY415">
        <v>0</v>
      </c>
      <c r="BZ415">
        <v>12</v>
      </c>
      <c r="CA415">
        <v>41</v>
      </c>
      <c r="CB415">
        <v>11</v>
      </c>
      <c r="CC415">
        <v>8</v>
      </c>
      <c r="CD415">
        <v>0</v>
      </c>
      <c r="CE415">
        <v>0</v>
      </c>
      <c r="CF415">
        <v>1</v>
      </c>
      <c r="CG415">
        <v>0</v>
      </c>
      <c r="CH415">
        <v>2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0</v>
      </c>
      <c r="CQ415">
        <v>0</v>
      </c>
      <c r="CR415">
        <v>11</v>
      </c>
      <c r="CS415">
        <v>12</v>
      </c>
      <c r="CT415">
        <v>3</v>
      </c>
      <c r="CU415">
        <v>1</v>
      </c>
      <c r="CV415">
        <v>2</v>
      </c>
      <c r="CW415">
        <v>0</v>
      </c>
      <c r="CX415">
        <v>0</v>
      </c>
      <c r="CY415">
        <v>0</v>
      </c>
      <c r="CZ415">
        <v>1</v>
      </c>
      <c r="DA415">
        <v>0</v>
      </c>
      <c r="DB415">
        <v>0</v>
      </c>
      <c r="DC415">
        <v>0</v>
      </c>
      <c r="DD415">
        <v>0</v>
      </c>
      <c r="DE415">
        <v>0</v>
      </c>
      <c r="DF415">
        <v>0</v>
      </c>
      <c r="DG415">
        <v>0</v>
      </c>
      <c r="DH415">
        <v>0</v>
      </c>
      <c r="DI415">
        <v>0</v>
      </c>
      <c r="DJ415">
        <v>0</v>
      </c>
      <c r="DK415">
        <v>0</v>
      </c>
      <c r="DL415">
        <v>0</v>
      </c>
      <c r="DM415">
        <v>0</v>
      </c>
      <c r="DN415">
        <v>0</v>
      </c>
      <c r="DO415">
        <v>0</v>
      </c>
      <c r="DP415">
        <v>5</v>
      </c>
      <c r="DQ415">
        <v>0</v>
      </c>
      <c r="DR415">
        <v>12</v>
      </c>
      <c r="DS415">
        <v>8</v>
      </c>
      <c r="DT415">
        <v>0</v>
      </c>
      <c r="DU415">
        <v>2</v>
      </c>
      <c r="DV415">
        <v>0</v>
      </c>
      <c r="DW415">
        <v>0</v>
      </c>
      <c r="DX415">
        <v>0</v>
      </c>
      <c r="DY415">
        <v>0</v>
      </c>
      <c r="DZ415">
        <v>0</v>
      </c>
      <c r="EA415">
        <v>5</v>
      </c>
      <c r="EB415">
        <v>0</v>
      </c>
      <c r="EC415">
        <v>0</v>
      </c>
      <c r="ED415">
        <v>0</v>
      </c>
      <c r="EE415">
        <v>0</v>
      </c>
      <c r="EF415">
        <v>0</v>
      </c>
      <c r="EG415">
        <v>0</v>
      </c>
      <c r="EH415">
        <v>0</v>
      </c>
      <c r="EI415">
        <v>0</v>
      </c>
      <c r="EJ415">
        <v>0</v>
      </c>
      <c r="EK415">
        <v>0</v>
      </c>
      <c r="EL415">
        <v>0</v>
      </c>
      <c r="EM415">
        <v>0</v>
      </c>
      <c r="EN415">
        <v>1</v>
      </c>
      <c r="EO415">
        <v>0</v>
      </c>
      <c r="EP415">
        <v>0</v>
      </c>
      <c r="EQ415">
        <v>0</v>
      </c>
      <c r="ER415">
        <v>8</v>
      </c>
      <c r="ES415">
        <v>17</v>
      </c>
      <c r="ET415">
        <v>4</v>
      </c>
      <c r="EU415">
        <v>6</v>
      </c>
      <c r="EV415">
        <v>0</v>
      </c>
      <c r="EW415">
        <v>0</v>
      </c>
      <c r="EX415">
        <v>0</v>
      </c>
      <c r="EY415">
        <v>0</v>
      </c>
      <c r="EZ415">
        <v>1</v>
      </c>
      <c r="FA415">
        <v>0</v>
      </c>
      <c r="FB415">
        <v>0</v>
      </c>
      <c r="FC415">
        <v>0</v>
      </c>
      <c r="FD415">
        <v>0</v>
      </c>
      <c r="FE415">
        <v>0</v>
      </c>
      <c r="FF415">
        <v>0</v>
      </c>
      <c r="FG415">
        <v>0</v>
      </c>
      <c r="FH415">
        <v>1</v>
      </c>
      <c r="FI415">
        <v>0</v>
      </c>
      <c r="FJ415">
        <v>1</v>
      </c>
      <c r="FK415">
        <v>0</v>
      </c>
      <c r="FL415">
        <v>1</v>
      </c>
      <c r="FM415">
        <v>0</v>
      </c>
      <c r="FN415">
        <v>0</v>
      </c>
      <c r="FO415">
        <v>0</v>
      </c>
      <c r="FP415">
        <v>0</v>
      </c>
      <c r="FQ415">
        <v>3</v>
      </c>
      <c r="FR415">
        <v>17</v>
      </c>
      <c r="FS415">
        <v>13</v>
      </c>
      <c r="FT415">
        <v>6</v>
      </c>
      <c r="FU415">
        <v>0</v>
      </c>
      <c r="FV415">
        <v>0</v>
      </c>
      <c r="FW415">
        <v>0</v>
      </c>
      <c r="FX415">
        <v>0</v>
      </c>
      <c r="FY415">
        <v>0</v>
      </c>
      <c r="FZ415">
        <v>0</v>
      </c>
      <c r="GA415">
        <v>1</v>
      </c>
      <c r="GB415">
        <v>1</v>
      </c>
      <c r="GC415">
        <v>0</v>
      </c>
      <c r="GD415">
        <v>0</v>
      </c>
      <c r="GE415">
        <v>0</v>
      </c>
      <c r="GF415">
        <v>0</v>
      </c>
      <c r="GG415">
        <v>0</v>
      </c>
      <c r="GH415">
        <v>0</v>
      </c>
      <c r="GI415">
        <v>0</v>
      </c>
      <c r="GJ415">
        <v>1</v>
      </c>
      <c r="GK415">
        <v>0</v>
      </c>
      <c r="GL415">
        <v>0</v>
      </c>
      <c r="GM415">
        <v>3</v>
      </c>
      <c r="GN415">
        <v>1</v>
      </c>
      <c r="GO415">
        <v>0</v>
      </c>
      <c r="GP415">
        <v>0</v>
      </c>
      <c r="GQ415">
        <v>0</v>
      </c>
      <c r="GR415">
        <v>13</v>
      </c>
      <c r="GS415">
        <v>18</v>
      </c>
      <c r="GT415">
        <v>3</v>
      </c>
      <c r="GU415">
        <v>0</v>
      </c>
      <c r="GV415">
        <v>2</v>
      </c>
      <c r="GW415">
        <v>0</v>
      </c>
      <c r="GX415">
        <v>1</v>
      </c>
      <c r="GY415">
        <v>1</v>
      </c>
      <c r="GZ415">
        <v>0</v>
      </c>
      <c r="HA415">
        <v>7</v>
      </c>
      <c r="HB415">
        <v>1</v>
      </c>
      <c r="HC415">
        <v>0</v>
      </c>
      <c r="HD415">
        <v>0</v>
      </c>
      <c r="HE415">
        <v>0</v>
      </c>
      <c r="HF415">
        <v>0</v>
      </c>
      <c r="HG415">
        <v>0</v>
      </c>
      <c r="HH415">
        <v>0</v>
      </c>
      <c r="HI415">
        <v>0</v>
      </c>
      <c r="HJ415">
        <v>0</v>
      </c>
      <c r="HK415">
        <v>0</v>
      </c>
      <c r="HL415">
        <v>0</v>
      </c>
      <c r="HM415">
        <v>1</v>
      </c>
      <c r="HN415">
        <v>0</v>
      </c>
      <c r="HO415">
        <v>0</v>
      </c>
      <c r="HP415">
        <v>0</v>
      </c>
      <c r="HQ415">
        <v>2</v>
      </c>
      <c r="HR415">
        <v>18</v>
      </c>
    </row>
    <row r="416" spans="1:226">
      <c r="A416" t="s">
        <v>451</v>
      </c>
      <c r="B416" t="s">
        <v>445</v>
      </c>
      <c r="C416" t="str">
        <f>"321803"</f>
        <v>321803</v>
      </c>
      <c r="D416" t="s">
        <v>450</v>
      </c>
      <c r="E416">
        <v>1</v>
      </c>
      <c r="F416">
        <v>958</v>
      </c>
      <c r="G416">
        <v>725</v>
      </c>
      <c r="H416">
        <v>333</v>
      </c>
      <c r="I416">
        <v>392</v>
      </c>
      <c r="J416">
        <v>0</v>
      </c>
      <c r="K416">
        <v>1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392</v>
      </c>
      <c r="T416">
        <v>0</v>
      </c>
      <c r="U416">
        <v>0</v>
      </c>
      <c r="V416">
        <v>392</v>
      </c>
      <c r="W416">
        <v>18</v>
      </c>
      <c r="X416">
        <v>17</v>
      </c>
      <c r="Y416">
        <v>1</v>
      </c>
      <c r="Z416">
        <v>0</v>
      </c>
      <c r="AA416">
        <v>374</v>
      </c>
      <c r="AB416">
        <v>58</v>
      </c>
      <c r="AC416">
        <v>19</v>
      </c>
      <c r="AD416">
        <v>2</v>
      </c>
      <c r="AE416">
        <v>10</v>
      </c>
      <c r="AF416">
        <v>2</v>
      </c>
      <c r="AG416">
        <v>20</v>
      </c>
      <c r="AH416">
        <v>1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2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1</v>
      </c>
      <c r="AZ416">
        <v>1</v>
      </c>
      <c r="BA416">
        <v>58</v>
      </c>
      <c r="BB416">
        <v>149</v>
      </c>
      <c r="BC416">
        <v>3</v>
      </c>
      <c r="BD416">
        <v>12</v>
      </c>
      <c r="BE416">
        <v>9</v>
      </c>
      <c r="BF416">
        <v>2</v>
      </c>
      <c r="BG416">
        <v>0</v>
      </c>
      <c r="BH416">
        <v>0</v>
      </c>
      <c r="BI416">
        <v>1</v>
      </c>
      <c r="BJ416">
        <v>0</v>
      </c>
      <c r="BK416">
        <v>2</v>
      </c>
      <c r="BL416">
        <v>0</v>
      </c>
      <c r="BM416">
        <v>3</v>
      </c>
      <c r="BN416">
        <v>0</v>
      </c>
      <c r="BO416">
        <v>1</v>
      </c>
      <c r="BP416">
        <v>0</v>
      </c>
      <c r="BQ416">
        <v>11</v>
      </c>
      <c r="BR416">
        <v>0</v>
      </c>
      <c r="BS416">
        <v>1</v>
      </c>
      <c r="BT416">
        <v>0</v>
      </c>
      <c r="BU416">
        <v>1</v>
      </c>
      <c r="BV416">
        <v>5</v>
      </c>
      <c r="BW416">
        <v>0</v>
      </c>
      <c r="BX416">
        <v>1</v>
      </c>
      <c r="BY416">
        <v>1</v>
      </c>
      <c r="BZ416">
        <v>96</v>
      </c>
      <c r="CA416">
        <v>149</v>
      </c>
      <c r="CB416">
        <v>15</v>
      </c>
      <c r="CC416">
        <v>3</v>
      </c>
      <c r="CD416">
        <v>2</v>
      </c>
      <c r="CE416">
        <v>0</v>
      </c>
      <c r="CF416">
        <v>0</v>
      </c>
      <c r="CG416">
        <v>2</v>
      </c>
      <c r="CH416">
        <v>1</v>
      </c>
      <c r="CI416">
        <v>1</v>
      </c>
      <c r="CJ416">
        <v>1</v>
      </c>
      <c r="CK416">
        <v>1</v>
      </c>
      <c r="CL416">
        <v>1</v>
      </c>
      <c r="CM416">
        <v>0</v>
      </c>
      <c r="CN416">
        <v>0</v>
      </c>
      <c r="CO416">
        <v>1</v>
      </c>
      <c r="CP416">
        <v>1</v>
      </c>
      <c r="CQ416">
        <v>1</v>
      </c>
      <c r="CR416">
        <v>15</v>
      </c>
      <c r="CS416">
        <v>13</v>
      </c>
      <c r="CT416">
        <v>7</v>
      </c>
      <c r="CU416">
        <v>1</v>
      </c>
      <c r="CV416">
        <v>0</v>
      </c>
      <c r="CW416">
        <v>0</v>
      </c>
      <c r="CX416">
        <v>0</v>
      </c>
      <c r="CY416">
        <v>0</v>
      </c>
      <c r="CZ416">
        <v>0</v>
      </c>
      <c r="DA416">
        <v>1</v>
      </c>
      <c r="DB416">
        <v>0</v>
      </c>
      <c r="DC416">
        <v>1</v>
      </c>
      <c r="DD416">
        <v>0</v>
      </c>
      <c r="DE416">
        <v>0</v>
      </c>
      <c r="DF416">
        <v>0</v>
      </c>
      <c r="DG416">
        <v>0</v>
      </c>
      <c r="DH416">
        <v>0</v>
      </c>
      <c r="DI416">
        <v>0</v>
      </c>
      <c r="DJ416">
        <v>0</v>
      </c>
      <c r="DK416">
        <v>0</v>
      </c>
      <c r="DL416">
        <v>0</v>
      </c>
      <c r="DM416">
        <v>0</v>
      </c>
      <c r="DN416">
        <v>0</v>
      </c>
      <c r="DO416">
        <v>0</v>
      </c>
      <c r="DP416">
        <v>3</v>
      </c>
      <c r="DQ416">
        <v>0</v>
      </c>
      <c r="DR416">
        <v>13</v>
      </c>
      <c r="DS416">
        <v>44</v>
      </c>
      <c r="DT416">
        <v>23</v>
      </c>
      <c r="DU416">
        <v>4</v>
      </c>
      <c r="DV416">
        <v>1</v>
      </c>
      <c r="DW416">
        <v>1</v>
      </c>
      <c r="DX416">
        <v>0</v>
      </c>
      <c r="DY416">
        <v>0</v>
      </c>
      <c r="DZ416">
        <v>0</v>
      </c>
      <c r="EA416">
        <v>10</v>
      </c>
      <c r="EB416">
        <v>0</v>
      </c>
      <c r="EC416">
        <v>0</v>
      </c>
      <c r="ED416">
        <v>0</v>
      </c>
      <c r="EE416">
        <v>0</v>
      </c>
      <c r="EF416">
        <v>0</v>
      </c>
      <c r="EG416">
        <v>1</v>
      </c>
      <c r="EH416">
        <v>0</v>
      </c>
      <c r="EI416">
        <v>0</v>
      </c>
      <c r="EJ416">
        <v>1</v>
      </c>
      <c r="EK416">
        <v>0</v>
      </c>
      <c r="EL416">
        <v>0</v>
      </c>
      <c r="EM416">
        <v>0</v>
      </c>
      <c r="EN416">
        <v>2</v>
      </c>
      <c r="EO416">
        <v>0</v>
      </c>
      <c r="EP416">
        <v>0</v>
      </c>
      <c r="EQ416">
        <v>1</v>
      </c>
      <c r="ER416">
        <v>44</v>
      </c>
      <c r="ES416">
        <v>39</v>
      </c>
      <c r="ET416">
        <v>8</v>
      </c>
      <c r="EU416">
        <v>7</v>
      </c>
      <c r="EV416">
        <v>0</v>
      </c>
      <c r="EW416">
        <v>0</v>
      </c>
      <c r="EX416">
        <v>0</v>
      </c>
      <c r="EY416">
        <v>0</v>
      </c>
      <c r="EZ416">
        <v>1</v>
      </c>
      <c r="FA416">
        <v>9</v>
      </c>
      <c r="FB416">
        <v>4</v>
      </c>
      <c r="FC416">
        <v>1</v>
      </c>
      <c r="FD416">
        <v>0</v>
      </c>
      <c r="FE416">
        <v>0</v>
      </c>
      <c r="FF416">
        <v>1</v>
      </c>
      <c r="FG416">
        <v>0</v>
      </c>
      <c r="FH416">
        <v>2</v>
      </c>
      <c r="FI416">
        <v>0</v>
      </c>
      <c r="FJ416">
        <v>1</v>
      </c>
      <c r="FK416">
        <v>0</v>
      </c>
      <c r="FL416">
        <v>1</v>
      </c>
      <c r="FM416">
        <v>0</v>
      </c>
      <c r="FN416">
        <v>1</v>
      </c>
      <c r="FO416">
        <v>0</v>
      </c>
      <c r="FP416">
        <v>0</v>
      </c>
      <c r="FQ416">
        <v>3</v>
      </c>
      <c r="FR416">
        <v>39</v>
      </c>
      <c r="FS416">
        <v>30</v>
      </c>
      <c r="FT416">
        <v>10</v>
      </c>
      <c r="FU416">
        <v>2</v>
      </c>
      <c r="FV416">
        <v>0</v>
      </c>
      <c r="FW416">
        <v>2</v>
      </c>
      <c r="FX416">
        <v>1</v>
      </c>
      <c r="FY416">
        <v>0</v>
      </c>
      <c r="FZ416">
        <v>1</v>
      </c>
      <c r="GA416">
        <v>1</v>
      </c>
      <c r="GB416">
        <v>0</v>
      </c>
      <c r="GC416">
        <v>0</v>
      </c>
      <c r="GD416">
        <v>1</v>
      </c>
      <c r="GE416">
        <v>0</v>
      </c>
      <c r="GF416">
        <v>0</v>
      </c>
      <c r="GG416">
        <v>0</v>
      </c>
      <c r="GH416">
        <v>0</v>
      </c>
      <c r="GI416">
        <v>0</v>
      </c>
      <c r="GJ416">
        <v>4</v>
      </c>
      <c r="GK416">
        <v>1</v>
      </c>
      <c r="GL416">
        <v>0</v>
      </c>
      <c r="GM416">
        <v>1</v>
      </c>
      <c r="GN416">
        <v>0</v>
      </c>
      <c r="GO416">
        <v>0</v>
      </c>
      <c r="GP416">
        <v>1</v>
      </c>
      <c r="GQ416">
        <v>5</v>
      </c>
      <c r="GR416">
        <v>30</v>
      </c>
      <c r="GS416">
        <v>26</v>
      </c>
      <c r="GT416">
        <v>13</v>
      </c>
      <c r="GU416">
        <v>2</v>
      </c>
      <c r="GV416">
        <v>0</v>
      </c>
      <c r="GW416">
        <v>0</v>
      </c>
      <c r="GX416">
        <v>0</v>
      </c>
      <c r="GY416">
        <v>5</v>
      </c>
      <c r="GZ416">
        <v>0</v>
      </c>
      <c r="HA416">
        <v>3</v>
      </c>
      <c r="HB416">
        <v>1</v>
      </c>
      <c r="HC416">
        <v>0</v>
      </c>
      <c r="HD416">
        <v>0</v>
      </c>
      <c r="HE416">
        <v>0</v>
      </c>
      <c r="HF416">
        <v>0</v>
      </c>
      <c r="HG416">
        <v>0</v>
      </c>
      <c r="HH416">
        <v>0</v>
      </c>
      <c r="HI416">
        <v>0</v>
      </c>
      <c r="HJ416">
        <v>1</v>
      </c>
      <c r="HK416">
        <v>0</v>
      </c>
      <c r="HL416">
        <v>0</v>
      </c>
      <c r="HM416">
        <v>0</v>
      </c>
      <c r="HN416">
        <v>0</v>
      </c>
      <c r="HO416">
        <v>0</v>
      </c>
      <c r="HP416">
        <v>0</v>
      </c>
      <c r="HQ416">
        <v>1</v>
      </c>
      <c r="HR416">
        <v>26</v>
      </c>
    </row>
    <row r="417" spans="1:226">
      <c r="A417" t="s">
        <v>449</v>
      </c>
      <c r="B417" t="s">
        <v>445</v>
      </c>
      <c r="C417" t="str">
        <f>"321803"</f>
        <v>321803</v>
      </c>
      <c r="D417" t="s">
        <v>447</v>
      </c>
      <c r="E417">
        <v>2</v>
      </c>
      <c r="F417">
        <v>559</v>
      </c>
      <c r="G417">
        <v>430</v>
      </c>
      <c r="H417">
        <v>300</v>
      </c>
      <c r="I417">
        <v>130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130</v>
      </c>
      <c r="T417">
        <v>0</v>
      </c>
      <c r="U417">
        <v>0</v>
      </c>
      <c r="V417">
        <v>130</v>
      </c>
      <c r="W417">
        <v>16</v>
      </c>
      <c r="X417">
        <v>15</v>
      </c>
      <c r="Y417">
        <v>1</v>
      </c>
      <c r="Z417">
        <v>0</v>
      </c>
      <c r="AA417">
        <v>114</v>
      </c>
      <c r="AB417">
        <v>23</v>
      </c>
      <c r="AC417">
        <v>4</v>
      </c>
      <c r="AD417">
        <v>3</v>
      </c>
      <c r="AE417">
        <v>3</v>
      </c>
      <c r="AF417">
        <v>1</v>
      </c>
      <c r="AG417">
        <v>5</v>
      </c>
      <c r="AH417">
        <v>1</v>
      </c>
      <c r="AI417">
        <v>1</v>
      </c>
      <c r="AJ417">
        <v>1</v>
      </c>
      <c r="AK417">
        <v>0</v>
      </c>
      <c r="AL417">
        <v>1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1</v>
      </c>
      <c r="AU417">
        <v>0</v>
      </c>
      <c r="AV417">
        <v>1</v>
      </c>
      <c r="AW417">
        <v>1</v>
      </c>
      <c r="AX417">
        <v>0</v>
      </c>
      <c r="AY417">
        <v>0</v>
      </c>
      <c r="AZ417">
        <v>0</v>
      </c>
      <c r="BA417">
        <v>23</v>
      </c>
      <c r="BB417">
        <v>41</v>
      </c>
      <c r="BC417">
        <v>4</v>
      </c>
      <c r="BD417">
        <v>9</v>
      </c>
      <c r="BE417">
        <v>2</v>
      </c>
      <c r="BF417">
        <v>2</v>
      </c>
      <c r="BG417">
        <v>0</v>
      </c>
      <c r="BH417">
        <v>0</v>
      </c>
      <c r="BI417">
        <v>1</v>
      </c>
      <c r="BJ417">
        <v>0</v>
      </c>
      <c r="BK417">
        <v>0</v>
      </c>
      <c r="BL417">
        <v>0</v>
      </c>
      <c r="BM417">
        <v>1</v>
      </c>
      <c r="BN417">
        <v>0</v>
      </c>
      <c r="BO417">
        <v>0</v>
      </c>
      <c r="BP417">
        <v>1</v>
      </c>
      <c r="BQ417">
        <v>0</v>
      </c>
      <c r="BR417">
        <v>2</v>
      </c>
      <c r="BS417">
        <v>2</v>
      </c>
      <c r="BT417">
        <v>0</v>
      </c>
      <c r="BU417">
        <v>0</v>
      </c>
      <c r="BV417">
        <v>8</v>
      </c>
      <c r="BW417">
        <v>0</v>
      </c>
      <c r="BX417">
        <v>0</v>
      </c>
      <c r="BY417">
        <v>1</v>
      </c>
      <c r="BZ417">
        <v>8</v>
      </c>
      <c r="CA417">
        <v>41</v>
      </c>
      <c r="CB417">
        <v>6</v>
      </c>
      <c r="CC417">
        <v>2</v>
      </c>
      <c r="CD417">
        <v>2</v>
      </c>
      <c r="CE417">
        <v>0</v>
      </c>
      <c r="CF417">
        <v>1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1</v>
      </c>
      <c r="CR417">
        <v>6</v>
      </c>
      <c r="CS417">
        <v>5</v>
      </c>
      <c r="CT417">
        <v>0</v>
      </c>
      <c r="CU417">
        <v>0</v>
      </c>
      <c r="CV417">
        <v>0</v>
      </c>
      <c r="CW417">
        <v>0</v>
      </c>
      <c r="CX417">
        <v>0</v>
      </c>
      <c r="CY417">
        <v>1</v>
      </c>
      <c r="CZ417">
        <v>0</v>
      </c>
      <c r="DA417">
        <v>0</v>
      </c>
      <c r="DB417">
        <v>0</v>
      </c>
      <c r="DC417">
        <v>0</v>
      </c>
      <c r="DD417">
        <v>0</v>
      </c>
      <c r="DE417">
        <v>0</v>
      </c>
      <c r="DF417">
        <v>0</v>
      </c>
      <c r="DG417">
        <v>0</v>
      </c>
      <c r="DH417">
        <v>0</v>
      </c>
      <c r="DI417">
        <v>0</v>
      </c>
      <c r="DJ417">
        <v>0</v>
      </c>
      <c r="DK417">
        <v>0</v>
      </c>
      <c r="DL417">
        <v>0</v>
      </c>
      <c r="DM417">
        <v>0</v>
      </c>
      <c r="DN417">
        <v>0</v>
      </c>
      <c r="DO417">
        <v>0</v>
      </c>
      <c r="DP417">
        <v>2</v>
      </c>
      <c r="DQ417">
        <v>2</v>
      </c>
      <c r="DR417">
        <v>5</v>
      </c>
      <c r="DS417">
        <v>11</v>
      </c>
      <c r="DT417">
        <v>9</v>
      </c>
      <c r="DU417">
        <v>1</v>
      </c>
      <c r="DV417">
        <v>0</v>
      </c>
      <c r="DW417">
        <v>0</v>
      </c>
      <c r="DX417">
        <v>0</v>
      </c>
      <c r="DY417">
        <v>0</v>
      </c>
      <c r="DZ417">
        <v>0</v>
      </c>
      <c r="EA417">
        <v>1</v>
      </c>
      <c r="EB417">
        <v>0</v>
      </c>
      <c r="EC417">
        <v>0</v>
      </c>
      <c r="ED417">
        <v>0</v>
      </c>
      <c r="EE417">
        <v>0</v>
      </c>
      <c r="EF417">
        <v>0</v>
      </c>
      <c r="EG417">
        <v>0</v>
      </c>
      <c r="EH417">
        <v>0</v>
      </c>
      <c r="EI417">
        <v>0</v>
      </c>
      <c r="EJ417">
        <v>0</v>
      </c>
      <c r="EK417">
        <v>0</v>
      </c>
      <c r="EL417">
        <v>0</v>
      </c>
      <c r="EM417">
        <v>0</v>
      </c>
      <c r="EN417">
        <v>0</v>
      </c>
      <c r="EO417">
        <v>0</v>
      </c>
      <c r="EP417">
        <v>0</v>
      </c>
      <c r="EQ417">
        <v>0</v>
      </c>
      <c r="ER417">
        <v>11</v>
      </c>
      <c r="ES417">
        <v>11</v>
      </c>
      <c r="ET417">
        <v>0</v>
      </c>
      <c r="EU417">
        <v>2</v>
      </c>
      <c r="EV417">
        <v>0</v>
      </c>
      <c r="EW417">
        <v>0</v>
      </c>
      <c r="EX417">
        <v>0</v>
      </c>
      <c r="EY417">
        <v>0</v>
      </c>
      <c r="EZ417">
        <v>0</v>
      </c>
      <c r="FA417">
        <v>7</v>
      </c>
      <c r="FB417">
        <v>0</v>
      </c>
      <c r="FC417">
        <v>0</v>
      </c>
      <c r="FD417">
        <v>0</v>
      </c>
      <c r="FE417">
        <v>0</v>
      </c>
      <c r="FF417">
        <v>0</v>
      </c>
      <c r="FG417">
        <v>0</v>
      </c>
      <c r="FH417">
        <v>0</v>
      </c>
      <c r="FI417">
        <v>0</v>
      </c>
      <c r="FJ417">
        <v>0</v>
      </c>
      <c r="FK417">
        <v>0</v>
      </c>
      <c r="FL417">
        <v>0</v>
      </c>
      <c r="FM417">
        <v>0</v>
      </c>
      <c r="FN417">
        <v>2</v>
      </c>
      <c r="FO417">
        <v>0</v>
      </c>
      <c r="FP417">
        <v>0</v>
      </c>
      <c r="FQ417">
        <v>0</v>
      </c>
      <c r="FR417">
        <v>11</v>
      </c>
      <c r="FS417">
        <v>13</v>
      </c>
      <c r="FT417">
        <v>2</v>
      </c>
      <c r="FU417">
        <v>0</v>
      </c>
      <c r="FV417">
        <v>0</v>
      </c>
      <c r="FW417">
        <v>0</v>
      </c>
      <c r="FX417">
        <v>0</v>
      </c>
      <c r="FY417">
        <v>1</v>
      </c>
      <c r="FZ417">
        <v>0</v>
      </c>
      <c r="GA417">
        <v>1</v>
      </c>
      <c r="GB417">
        <v>1</v>
      </c>
      <c r="GC417">
        <v>3</v>
      </c>
      <c r="GD417">
        <v>0</v>
      </c>
      <c r="GE417">
        <v>0</v>
      </c>
      <c r="GF417">
        <v>0</v>
      </c>
      <c r="GG417">
        <v>0</v>
      </c>
      <c r="GH417">
        <v>0</v>
      </c>
      <c r="GI417">
        <v>1</v>
      </c>
      <c r="GJ417">
        <v>0</v>
      </c>
      <c r="GK417">
        <v>0</v>
      </c>
      <c r="GL417">
        <v>0</v>
      </c>
      <c r="GM417">
        <v>0</v>
      </c>
      <c r="GN417">
        <v>2</v>
      </c>
      <c r="GO417">
        <v>0</v>
      </c>
      <c r="GP417">
        <v>2</v>
      </c>
      <c r="GQ417">
        <v>0</v>
      </c>
      <c r="GR417">
        <v>13</v>
      </c>
      <c r="GS417">
        <v>4</v>
      </c>
      <c r="GT417">
        <v>4</v>
      </c>
      <c r="GU417">
        <v>0</v>
      </c>
      <c r="GV417">
        <v>0</v>
      </c>
      <c r="GW417">
        <v>0</v>
      </c>
      <c r="GX417">
        <v>0</v>
      </c>
      <c r="GY417">
        <v>0</v>
      </c>
      <c r="GZ417">
        <v>0</v>
      </c>
      <c r="HA417">
        <v>0</v>
      </c>
      <c r="HB417">
        <v>0</v>
      </c>
      <c r="HC417">
        <v>0</v>
      </c>
      <c r="HD417">
        <v>0</v>
      </c>
      <c r="HE417">
        <v>0</v>
      </c>
      <c r="HF417">
        <v>0</v>
      </c>
      <c r="HG417">
        <v>0</v>
      </c>
      <c r="HH417">
        <v>0</v>
      </c>
      <c r="HI417">
        <v>0</v>
      </c>
      <c r="HJ417">
        <v>0</v>
      </c>
      <c r="HK417">
        <v>0</v>
      </c>
      <c r="HL417">
        <v>0</v>
      </c>
      <c r="HM417">
        <v>0</v>
      </c>
      <c r="HN417">
        <v>0</v>
      </c>
      <c r="HO417">
        <v>0</v>
      </c>
      <c r="HP417">
        <v>0</v>
      </c>
      <c r="HQ417">
        <v>0</v>
      </c>
      <c r="HR417">
        <v>4</v>
      </c>
    </row>
    <row r="418" spans="1:226">
      <c r="A418" t="s">
        <v>448</v>
      </c>
      <c r="B418" t="s">
        <v>445</v>
      </c>
      <c r="C418" t="str">
        <f>"321803"</f>
        <v>321803</v>
      </c>
      <c r="D418" t="s">
        <v>447</v>
      </c>
      <c r="E418">
        <v>3</v>
      </c>
      <c r="F418">
        <v>630</v>
      </c>
      <c r="G418">
        <v>470</v>
      </c>
      <c r="H418">
        <v>317</v>
      </c>
      <c r="I418">
        <v>153</v>
      </c>
      <c r="J418">
        <v>0</v>
      </c>
      <c r="K418">
        <v>1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153</v>
      </c>
      <c r="T418">
        <v>0</v>
      </c>
      <c r="U418">
        <v>0</v>
      </c>
      <c r="V418">
        <v>153</v>
      </c>
      <c r="W418">
        <v>8</v>
      </c>
      <c r="X418">
        <v>7</v>
      </c>
      <c r="Y418">
        <v>1</v>
      </c>
      <c r="Z418">
        <v>0</v>
      </c>
      <c r="AA418">
        <v>145</v>
      </c>
      <c r="AB418">
        <v>32</v>
      </c>
      <c r="AC418">
        <v>16</v>
      </c>
      <c r="AD418">
        <v>3</v>
      </c>
      <c r="AE418">
        <v>0</v>
      </c>
      <c r="AF418">
        <v>1</v>
      </c>
      <c r="AG418">
        <v>8</v>
      </c>
      <c r="AH418">
        <v>1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1</v>
      </c>
      <c r="AT418">
        <v>0</v>
      </c>
      <c r="AU418">
        <v>2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32</v>
      </c>
      <c r="BB418">
        <v>36</v>
      </c>
      <c r="BC418">
        <v>2</v>
      </c>
      <c r="BD418">
        <v>6</v>
      </c>
      <c r="BE418">
        <v>2</v>
      </c>
      <c r="BF418">
        <v>0</v>
      </c>
      <c r="BG418">
        <v>0</v>
      </c>
      <c r="BH418">
        <v>1</v>
      </c>
      <c r="BI418">
        <v>0</v>
      </c>
      <c r="BJ418">
        <v>0</v>
      </c>
      <c r="BK418">
        <v>4</v>
      </c>
      <c r="BL418">
        <v>0</v>
      </c>
      <c r="BM418">
        <v>0</v>
      </c>
      <c r="BN418">
        <v>1</v>
      </c>
      <c r="BO418">
        <v>0</v>
      </c>
      <c r="BP418">
        <v>0</v>
      </c>
      <c r="BQ418">
        <v>0</v>
      </c>
      <c r="BR418">
        <v>1</v>
      </c>
      <c r="BS418">
        <v>1</v>
      </c>
      <c r="BT418">
        <v>0</v>
      </c>
      <c r="BU418">
        <v>0</v>
      </c>
      <c r="BV418">
        <v>4</v>
      </c>
      <c r="BW418">
        <v>0</v>
      </c>
      <c r="BX418">
        <v>0</v>
      </c>
      <c r="BY418">
        <v>0</v>
      </c>
      <c r="BZ418">
        <v>14</v>
      </c>
      <c r="CA418">
        <v>36</v>
      </c>
      <c r="CB418">
        <v>4</v>
      </c>
      <c r="CC418">
        <v>4</v>
      </c>
      <c r="CD418">
        <v>0</v>
      </c>
      <c r="CE418">
        <v>0</v>
      </c>
      <c r="CF418">
        <v>0</v>
      </c>
      <c r="CG418">
        <v>0</v>
      </c>
      <c r="CH418">
        <v>0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v>0</v>
      </c>
      <c r="CO418">
        <v>0</v>
      </c>
      <c r="CP418">
        <v>0</v>
      </c>
      <c r="CQ418">
        <v>0</v>
      </c>
      <c r="CR418">
        <v>4</v>
      </c>
      <c r="CS418">
        <v>10</v>
      </c>
      <c r="CT418">
        <v>5</v>
      </c>
      <c r="CU418">
        <v>0</v>
      </c>
      <c r="CV418">
        <v>0</v>
      </c>
      <c r="CW418">
        <v>0</v>
      </c>
      <c r="CX418">
        <v>1</v>
      </c>
      <c r="CY418">
        <v>0</v>
      </c>
      <c r="CZ418">
        <v>0</v>
      </c>
      <c r="DA418">
        <v>0</v>
      </c>
      <c r="DB418">
        <v>0</v>
      </c>
      <c r="DC418">
        <v>0</v>
      </c>
      <c r="DD418">
        <v>0</v>
      </c>
      <c r="DE418">
        <v>0</v>
      </c>
      <c r="DF418">
        <v>0</v>
      </c>
      <c r="DG418">
        <v>0</v>
      </c>
      <c r="DH418">
        <v>0</v>
      </c>
      <c r="DI418">
        <v>0</v>
      </c>
      <c r="DJ418">
        <v>0</v>
      </c>
      <c r="DK418">
        <v>0</v>
      </c>
      <c r="DL418">
        <v>0</v>
      </c>
      <c r="DM418">
        <v>0</v>
      </c>
      <c r="DN418">
        <v>0</v>
      </c>
      <c r="DO418">
        <v>0</v>
      </c>
      <c r="DP418">
        <v>4</v>
      </c>
      <c r="DQ418">
        <v>0</v>
      </c>
      <c r="DR418">
        <v>10</v>
      </c>
      <c r="DS418">
        <v>24</v>
      </c>
      <c r="DT418">
        <v>10</v>
      </c>
      <c r="DU418">
        <v>0</v>
      </c>
      <c r="DV418">
        <v>0</v>
      </c>
      <c r="DW418">
        <v>0</v>
      </c>
      <c r="DX418">
        <v>1</v>
      </c>
      <c r="DY418">
        <v>0</v>
      </c>
      <c r="DZ418">
        <v>0</v>
      </c>
      <c r="EA418">
        <v>10</v>
      </c>
      <c r="EB418">
        <v>0</v>
      </c>
      <c r="EC418">
        <v>0</v>
      </c>
      <c r="ED418">
        <v>0</v>
      </c>
      <c r="EE418">
        <v>0</v>
      </c>
      <c r="EF418">
        <v>0</v>
      </c>
      <c r="EG418">
        <v>0</v>
      </c>
      <c r="EH418">
        <v>0</v>
      </c>
      <c r="EI418">
        <v>0</v>
      </c>
      <c r="EJ418">
        <v>0</v>
      </c>
      <c r="EK418">
        <v>0</v>
      </c>
      <c r="EL418">
        <v>0</v>
      </c>
      <c r="EM418">
        <v>0</v>
      </c>
      <c r="EN418">
        <v>1</v>
      </c>
      <c r="EO418">
        <v>0</v>
      </c>
      <c r="EP418">
        <v>0</v>
      </c>
      <c r="EQ418">
        <v>2</v>
      </c>
      <c r="ER418">
        <v>24</v>
      </c>
      <c r="ES418">
        <v>20</v>
      </c>
      <c r="ET418">
        <v>2</v>
      </c>
      <c r="EU418">
        <v>2</v>
      </c>
      <c r="EV418">
        <v>1</v>
      </c>
      <c r="EW418">
        <v>0</v>
      </c>
      <c r="EX418">
        <v>1</v>
      </c>
      <c r="EY418">
        <v>1</v>
      </c>
      <c r="EZ418">
        <v>0</v>
      </c>
      <c r="FA418">
        <v>10</v>
      </c>
      <c r="FB418">
        <v>0</v>
      </c>
      <c r="FC418">
        <v>0</v>
      </c>
      <c r="FD418">
        <v>0</v>
      </c>
      <c r="FE418">
        <v>0</v>
      </c>
      <c r="FF418">
        <v>0</v>
      </c>
      <c r="FG418">
        <v>0</v>
      </c>
      <c r="FH418">
        <v>1</v>
      </c>
      <c r="FI418">
        <v>0</v>
      </c>
      <c r="FJ418">
        <v>0</v>
      </c>
      <c r="FK418">
        <v>0</v>
      </c>
      <c r="FL418">
        <v>0</v>
      </c>
      <c r="FM418">
        <v>0</v>
      </c>
      <c r="FN418">
        <v>0</v>
      </c>
      <c r="FO418">
        <v>0</v>
      </c>
      <c r="FP418">
        <v>0</v>
      </c>
      <c r="FQ418">
        <v>2</v>
      </c>
      <c r="FR418">
        <v>20</v>
      </c>
      <c r="FS418">
        <v>17</v>
      </c>
      <c r="FT418">
        <v>3</v>
      </c>
      <c r="FU418">
        <v>0</v>
      </c>
      <c r="FV418">
        <v>3</v>
      </c>
      <c r="FW418">
        <v>1</v>
      </c>
      <c r="FX418">
        <v>1</v>
      </c>
      <c r="FY418">
        <v>0</v>
      </c>
      <c r="FZ418">
        <v>0</v>
      </c>
      <c r="GA418">
        <v>0</v>
      </c>
      <c r="GB418">
        <v>0</v>
      </c>
      <c r="GC418">
        <v>0</v>
      </c>
      <c r="GD418">
        <v>1</v>
      </c>
      <c r="GE418">
        <v>0</v>
      </c>
      <c r="GF418">
        <v>0</v>
      </c>
      <c r="GG418">
        <v>0</v>
      </c>
      <c r="GH418">
        <v>1</v>
      </c>
      <c r="GI418">
        <v>0</v>
      </c>
      <c r="GJ418">
        <v>2</v>
      </c>
      <c r="GK418">
        <v>0</v>
      </c>
      <c r="GL418">
        <v>0</v>
      </c>
      <c r="GM418">
        <v>0</v>
      </c>
      <c r="GN418">
        <v>3</v>
      </c>
      <c r="GO418">
        <v>0</v>
      </c>
      <c r="GP418">
        <v>0</v>
      </c>
      <c r="GQ418">
        <v>2</v>
      </c>
      <c r="GR418">
        <v>17</v>
      </c>
      <c r="GS418">
        <v>2</v>
      </c>
      <c r="GT418">
        <v>2</v>
      </c>
      <c r="GU418">
        <v>0</v>
      </c>
      <c r="GV418">
        <v>0</v>
      </c>
      <c r="GW418">
        <v>0</v>
      </c>
      <c r="GX418">
        <v>0</v>
      </c>
      <c r="GY418">
        <v>0</v>
      </c>
      <c r="GZ418">
        <v>0</v>
      </c>
      <c r="HA418">
        <v>0</v>
      </c>
      <c r="HB418">
        <v>0</v>
      </c>
      <c r="HC418">
        <v>0</v>
      </c>
      <c r="HD418">
        <v>0</v>
      </c>
      <c r="HE418">
        <v>0</v>
      </c>
      <c r="HF418">
        <v>0</v>
      </c>
      <c r="HG418">
        <v>0</v>
      </c>
      <c r="HH418">
        <v>0</v>
      </c>
      <c r="HI418">
        <v>0</v>
      </c>
      <c r="HJ418">
        <v>0</v>
      </c>
      <c r="HK418">
        <v>0</v>
      </c>
      <c r="HL418">
        <v>0</v>
      </c>
      <c r="HM418">
        <v>0</v>
      </c>
      <c r="HN418">
        <v>0</v>
      </c>
      <c r="HO418">
        <v>0</v>
      </c>
      <c r="HP418">
        <v>0</v>
      </c>
      <c r="HQ418">
        <v>0</v>
      </c>
      <c r="HR418">
        <v>2</v>
      </c>
    </row>
    <row r="419" spans="1:226">
      <c r="A419" t="s">
        <v>446</v>
      </c>
      <c r="B419" t="s">
        <v>445</v>
      </c>
      <c r="C419" t="str">
        <f>"321803"</f>
        <v>321803</v>
      </c>
      <c r="D419" t="s">
        <v>444</v>
      </c>
      <c r="E419">
        <v>4</v>
      </c>
      <c r="F419">
        <v>837</v>
      </c>
      <c r="G419">
        <v>645</v>
      </c>
      <c r="H419">
        <v>433</v>
      </c>
      <c r="I419">
        <v>212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212</v>
      </c>
      <c r="T419">
        <v>0</v>
      </c>
      <c r="U419">
        <v>0</v>
      </c>
      <c r="V419">
        <v>212</v>
      </c>
      <c r="W419">
        <v>11</v>
      </c>
      <c r="X419">
        <v>0</v>
      </c>
      <c r="Y419">
        <v>11</v>
      </c>
      <c r="Z419">
        <v>0</v>
      </c>
      <c r="AA419">
        <v>201</v>
      </c>
      <c r="AB419">
        <v>68</v>
      </c>
      <c r="AC419">
        <v>17</v>
      </c>
      <c r="AD419">
        <v>5</v>
      </c>
      <c r="AE419">
        <v>4</v>
      </c>
      <c r="AF419">
        <v>0</v>
      </c>
      <c r="AG419">
        <v>35</v>
      </c>
      <c r="AH419">
        <v>2</v>
      </c>
      <c r="AI419">
        <v>1</v>
      </c>
      <c r="AJ419">
        <v>1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1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2</v>
      </c>
      <c r="BA419">
        <v>68</v>
      </c>
      <c r="BB419">
        <v>48</v>
      </c>
      <c r="BC419">
        <v>7</v>
      </c>
      <c r="BD419">
        <v>2</v>
      </c>
      <c r="BE419">
        <v>6</v>
      </c>
      <c r="BF419">
        <v>5</v>
      </c>
      <c r="BG419">
        <v>2</v>
      </c>
      <c r="BH419">
        <v>0</v>
      </c>
      <c r="BI419">
        <v>0</v>
      </c>
      <c r="BJ419">
        <v>0</v>
      </c>
      <c r="BK419">
        <v>1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6</v>
      </c>
      <c r="BR419">
        <v>0</v>
      </c>
      <c r="BS419">
        <v>0</v>
      </c>
      <c r="BT419">
        <v>0</v>
      </c>
      <c r="BU419">
        <v>0</v>
      </c>
      <c r="BV419">
        <v>2</v>
      </c>
      <c r="BW419">
        <v>0</v>
      </c>
      <c r="BX419">
        <v>0</v>
      </c>
      <c r="BY419">
        <v>1</v>
      </c>
      <c r="BZ419">
        <v>16</v>
      </c>
      <c r="CA419">
        <v>48</v>
      </c>
      <c r="CB419">
        <v>8</v>
      </c>
      <c r="CC419">
        <v>3</v>
      </c>
      <c r="CD419">
        <v>2</v>
      </c>
      <c r="CE419">
        <v>0</v>
      </c>
      <c r="CF419">
        <v>0</v>
      </c>
      <c r="CG419">
        <v>0</v>
      </c>
      <c r="CH419">
        <v>0</v>
      </c>
      <c r="CI419">
        <v>2</v>
      </c>
      <c r="CJ419">
        <v>0</v>
      </c>
      <c r="CK419">
        <v>1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0</v>
      </c>
      <c r="CR419">
        <v>8</v>
      </c>
      <c r="CS419">
        <v>10</v>
      </c>
      <c r="CT419">
        <v>0</v>
      </c>
      <c r="CU419">
        <v>1</v>
      </c>
      <c r="CV419">
        <v>1</v>
      </c>
      <c r="CW419">
        <v>0</v>
      </c>
      <c r="CX419">
        <v>0</v>
      </c>
      <c r="CY419">
        <v>0</v>
      </c>
      <c r="CZ419">
        <v>0</v>
      </c>
      <c r="DA419">
        <v>0</v>
      </c>
      <c r="DB419">
        <v>0</v>
      </c>
      <c r="DC419">
        <v>0</v>
      </c>
      <c r="DD419">
        <v>0</v>
      </c>
      <c r="DE419">
        <v>0</v>
      </c>
      <c r="DF419">
        <v>0</v>
      </c>
      <c r="DG419">
        <v>0</v>
      </c>
      <c r="DH419">
        <v>0</v>
      </c>
      <c r="DI419">
        <v>0</v>
      </c>
      <c r="DJ419">
        <v>0</v>
      </c>
      <c r="DK419">
        <v>0</v>
      </c>
      <c r="DL419">
        <v>1</v>
      </c>
      <c r="DM419">
        <v>0</v>
      </c>
      <c r="DN419">
        <v>0</v>
      </c>
      <c r="DO419">
        <v>0</v>
      </c>
      <c r="DP419">
        <v>7</v>
      </c>
      <c r="DQ419">
        <v>0</v>
      </c>
      <c r="DR419">
        <v>10</v>
      </c>
      <c r="DS419">
        <v>24</v>
      </c>
      <c r="DT419">
        <v>8</v>
      </c>
      <c r="DU419">
        <v>3</v>
      </c>
      <c r="DV419">
        <v>0</v>
      </c>
      <c r="DW419">
        <v>0</v>
      </c>
      <c r="DX419">
        <v>0</v>
      </c>
      <c r="DY419">
        <v>1</v>
      </c>
      <c r="DZ419">
        <v>0</v>
      </c>
      <c r="EA419">
        <v>10</v>
      </c>
      <c r="EB419">
        <v>1</v>
      </c>
      <c r="EC419">
        <v>0</v>
      </c>
      <c r="ED419">
        <v>0</v>
      </c>
      <c r="EE419">
        <v>0</v>
      </c>
      <c r="EF419">
        <v>0</v>
      </c>
      <c r="EG419">
        <v>0</v>
      </c>
      <c r="EH419">
        <v>0</v>
      </c>
      <c r="EI419">
        <v>0</v>
      </c>
      <c r="EJ419">
        <v>0</v>
      </c>
      <c r="EK419">
        <v>0</v>
      </c>
      <c r="EL419">
        <v>0</v>
      </c>
      <c r="EM419">
        <v>0</v>
      </c>
      <c r="EN419">
        <v>0</v>
      </c>
      <c r="EO419">
        <v>0</v>
      </c>
      <c r="EP419">
        <v>0</v>
      </c>
      <c r="EQ419">
        <v>1</v>
      </c>
      <c r="ER419">
        <v>24</v>
      </c>
      <c r="ES419">
        <v>21</v>
      </c>
      <c r="ET419">
        <v>7</v>
      </c>
      <c r="EU419">
        <v>6</v>
      </c>
      <c r="EV419">
        <v>0</v>
      </c>
      <c r="EW419">
        <v>0</v>
      </c>
      <c r="EX419">
        <v>0</v>
      </c>
      <c r="EY419">
        <v>0</v>
      </c>
      <c r="EZ419">
        <v>2</v>
      </c>
      <c r="FA419">
        <v>1</v>
      </c>
      <c r="FB419">
        <v>1</v>
      </c>
      <c r="FC419">
        <v>2</v>
      </c>
      <c r="FD419">
        <v>0</v>
      </c>
      <c r="FE419">
        <v>0</v>
      </c>
      <c r="FF419">
        <v>1</v>
      </c>
      <c r="FG419">
        <v>1</v>
      </c>
      <c r="FH419">
        <v>0</v>
      </c>
      <c r="FI419">
        <v>0</v>
      </c>
      <c r="FJ419">
        <v>0</v>
      </c>
      <c r="FK419">
        <v>0</v>
      </c>
      <c r="FL419">
        <v>0</v>
      </c>
      <c r="FM419">
        <v>0</v>
      </c>
      <c r="FN419">
        <v>0</v>
      </c>
      <c r="FO419">
        <v>0</v>
      </c>
      <c r="FP419">
        <v>0</v>
      </c>
      <c r="FQ419">
        <v>0</v>
      </c>
      <c r="FR419">
        <v>21</v>
      </c>
      <c r="FS419">
        <v>15</v>
      </c>
      <c r="FT419">
        <v>2</v>
      </c>
      <c r="FU419">
        <v>1</v>
      </c>
      <c r="FV419">
        <v>0</v>
      </c>
      <c r="FW419">
        <v>0</v>
      </c>
      <c r="FX419">
        <v>1</v>
      </c>
      <c r="FY419">
        <v>0</v>
      </c>
      <c r="FZ419">
        <v>0</v>
      </c>
      <c r="GA419">
        <v>2</v>
      </c>
      <c r="GB419">
        <v>3</v>
      </c>
      <c r="GC419">
        <v>0</v>
      </c>
      <c r="GD419">
        <v>0</v>
      </c>
      <c r="GE419">
        <v>0</v>
      </c>
      <c r="GF419">
        <v>0</v>
      </c>
      <c r="GG419">
        <v>0</v>
      </c>
      <c r="GH419">
        <v>0</v>
      </c>
      <c r="GI419">
        <v>0</v>
      </c>
      <c r="GJ419">
        <v>0</v>
      </c>
      <c r="GK419">
        <v>3</v>
      </c>
      <c r="GL419">
        <v>0</v>
      </c>
      <c r="GM419">
        <v>2</v>
      </c>
      <c r="GN419">
        <v>1</v>
      </c>
      <c r="GO419">
        <v>0</v>
      </c>
      <c r="GP419">
        <v>0</v>
      </c>
      <c r="GQ419">
        <v>0</v>
      </c>
      <c r="GR419">
        <v>15</v>
      </c>
      <c r="GS419">
        <v>7</v>
      </c>
      <c r="GT419">
        <v>4</v>
      </c>
      <c r="GU419">
        <v>0</v>
      </c>
      <c r="GV419">
        <v>0</v>
      </c>
      <c r="GW419">
        <v>1</v>
      </c>
      <c r="GX419">
        <v>0</v>
      </c>
      <c r="GY419">
        <v>0</v>
      </c>
      <c r="GZ419">
        <v>0</v>
      </c>
      <c r="HA419">
        <v>0</v>
      </c>
      <c r="HB419">
        <v>0</v>
      </c>
      <c r="HC419">
        <v>0</v>
      </c>
      <c r="HD419">
        <v>1</v>
      </c>
      <c r="HE419">
        <v>0</v>
      </c>
      <c r="HF419">
        <v>0</v>
      </c>
      <c r="HG419">
        <v>0</v>
      </c>
      <c r="HH419">
        <v>0</v>
      </c>
      <c r="HI419">
        <v>0</v>
      </c>
      <c r="HJ419">
        <v>0</v>
      </c>
      <c r="HK419">
        <v>0</v>
      </c>
      <c r="HL419">
        <v>0</v>
      </c>
      <c r="HM419">
        <v>0</v>
      </c>
      <c r="HN419">
        <v>0</v>
      </c>
      <c r="HO419">
        <v>0</v>
      </c>
      <c r="HP419">
        <v>0</v>
      </c>
      <c r="HQ419">
        <v>1</v>
      </c>
      <c r="HR419">
        <v>7</v>
      </c>
    </row>
    <row r="420" spans="1:226">
      <c r="A420" t="s">
        <v>443</v>
      </c>
      <c r="B420" t="s">
        <v>431</v>
      </c>
      <c r="C420" t="str">
        <f>"321804"</f>
        <v>321804</v>
      </c>
      <c r="D420" t="s">
        <v>442</v>
      </c>
      <c r="E420">
        <v>1</v>
      </c>
      <c r="F420">
        <v>1957</v>
      </c>
      <c r="G420">
        <v>1495</v>
      </c>
      <c r="H420">
        <v>757</v>
      </c>
      <c r="I420">
        <v>738</v>
      </c>
      <c r="J420">
        <v>2</v>
      </c>
      <c r="K420">
        <v>2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738</v>
      </c>
      <c r="T420">
        <v>0</v>
      </c>
      <c r="U420">
        <v>0</v>
      </c>
      <c r="V420">
        <v>738</v>
      </c>
      <c r="W420">
        <v>33</v>
      </c>
      <c r="X420">
        <v>25</v>
      </c>
      <c r="Y420">
        <v>8</v>
      </c>
      <c r="Z420">
        <v>0</v>
      </c>
      <c r="AA420">
        <v>705</v>
      </c>
      <c r="AB420">
        <v>212</v>
      </c>
      <c r="AC420">
        <v>78</v>
      </c>
      <c r="AD420">
        <v>14</v>
      </c>
      <c r="AE420">
        <v>4</v>
      </c>
      <c r="AF420">
        <v>2</v>
      </c>
      <c r="AG420">
        <v>72</v>
      </c>
      <c r="AH420">
        <v>6</v>
      </c>
      <c r="AI420">
        <v>4</v>
      </c>
      <c r="AJ420">
        <v>1</v>
      </c>
      <c r="AK420">
        <v>4</v>
      </c>
      <c r="AL420">
        <v>2</v>
      </c>
      <c r="AM420">
        <v>9</v>
      </c>
      <c r="AN420">
        <v>1</v>
      </c>
      <c r="AO420">
        <v>0</v>
      </c>
      <c r="AP420">
        <v>1</v>
      </c>
      <c r="AQ420">
        <v>1</v>
      </c>
      <c r="AR420">
        <v>1</v>
      </c>
      <c r="AS420">
        <v>2</v>
      </c>
      <c r="AT420">
        <v>0</v>
      </c>
      <c r="AU420">
        <v>3</v>
      </c>
      <c r="AV420">
        <v>0</v>
      </c>
      <c r="AW420">
        <v>4</v>
      </c>
      <c r="AX420">
        <v>0</v>
      </c>
      <c r="AY420">
        <v>3</v>
      </c>
      <c r="AZ420">
        <v>0</v>
      </c>
      <c r="BA420">
        <v>212</v>
      </c>
      <c r="BB420">
        <v>217</v>
      </c>
      <c r="BC420">
        <v>19</v>
      </c>
      <c r="BD420">
        <v>37</v>
      </c>
      <c r="BE420">
        <v>13</v>
      </c>
      <c r="BF420">
        <v>5</v>
      </c>
      <c r="BG420">
        <v>1</v>
      </c>
      <c r="BH420">
        <v>9</v>
      </c>
      <c r="BI420">
        <v>22</v>
      </c>
      <c r="BJ420">
        <v>1</v>
      </c>
      <c r="BK420">
        <v>9</v>
      </c>
      <c r="BL420">
        <v>3</v>
      </c>
      <c r="BM420">
        <v>2</v>
      </c>
      <c r="BN420">
        <v>1</v>
      </c>
      <c r="BO420">
        <v>1</v>
      </c>
      <c r="BP420">
        <v>1</v>
      </c>
      <c r="BQ420">
        <v>9</v>
      </c>
      <c r="BR420">
        <v>1</v>
      </c>
      <c r="BS420">
        <v>1</v>
      </c>
      <c r="BT420">
        <v>1</v>
      </c>
      <c r="BU420">
        <v>1</v>
      </c>
      <c r="BV420">
        <v>8</v>
      </c>
      <c r="BW420">
        <v>0</v>
      </c>
      <c r="BX420">
        <v>1</v>
      </c>
      <c r="BY420">
        <v>0</v>
      </c>
      <c r="BZ420">
        <v>71</v>
      </c>
      <c r="CA420">
        <v>217</v>
      </c>
      <c r="CB420">
        <v>33</v>
      </c>
      <c r="CC420">
        <v>9</v>
      </c>
      <c r="CD420">
        <v>5</v>
      </c>
      <c r="CE420">
        <v>1</v>
      </c>
      <c r="CF420">
        <v>2</v>
      </c>
      <c r="CG420">
        <v>3</v>
      </c>
      <c r="CH420">
        <v>3</v>
      </c>
      <c r="CI420">
        <v>2</v>
      </c>
      <c r="CJ420">
        <v>1</v>
      </c>
      <c r="CK420">
        <v>0</v>
      </c>
      <c r="CL420">
        <v>2</v>
      </c>
      <c r="CM420">
        <v>1</v>
      </c>
      <c r="CN420">
        <v>1</v>
      </c>
      <c r="CO420">
        <v>1</v>
      </c>
      <c r="CP420">
        <v>1</v>
      </c>
      <c r="CQ420">
        <v>1</v>
      </c>
      <c r="CR420">
        <v>33</v>
      </c>
      <c r="CS420">
        <v>16</v>
      </c>
      <c r="CT420">
        <v>4</v>
      </c>
      <c r="CU420">
        <v>1</v>
      </c>
      <c r="CV420">
        <v>2</v>
      </c>
      <c r="CW420">
        <v>0</v>
      </c>
      <c r="CX420">
        <v>0</v>
      </c>
      <c r="CY420">
        <v>0</v>
      </c>
      <c r="CZ420">
        <v>0</v>
      </c>
      <c r="DA420">
        <v>1</v>
      </c>
      <c r="DB420">
        <v>0</v>
      </c>
      <c r="DC420">
        <v>0</v>
      </c>
      <c r="DD420">
        <v>1</v>
      </c>
      <c r="DE420">
        <v>0</v>
      </c>
      <c r="DF420">
        <v>0</v>
      </c>
      <c r="DG420">
        <v>0</v>
      </c>
      <c r="DH420">
        <v>0</v>
      </c>
      <c r="DI420">
        <v>0</v>
      </c>
      <c r="DJ420">
        <v>0</v>
      </c>
      <c r="DK420">
        <v>0</v>
      </c>
      <c r="DL420">
        <v>1</v>
      </c>
      <c r="DM420">
        <v>0</v>
      </c>
      <c r="DN420">
        <v>0</v>
      </c>
      <c r="DO420">
        <v>0</v>
      </c>
      <c r="DP420">
        <v>6</v>
      </c>
      <c r="DQ420">
        <v>0</v>
      </c>
      <c r="DR420">
        <v>16</v>
      </c>
      <c r="DS420">
        <v>69</v>
      </c>
      <c r="DT420">
        <v>21</v>
      </c>
      <c r="DU420">
        <v>13</v>
      </c>
      <c r="DV420">
        <v>1</v>
      </c>
      <c r="DW420">
        <v>0</v>
      </c>
      <c r="DX420">
        <v>0</v>
      </c>
      <c r="DY420">
        <v>2</v>
      </c>
      <c r="DZ420">
        <v>0</v>
      </c>
      <c r="EA420">
        <v>21</v>
      </c>
      <c r="EB420">
        <v>0</v>
      </c>
      <c r="EC420">
        <v>1</v>
      </c>
      <c r="ED420">
        <v>0</v>
      </c>
      <c r="EE420">
        <v>3</v>
      </c>
      <c r="EF420">
        <v>2</v>
      </c>
      <c r="EG420">
        <v>0</v>
      </c>
      <c r="EH420">
        <v>0</v>
      </c>
      <c r="EI420">
        <v>0</v>
      </c>
      <c r="EJ420">
        <v>0</v>
      </c>
      <c r="EK420">
        <v>0</v>
      </c>
      <c r="EL420">
        <v>1</v>
      </c>
      <c r="EM420">
        <v>0</v>
      </c>
      <c r="EN420">
        <v>2</v>
      </c>
      <c r="EO420">
        <v>0</v>
      </c>
      <c r="EP420">
        <v>0</v>
      </c>
      <c r="EQ420">
        <v>2</v>
      </c>
      <c r="ER420">
        <v>69</v>
      </c>
      <c r="ES420">
        <v>50</v>
      </c>
      <c r="ET420">
        <v>9</v>
      </c>
      <c r="EU420">
        <v>12</v>
      </c>
      <c r="EV420">
        <v>0</v>
      </c>
      <c r="EW420">
        <v>5</v>
      </c>
      <c r="EX420">
        <v>2</v>
      </c>
      <c r="EY420">
        <v>3</v>
      </c>
      <c r="EZ420">
        <v>4</v>
      </c>
      <c r="FA420">
        <v>0</v>
      </c>
      <c r="FB420">
        <v>1</v>
      </c>
      <c r="FC420">
        <v>2</v>
      </c>
      <c r="FD420">
        <v>1</v>
      </c>
      <c r="FE420">
        <v>0</v>
      </c>
      <c r="FF420">
        <v>0</v>
      </c>
      <c r="FG420">
        <v>0</v>
      </c>
      <c r="FH420">
        <v>0</v>
      </c>
      <c r="FI420">
        <v>0</v>
      </c>
      <c r="FJ420">
        <v>0</v>
      </c>
      <c r="FK420">
        <v>0</v>
      </c>
      <c r="FL420">
        <v>1</v>
      </c>
      <c r="FM420">
        <v>0</v>
      </c>
      <c r="FN420">
        <v>1</v>
      </c>
      <c r="FO420">
        <v>0</v>
      </c>
      <c r="FP420">
        <v>2</v>
      </c>
      <c r="FQ420">
        <v>7</v>
      </c>
      <c r="FR420">
        <v>50</v>
      </c>
      <c r="FS420">
        <v>55</v>
      </c>
      <c r="FT420">
        <v>13</v>
      </c>
      <c r="FU420">
        <v>4</v>
      </c>
      <c r="FV420">
        <v>1</v>
      </c>
      <c r="FW420">
        <v>2</v>
      </c>
      <c r="FX420">
        <v>1</v>
      </c>
      <c r="FY420">
        <v>1</v>
      </c>
      <c r="FZ420">
        <v>1</v>
      </c>
      <c r="GA420">
        <v>0</v>
      </c>
      <c r="GB420">
        <v>2</v>
      </c>
      <c r="GC420">
        <v>2</v>
      </c>
      <c r="GD420">
        <v>1</v>
      </c>
      <c r="GE420">
        <v>1</v>
      </c>
      <c r="GF420">
        <v>1</v>
      </c>
      <c r="GG420">
        <v>0</v>
      </c>
      <c r="GH420">
        <v>0</v>
      </c>
      <c r="GI420">
        <v>1</v>
      </c>
      <c r="GJ420">
        <v>3</v>
      </c>
      <c r="GK420">
        <v>1</v>
      </c>
      <c r="GL420">
        <v>1</v>
      </c>
      <c r="GM420">
        <v>4</v>
      </c>
      <c r="GN420">
        <v>2</v>
      </c>
      <c r="GO420">
        <v>8</v>
      </c>
      <c r="GP420">
        <v>0</v>
      </c>
      <c r="GQ420">
        <v>5</v>
      </c>
      <c r="GR420">
        <v>55</v>
      </c>
      <c r="GS420">
        <v>53</v>
      </c>
      <c r="GT420">
        <v>21</v>
      </c>
      <c r="GU420">
        <v>2</v>
      </c>
      <c r="GV420">
        <v>1</v>
      </c>
      <c r="GW420">
        <v>2</v>
      </c>
      <c r="GX420">
        <v>6</v>
      </c>
      <c r="GY420">
        <v>0</v>
      </c>
      <c r="GZ420">
        <v>4</v>
      </c>
      <c r="HA420">
        <v>2</v>
      </c>
      <c r="HB420">
        <v>1</v>
      </c>
      <c r="HC420">
        <v>0</v>
      </c>
      <c r="HD420">
        <v>0</v>
      </c>
      <c r="HE420">
        <v>1</v>
      </c>
      <c r="HF420">
        <v>0</v>
      </c>
      <c r="HG420">
        <v>0</v>
      </c>
      <c r="HH420">
        <v>2</v>
      </c>
      <c r="HI420">
        <v>0</v>
      </c>
      <c r="HJ420">
        <v>1</v>
      </c>
      <c r="HK420">
        <v>3</v>
      </c>
      <c r="HL420">
        <v>0</v>
      </c>
      <c r="HM420">
        <v>0</v>
      </c>
      <c r="HN420">
        <v>1</v>
      </c>
      <c r="HO420">
        <v>0</v>
      </c>
      <c r="HP420">
        <v>2</v>
      </c>
      <c r="HQ420">
        <v>4</v>
      </c>
      <c r="HR420">
        <v>53</v>
      </c>
    </row>
    <row r="421" spans="1:226">
      <c r="A421" t="s">
        <v>441</v>
      </c>
      <c r="B421" t="s">
        <v>431</v>
      </c>
      <c r="C421" t="str">
        <f>"321804"</f>
        <v>321804</v>
      </c>
      <c r="D421" t="s">
        <v>440</v>
      </c>
      <c r="E421">
        <v>2</v>
      </c>
      <c r="F421">
        <v>2142</v>
      </c>
      <c r="G421">
        <v>1630</v>
      </c>
      <c r="H421">
        <v>800</v>
      </c>
      <c r="I421">
        <v>830</v>
      </c>
      <c r="J421">
        <v>0</v>
      </c>
      <c r="K421">
        <v>8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830</v>
      </c>
      <c r="T421">
        <v>0</v>
      </c>
      <c r="U421">
        <v>0</v>
      </c>
      <c r="V421">
        <v>830</v>
      </c>
      <c r="W421">
        <v>29</v>
      </c>
      <c r="X421">
        <v>24</v>
      </c>
      <c r="Y421">
        <v>5</v>
      </c>
      <c r="Z421">
        <v>0</v>
      </c>
      <c r="AA421">
        <v>801</v>
      </c>
      <c r="AB421">
        <v>221</v>
      </c>
      <c r="AC421">
        <v>80</v>
      </c>
      <c r="AD421">
        <v>12</v>
      </c>
      <c r="AE421">
        <v>6</v>
      </c>
      <c r="AF421">
        <v>7</v>
      </c>
      <c r="AG421">
        <v>50</v>
      </c>
      <c r="AH421">
        <v>7</v>
      </c>
      <c r="AI421">
        <v>6</v>
      </c>
      <c r="AJ421">
        <v>8</v>
      </c>
      <c r="AK421">
        <v>1</v>
      </c>
      <c r="AL421">
        <v>4</v>
      </c>
      <c r="AM421">
        <v>8</v>
      </c>
      <c r="AN421">
        <v>2</v>
      </c>
      <c r="AO421">
        <v>1</v>
      </c>
      <c r="AP421">
        <v>2</v>
      </c>
      <c r="AQ421">
        <v>3</v>
      </c>
      <c r="AR421">
        <v>2</v>
      </c>
      <c r="AS421">
        <v>1</v>
      </c>
      <c r="AT421">
        <v>2</v>
      </c>
      <c r="AU421">
        <v>2</v>
      </c>
      <c r="AV421">
        <v>2</v>
      </c>
      <c r="AW421">
        <v>2</v>
      </c>
      <c r="AX421">
        <v>0</v>
      </c>
      <c r="AY421">
        <v>11</v>
      </c>
      <c r="AZ421">
        <v>2</v>
      </c>
      <c r="BA421">
        <v>221</v>
      </c>
      <c r="BB421">
        <v>288</v>
      </c>
      <c r="BC421">
        <v>20</v>
      </c>
      <c r="BD421">
        <v>72</v>
      </c>
      <c r="BE421">
        <v>25</v>
      </c>
      <c r="BF421">
        <v>8</v>
      </c>
      <c r="BG421">
        <v>3</v>
      </c>
      <c r="BH421">
        <v>5</v>
      </c>
      <c r="BI421">
        <v>18</v>
      </c>
      <c r="BJ421">
        <v>6</v>
      </c>
      <c r="BK421">
        <v>11</v>
      </c>
      <c r="BL421">
        <v>4</v>
      </c>
      <c r="BM421">
        <v>1</v>
      </c>
      <c r="BN421">
        <v>0</v>
      </c>
      <c r="BO421">
        <v>1</v>
      </c>
      <c r="BP421">
        <v>0</v>
      </c>
      <c r="BQ421">
        <v>6</v>
      </c>
      <c r="BR421">
        <v>6</v>
      </c>
      <c r="BS421">
        <v>1</v>
      </c>
      <c r="BT421">
        <v>1</v>
      </c>
      <c r="BU421">
        <v>0</v>
      </c>
      <c r="BV421">
        <v>15</v>
      </c>
      <c r="BW421">
        <v>1</v>
      </c>
      <c r="BX421">
        <v>3</v>
      </c>
      <c r="BY421">
        <v>7</v>
      </c>
      <c r="BZ421">
        <v>74</v>
      </c>
      <c r="CA421">
        <v>288</v>
      </c>
      <c r="CB421">
        <v>37</v>
      </c>
      <c r="CC421">
        <v>11</v>
      </c>
      <c r="CD421">
        <v>6</v>
      </c>
      <c r="CE421">
        <v>0</v>
      </c>
      <c r="CF421">
        <v>7</v>
      </c>
      <c r="CG421">
        <v>0</v>
      </c>
      <c r="CH421">
        <v>1</v>
      </c>
      <c r="CI421">
        <v>0</v>
      </c>
      <c r="CJ421">
        <v>1</v>
      </c>
      <c r="CK421">
        <v>0</v>
      </c>
      <c r="CL421">
        <v>1</v>
      </c>
      <c r="CM421">
        <v>0</v>
      </c>
      <c r="CN421">
        <v>4</v>
      </c>
      <c r="CO421">
        <v>0</v>
      </c>
      <c r="CP421">
        <v>3</v>
      </c>
      <c r="CQ421">
        <v>3</v>
      </c>
      <c r="CR421">
        <v>37</v>
      </c>
      <c r="CS421">
        <v>26</v>
      </c>
      <c r="CT421">
        <v>12</v>
      </c>
      <c r="CU421">
        <v>2</v>
      </c>
      <c r="CV421">
        <v>1</v>
      </c>
      <c r="CW421">
        <v>1</v>
      </c>
      <c r="CX421">
        <v>0</v>
      </c>
      <c r="CY421">
        <v>1</v>
      </c>
      <c r="CZ421">
        <v>0</v>
      </c>
      <c r="DA421">
        <v>0</v>
      </c>
      <c r="DB421">
        <v>0</v>
      </c>
      <c r="DC421">
        <v>1</v>
      </c>
      <c r="DD421">
        <v>0</v>
      </c>
      <c r="DE421">
        <v>0</v>
      </c>
      <c r="DF421">
        <v>0</v>
      </c>
      <c r="DG421">
        <v>0</v>
      </c>
      <c r="DH421">
        <v>0</v>
      </c>
      <c r="DI421">
        <v>0</v>
      </c>
      <c r="DJ421">
        <v>0</v>
      </c>
      <c r="DK421">
        <v>1</v>
      </c>
      <c r="DL421">
        <v>0</v>
      </c>
      <c r="DM421">
        <v>0</v>
      </c>
      <c r="DN421">
        <v>0</v>
      </c>
      <c r="DO421">
        <v>0</v>
      </c>
      <c r="DP421">
        <v>7</v>
      </c>
      <c r="DQ421">
        <v>0</v>
      </c>
      <c r="DR421">
        <v>26</v>
      </c>
      <c r="DS421">
        <v>42</v>
      </c>
      <c r="DT421">
        <v>10</v>
      </c>
      <c r="DU421">
        <v>12</v>
      </c>
      <c r="DV421">
        <v>0</v>
      </c>
      <c r="DW421">
        <v>1</v>
      </c>
      <c r="DX421">
        <v>1</v>
      </c>
      <c r="DY421">
        <v>1</v>
      </c>
      <c r="DZ421">
        <v>0</v>
      </c>
      <c r="EA421">
        <v>13</v>
      </c>
      <c r="EB421">
        <v>0</v>
      </c>
      <c r="EC421">
        <v>0</v>
      </c>
      <c r="ED421">
        <v>0</v>
      </c>
      <c r="EE421">
        <v>1</v>
      </c>
      <c r="EF421">
        <v>0</v>
      </c>
      <c r="EG421">
        <v>0</v>
      </c>
      <c r="EH421">
        <v>0</v>
      </c>
      <c r="EI421">
        <v>0</v>
      </c>
      <c r="EJ421">
        <v>0</v>
      </c>
      <c r="EK421">
        <v>0</v>
      </c>
      <c r="EL421">
        <v>0</v>
      </c>
      <c r="EM421">
        <v>1</v>
      </c>
      <c r="EN421">
        <v>2</v>
      </c>
      <c r="EO421">
        <v>0</v>
      </c>
      <c r="EP421">
        <v>0</v>
      </c>
      <c r="EQ421">
        <v>0</v>
      </c>
      <c r="ER421">
        <v>42</v>
      </c>
      <c r="ES421">
        <v>54</v>
      </c>
      <c r="ET421">
        <v>11</v>
      </c>
      <c r="EU421">
        <v>11</v>
      </c>
      <c r="EV421">
        <v>0</v>
      </c>
      <c r="EW421">
        <v>4</v>
      </c>
      <c r="EX421">
        <v>1</v>
      </c>
      <c r="EY421">
        <v>1</v>
      </c>
      <c r="EZ421">
        <v>3</v>
      </c>
      <c r="FA421">
        <v>3</v>
      </c>
      <c r="FB421">
        <v>1</v>
      </c>
      <c r="FC421">
        <v>2</v>
      </c>
      <c r="FD421">
        <v>0</v>
      </c>
      <c r="FE421">
        <v>0</v>
      </c>
      <c r="FF421">
        <v>0</v>
      </c>
      <c r="FG421">
        <v>0</v>
      </c>
      <c r="FH421">
        <v>2</v>
      </c>
      <c r="FI421">
        <v>0</v>
      </c>
      <c r="FJ421">
        <v>0</v>
      </c>
      <c r="FK421">
        <v>0</v>
      </c>
      <c r="FL421">
        <v>3</v>
      </c>
      <c r="FM421">
        <v>0</v>
      </c>
      <c r="FN421">
        <v>0</v>
      </c>
      <c r="FO421">
        <v>1</v>
      </c>
      <c r="FP421">
        <v>4</v>
      </c>
      <c r="FQ421">
        <v>7</v>
      </c>
      <c r="FR421">
        <v>54</v>
      </c>
      <c r="FS421">
        <v>56</v>
      </c>
      <c r="FT421">
        <v>11</v>
      </c>
      <c r="FU421">
        <v>2</v>
      </c>
      <c r="FV421">
        <v>4</v>
      </c>
      <c r="FW421">
        <v>1</v>
      </c>
      <c r="FX421">
        <v>1</v>
      </c>
      <c r="FY421">
        <v>2</v>
      </c>
      <c r="FZ421">
        <v>1</v>
      </c>
      <c r="GA421">
        <v>0</v>
      </c>
      <c r="GB421">
        <v>1</v>
      </c>
      <c r="GC421">
        <v>1</v>
      </c>
      <c r="GD421">
        <v>4</v>
      </c>
      <c r="GE421">
        <v>0</v>
      </c>
      <c r="GF421">
        <v>2</v>
      </c>
      <c r="GG421">
        <v>0</v>
      </c>
      <c r="GH421">
        <v>1</v>
      </c>
      <c r="GI421">
        <v>0</v>
      </c>
      <c r="GJ421">
        <v>2</v>
      </c>
      <c r="GK421">
        <v>4</v>
      </c>
      <c r="GL421">
        <v>2</v>
      </c>
      <c r="GM421">
        <v>1</v>
      </c>
      <c r="GN421">
        <v>7</v>
      </c>
      <c r="GO421">
        <v>4</v>
      </c>
      <c r="GP421">
        <v>1</v>
      </c>
      <c r="GQ421">
        <v>4</v>
      </c>
      <c r="GR421">
        <v>56</v>
      </c>
      <c r="GS421">
        <v>77</v>
      </c>
      <c r="GT421">
        <v>28</v>
      </c>
      <c r="GU421">
        <v>4</v>
      </c>
      <c r="GV421">
        <v>2</v>
      </c>
      <c r="GW421">
        <v>9</v>
      </c>
      <c r="GX421">
        <v>3</v>
      </c>
      <c r="GY421">
        <v>3</v>
      </c>
      <c r="GZ421">
        <v>3</v>
      </c>
      <c r="HA421">
        <v>4</v>
      </c>
      <c r="HB421">
        <v>2</v>
      </c>
      <c r="HC421">
        <v>1</v>
      </c>
      <c r="HD421">
        <v>1</v>
      </c>
      <c r="HE421">
        <v>3</v>
      </c>
      <c r="HF421">
        <v>0</v>
      </c>
      <c r="HG421">
        <v>1</v>
      </c>
      <c r="HH421">
        <v>3</v>
      </c>
      <c r="HI421">
        <v>1</v>
      </c>
      <c r="HJ421">
        <v>1</v>
      </c>
      <c r="HK421">
        <v>1</v>
      </c>
      <c r="HL421">
        <v>0</v>
      </c>
      <c r="HM421">
        <v>2</v>
      </c>
      <c r="HN421">
        <v>0</v>
      </c>
      <c r="HO421">
        <v>2</v>
      </c>
      <c r="HP421">
        <v>1</v>
      </c>
      <c r="HQ421">
        <v>2</v>
      </c>
      <c r="HR421">
        <v>77</v>
      </c>
    </row>
    <row r="422" spans="1:226">
      <c r="A422" t="s">
        <v>439</v>
      </c>
      <c r="B422" t="s">
        <v>431</v>
      </c>
      <c r="C422" t="str">
        <f>"321804"</f>
        <v>321804</v>
      </c>
      <c r="D422" t="s">
        <v>438</v>
      </c>
      <c r="E422">
        <v>3</v>
      </c>
      <c r="F422">
        <v>446</v>
      </c>
      <c r="G422">
        <v>340</v>
      </c>
      <c r="H422">
        <v>214</v>
      </c>
      <c r="I422">
        <v>126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126</v>
      </c>
      <c r="T422">
        <v>0</v>
      </c>
      <c r="U422">
        <v>0</v>
      </c>
      <c r="V422">
        <v>126</v>
      </c>
      <c r="W422">
        <v>8</v>
      </c>
      <c r="X422">
        <v>8</v>
      </c>
      <c r="Y422">
        <v>0</v>
      </c>
      <c r="Z422">
        <v>0</v>
      </c>
      <c r="AA422">
        <v>118</v>
      </c>
      <c r="AB422">
        <v>31</v>
      </c>
      <c r="AC422">
        <v>7</v>
      </c>
      <c r="AD422">
        <v>1</v>
      </c>
      <c r="AE422">
        <v>1</v>
      </c>
      <c r="AF422">
        <v>1</v>
      </c>
      <c r="AG422">
        <v>10</v>
      </c>
      <c r="AH422">
        <v>2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1</v>
      </c>
      <c r="AP422">
        <v>3</v>
      </c>
      <c r="AQ422">
        <v>1</v>
      </c>
      <c r="AR422">
        <v>0</v>
      </c>
      <c r="AS422">
        <v>0</v>
      </c>
      <c r="AT422">
        <v>0</v>
      </c>
      <c r="AU422">
        <v>1</v>
      </c>
      <c r="AV422">
        <v>0</v>
      </c>
      <c r="AW422">
        <v>2</v>
      </c>
      <c r="AX422">
        <v>0</v>
      </c>
      <c r="AY422">
        <v>1</v>
      </c>
      <c r="AZ422">
        <v>0</v>
      </c>
      <c r="BA422">
        <v>31</v>
      </c>
      <c r="BB422">
        <v>33</v>
      </c>
      <c r="BC422">
        <v>1</v>
      </c>
      <c r="BD422">
        <v>6</v>
      </c>
      <c r="BE422">
        <v>1</v>
      </c>
      <c r="BF422">
        <v>5</v>
      </c>
      <c r="BG422">
        <v>0</v>
      </c>
      <c r="BH422">
        <v>1</v>
      </c>
      <c r="BI422">
        <v>5</v>
      </c>
      <c r="BJ422">
        <v>0</v>
      </c>
      <c r="BK422">
        <v>1</v>
      </c>
      <c r="BL422">
        <v>0</v>
      </c>
      <c r="BM422">
        <v>1</v>
      </c>
      <c r="BN422">
        <v>0</v>
      </c>
      <c r="BO422">
        <v>1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6</v>
      </c>
      <c r="BW422">
        <v>2</v>
      </c>
      <c r="BX422">
        <v>0</v>
      </c>
      <c r="BY422">
        <v>0</v>
      </c>
      <c r="BZ422">
        <v>3</v>
      </c>
      <c r="CA422">
        <v>33</v>
      </c>
      <c r="CB422">
        <v>4</v>
      </c>
      <c r="CC422">
        <v>1</v>
      </c>
      <c r="CD422">
        <v>1</v>
      </c>
      <c r="CE422">
        <v>1</v>
      </c>
      <c r="CF422">
        <v>0</v>
      </c>
      <c r="CG422">
        <v>0</v>
      </c>
      <c r="CH422">
        <v>0</v>
      </c>
      <c r="CI422">
        <v>0</v>
      </c>
      <c r="CJ422">
        <v>0</v>
      </c>
      <c r="CK422">
        <v>0</v>
      </c>
      <c r="CL422">
        <v>1</v>
      </c>
      <c r="CM422">
        <v>0</v>
      </c>
      <c r="CN422">
        <v>0</v>
      </c>
      <c r="CO422">
        <v>0</v>
      </c>
      <c r="CP422">
        <v>0</v>
      </c>
      <c r="CQ422">
        <v>0</v>
      </c>
      <c r="CR422">
        <v>4</v>
      </c>
      <c r="CS422">
        <v>2</v>
      </c>
      <c r="CT422">
        <v>1</v>
      </c>
      <c r="CU422">
        <v>0</v>
      </c>
      <c r="CV422">
        <v>0</v>
      </c>
      <c r="CW422">
        <v>0</v>
      </c>
      <c r="CX422">
        <v>0</v>
      </c>
      <c r="CY422">
        <v>0</v>
      </c>
      <c r="CZ422">
        <v>0</v>
      </c>
      <c r="DA422">
        <v>0</v>
      </c>
      <c r="DB422">
        <v>0</v>
      </c>
      <c r="DC422">
        <v>0</v>
      </c>
      <c r="DD422">
        <v>0</v>
      </c>
      <c r="DE422">
        <v>0</v>
      </c>
      <c r="DF422">
        <v>0</v>
      </c>
      <c r="DG422">
        <v>0</v>
      </c>
      <c r="DH422">
        <v>0</v>
      </c>
      <c r="DI422">
        <v>0</v>
      </c>
      <c r="DJ422">
        <v>0</v>
      </c>
      <c r="DK422">
        <v>0</v>
      </c>
      <c r="DL422">
        <v>0</v>
      </c>
      <c r="DM422">
        <v>0</v>
      </c>
      <c r="DN422">
        <v>0</v>
      </c>
      <c r="DO422">
        <v>0</v>
      </c>
      <c r="DP422">
        <v>1</v>
      </c>
      <c r="DQ422">
        <v>0</v>
      </c>
      <c r="DR422">
        <v>2</v>
      </c>
      <c r="DS422">
        <v>14</v>
      </c>
      <c r="DT422">
        <v>3</v>
      </c>
      <c r="DU422">
        <v>1</v>
      </c>
      <c r="DV422">
        <v>0</v>
      </c>
      <c r="DW422">
        <v>1</v>
      </c>
      <c r="DX422">
        <v>0</v>
      </c>
      <c r="DY422">
        <v>1</v>
      </c>
      <c r="DZ422">
        <v>0</v>
      </c>
      <c r="EA422">
        <v>3</v>
      </c>
      <c r="EB422">
        <v>0</v>
      </c>
      <c r="EC422">
        <v>0</v>
      </c>
      <c r="ED422">
        <v>0</v>
      </c>
      <c r="EE422">
        <v>1</v>
      </c>
      <c r="EF422">
        <v>0</v>
      </c>
      <c r="EG422">
        <v>0</v>
      </c>
      <c r="EH422">
        <v>0</v>
      </c>
      <c r="EI422">
        <v>1</v>
      </c>
      <c r="EJ422">
        <v>0</v>
      </c>
      <c r="EK422">
        <v>0</v>
      </c>
      <c r="EL422">
        <v>0</v>
      </c>
      <c r="EM422">
        <v>0</v>
      </c>
      <c r="EN422">
        <v>1</v>
      </c>
      <c r="EO422">
        <v>0</v>
      </c>
      <c r="EP422">
        <v>0</v>
      </c>
      <c r="EQ422">
        <v>2</v>
      </c>
      <c r="ER422">
        <v>14</v>
      </c>
      <c r="ES422">
        <v>8</v>
      </c>
      <c r="ET422">
        <v>2</v>
      </c>
      <c r="EU422">
        <v>2</v>
      </c>
      <c r="EV422">
        <v>0</v>
      </c>
      <c r="EW422">
        <v>0</v>
      </c>
      <c r="EX422">
        <v>0</v>
      </c>
      <c r="EY422">
        <v>0</v>
      </c>
      <c r="EZ422">
        <v>0</v>
      </c>
      <c r="FA422">
        <v>2</v>
      </c>
      <c r="FB422">
        <v>0</v>
      </c>
      <c r="FC422">
        <v>0</v>
      </c>
      <c r="FD422">
        <v>0</v>
      </c>
      <c r="FE422">
        <v>0</v>
      </c>
      <c r="FF422">
        <v>0</v>
      </c>
      <c r="FG422">
        <v>0</v>
      </c>
      <c r="FH422">
        <v>0</v>
      </c>
      <c r="FI422">
        <v>0</v>
      </c>
      <c r="FJ422">
        <v>0</v>
      </c>
      <c r="FK422">
        <v>0</v>
      </c>
      <c r="FL422">
        <v>0</v>
      </c>
      <c r="FM422">
        <v>0</v>
      </c>
      <c r="FN422">
        <v>0</v>
      </c>
      <c r="FO422">
        <v>0</v>
      </c>
      <c r="FP422">
        <v>0</v>
      </c>
      <c r="FQ422">
        <v>2</v>
      </c>
      <c r="FR422">
        <v>8</v>
      </c>
      <c r="FS422">
        <v>20</v>
      </c>
      <c r="FT422">
        <v>6</v>
      </c>
      <c r="FU422">
        <v>0</v>
      </c>
      <c r="FV422">
        <v>0</v>
      </c>
      <c r="FW422">
        <v>1</v>
      </c>
      <c r="FX422">
        <v>0</v>
      </c>
      <c r="FY422">
        <v>0</v>
      </c>
      <c r="FZ422">
        <v>1</v>
      </c>
      <c r="GA422">
        <v>0</v>
      </c>
      <c r="GB422">
        <v>1</v>
      </c>
      <c r="GC422">
        <v>1</v>
      </c>
      <c r="GD422">
        <v>0</v>
      </c>
      <c r="GE422">
        <v>0</v>
      </c>
      <c r="GF422">
        <v>0</v>
      </c>
      <c r="GG422">
        <v>0</v>
      </c>
      <c r="GH422">
        <v>0</v>
      </c>
      <c r="GI422">
        <v>0</v>
      </c>
      <c r="GJ422">
        <v>3</v>
      </c>
      <c r="GK422">
        <v>0</v>
      </c>
      <c r="GL422">
        <v>0</v>
      </c>
      <c r="GM422">
        <v>0</v>
      </c>
      <c r="GN422">
        <v>0</v>
      </c>
      <c r="GO422">
        <v>1</v>
      </c>
      <c r="GP422">
        <v>0</v>
      </c>
      <c r="GQ422">
        <v>6</v>
      </c>
      <c r="GR422">
        <v>20</v>
      </c>
      <c r="GS422">
        <v>6</v>
      </c>
      <c r="GT422">
        <v>1</v>
      </c>
      <c r="GU422">
        <v>1</v>
      </c>
      <c r="GV422">
        <v>3</v>
      </c>
      <c r="GW422">
        <v>0</v>
      </c>
      <c r="GX422">
        <v>0</v>
      </c>
      <c r="GY422">
        <v>0</v>
      </c>
      <c r="GZ422">
        <v>0</v>
      </c>
      <c r="HA422">
        <v>0</v>
      </c>
      <c r="HB422">
        <v>0</v>
      </c>
      <c r="HC422">
        <v>0</v>
      </c>
      <c r="HD422">
        <v>0</v>
      </c>
      <c r="HE422">
        <v>0</v>
      </c>
      <c r="HF422">
        <v>0</v>
      </c>
      <c r="HG422">
        <v>0</v>
      </c>
      <c r="HH422">
        <v>0</v>
      </c>
      <c r="HI422">
        <v>0</v>
      </c>
      <c r="HJ422">
        <v>0</v>
      </c>
      <c r="HK422">
        <v>0</v>
      </c>
      <c r="HL422">
        <v>1</v>
      </c>
      <c r="HM422">
        <v>0</v>
      </c>
      <c r="HN422">
        <v>0</v>
      </c>
      <c r="HO422">
        <v>0</v>
      </c>
      <c r="HP422">
        <v>0</v>
      </c>
      <c r="HQ422">
        <v>0</v>
      </c>
      <c r="HR422">
        <v>6</v>
      </c>
    </row>
    <row r="423" spans="1:226">
      <c r="A423" t="s">
        <v>437</v>
      </c>
      <c r="B423" t="s">
        <v>431</v>
      </c>
      <c r="C423" t="str">
        <f>"321804"</f>
        <v>321804</v>
      </c>
      <c r="D423" t="s">
        <v>436</v>
      </c>
      <c r="E423">
        <v>4</v>
      </c>
      <c r="F423">
        <v>555</v>
      </c>
      <c r="G423">
        <v>425</v>
      </c>
      <c r="H423">
        <v>286</v>
      </c>
      <c r="I423">
        <v>139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139</v>
      </c>
      <c r="T423">
        <v>0</v>
      </c>
      <c r="U423">
        <v>0</v>
      </c>
      <c r="V423">
        <v>139</v>
      </c>
      <c r="W423">
        <v>3</v>
      </c>
      <c r="X423">
        <v>1</v>
      </c>
      <c r="Y423">
        <v>2</v>
      </c>
      <c r="Z423">
        <v>0</v>
      </c>
      <c r="AA423">
        <v>136</v>
      </c>
      <c r="AB423">
        <v>47</v>
      </c>
      <c r="AC423">
        <v>13</v>
      </c>
      <c r="AD423">
        <v>4</v>
      </c>
      <c r="AE423">
        <v>2</v>
      </c>
      <c r="AF423">
        <v>0</v>
      </c>
      <c r="AG423">
        <v>15</v>
      </c>
      <c r="AH423">
        <v>2</v>
      </c>
      <c r="AI423">
        <v>3</v>
      </c>
      <c r="AJ423">
        <v>2</v>
      </c>
      <c r="AK423">
        <v>0</v>
      </c>
      <c r="AL423">
        <v>0</v>
      </c>
      <c r="AM423">
        <v>4</v>
      </c>
      <c r="AN423">
        <v>0</v>
      </c>
      <c r="AO423">
        <v>0</v>
      </c>
      <c r="AP423">
        <v>0</v>
      </c>
      <c r="AQ423">
        <v>0</v>
      </c>
      <c r="AR423">
        <v>1</v>
      </c>
      <c r="AS423">
        <v>0</v>
      </c>
      <c r="AT423">
        <v>0</v>
      </c>
      <c r="AU423">
        <v>0</v>
      </c>
      <c r="AV423">
        <v>0</v>
      </c>
      <c r="AW423">
        <v>1</v>
      </c>
      <c r="AX423">
        <v>0</v>
      </c>
      <c r="AY423">
        <v>0</v>
      </c>
      <c r="AZ423">
        <v>0</v>
      </c>
      <c r="BA423">
        <v>47</v>
      </c>
      <c r="BB423">
        <v>39</v>
      </c>
      <c r="BC423">
        <v>7</v>
      </c>
      <c r="BD423">
        <v>6</v>
      </c>
      <c r="BE423">
        <v>3</v>
      </c>
      <c r="BF423">
        <v>3</v>
      </c>
      <c r="BG423">
        <v>1</v>
      </c>
      <c r="BH423">
        <v>2</v>
      </c>
      <c r="BI423">
        <v>1</v>
      </c>
      <c r="BJ423">
        <v>2</v>
      </c>
      <c r="BK423">
        <v>1</v>
      </c>
      <c r="BL423">
        <v>0</v>
      </c>
      <c r="BM423">
        <v>0</v>
      </c>
      <c r="BN423">
        <v>2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>
        <v>2</v>
      </c>
      <c r="BW423">
        <v>0</v>
      </c>
      <c r="BX423">
        <v>0</v>
      </c>
      <c r="BY423">
        <v>0</v>
      </c>
      <c r="BZ423">
        <v>9</v>
      </c>
      <c r="CA423">
        <v>39</v>
      </c>
      <c r="CB423">
        <v>2</v>
      </c>
      <c r="CC423">
        <v>0</v>
      </c>
      <c r="CD423">
        <v>2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0</v>
      </c>
      <c r="CR423">
        <v>2</v>
      </c>
      <c r="CS423">
        <v>1</v>
      </c>
      <c r="CT423">
        <v>0</v>
      </c>
      <c r="CU423">
        <v>0</v>
      </c>
      <c r="CV423">
        <v>0</v>
      </c>
      <c r="CW423">
        <v>0</v>
      </c>
      <c r="CX423">
        <v>0</v>
      </c>
      <c r="CY423">
        <v>0</v>
      </c>
      <c r="CZ423">
        <v>0</v>
      </c>
      <c r="DA423">
        <v>0</v>
      </c>
      <c r="DB423">
        <v>0</v>
      </c>
      <c r="DC423">
        <v>0</v>
      </c>
      <c r="DD423">
        <v>1</v>
      </c>
      <c r="DE423">
        <v>0</v>
      </c>
      <c r="DF423">
        <v>0</v>
      </c>
      <c r="DG423">
        <v>0</v>
      </c>
      <c r="DH423">
        <v>0</v>
      </c>
      <c r="DI423">
        <v>0</v>
      </c>
      <c r="DJ423">
        <v>0</v>
      </c>
      <c r="DK423">
        <v>0</v>
      </c>
      <c r="DL423">
        <v>0</v>
      </c>
      <c r="DM423">
        <v>0</v>
      </c>
      <c r="DN423">
        <v>0</v>
      </c>
      <c r="DO423">
        <v>0</v>
      </c>
      <c r="DP423">
        <v>0</v>
      </c>
      <c r="DQ423">
        <v>0</v>
      </c>
      <c r="DR423">
        <v>1</v>
      </c>
      <c r="DS423">
        <v>12</v>
      </c>
      <c r="DT423">
        <v>3</v>
      </c>
      <c r="DU423">
        <v>1</v>
      </c>
      <c r="DV423">
        <v>0</v>
      </c>
      <c r="DW423">
        <v>0</v>
      </c>
      <c r="DX423">
        <v>0</v>
      </c>
      <c r="DY423">
        <v>2</v>
      </c>
      <c r="DZ423">
        <v>0</v>
      </c>
      <c r="EA423">
        <v>3</v>
      </c>
      <c r="EB423">
        <v>1</v>
      </c>
      <c r="EC423">
        <v>0</v>
      </c>
      <c r="ED423">
        <v>0</v>
      </c>
      <c r="EE423">
        <v>0</v>
      </c>
      <c r="EF423">
        <v>0</v>
      </c>
      <c r="EG423">
        <v>0</v>
      </c>
      <c r="EH423">
        <v>0</v>
      </c>
      <c r="EI423">
        <v>0</v>
      </c>
      <c r="EJ423">
        <v>0</v>
      </c>
      <c r="EK423">
        <v>0</v>
      </c>
      <c r="EL423">
        <v>0</v>
      </c>
      <c r="EM423">
        <v>0</v>
      </c>
      <c r="EN423">
        <v>2</v>
      </c>
      <c r="EO423">
        <v>0</v>
      </c>
      <c r="EP423">
        <v>0</v>
      </c>
      <c r="EQ423">
        <v>0</v>
      </c>
      <c r="ER423">
        <v>12</v>
      </c>
      <c r="ES423">
        <v>13</v>
      </c>
      <c r="ET423">
        <v>4</v>
      </c>
      <c r="EU423">
        <v>5</v>
      </c>
      <c r="EV423">
        <v>0</v>
      </c>
      <c r="EW423">
        <v>0</v>
      </c>
      <c r="EX423">
        <v>0</v>
      </c>
      <c r="EY423">
        <v>0</v>
      </c>
      <c r="EZ423">
        <v>1</v>
      </c>
      <c r="FA423">
        <v>1</v>
      </c>
      <c r="FB423">
        <v>0</v>
      </c>
      <c r="FC423">
        <v>0</v>
      </c>
      <c r="FD423">
        <v>0</v>
      </c>
      <c r="FE423">
        <v>0</v>
      </c>
      <c r="FF423">
        <v>0</v>
      </c>
      <c r="FG423">
        <v>0</v>
      </c>
      <c r="FH423">
        <v>0</v>
      </c>
      <c r="FI423">
        <v>0</v>
      </c>
      <c r="FJ423">
        <v>0</v>
      </c>
      <c r="FK423">
        <v>0</v>
      </c>
      <c r="FL423">
        <v>0</v>
      </c>
      <c r="FM423">
        <v>0</v>
      </c>
      <c r="FN423">
        <v>2</v>
      </c>
      <c r="FO423">
        <v>0</v>
      </c>
      <c r="FP423">
        <v>0</v>
      </c>
      <c r="FQ423">
        <v>0</v>
      </c>
      <c r="FR423">
        <v>13</v>
      </c>
      <c r="FS423">
        <v>17</v>
      </c>
      <c r="FT423">
        <v>7</v>
      </c>
      <c r="FU423">
        <v>2</v>
      </c>
      <c r="FV423">
        <v>0</v>
      </c>
      <c r="FW423">
        <v>0</v>
      </c>
      <c r="FX423">
        <v>1</v>
      </c>
      <c r="FY423">
        <v>0</v>
      </c>
      <c r="FZ423">
        <v>0</v>
      </c>
      <c r="GA423">
        <v>1</v>
      </c>
      <c r="GB423">
        <v>0</v>
      </c>
      <c r="GC423">
        <v>0</v>
      </c>
      <c r="GD423">
        <v>0</v>
      </c>
      <c r="GE423">
        <v>0</v>
      </c>
      <c r="GF423">
        <v>0</v>
      </c>
      <c r="GG423">
        <v>0</v>
      </c>
      <c r="GH423">
        <v>0</v>
      </c>
      <c r="GI423">
        <v>1</v>
      </c>
      <c r="GJ423">
        <v>0</v>
      </c>
      <c r="GK423">
        <v>1</v>
      </c>
      <c r="GL423">
        <v>1</v>
      </c>
      <c r="GM423">
        <v>0</v>
      </c>
      <c r="GN423">
        <v>0</v>
      </c>
      <c r="GO423">
        <v>3</v>
      </c>
      <c r="GP423">
        <v>0</v>
      </c>
      <c r="GQ423">
        <v>0</v>
      </c>
      <c r="GR423">
        <v>17</v>
      </c>
      <c r="GS423">
        <v>5</v>
      </c>
      <c r="GT423">
        <v>2</v>
      </c>
      <c r="GU423">
        <v>0</v>
      </c>
      <c r="GV423">
        <v>0</v>
      </c>
      <c r="GW423">
        <v>1</v>
      </c>
      <c r="GX423">
        <v>0</v>
      </c>
      <c r="GY423">
        <v>0</v>
      </c>
      <c r="GZ423">
        <v>0</v>
      </c>
      <c r="HA423">
        <v>0</v>
      </c>
      <c r="HB423">
        <v>1</v>
      </c>
      <c r="HC423">
        <v>0</v>
      </c>
      <c r="HD423">
        <v>0</v>
      </c>
      <c r="HE423">
        <v>0</v>
      </c>
      <c r="HF423">
        <v>0</v>
      </c>
      <c r="HG423">
        <v>0</v>
      </c>
      <c r="HH423">
        <v>0</v>
      </c>
      <c r="HI423">
        <v>0</v>
      </c>
      <c r="HJ423">
        <v>0</v>
      </c>
      <c r="HK423">
        <v>0</v>
      </c>
      <c r="HL423">
        <v>0</v>
      </c>
      <c r="HM423">
        <v>0</v>
      </c>
      <c r="HN423">
        <v>1</v>
      </c>
      <c r="HO423">
        <v>0</v>
      </c>
      <c r="HP423">
        <v>0</v>
      </c>
      <c r="HQ423">
        <v>0</v>
      </c>
      <c r="HR423">
        <v>5</v>
      </c>
    </row>
    <row r="424" spans="1:226">
      <c r="A424" t="s">
        <v>435</v>
      </c>
      <c r="B424" t="s">
        <v>431</v>
      </c>
      <c r="C424" t="str">
        <f>"321804"</f>
        <v>321804</v>
      </c>
      <c r="D424" t="s">
        <v>422</v>
      </c>
      <c r="E424">
        <v>5</v>
      </c>
      <c r="F424">
        <v>1126</v>
      </c>
      <c r="G424">
        <v>854</v>
      </c>
      <c r="H424">
        <v>558</v>
      </c>
      <c r="I424">
        <v>296</v>
      </c>
      <c r="J424">
        <v>0</v>
      </c>
      <c r="K424">
        <v>5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296</v>
      </c>
      <c r="T424">
        <v>0</v>
      </c>
      <c r="U424">
        <v>0</v>
      </c>
      <c r="V424">
        <v>296</v>
      </c>
      <c r="W424">
        <v>19</v>
      </c>
      <c r="X424">
        <v>18</v>
      </c>
      <c r="Y424">
        <v>1</v>
      </c>
      <c r="Z424">
        <v>0</v>
      </c>
      <c r="AA424">
        <v>277</v>
      </c>
      <c r="AB424">
        <v>89</v>
      </c>
      <c r="AC424">
        <v>30</v>
      </c>
      <c r="AD424">
        <v>8</v>
      </c>
      <c r="AE424">
        <v>5</v>
      </c>
      <c r="AF424">
        <v>1</v>
      </c>
      <c r="AG424">
        <v>28</v>
      </c>
      <c r="AH424">
        <v>1</v>
      </c>
      <c r="AI424">
        <v>1</v>
      </c>
      <c r="AJ424">
        <v>2</v>
      </c>
      <c r="AK424">
        <v>1</v>
      </c>
      <c r="AL424">
        <v>0</v>
      </c>
      <c r="AM424">
        <v>2</v>
      </c>
      <c r="AN424">
        <v>1</v>
      </c>
      <c r="AO424">
        <v>1</v>
      </c>
      <c r="AP424">
        <v>0</v>
      </c>
      <c r="AQ424">
        <v>1</v>
      </c>
      <c r="AR424">
        <v>0</v>
      </c>
      <c r="AS424">
        <v>3</v>
      </c>
      <c r="AT424">
        <v>2</v>
      </c>
      <c r="AU424">
        <v>1</v>
      </c>
      <c r="AV424">
        <v>0</v>
      </c>
      <c r="AW424">
        <v>1</v>
      </c>
      <c r="AX424">
        <v>0</v>
      </c>
      <c r="AY424">
        <v>0</v>
      </c>
      <c r="AZ424">
        <v>0</v>
      </c>
      <c r="BA424">
        <v>89</v>
      </c>
      <c r="BB424">
        <v>76</v>
      </c>
      <c r="BC424">
        <v>9</v>
      </c>
      <c r="BD424">
        <v>13</v>
      </c>
      <c r="BE424">
        <v>1</v>
      </c>
      <c r="BF424">
        <v>6</v>
      </c>
      <c r="BG424">
        <v>2</v>
      </c>
      <c r="BH424">
        <v>4</v>
      </c>
      <c r="BI424">
        <v>2</v>
      </c>
      <c r="BJ424">
        <v>0</v>
      </c>
      <c r="BK424">
        <v>9</v>
      </c>
      <c r="BL424">
        <v>1</v>
      </c>
      <c r="BM424">
        <v>1</v>
      </c>
      <c r="BN424">
        <v>0</v>
      </c>
      <c r="BO424">
        <v>0</v>
      </c>
      <c r="BP424">
        <v>0</v>
      </c>
      <c r="BQ424">
        <v>3</v>
      </c>
      <c r="BR424">
        <v>3</v>
      </c>
      <c r="BS424">
        <v>0</v>
      </c>
      <c r="BT424">
        <v>0</v>
      </c>
      <c r="BU424">
        <v>0</v>
      </c>
      <c r="BV424">
        <v>4</v>
      </c>
      <c r="BW424">
        <v>0</v>
      </c>
      <c r="BX424">
        <v>1</v>
      </c>
      <c r="BY424">
        <v>0</v>
      </c>
      <c r="BZ424">
        <v>17</v>
      </c>
      <c r="CA424">
        <v>76</v>
      </c>
      <c r="CB424">
        <v>8</v>
      </c>
      <c r="CC424">
        <v>4</v>
      </c>
      <c r="CD424">
        <v>1</v>
      </c>
      <c r="CE424">
        <v>0</v>
      </c>
      <c r="CF424">
        <v>0</v>
      </c>
      <c r="CG424">
        <v>0</v>
      </c>
      <c r="CH424">
        <v>0</v>
      </c>
      <c r="CI424">
        <v>2</v>
      </c>
      <c r="CJ424">
        <v>0</v>
      </c>
      <c r="CK424">
        <v>1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v>8</v>
      </c>
      <c r="CS424">
        <v>10</v>
      </c>
      <c r="CT424">
        <v>1</v>
      </c>
      <c r="CU424">
        <v>0</v>
      </c>
      <c r="CV424">
        <v>0</v>
      </c>
      <c r="CW424">
        <v>1</v>
      </c>
      <c r="CX424">
        <v>0</v>
      </c>
      <c r="CY424">
        <v>0</v>
      </c>
      <c r="CZ424">
        <v>0</v>
      </c>
      <c r="DA424">
        <v>0</v>
      </c>
      <c r="DB424">
        <v>0</v>
      </c>
      <c r="DC424">
        <v>2</v>
      </c>
      <c r="DD424">
        <v>1</v>
      </c>
      <c r="DE424">
        <v>1</v>
      </c>
      <c r="DF424">
        <v>0</v>
      </c>
      <c r="DG424">
        <v>0</v>
      </c>
      <c r="DH424">
        <v>0</v>
      </c>
      <c r="DI424">
        <v>0</v>
      </c>
      <c r="DJ424">
        <v>0</v>
      </c>
      <c r="DK424">
        <v>0</v>
      </c>
      <c r="DL424">
        <v>0</v>
      </c>
      <c r="DM424">
        <v>0</v>
      </c>
      <c r="DN424">
        <v>0</v>
      </c>
      <c r="DO424">
        <v>0</v>
      </c>
      <c r="DP424">
        <v>4</v>
      </c>
      <c r="DQ424">
        <v>0</v>
      </c>
      <c r="DR424">
        <v>10</v>
      </c>
      <c r="DS424">
        <v>41</v>
      </c>
      <c r="DT424">
        <v>4</v>
      </c>
      <c r="DU424">
        <v>4</v>
      </c>
      <c r="DV424">
        <v>1</v>
      </c>
      <c r="DW424">
        <v>1</v>
      </c>
      <c r="DX424">
        <v>0</v>
      </c>
      <c r="DY424">
        <v>0</v>
      </c>
      <c r="DZ424">
        <v>0</v>
      </c>
      <c r="EA424">
        <v>26</v>
      </c>
      <c r="EB424">
        <v>0</v>
      </c>
      <c r="EC424">
        <v>0</v>
      </c>
      <c r="ED424">
        <v>0</v>
      </c>
      <c r="EE424">
        <v>1</v>
      </c>
      <c r="EF424">
        <v>0</v>
      </c>
      <c r="EG424">
        <v>1</v>
      </c>
      <c r="EH424">
        <v>0</v>
      </c>
      <c r="EI424">
        <v>0</v>
      </c>
      <c r="EJ424">
        <v>0</v>
      </c>
      <c r="EK424">
        <v>1</v>
      </c>
      <c r="EL424">
        <v>0</v>
      </c>
      <c r="EM424">
        <v>0</v>
      </c>
      <c r="EN424">
        <v>1</v>
      </c>
      <c r="EO424">
        <v>1</v>
      </c>
      <c r="EP424">
        <v>0</v>
      </c>
      <c r="EQ424">
        <v>0</v>
      </c>
      <c r="ER424">
        <v>41</v>
      </c>
      <c r="ES424">
        <v>22</v>
      </c>
      <c r="ET424">
        <v>5</v>
      </c>
      <c r="EU424">
        <v>7</v>
      </c>
      <c r="EV424">
        <v>0</v>
      </c>
      <c r="EW424">
        <v>1</v>
      </c>
      <c r="EX424">
        <v>0</v>
      </c>
      <c r="EY424">
        <v>0</v>
      </c>
      <c r="EZ424">
        <v>1</v>
      </c>
      <c r="FA424">
        <v>0</v>
      </c>
      <c r="FB424">
        <v>1</v>
      </c>
      <c r="FC424">
        <v>1</v>
      </c>
      <c r="FD424">
        <v>0</v>
      </c>
      <c r="FE424">
        <v>0</v>
      </c>
      <c r="FF424">
        <v>0</v>
      </c>
      <c r="FG424">
        <v>0</v>
      </c>
      <c r="FH424">
        <v>1</v>
      </c>
      <c r="FI424">
        <v>0</v>
      </c>
      <c r="FJ424">
        <v>0</v>
      </c>
      <c r="FK424">
        <v>0</v>
      </c>
      <c r="FL424">
        <v>3</v>
      </c>
      <c r="FM424">
        <v>0</v>
      </c>
      <c r="FN424">
        <v>0</v>
      </c>
      <c r="FO424">
        <v>0</v>
      </c>
      <c r="FP424">
        <v>0</v>
      </c>
      <c r="FQ424">
        <v>2</v>
      </c>
      <c r="FR424">
        <v>22</v>
      </c>
      <c r="FS424">
        <v>26</v>
      </c>
      <c r="FT424">
        <v>6</v>
      </c>
      <c r="FU424">
        <v>1</v>
      </c>
      <c r="FV424">
        <v>1</v>
      </c>
      <c r="FW424">
        <v>0</v>
      </c>
      <c r="FX424">
        <v>0</v>
      </c>
      <c r="FY424">
        <v>4</v>
      </c>
      <c r="FZ424">
        <v>2</v>
      </c>
      <c r="GA424">
        <v>1</v>
      </c>
      <c r="GB424">
        <v>0</v>
      </c>
      <c r="GC424">
        <v>0</v>
      </c>
      <c r="GD424">
        <v>1</v>
      </c>
      <c r="GE424">
        <v>0</v>
      </c>
      <c r="GF424">
        <v>0</v>
      </c>
      <c r="GG424">
        <v>0</v>
      </c>
      <c r="GH424">
        <v>1</v>
      </c>
      <c r="GI424">
        <v>1</v>
      </c>
      <c r="GJ424">
        <v>5</v>
      </c>
      <c r="GK424">
        <v>1</v>
      </c>
      <c r="GL424">
        <v>0</v>
      </c>
      <c r="GM424">
        <v>0</v>
      </c>
      <c r="GN424">
        <v>0</v>
      </c>
      <c r="GO424">
        <v>1</v>
      </c>
      <c r="GP424">
        <v>1</v>
      </c>
      <c r="GQ424">
        <v>0</v>
      </c>
      <c r="GR424">
        <v>26</v>
      </c>
      <c r="GS424">
        <v>5</v>
      </c>
      <c r="GT424">
        <v>1</v>
      </c>
      <c r="GU424">
        <v>1</v>
      </c>
      <c r="GV424">
        <v>1</v>
      </c>
      <c r="GW424">
        <v>0</v>
      </c>
      <c r="GX424">
        <v>0</v>
      </c>
      <c r="GY424">
        <v>0</v>
      </c>
      <c r="GZ424">
        <v>0</v>
      </c>
      <c r="HA424">
        <v>0</v>
      </c>
      <c r="HB424">
        <v>1</v>
      </c>
      <c r="HC424">
        <v>0</v>
      </c>
      <c r="HD424">
        <v>0</v>
      </c>
      <c r="HE424">
        <v>0</v>
      </c>
      <c r="HF424">
        <v>0</v>
      </c>
      <c r="HG424">
        <v>0</v>
      </c>
      <c r="HH424">
        <v>0</v>
      </c>
      <c r="HI424">
        <v>0</v>
      </c>
      <c r="HJ424">
        <v>0</v>
      </c>
      <c r="HK424">
        <v>0</v>
      </c>
      <c r="HL424">
        <v>1</v>
      </c>
      <c r="HM424">
        <v>0</v>
      </c>
      <c r="HN424">
        <v>0</v>
      </c>
      <c r="HO424">
        <v>0</v>
      </c>
      <c r="HP424">
        <v>0</v>
      </c>
      <c r="HQ424">
        <v>0</v>
      </c>
      <c r="HR424">
        <v>5</v>
      </c>
    </row>
    <row r="425" spans="1:226">
      <c r="A425" t="s">
        <v>434</v>
      </c>
      <c r="B425" t="s">
        <v>431</v>
      </c>
      <c r="C425" t="str">
        <f>"321804"</f>
        <v>321804</v>
      </c>
      <c r="D425" t="s">
        <v>433</v>
      </c>
      <c r="E425">
        <v>6</v>
      </c>
      <c r="F425">
        <v>55</v>
      </c>
      <c r="G425">
        <v>60</v>
      </c>
      <c r="H425">
        <v>33</v>
      </c>
      <c r="I425">
        <v>27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27</v>
      </c>
      <c r="T425">
        <v>0</v>
      </c>
      <c r="U425">
        <v>0</v>
      </c>
      <c r="V425">
        <v>27</v>
      </c>
      <c r="W425">
        <v>5</v>
      </c>
      <c r="X425">
        <v>1</v>
      </c>
      <c r="Y425">
        <v>4</v>
      </c>
      <c r="Z425">
        <v>0</v>
      </c>
      <c r="AA425">
        <v>22</v>
      </c>
      <c r="AB425">
        <v>9</v>
      </c>
      <c r="AC425">
        <v>1</v>
      </c>
      <c r="AD425">
        <v>0</v>
      </c>
      <c r="AE425">
        <v>1</v>
      </c>
      <c r="AF425">
        <v>0</v>
      </c>
      <c r="AG425">
        <v>3</v>
      </c>
      <c r="AH425">
        <v>1</v>
      </c>
      <c r="AI425">
        <v>0</v>
      </c>
      <c r="AJ425">
        <v>1</v>
      </c>
      <c r="AK425">
        <v>0</v>
      </c>
      <c r="AL425">
        <v>1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1</v>
      </c>
      <c r="AY425">
        <v>0</v>
      </c>
      <c r="AZ425">
        <v>0</v>
      </c>
      <c r="BA425">
        <v>9</v>
      </c>
      <c r="BB425">
        <v>3</v>
      </c>
      <c r="BC425">
        <v>1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1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1</v>
      </c>
      <c r="BY425">
        <v>0</v>
      </c>
      <c r="BZ425">
        <v>0</v>
      </c>
      <c r="CA425">
        <v>3</v>
      </c>
      <c r="CB425">
        <v>1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1</v>
      </c>
      <c r="CO425">
        <v>0</v>
      </c>
      <c r="CP425">
        <v>0</v>
      </c>
      <c r="CQ425">
        <v>0</v>
      </c>
      <c r="CR425">
        <v>1</v>
      </c>
      <c r="CS425">
        <v>2</v>
      </c>
      <c r="CT425">
        <v>0</v>
      </c>
      <c r="CU425">
        <v>1</v>
      </c>
      <c r="CV425">
        <v>0</v>
      </c>
      <c r="CW425">
        <v>0</v>
      </c>
      <c r="CX425">
        <v>0</v>
      </c>
      <c r="CY425">
        <v>0</v>
      </c>
      <c r="CZ425">
        <v>0</v>
      </c>
      <c r="DA425">
        <v>0</v>
      </c>
      <c r="DB425">
        <v>0</v>
      </c>
      <c r="DC425">
        <v>0</v>
      </c>
      <c r="DD425">
        <v>0</v>
      </c>
      <c r="DE425">
        <v>0</v>
      </c>
      <c r="DF425">
        <v>0</v>
      </c>
      <c r="DG425">
        <v>0</v>
      </c>
      <c r="DH425">
        <v>0</v>
      </c>
      <c r="DI425">
        <v>0</v>
      </c>
      <c r="DJ425">
        <v>0</v>
      </c>
      <c r="DK425">
        <v>0</v>
      </c>
      <c r="DL425">
        <v>0</v>
      </c>
      <c r="DM425">
        <v>0</v>
      </c>
      <c r="DN425">
        <v>1</v>
      </c>
      <c r="DO425">
        <v>0</v>
      </c>
      <c r="DP425">
        <v>0</v>
      </c>
      <c r="DQ425">
        <v>0</v>
      </c>
      <c r="DR425">
        <v>2</v>
      </c>
      <c r="DS425">
        <v>1</v>
      </c>
      <c r="DT425">
        <v>0</v>
      </c>
      <c r="DU425">
        <v>0</v>
      </c>
      <c r="DV425">
        <v>0</v>
      </c>
      <c r="DW425">
        <v>0</v>
      </c>
      <c r="DX425">
        <v>1</v>
      </c>
      <c r="DY425">
        <v>0</v>
      </c>
      <c r="DZ425">
        <v>0</v>
      </c>
      <c r="EA425">
        <v>0</v>
      </c>
      <c r="EB425">
        <v>0</v>
      </c>
      <c r="EC425">
        <v>0</v>
      </c>
      <c r="ED425">
        <v>0</v>
      </c>
      <c r="EE425">
        <v>0</v>
      </c>
      <c r="EF425">
        <v>0</v>
      </c>
      <c r="EG425">
        <v>0</v>
      </c>
      <c r="EH425">
        <v>0</v>
      </c>
      <c r="EI425">
        <v>0</v>
      </c>
      <c r="EJ425">
        <v>0</v>
      </c>
      <c r="EK425">
        <v>0</v>
      </c>
      <c r="EL425">
        <v>0</v>
      </c>
      <c r="EM425">
        <v>0</v>
      </c>
      <c r="EN425">
        <v>0</v>
      </c>
      <c r="EO425">
        <v>0</v>
      </c>
      <c r="EP425">
        <v>0</v>
      </c>
      <c r="EQ425">
        <v>0</v>
      </c>
      <c r="ER425">
        <v>1</v>
      </c>
      <c r="ES425">
        <v>3</v>
      </c>
      <c r="ET425">
        <v>1</v>
      </c>
      <c r="EU425">
        <v>1</v>
      </c>
      <c r="EV425">
        <v>0</v>
      </c>
      <c r="EW425">
        <v>0</v>
      </c>
      <c r="EX425">
        <v>0</v>
      </c>
      <c r="EY425">
        <v>0</v>
      </c>
      <c r="EZ425">
        <v>1</v>
      </c>
      <c r="FA425">
        <v>0</v>
      </c>
      <c r="FB425">
        <v>0</v>
      </c>
      <c r="FC425">
        <v>0</v>
      </c>
      <c r="FD425">
        <v>0</v>
      </c>
      <c r="FE425">
        <v>0</v>
      </c>
      <c r="FF425">
        <v>0</v>
      </c>
      <c r="FG425">
        <v>0</v>
      </c>
      <c r="FH425">
        <v>0</v>
      </c>
      <c r="FI425">
        <v>0</v>
      </c>
      <c r="FJ425">
        <v>0</v>
      </c>
      <c r="FK425">
        <v>0</v>
      </c>
      <c r="FL425">
        <v>0</v>
      </c>
      <c r="FM425">
        <v>0</v>
      </c>
      <c r="FN425">
        <v>0</v>
      </c>
      <c r="FO425">
        <v>0</v>
      </c>
      <c r="FP425">
        <v>0</v>
      </c>
      <c r="FQ425">
        <v>0</v>
      </c>
      <c r="FR425">
        <v>3</v>
      </c>
      <c r="FS425">
        <v>2</v>
      </c>
      <c r="FT425">
        <v>0</v>
      </c>
      <c r="FU425">
        <v>0</v>
      </c>
      <c r="FV425">
        <v>0</v>
      </c>
      <c r="FW425">
        <v>0</v>
      </c>
      <c r="FX425">
        <v>0</v>
      </c>
      <c r="FY425">
        <v>0</v>
      </c>
      <c r="FZ425">
        <v>0</v>
      </c>
      <c r="GA425">
        <v>0</v>
      </c>
      <c r="GB425">
        <v>1</v>
      </c>
      <c r="GC425">
        <v>1</v>
      </c>
      <c r="GD425">
        <v>0</v>
      </c>
      <c r="GE425">
        <v>0</v>
      </c>
      <c r="GF425">
        <v>0</v>
      </c>
      <c r="GG425">
        <v>0</v>
      </c>
      <c r="GH425">
        <v>0</v>
      </c>
      <c r="GI425">
        <v>0</v>
      </c>
      <c r="GJ425">
        <v>0</v>
      </c>
      <c r="GK425">
        <v>0</v>
      </c>
      <c r="GL425">
        <v>0</v>
      </c>
      <c r="GM425">
        <v>0</v>
      </c>
      <c r="GN425">
        <v>0</v>
      </c>
      <c r="GO425">
        <v>0</v>
      </c>
      <c r="GP425">
        <v>0</v>
      </c>
      <c r="GQ425">
        <v>0</v>
      </c>
      <c r="GR425">
        <v>2</v>
      </c>
      <c r="GS425">
        <v>1</v>
      </c>
      <c r="GT425">
        <v>0</v>
      </c>
      <c r="GU425">
        <v>0</v>
      </c>
      <c r="GV425">
        <v>0</v>
      </c>
      <c r="GW425">
        <v>0</v>
      </c>
      <c r="GX425">
        <v>0</v>
      </c>
      <c r="GY425">
        <v>0</v>
      </c>
      <c r="GZ425">
        <v>0</v>
      </c>
      <c r="HA425">
        <v>0</v>
      </c>
      <c r="HB425">
        <v>0</v>
      </c>
      <c r="HC425">
        <v>0</v>
      </c>
      <c r="HD425">
        <v>0</v>
      </c>
      <c r="HE425">
        <v>0</v>
      </c>
      <c r="HF425">
        <v>0</v>
      </c>
      <c r="HG425">
        <v>0</v>
      </c>
      <c r="HH425">
        <v>0</v>
      </c>
      <c r="HI425">
        <v>0</v>
      </c>
      <c r="HJ425">
        <v>0</v>
      </c>
      <c r="HK425">
        <v>0</v>
      </c>
      <c r="HL425">
        <v>0</v>
      </c>
      <c r="HM425">
        <v>0</v>
      </c>
      <c r="HN425">
        <v>0</v>
      </c>
      <c r="HO425">
        <v>1</v>
      </c>
      <c r="HP425">
        <v>0</v>
      </c>
      <c r="HQ425">
        <v>0</v>
      </c>
      <c r="HR425">
        <v>1</v>
      </c>
    </row>
    <row r="426" spans="1:226">
      <c r="A426" t="s">
        <v>432</v>
      </c>
      <c r="B426" t="s">
        <v>431</v>
      </c>
      <c r="C426" t="str">
        <f>"321804"</f>
        <v>321804</v>
      </c>
      <c r="D426" t="s">
        <v>430</v>
      </c>
      <c r="E426">
        <v>7</v>
      </c>
      <c r="F426">
        <v>68</v>
      </c>
      <c r="G426">
        <v>70</v>
      </c>
      <c r="H426">
        <v>61</v>
      </c>
      <c r="I426">
        <v>9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9</v>
      </c>
      <c r="T426">
        <v>0</v>
      </c>
      <c r="U426">
        <v>0</v>
      </c>
      <c r="V426">
        <v>9</v>
      </c>
      <c r="W426">
        <v>0</v>
      </c>
      <c r="X426">
        <v>0</v>
      </c>
      <c r="Y426">
        <v>0</v>
      </c>
      <c r="Z426">
        <v>0</v>
      </c>
      <c r="AA426">
        <v>9</v>
      </c>
      <c r="AB426">
        <v>5</v>
      </c>
      <c r="AC426">
        <v>1</v>
      </c>
      <c r="AD426">
        <v>0</v>
      </c>
      <c r="AE426">
        <v>1</v>
      </c>
      <c r="AF426">
        <v>0</v>
      </c>
      <c r="AG426">
        <v>0</v>
      </c>
      <c r="AH426">
        <v>1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1</v>
      </c>
      <c r="AX426">
        <v>0</v>
      </c>
      <c r="AY426">
        <v>0</v>
      </c>
      <c r="AZ426">
        <v>1</v>
      </c>
      <c r="BA426">
        <v>5</v>
      </c>
      <c r="BB426">
        <v>3</v>
      </c>
      <c r="BC426">
        <v>1</v>
      </c>
      <c r="BD426">
        <v>0</v>
      </c>
      <c r="BE426">
        <v>0</v>
      </c>
      <c r="BF426">
        <v>1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1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3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0</v>
      </c>
      <c r="CH426">
        <v>0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v>0</v>
      </c>
      <c r="CO426">
        <v>0</v>
      </c>
      <c r="CP426">
        <v>0</v>
      </c>
      <c r="CQ426">
        <v>0</v>
      </c>
      <c r="CR426">
        <v>0</v>
      </c>
      <c r="CS426">
        <v>0</v>
      </c>
      <c r="CT426">
        <v>0</v>
      </c>
      <c r="CU426">
        <v>0</v>
      </c>
      <c r="CV426">
        <v>0</v>
      </c>
      <c r="CW426">
        <v>0</v>
      </c>
      <c r="CX426">
        <v>0</v>
      </c>
      <c r="CY426">
        <v>0</v>
      </c>
      <c r="CZ426">
        <v>0</v>
      </c>
      <c r="DA426">
        <v>0</v>
      </c>
      <c r="DB426">
        <v>0</v>
      </c>
      <c r="DC426">
        <v>0</v>
      </c>
      <c r="DD426">
        <v>0</v>
      </c>
      <c r="DE426">
        <v>0</v>
      </c>
      <c r="DF426">
        <v>0</v>
      </c>
      <c r="DG426">
        <v>0</v>
      </c>
      <c r="DH426">
        <v>0</v>
      </c>
      <c r="DI426">
        <v>0</v>
      </c>
      <c r="DJ426">
        <v>0</v>
      </c>
      <c r="DK426">
        <v>0</v>
      </c>
      <c r="DL426">
        <v>0</v>
      </c>
      <c r="DM426">
        <v>0</v>
      </c>
      <c r="DN426">
        <v>0</v>
      </c>
      <c r="DO426">
        <v>0</v>
      </c>
      <c r="DP426">
        <v>0</v>
      </c>
      <c r="DQ426">
        <v>0</v>
      </c>
      <c r="DR426">
        <v>0</v>
      </c>
      <c r="DS426">
        <v>1</v>
      </c>
      <c r="DT426">
        <v>0</v>
      </c>
      <c r="DU426">
        <v>0</v>
      </c>
      <c r="DV426">
        <v>0</v>
      </c>
      <c r="DW426">
        <v>0</v>
      </c>
      <c r="DX426">
        <v>0</v>
      </c>
      <c r="DY426">
        <v>0</v>
      </c>
      <c r="DZ426">
        <v>0</v>
      </c>
      <c r="EA426">
        <v>0</v>
      </c>
      <c r="EB426">
        <v>0</v>
      </c>
      <c r="EC426">
        <v>0</v>
      </c>
      <c r="ED426">
        <v>0</v>
      </c>
      <c r="EE426">
        <v>0</v>
      </c>
      <c r="EF426">
        <v>0</v>
      </c>
      <c r="EG426">
        <v>0</v>
      </c>
      <c r="EH426">
        <v>0</v>
      </c>
      <c r="EI426">
        <v>0</v>
      </c>
      <c r="EJ426">
        <v>0</v>
      </c>
      <c r="EK426">
        <v>0</v>
      </c>
      <c r="EL426">
        <v>0</v>
      </c>
      <c r="EM426">
        <v>0</v>
      </c>
      <c r="EN426">
        <v>1</v>
      </c>
      <c r="EO426">
        <v>0</v>
      </c>
      <c r="EP426">
        <v>0</v>
      </c>
      <c r="EQ426">
        <v>0</v>
      </c>
      <c r="ER426">
        <v>1</v>
      </c>
      <c r="ES426">
        <v>0</v>
      </c>
      <c r="ET426">
        <v>0</v>
      </c>
      <c r="EU426">
        <v>0</v>
      </c>
      <c r="EV426">
        <v>0</v>
      </c>
      <c r="EW426">
        <v>0</v>
      </c>
      <c r="EX426">
        <v>0</v>
      </c>
      <c r="EY426">
        <v>0</v>
      </c>
      <c r="EZ426">
        <v>0</v>
      </c>
      <c r="FA426">
        <v>0</v>
      </c>
      <c r="FB426">
        <v>0</v>
      </c>
      <c r="FC426">
        <v>0</v>
      </c>
      <c r="FD426">
        <v>0</v>
      </c>
      <c r="FE426">
        <v>0</v>
      </c>
      <c r="FF426">
        <v>0</v>
      </c>
      <c r="FG426">
        <v>0</v>
      </c>
      <c r="FH426">
        <v>0</v>
      </c>
      <c r="FI426">
        <v>0</v>
      </c>
      <c r="FJ426">
        <v>0</v>
      </c>
      <c r="FK426">
        <v>0</v>
      </c>
      <c r="FL426">
        <v>0</v>
      </c>
      <c r="FM426">
        <v>0</v>
      </c>
      <c r="FN426">
        <v>0</v>
      </c>
      <c r="FO426">
        <v>0</v>
      </c>
      <c r="FP426">
        <v>0</v>
      </c>
      <c r="FQ426">
        <v>0</v>
      </c>
      <c r="FR426">
        <v>0</v>
      </c>
      <c r="FS426">
        <v>0</v>
      </c>
      <c r="FT426">
        <v>0</v>
      </c>
      <c r="FU426">
        <v>0</v>
      </c>
      <c r="FV426">
        <v>0</v>
      </c>
      <c r="FW426">
        <v>0</v>
      </c>
      <c r="FX426">
        <v>0</v>
      </c>
      <c r="FY426">
        <v>0</v>
      </c>
      <c r="FZ426">
        <v>0</v>
      </c>
      <c r="GA426">
        <v>0</v>
      </c>
      <c r="GB426">
        <v>0</v>
      </c>
      <c r="GC426">
        <v>0</v>
      </c>
      <c r="GD426">
        <v>0</v>
      </c>
      <c r="GE426">
        <v>0</v>
      </c>
      <c r="GF426">
        <v>0</v>
      </c>
      <c r="GG426">
        <v>0</v>
      </c>
      <c r="GH426">
        <v>0</v>
      </c>
      <c r="GI426">
        <v>0</v>
      </c>
      <c r="GJ426">
        <v>0</v>
      </c>
      <c r="GK426">
        <v>0</v>
      </c>
      <c r="GL426">
        <v>0</v>
      </c>
      <c r="GM426">
        <v>0</v>
      </c>
      <c r="GN426">
        <v>0</v>
      </c>
      <c r="GO426">
        <v>0</v>
      </c>
      <c r="GP426">
        <v>0</v>
      </c>
      <c r="GQ426">
        <v>0</v>
      </c>
      <c r="GR426">
        <v>0</v>
      </c>
      <c r="GS426">
        <v>0</v>
      </c>
      <c r="GT426">
        <v>0</v>
      </c>
      <c r="GU426">
        <v>0</v>
      </c>
      <c r="GV426">
        <v>0</v>
      </c>
      <c r="GW426">
        <v>0</v>
      </c>
      <c r="GX426">
        <v>0</v>
      </c>
      <c r="GY426">
        <v>0</v>
      </c>
      <c r="GZ426">
        <v>0</v>
      </c>
      <c r="HA426">
        <v>0</v>
      </c>
      <c r="HB426">
        <v>0</v>
      </c>
      <c r="HC426">
        <v>0</v>
      </c>
      <c r="HD426">
        <v>0</v>
      </c>
      <c r="HE426">
        <v>0</v>
      </c>
      <c r="HF426">
        <v>0</v>
      </c>
      <c r="HG426">
        <v>0</v>
      </c>
      <c r="HH426">
        <v>0</v>
      </c>
      <c r="HI426">
        <v>0</v>
      </c>
      <c r="HJ426">
        <v>0</v>
      </c>
      <c r="HK426">
        <v>0</v>
      </c>
      <c r="HL426">
        <v>0</v>
      </c>
      <c r="HM426">
        <v>0</v>
      </c>
      <c r="HN426">
        <v>0</v>
      </c>
      <c r="HO426">
        <v>0</v>
      </c>
      <c r="HP426">
        <v>0</v>
      </c>
      <c r="HQ426">
        <v>0</v>
      </c>
      <c r="HR426">
        <v>0</v>
      </c>
    </row>
    <row r="427" spans="1:226">
      <c r="A427" t="s">
        <v>429</v>
      </c>
      <c r="B427" t="s">
        <v>423</v>
      </c>
      <c r="C427" t="str">
        <f>"321805"</f>
        <v>321805</v>
      </c>
      <c r="D427" t="s">
        <v>428</v>
      </c>
      <c r="E427">
        <v>1</v>
      </c>
      <c r="F427">
        <v>2177</v>
      </c>
      <c r="G427">
        <v>1649</v>
      </c>
      <c r="H427">
        <v>790</v>
      </c>
      <c r="I427">
        <v>859</v>
      </c>
      <c r="J427">
        <v>1</v>
      </c>
      <c r="K427">
        <v>4</v>
      </c>
      <c r="L427">
        <v>1</v>
      </c>
      <c r="M427">
        <v>1</v>
      </c>
      <c r="N427">
        <v>0</v>
      </c>
      <c r="O427">
        <v>0</v>
      </c>
      <c r="P427">
        <v>0</v>
      </c>
      <c r="Q427">
        <v>0</v>
      </c>
      <c r="R427">
        <v>1</v>
      </c>
      <c r="S427">
        <v>860</v>
      </c>
      <c r="T427">
        <v>1</v>
      </c>
      <c r="U427">
        <v>0</v>
      </c>
      <c r="V427">
        <v>860</v>
      </c>
      <c r="W427">
        <v>49</v>
      </c>
      <c r="X427">
        <v>34</v>
      </c>
      <c r="Y427">
        <v>15</v>
      </c>
      <c r="Z427">
        <v>0</v>
      </c>
      <c r="AA427">
        <v>811</v>
      </c>
      <c r="AB427">
        <v>206</v>
      </c>
      <c r="AC427">
        <v>83</v>
      </c>
      <c r="AD427">
        <v>16</v>
      </c>
      <c r="AE427">
        <v>9</v>
      </c>
      <c r="AF427">
        <v>16</v>
      </c>
      <c r="AG427">
        <v>55</v>
      </c>
      <c r="AH427">
        <v>3</v>
      </c>
      <c r="AI427">
        <v>1</v>
      </c>
      <c r="AJ427">
        <v>4</v>
      </c>
      <c r="AK427">
        <v>6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3</v>
      </c>
      <c r="AR427">
        <v>0</v>
      </c>
      <c r="AS427">
        <v>2</v>
      </c>
      <c r="AT427">
        <v>0</v>
      </c>
      <c r="AU427">
        <v>1</v>
      </c>
      <c r="AV427">
        <v>2</v>
      </c>
      <c r="AW427">
        <v>4</v>
      </c>
      <c r="AX427">
        <v>0</v>
      </c>
      <c r="AY427">
        <v>1</v>
      </c>
      <c r="AZ427">
        <v>0</v>
      </c>
      <c r="BA427">
        <v>206</v>
      </c>
      <c r="BB427">
        <v>275</v>
      </c>
      <c r="BC427">
        <v>23</v>
      </c>
      <c r="BD427">
        <v>41</v>
      </c>
      <c r="BE427">
        <v>10</v>
      </c>
      <c r="BF427">
        <v>8</v>
      </c>
      <c r="BG427">
        <v>2</v>
      </c>
      <c r="BH427">
        <v>1</v>
      </c>
      <c r="BI427">
        <v>0</v>
      </c>
      <c r="BJ427">
        <v>0</v>
      </c>
      <c r="BK427">
        <v>4</v>
      </c>
      <c r="BL427">
        <v>1</v>
      </c>
      <c r="BM427">
        <v>3</v>
      </c>
      <c r="BN427">
        <v>1</v>
      </c>
      <c r="BO427">
        <v>0</v>
      </c>
      <c r="BP427">
        <v>0</v>
      </c>
      <c r="BQ427">
        <v>111</v>
      </c>
      <c r="BR427">
        <v>2</v>
      </c>
      <c r="BS427">
        <v>0</v>
      </c>
      <c r="BT427">
        <v>1</v>
      </c>
      <c r="BU427">
        <v>0</v>
      </c>
      <c r="BV427">
        <v>1</v>
      </c>
      <c r="BW427">
        <v>0</v>
      </c>
      <c r="BX427">
        <v>0</v>
      </c>
      <c r="BY427">
        <v>3</v>
      </c>
      <c r="BZ427">
        <v>63</v>
      </c>
      <c r="CA427">
        <v>275</v>
      </c>
      <c r="CB427">
        <v>21</v>
      </c>
      <c r="CC427">
        <v>6</v>
      </c>
      <c r="CD427">
        <v>1</v>
      </c>
      <c r="CE427">
        <v>1</v>
      </c>
      <c r="CF427">
        <v>0</v>
      </c>
      <c r="CG427">
        <v>1</v>
      </c>
      <c r="CH427">
        <v>1</v>
      </c>
      <c r="CI427">
        <v>2</v>
      </c>
      <c r="CJ427">
        <v>3</v>
      </c>
      <c r="CK427">
        <v>0</v>
      </c>
      <c r="CL427">
        <v>0</v>
      </c>
      <c r="CM427">
        <v>1</v>
      </c>
      <c r="CN427">
        <v>2</v>
      </c>
      <c r="CO427">
        <v>0</v>
      </c>
      <c r="CP427">
        <v>2</v>
      </c>
      <c r="CQ427">
        <v>1</v>
      </c>
      <c r="CR427">
        <v>21</v>
      </c>
      <c r="CS427">
        <v>29</v>
      </c>
      <c r="CT427">
        <v>14</v>
      </c>
      <c r="CU427">
        <v>0</v>
      </c>
      <c r="CV427">
        <v>0</v>
      </c>
      <c r="CW427">
        <v>0</v>
      </c>
      <c r="CX427">
        <v>1</v>
      </c>
      <c r="CY427">
        <v>1</v>
      </c>
      <c r="CZ427">
        <v>0</v>
      </c>
      <c r="DA427">
        <v>2</v>
      </c>
      <c r="DB427">
        <v>0</v>
      </c>
      <c r="DC427">
        <v>2</v>
      </c>
      <c r="DD427">
        <v>0</v>
      </c>
      <c r="DE427">
        <v>0</v>
      </c>
      <c r="DF427">
        <v>0</v>
      </c>
      <c r="DG427">
        <v>1</v>
      </c>
      <c r="DH427">
        <v>0</v>
      </c>
      <c r="DI427">
        <v>0</v>
      </c>
      <c r="DJ427">
        <v>0</v>
      </c>
      <c r="DK427">
        <v>1</v>
      </c>
      <c r="DL427">
        <v>0</v>
      </c>
      <c r="DM427">
        <v>0</v>
      </c>
      <c r="DN427">
        <v>0</v>
      </c>
      <c r="DO427">
        <v>0</v>
      </c>
      <c r="DP427">
        <v>5</v>
      </c>
      <c r="DQ427">
        <v>2</v>
      </c>
      <c r="DR427">
        <v>29</v>
      </c>
      <c r="DS427">
        <v>113</v>
      </c>
      <c r="DT427">
        <v>11</v>
      </c>
      <c r="DU427">
        <v>0</v>
      </c>
      <c r="DV427">
        <v>0</v>
      </c>
      <c r="DW427">
        <v>0</v>
      </c>
      <c r="DX427">
        <v>0</v>
      </c>
      <c r="DY427">
        <v>0</v>
      </c>
      <c r="DZ427">
        <v>0</v>
      </c>
      <c r="EA427">
        <v>6</v>
      </c>
      <c r="EB427">
        <v>0</v>
      </c>
      <c r="EC427">
        <v>0</v>
      </c>
      <c r="ED427">
        <v>0</v>
      </c>
      <c r="EE427">
        <v>0</v>
      </c>
      <c r="EF427">
        <v>0</v>
      </c>
      <c r="EG427">
        <v>0</v>
      </c>
      <c r="EH427">
        <v>0</v>
      </c>
      <c r="EI427">
        <v>0</v>
      </c>
      <c r="EJ427">
        <v>0</v>
      </c>
      <c r="EK427">
        <v>95</v>
      </c>
      <c r="EL427">
        <v>0</v>
      </c>
      <c r="EM427">
        <v>0</v>
      </c>
      <c r="EN427">
        <v>0</v>
      </c>
      <c r="EO427">
        <v>0</v>
      </c>
      <c r="EP427">
        <v>0</v>
      </c>
      <c r="EQ427">
        <v>1</v>
      </c>
      <c r="ER427">
        <v>113</v>
      </c>
      <c r="ES427">
        <v>38</v>
      </c>
      <c r="ET427">
        <v>13</v>
      </c>
      <c r="EU427">
        <v>12</v>
      </c>
      <c r="EV427">
        <v>1</v>
      </c>
      <c r="EW427">
        <v>3</v>
      </c>
      <c r="EX427">
        <v>1</v>
      </c>
      <c r="EY427">
        <v>1</v>
      </c>
      <c r="EZ427">
        <v>1</v>
      </c>
      <c r="FA427">
        <v>0</v>
      </c>
      <c r="FB427">
        <v>0</v>
      </c>
      <c r="FC427">
        <v>0</v>
      </c>
      <c r="FD427">
        <v>0</v>
      </c>
      <c r="FE427">
        <v>0</v>
      </c>
      <c r="FF427">
        <v>0</v>
      </c>
      <c r="FG427">
        <v>0</v>
      </c>
      <c r="FH427">
        <v>0</v>
      </c>
      <c r="FI427">
        <v>0</v>
      </c>
      <c r="FJ427">
        <v>0</v>
      </c>
      <c r="FK427">
        <v>1</v>
      </c>
      <c r="FL427">
        <v>1</v>
      </c>
      <c r="FM427">
        <v>0</v>
      </c>
      <c r="FN427">
        <v>1</v>
      </c>
      <c r="FO427">
        <v>0</v>
      </c>
      <c r="FP427">
        <v>0</v>
      </c>
      <c r="FQ427">
        <v>3</v>
      </c>
      <c r="FR427">
        <v>38</v>
      </c>
      <c r="FS427">
        <v>69</v>
      </c>
      <c r="FT427">
        <v>21</v>
      </c>
      <c r="FU427">
        <v>1</v>
      </c>
      <c r="FV427">
        <v>3</v>
      </c>
      <c r="FW427">
        <v>0</v>
      </c>
      <c r="FX427">
        <v>3</v>
      </c>
      <c r="FY427">
        <v>0</v>
      </c>
      <c r="FZ427">
        <v>2</v>
      </c>
      <c r="GA427">
        <v>1</v>
      </c>
      <c r="GB427">
        <v>1</v>
      </c>
      <c r="GC427">
        <v>3</v>
      </c>
      <c r="GD427">
        <v>0</v>
      </c>
      <c r="GE427">
        <v>1</v>
      </c>
      <c r="GF427">
        <v>1</v>
      </c>
      <c r="GG427">
        <v>0</v>
      </c>
      <c r="GH427">
        <v>2</v>
      </c>
      <c r="GI427">
        <v>1</v>
      </c>
      <c r="GJ427">
        <v>5</v>
      </c>
      <c r="GK427">
        <v>6</v>
      </c>
      <c r="GL427">
        <v>1</v>
      </c>
      <c r="GM427">
        <v>4</v>
      </c>
      <c r="GN427">
        <v>3</v>
      </c>
      <c r="GO427">
        <v>0</v>
      </c>
      <c r="GP427">
        <v>0</v>
      </c>
      <c r="GQ427">
        <v>10</v>
      </c>
      <c r="GR427">
        <v>69</v>
      </c>
      <c r="GS427">
        <v>60</v>
      </c>
      <c r="GT427">
        <v>31</v>
      </c>
      <c r="GU427">
        <v>4</v>
      </c>
      <c r="GV427">
        <v>2</v>
      </c>
      <c r="GW427">
        <v>1</v>
      </c>
      <c r="GX427">
        <v>5</v>
      </c>
      <c r="GY427">
        <v>0</v>
      </c>
      <c r="GZ427">
        <v>0</v>
      </c>
      <c r="HA427">
        <v>6</v>
      </c>
      <c r="HB427">
        <v>0</v>
      </c>
      <c r="HC427">
        <v>0</v>
      </c>
      <c r="HD427">
        <v>2</v>
      </c>
      <c r="HE427">
        <v>2</v>
      </c>
      <c r="HF427">
        <v>0</v>
      </c>
      <c r="HG427">
        <v>0</v>
      </c>
      <c r="HH427">
        <v>1</v>
      </c>
      <c r="HI427">
        <v>0</v>
      </c>
      <c r="HJ427">
        <v>0</v>
      </c>
      <c r="HK427">
        <v>3</v>
      </c>
      <c r="HL427">
        <v>1</v>
      </c>
      <c r="HM427">
        <v>0</v>
      </c>
      <c r="HN427">
        <v>0</v>
      </c>
      <c r="HO427">
        <v>1</v>
      </c>
      <c r="HP427">
        <v>0</v>
      </c>
      <c r="HQ427">
        <v>1</v>
      </c>
      <c r="HR427">
        <v>60</v>
      </c>
    </row>
    <row r="428" spans="1:226">
      <c r="A428" t="s">
        <v>427</v>
      </c>
      <c r="B428" t="s">
        <v>423</v>
      </c>
      <c r="C428" t="str">
        <f>"321805"</f>
        <v>321805</v>
      </c>
      <c r="D428" t="s">
        <v>422</v>
      </c>
      <c r="E428">
        <v>2</v>
      </c>
      <c r="F428">
        <v>1010</v>
      </c>
      <c r="G428">
        <v>760</v>
      </c>
      <c r="H428">
        <v>491</v>
      </c>
      <c r="I428">
        <v>269</v>
      </c>
      <c r="J428">
        <v>1</v>
      </c>
      <c r="K428">
        <v>5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269</v>
      </c>
      <c r="T428">
        <v>0</v>
      </c>
      <c r="U428">
        <v>0</v>
      </c>
      <c r="V428">
        <v>269</v>
      </c>
      <c r="W428">
        <v>29</v>
      </c>
      <c r="X428">
        <v>22</v>
      </c>
      <c r="Y428">
        <v>7</v>
      </c>
      <c r="Z428">
        <v>0</v>
      </c>
      <c r="AA428">
        <v>240</v>
      </c>
      <c r="AB428">
        <v>86</v>
      </c>
      <c r="AC428">
        <v>39</v>
      </c>
      <c r="AD428">
        <v>5</v>
      </c>
      <c r="AE428">
        <v>4</v>
      </c>
      <c r="AF428">
        <v>4</v>
      </c>
      <c r="AG428">
        <v>18</v>
      </c>
      <c r="AH428">
        <v>0</v>
      </c>
      <c r="AI428">
        <v>0</v>
      </c>
      <c r="AJ428">
        <v>3</v>
      </c>
      <c r="AK428">
        <v>4</v>
      </c>
      <c r="AL428">
        <v>0</v>
      </c>
      <c r="AM428">
        <v>1</v>
      </c>
      <c r="AN428">
        <v>1</v>
      </c>
      <c r="AO428">
        <v>0</v>
      </c>
      <c r="AP428">
        <v>0</v>
      </c>
      <c r="AQ428">
        <v>3</v>
      </c>
      <c r="AR428">
        <v>0</v>
      </c>
      <c r="AS428">
        <v>0</v>
      </c>
      <c r="AT428">
        <v>2</v>
      </c>
      <c r="AU428">
        <v>0</v>
      </c>
      <c r="AV428">
        <v>0</v>
      </c>
      <c r="AW428">
        <v>0</v>
      </c>
      <c r="AX428">
        <v>2</v>
      </c>
      <c r="AY428">
        <v>0</v>
      </c>
      <c r="AZ428">
        <v>0</v>
      </c>
      <c r="BA428">
        <v>86</v>
      </c>
      <c r="BB428">
        <v>57</v>
      </c>
      <c r="BC428">
        <v>5</v>
      </c>
      <c r="BD428">
        <v>7</v>
      </c>
      <c r="BE428">
        <v>1</v>
      </c>
      <c r="BF428">
        <v>1</v>
      </c>
      <c r="BG428">
        <v>4</v>
      </c>
      <c r="BH428">
        <v>5</v>
      </c>
      <c r="BI428">
        <v>0</v>
      </c>
      <c r="BJ428">
        <v>1</v>
      </c>
      <c r="BK428">
        <v>1</v>
      </c>
      <c r="BL428">
        <v>1</v>
      </c>
      <c r="BM428">
        <v>0</v>
      </c>
      <c r="BN428">
        <v>0</v>
      </c>
      <c r="BO428">
        <v>0</v>
      </c>
      <c r="BP428">
        <v>0</v>
      </c>
      <c r="BQ428">
        <v>22</v>
      </c>
      <c r="BR428">
        <v>0</v>
      </c>
      <c r="BS428">
        <v>0</v>
      </c>
      <c r="BT428">
        <v>1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8</v>
      </c>
      <c r="CA428">
        <v>57</v>
      </c>
      <c r="CB428">
        <v>7</v>
      </c>
      <c r="CC428">
        <v>1</v>
      </c>
      <c r="CD428">
        <v>2</v>
      </c>
      <c r="CE428">
        <v>1</v>
      </c>
      <c r="CF428">
        <v>1</v>
      </c>
      <c r="CG428">
        <v>0</v>
      </c>
      <c r="CH428">
        <v>0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1</v>
      </c>
      <c r="CO428">
        <v>0</v>
      </c>
      <c r="CP428">
        <v>0</v>
      </c>
      <c r="CQ428">
        <v>1</v>
      </c>
      <c r="CR428">
        <v>7</v>
      </c>
      <c r="CS428">
        <v>4</v>
      </c>
      <c r="CT428">
        <v>2</v>
      </c>
      <c r="CU428">
        <v>0</v>
      </c>
      <c r="CV428">
        <v>0</v>
      </c>
      <c r="CW428">
        <v>0</v>
      </c>
      <c r="CX428">
        <v>1</v>
      </c>
      <c r="CY428">
        <v>0</v>
      </c>
      <c r="CZ428">
        <v>0</v>
      </c>
      <c r="DA428">
        <v>0</v>
      </c>
      <c r="DB428">
        <v>0</v>
      </c>
      <c r="DC428">
        <v>0</v>
      </c>
      <c r="DD428">
        <v>0</v>
      </c>
      <c r="DE428">
        <v>0</v>
      </c>
      <c r="DF428">
        <v>0</v>
      </c>
      <c r="DG428">
        <v>0</v>
      </c>
      <c r="DH428">
        <v>0</v>
      </c>
      <c r="DI428">
        <v>0</v>
      </c>
      <c r="DJ428">
        <v>0</v>
      </c>
      <c r="DK428">
        <v>0</v>
      </c>
      <c r="DL428">
        <v>0</v>
      </c>
      <c r="DM428">
        <v>0</v>
      </c>
      <c r="DN428">
        <v>0</v>
      </c>
      <c r="DO428">
        <v>0</v>
      </c>
      <c r="DP428">
        <v>1</v>
      </c>
      <c r="DQ428">
        <v>0</v>
      </c>
      <c r="DR428">
        <v>4</v>
      </c>
      <c r="DS428">
        <v>51</v>
      </c>
      <c r="DT428">
        <v>4</v>
      </c>
      <c r="DU428">
        <v>0</v>
      </c>
      <c r="DV428">
        <v>1</v>
      </c>
      <c r="DW428">
        <v>0</v>
      </c>
      <c r="DX428">
        <v>0</v>
      </c>
      <c r="DY428">
        <v>0</v>
      </c>
      <c r="DZ428">
        <v>0</v>
      </c>
      <c r="EA428">
        <v>10</v>
      </c>
      <c r="EB428">
        <v>0</v>
      </c>
      <c r="EC428">
        <v>0</v>
      </c>
      <c r="ED428">
        <v>0</v>
      </c>
      <c r="EE428">
        <v>0</v>
      </c>
      <c r="EF428">
        <v>0</v>
      </c>
      <c r="EG428">
        <v>0</v>
      </c>
      <c r="EH428">
        <v>2</v>
      </c>
      <c r="EI428">
        <v>0</v>
      </c>
      <c r="EJ428">
        <v>0</v>
      </c>
      <c r="EK428">
        <v>34</v>
      </c>
      <c r="EL428">
        <v>0</v>
      </c>
      <c r="EM428">
        <v>0</v>
      </c>
      <c r="EN428">
        <v>0</v>
      </c>
      <c r="EO428">
        <v>0</v>
      </c>
      <c r="EP428">
        <v>0</v>
      </c>
      <c r="EQ428">
        <v>0</v>
      </c>
      <c r="ER428">
        <v>51</v>
      </c>
      <c r="ES428">
        <v>12</v>
      </c>
      <c r="ET428">
        <v>5</v>
      </c>
      <c r="EU428">
        <v>4</v>
      </c>
      <c r="EV428">
        <v>0</v>
      </c>
      <c r="EW428">
        <v>2</v>
      </c>
      <c r="EX428">
        <v>0</v>
      </c>
      <c r="EY428">
        <v>0</v>
      </c>
      <c r="EZ428">
        <v>0</v>
      </c>
      <c r="FA428">
        <v>0</v>
      </c>
      <c r="FB428">
        <v>0</v>
      </c>
      <c r="FC428">
        <v>0</v>
      </c>
      <c r="FD428">
        <v>0</v>
      </c>
      <c r="FE428">
        <v>0</v>
      </c>
      <c r="FF428">
        <v>0</v>
      </c>
      <c r="FG428">
        <v>0</v>
      </c>
      <c r="FH428">
        <v>0</v>
      </c>
      <c r="FI428">
        <v>0</v>
      </c>
      <c r="FJ428">
        <v>0</v>
      </c>
      <c r="FK428">
        <v>0</v>
      </c>
      <c r="FL428">
        <v>0</v>
      </c>
      <c r="FM428">
        <v>0</v>
      </c>
      <c r="FN428">
        <v>0</v>
      </c>
      <c r="FO428">
        <v>0</v>
      </c>
      <c r="FP428">
        <v>0</v>
      </c>
      <c r="FQ428">
        <v>1</v>
      </c>
      <c r="FR428">
        <v>12</v>
      </c>
      <c r="FS428">
        <v>13</v>
      </c>
      <c r="FT428">
        <v>6</v>
      </c>
      <c r="FU428">
        <v>1</v>
      </c>
      <c r="FV428">
        <v>0</v>
      </c>
      <c r="FW428">
        <v>1</v>
      </c>
      <c r="FX428">
        <v>0</v>
      </c>
      <c r="FY428">
        <v>0</v>
      </c>
      <c r="FZ428">
        <v>0</v>
      </c>
      <c r="GA428">
        <v>0</v>
      </c>
      <c r="GB428">
        <v>0</v>
      </c>
      <c r="GC428">
        <v>0</v>
      </c>
      <c r="GD428">
        <v>0</v>
      </c>
      <c r="GE428">
        <v>0</v>
      </c>
      <c r="GF428">
        <v>0</v>
      </c>
      <c r="GG428">
        <v>0</v>
      </c>
      <c r="GH428">
        <v>0</v>
      </c>
      <c r="GI428">
        <v>2</v>
      </c>
      <c r="GJ428">
        <v>0</v>
      </c>
      <c r="GK428">
        <v>0</v>
      </c>
      <c r="GL428">
        <v>0</v>
      </c>
      <c r="GM428">
        <v>0</v>
      </c>
      <c r="GN428">
        <v>0</v>
      </c>
      <c r="GO428">
        <v>0</v>
      </c>
      <c r="GP428">
        <v>0</v>
      </c>
      <c r="GQ428">
        <v>3</v>
      </c>
      <c r="GR428">
        <v>13</v>
      </c>
      <c r="GS428">
        <v>10</v>
      </c>
      <c r="GT428">
        <v>3</v>
      </c>
      <c r="GU428">
        <v>0</v>
      </c>
      <c r="GV428">
        <v>0</v>
      </c>
      <c r="GW428">
        <v>1</v>
      </c>
      <c r="GX428">
        <v>0</v>
      </c>
      <c r="GY428">
        <v>1</v>
      </c>
      <c r="GZ428">
        <v>0</v>
      </c>
      <c r="HA428">
        <v>3</v>
      </c>
      <c r="HB428">
        <v>0</v>
      </c>
      <c r="HC428">
        <v>0</v>
      </c>
      <c r="HD428">
        <v>1</v>
      </c>
      <c r="HE428">
        <v>0</v>
      </c>
      <c r="HF428">
        <v>0</v>
      </c>
      <c r="HG428">
        <v>0</v>
      </c>
      <c r="HH428">
        <v>0</v>
      </c>
      <c r="HI428">
        <v>0</v>
      </c>
      <c r="HJ428">
        <v>0</v>
      </c>
      <c r="HK428">
        <v>0</v>
      </c>
      <c r="HL428">
        <v>0</v>
      </c>
      <c r="HM428">
        <v>0</v>
      </c>
      <c r="HN428">
        <v>0</v>
      </c>
      <c r="HO428">
        <v>0</v>
      </c>
      <c r="HP428">
        <v>0</v>
      </c>
      <c r="HQ428">
        <v>1</v>
      </c>
      <c r="HR428">
        <v>10</v>
      </c>
    </row>
    <row r="429" spans="1:226">
      <c r="A429" t="s">
        <v>426</v>
      </c>
      <c r="B429" t="s">
        <v>423</v>
      </c>
      <c r="C429" t="str">
        <f>"321805"</f>
        <v>321805</v>
      </c>
      <c r="D429" t="s">
        <v>425</v>
      </c>
      <c r="E429">
        <v>3</v>
      </c>
      <c r="F429">
        <v>852</v>
      </c>
      <c r="G429">
        <v>640</v>
      </c>
      <c r="H429">
        <v>394</v>
      </c>
      <c r="I429">
        <v>246</v>
      </c>
      <c r="J429">
        <v>0</v>
      </c>
      <c r="K429">
        <v>1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246</v>
      </c>
      <c r="T429">
        <v>0</v>
      </c>
      <c r="U429">
        <v>0</v>
      </c>
      <c r="V429">
        <v>246</v>
      </c>
      <c r="W429">
        <v>11</v>
      </c>
      <c r="X429">
        <v>9</v>
      </c>
      <c r="Y429">
        <v>2</v>
      </c>
      <c r="Z429">
        <v>0</v>
      </c>
      <c r="AA429">
        <v>235</v>
      </c>
      <c r="AB429">
        <v>99</v>
      </c>
      <c r="AC429">
        <v>44</v>
      </c>
      <c r="AD429">
        <v>0</v>
      </c>
      <c r="AE429">
        <v>2</v>
      </c>
      <c r="AF429">
        <v>0</v>
      </c>
      <c r="AG429">
        <v>30</v>
      </c>
      <c r="AH429">
        <v>3</v>
      </c>
      <c r="AI429">
        <v>2</v>
      </c>
      <c r="AJ429">
        <v>4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4</v>
      </c>
      <c r="AR429">
        <v>0</v>
      </c>
      <c r="AS429">
        <v>0</v>
      </c>
      <c r="AT429">
        <v>4</v>
      </c>
      <c r="AU429">
        <v>1</v>
      </c>
      <c r="AV429">
        <v>2</v>
      </c>
      <c r="AW429">
        <v>0</v>
      </c>
      <c r="AX429">
        <v>0</v>
      </c>
      <c r="AY429">
        <v>0</v>
      </c>
      <c r="AZ429">
        <v>3</v>
      </c>
      <c r="BA429">
        <v>99</v>
      </c>
      <c r="BB429">
        <v>73</v>
      </c>
      <c r="BC429">
        <v>5</v>
      </c>
      <c r="BD429">
        <v>8</v>
      </c>
      <c r="BE429">
        <v>3</v>
      </c>
      <c r="BF429">
        <v>1</v>
      </c>
      <c r="BG429">
        <v>0</v>
      </c>
      <c r="BH429">
        <v>1</v>
      </c>
      <c r="BI429">
        <v>1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47</v>
      </c>
      <c r="BR429">
        <v>0</v>
      </c>
      <c r="BS429">
        <v>0</v>
      </c>
      <c r="BT429">
        <v>0</v>
      </c>
      <c r="BU429">
        <v>0</v>
      </c>
      <c r="BV429">
        <v>1</v>
      </c>
      <c r="BW429">
        <v>1</v>
      </c>
      <c r="BX429">
        <v>0</v>
      </c>
      <c r="BY429">
        <v>0</v>
      </c>
      <c r="BZ429">
        <v>5</v>
      </c>
      <c r="CA429">
        <v>73</v>
      </c>
      <c r="CB429">
        <v>7</v>
      </c>
      <c r="CC429">
        <v>5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</v>
      </c>
      <c r="CL429">
        <v>1</v>
      </c>
      <c r="CM429">
        <v>0</v>
      </c>
      <c r="CN429">
        <v>0</v>
      </c>
      <c r="CO429">
        <v>1</v>
      </c>
      <c r="CP429">
        <v>0</v>
      </c>
      <c r="CQ429">
        <v>0</v>
      </c>
      <c r="CR429">
        <v>7</v>
      </c>
      <c r="CS429">
        <v>8</v>
      </c>
      <c r="CT429">
        <v>0</v>
      </c>
      <c r="CU429">
        <v>3</v>
      </c>
      <c r="CV429">
        <v>0</v>
      </c>
      <c r="CW429">
        <v>1</v>
      </c>
      <c r="CX429">
        <v>0</v>
      </c>
      <c r="CY429">
        <v>0</v>
      </c>
      <c r="CZ429">
        <v>0</v>
      </c>
      <c r="DA429">
        <v>0</v>
      </c>
      <c r="DB429">
        <v>0</v>
      </c>
      <c r="DC429">
        <v>0</v>
      </c>
      <c r="DD429">
        <v>0</v>
      </c>
      <c r="DE429">
        <v>0</v>
      </c>
      <c r="DF429">
        <v>0</v>
      </c>
      <c r="DG429">
        <v>0</v>
      </c>
      <c r="DH429">
        <v>0</v>
      </c>
      <c r="DI429">
        <v>0</v>
      </c>
      <c r="DJ429">
        <v>1</v>
      </c>
      <c r="DK429">
        <v>0</v>
      </c>
      <c r="DL429">
        <v>0</v>
      </c>
      <c r="DM429">
        <v>0</v>
      </c>
      <c r="DN429">
        <v>0</v>
      </c>
      <c r="DO429">
        <v>0</v>
      </c>
      <c r="DP429">
        <v>3</v>
      </c>
      <c r="DQ429">
        <v>0</v>
      </c>
      <c r="DR429">
        <v>8</v>
      </c>
      <c r="DS429">
        <v>18</v>
      </c>
      <c r="DT429">
        <v>4</v>
      </c>
      <c r="DU429">
        <v>1</v>
      </c>
      <c r="DV429">
        <v>0</v>
      </c>
      <c r="DW429">
        <v>0</v>
      </c>
      <c r="DX429">
        <v>0</v>
      </c>
      <c r="DY429">
        <v>1</v>
      </c>
      <c r="DZ429">
        <v>0</v>
      </c>
      <c r="EA429">
        <v>8</v>
      </c>
      <c r="EB429">
        <v>0</v>
      </c>
      <c r="EC429">
        <v>0</v>
      </c>
      <c r="ED429">
        <v>1</v>
      </c>
      <c r="EE429">
        <v>0</v>
      </c>
      <c r="EF429">
        <v>0</v>
      </c>
      <c r="EG429">
        <v>0</v>
      </c>
      <c r="EH429">
        <v>0</v>
      </c>
      <c r="EI429">
        <v>0</v>
      </c>
      <c r="EJ429">
        <v>1</v>
      </c>
      <c r="EK429">
        <v>1</v>
      </c>
      <c r="EL429">
        <v>0</v>
      </c>
      <c r="EM429">
        <v>0</v>
      </c>
      <c r="EN429">
        <v>1</v>
      </c>
      <c r="EO429">
        <v>0</v>
      </c>
      <c r="EP429">
        <v>0</v>
      </c>
      <c r="EQ429">
        <v>0</v>
      </c>
      <c r="ER429">
        <v>18</v>
      </c>
      <c r="ES429">
        <v>10</v>
      </c>
      <c r="ET429">
        <v>5</v>
      </c>
      <c r="EU429">
        <v>3</v>
      </c>
      <c r="EV429">
        <v>1</v>
      </c>
      <c r="EW429">
        <v>1</v>
      </c>
      <c r="EX429">
        <v>0</v>
      </c>
      <c r="EY429">
        <v>0</v>
      </c>
      <c r="EZ429">
        <v>0</v>
      </c>
      <c r="FA429">
        <v>0</v>
      </c>
      <c r="FB429">
        <v>0</v>
      </c>
      <c r="FC429">
        <v>0</v>
      </c>
      <c r="FD429">
        <v>0</v>
      </c>
      <c r="FE429">
        <v>0</v>
      </c>
      <c r="FF429">
        <v>0</v>
      </c>
      <c r="FG429">
        <v>0</v>
      </c>
      <c r="FH429">
        <v>0</v>
      </c>
      <c r="FI429">
        <v>0</v>
      </c>
      <c r="FJ429">
        <v>0</v>
      </c>
      <c r="FK429">
        <v>0</v>
      </c>
      <c r="FL429">
        <v>0</v>
      </c>
      <c r="FM429">
        <v>0</v>
      </c>
      <c r="FN429">
        <v>0</v>
      </c>
      <c r="FO429">
        <v>0</v>
      </c>
      <c r="FP429">
        <v>0</v>
      </c>
      <c r="FQ429">
        <v>0</v>
      </c>
      <c r="FR429">
        <v>10</v>
      </c>
      <c r="FS429">
        <v>15</v>
      </c>
      <c r="FT429">
        <v>1</v>
      </c>
      <c r="FU429">
        <v>3</v>
      </c>
      <c r="FV429">
        <v>2</v>
      </c>
      <c r="FW429">
        <v>1</v>
      </c>
      <c r="FX429">
        <v>1</v>
      </c>
      <c r="FY429">
        <v>0</v>
      </c>
      <c r="FZ429">
        <v>0</v>
      </c>
      <c r="GA429">
        <v>0</v>
      </c>
      <c r="GB429">
        <v>0</v>
      </c>
      <c r="GC429">
        <v>0</v>
      </c>
      <c r="GD429">
        <v>1</v>
      </c>
      <c r="GE429">
        <v>0</v>
      </c>
      <c r="GF429">
        <v>0</v>
      </c>
      <c r="GG429">
        <v>0</v>
      </c>
      <c r="GH429">
        <v>1</v>
      </c>
      <c r="GI429">
        <v>0</v>
      </c>
      <c r="GJ429">
        <v>4</v>
      </c>
      <c r="GK429">
        <v>0</v>
      </c>
      <c r="GL429">
        <v>0</v>
      </c>
      <c r="GM429">
        <v>0</v>
      </c>
      <c r="GN429">
        <v>0</v>
      </c>
      <c r="GO429">
        <v>0</v>
      </c>
      <c r="GP429">
        <v>0</v>
      </c>
      <c r="GQ429">
        <v>1</v>
      </c>
      <c r="GR429">
        <v>15</v>
      </c>
      <c r="GS429">
        <v>5</v>
      </c>
      <c r="GT429">
        <v>2</v>
      </c>
      <c r="GU429">
        <v>0</v>
      </c>
      <c r="GV429">
        <v>0</v>
      </c>
      <c r="GW429">
        <v>0</v>
      </c>
      <c r="GX429">
        <v>0</v>
      </c>
      <c r="GY429">
        <v>0</v>
      </c>
      <c r="GZ429">
        <v>0</v>
      </c>
      <c r="HA429">
        <v>0</v>
      </c>
      <c r="HB429">
        <v>0</v>
      </c>
      <c r="HC429">
        <v>0</v>
      </c>
      <c r="HD429">
        <v>0</v>
      </c>
      <c r="HE429">
        <v>0</v>
      </c>
      <c r="HF429">
        <v>0</v>
      </c>
      <c r="HG429">
        <v>0</v>
      </c>
      <c r="HH429">
        <v>0</v>
      </c>
      <c r="HI429">
        <v>0</v>
      </c>
      <c r="HJ429">
        <v>1</v>
      </c>
      <c r="HK429">
        <v>0</v>
      </c>
      <c r="HL429">
        <v>0</v>
      </c>
      <c r="HM429">
        <v>0</v>
      </c>
      <c r="HN429">
        <v>0</v>
      </c>
      <c r="HO429">
        <v>0</v>
      </c>
      <c r="HP429">
        <v>0</v>
      </c>
      <c r="HQ429">
        <v>2</v>
      </c>
      <c r="HR429">
        <v>5</v>
      </c>
    </row>
    <row r="430" spans="1:226">
      <c r="A430" t="s">
        <v>424</v>
      </c>
      <c r="B430" t="s">
        <v>423</v>
      </c>
      <c r="C430" t="str">
        <f>"321805"</f>
        <v>321805</v>
      </c>
      <c r="D430" t="s">
        <v>422</v>
      </c>
      <c r="E430">
        <v>4</v>
      </c>
      <c r="F430">
        <v>1680</v>
      </c>
      <c r="G430">
        <v>1275</v>
      </c>
      <c r="H430">
        <v>790</v>
      </c>
      <c r="I430">
        <v>485</v>
      </c>
      <c r="J430">
        <v>0</v>
      </c>
      <c r="K430">
        <v>6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485</v>
      </c>
      <c r="T430">
        <v>0</v>
      </c>
      <c r="U430">
        <v>0</v>
      </c>
      <c r="V430">
        <v>485</v>
      </c>
      <c r="W430">
        <v>23</v>
      </c>
      <c r="X430">
        <v>17</v>
      </c>
      <c r="Y430">
        <v>6</v>
      </c>
      <c r="Z430">
        <v>0</v>
      </c>
      <c r="AA430">
        <v>462</v>
      </c>
      <c r="AB430">
        <v>153</v>
      </c>
      <c r="AC430">
        <v>54</v>
      </c>
      <c r="AD430">
        <v>8</v>
      </c>
      <c r="AE430">
        <v>9</v>
      </c>
      <c r="AF430">
        <v>7</v>
      </c>
      <c r="AG430">
        <v>48</v>
      </c>
      <c r="AH430">
        <v>5</v>
      </c>
      <c r="AI430">
        <v>1</v>
      </c>
      <c r="AJ430">
        <v>3</v>
      </c>
      <c r="AK430">
        <v>9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4</v>
      </c>
      <c r="AR430">
        <v>0</v>
      </c>
      <c r="AS430">
        <v>0</v>
      </c>
      <c r="AT430">
        <v>0</v>
      </c>
      <c r="AU430">
        <v>0</v>
      </c>
      <c r="AV430">
        <v>1</v>
      </c>
      <c r="AW430">
        <v>3</v>
      </c>
      <c r="AX430">
        <v>0</v>
      </c>
      <c r="AY430">
        <v>1</v>
      </c>
      <c r="AZ430">
        <v>0</v>
      </c>
      <c r="BA430">
        <v>153</v>
      </c>
      <c r="BB430">
        <v>130</v>
      </c>
      <c r="BC430">
        <v>10</v>
      </c>
      <c r="BD430">
        <v>15</v>
      </c>
      <c r="BE430">
        <v>7</v>
      </c>
      <c r="BF430">
        <v>3</v>
      </c>
      <c r="BG430">
        <v>1</v>
      </c>
      <c r="BH430">
        <v>3</v>
      </c>
      <c r="BI430">
        <v>0</v>
      </c>
      <c r="BJ430">
        <v>1</v>
      </c>
      <c r="BK430">
        <v>2</v>
      </c>
      <c r="BL430">
        <v>0</v>
      </c>
      <c r="BM430">
        <v>0</v>
      </c>
      <c r="BN430">
        <v>0</v>
      </c>
      <c r="BO430">
        <v>2</v>
      </c>
      <c r="BP430">
        <v>1</v>
      </c>
      <c r="BQ430">
        <v>62</v>
      </c>
      <c r="BR430">
        <v>0</v>
      </c>
      <c r="BS430">
        <v>0</v>
      </c>
      <c r="BT430">
        <v>1</v>
      </c>
      <c r="BU430">
        <v>1</v>
      </c>
      <c r="BV430">
        <v>0</v>
      </c>
      <c r="BW430">
        <v>0</v>
      </c>
      <c r="BX430">
        <v>1</v>
      </c>
      <c r="BY430">
        <v>1</v>
      </c>
      <c r="BZ430">
        <v>19</v>
      </c>
      <c r="CA430">
        <v>130</v>
      </c>
      <c r="CB430">
        <v>17</v>
      </c>
      <c r="CC430">
        <v>5</v>
      </c>
      <c r="CD430">
        <v>3</v>
      </c>
      <c r="CE430">
        <v>3</v>
      </c>
      <c r="CF430">
        <v>3</v>
      </c>
      <c r="CG430">
        <v>0</v>
      </c>
      <c r="CH430">
        <v>1</v>
      </c>
      <c r="CI430">
        <v>0</v>
      </c>
      <c r="CJ430">
        <v>1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1</v>
      </c>
      <c r="CR430">
        <v>17</v>
      </c>
      <c r="CS430">
        <v>20</v>
      </c>
      <c r="CT430">
        <v>7</v>
      </c>
      <c r="CU430">
        <v>6</v>
      </c>
      <c r="CV430">
        <v>1</v>
      </c>
      <c r="CW430">
        <v>1</v>
      </c>
      <c r="CX430">
        <v>1</v>
      </c>
      <c r="CY430">
        <v>1</v>
      </c>
      <c r="CZ430">
        <v>1</v>
      </c>
      <c r="DA430">
        <v>1</v>
      </c>
      <c r="DB430">
        <v>1</v>
      </c>
      <c r="DC430">
        <v>0</v>
      </c>
      <c r="DD430">
        <v>0</v>
      </c>
      <c r="DE430">
        <v>0</v>
      </c>
      <c r="DF430">
        <v>0</v>
      </c>
      <c r="DG430">
        <v>0</v>
      </c>
      <c r="DH430">
        <v>0</v>
      </c>
      <c r="DI430">
        <v>0</v>
      </c>
      <c r="DJ430">
        <v>0</v>
      </c>
      <c r="DK430">
        <v>0</v>
      </c>
      <c r="DL430">
        <v>0</v>
      </c>
      <c r="DM430">
        <v>0</v>
      </c>
      <c r="DN430">
        <v>0</v>
      </c>
      <c r="DO430">
        <v>0</v>
      </c>
      <c r="DP430">
        <v>0</v>
      </c>
      <c r="DQ430">
        <v>0</v>
      </c>
      <c r="DR430">
        <v>20</v>
      </c>
      <c r="DS430">
        <v>39</v>
      </c>
      <c r="DT430">
        <v>10</v>
      </c>
      <c r="DU430">
        <v>0</v>
      </c>
      <c r="DV430">
        <v>4</v>
      </c>
      <c r="DW430">
        <v>0</v>
      </c>
      <c r="DX430">
        <v>0</v>
      </c>
      <c r="DY430">
        <v>2</v>
      </c>
      <c r="DZ430">
        <v>0</v>
      </c>
      <c r="EA430">
        <v>3</v>
      </c>
      <c r="EB430">
        <v>0</v>
      </c>
      <c r="EC430">
        <v>0</v>
      </c>
      <c r="ED430">
        <v>0</v>
      </c>
      <c r="EE430">
        <v>0</v>
      </c>
      <c r="EF430">
        <v>0</v>
      </c>
      <c r="EG430">
        <v>0</v>
      </c>
      <c r="EH430">
        <v>0</v>
      </c>
      <c r="EI430">
        <v>0</v>
      </c>
      <c r="EJ430">
        <v>0</v>
      </c>
      <c r="EK430">
        <v>19</v>
      </c>
      <c r="EL430">
        <v>0</v>
      </c>
      <c r="EM430">
        <v>0</v>
      </c>
      <c r="EN430">
        <v>1</v>
      </c>
      <c r="EO430">
        <v>0</v>
      </c>
      <c r="EP430">
        <v>0</v>
      </c>
      <c r="EQ430">
        <v>0</v>
      </c>
      <c r="ER430">
        <v>39</v>
      </c>
      <c r="ES430">
        <v>27</v>
      </c>
      <c r="ET430">
        <v>9</v>
      </c>
      <c r="EU430">
        <v>4</v>
      </c>
      <c r="EV430">
        <v>2</v>
      </c>
      <c r="EW430">
        <v>3</v>
      </c>
      <c r="EX430">
        <v>0</v>
      </c>
      <c r="EY430">
        <v>1</v>
      </c>
      <c r="EZ430">
        <v>0</v>
      </c>
      <c r="FA430">
        <v>1</v>
      </c>
      <c r="FB430">
        <v>0</v>
      </c>
      <c r="FC430">
        <v>1</v>
      </c>
      <c r="FD430">
        <v>0</v>
      </c>
      <c r="FE430">
        <v>1</v>
      </c>
      <c r="FF430">
        <v>0</v>
      </c>
      <c r="FG430">
        <v>0</v>
      </c>
      <c r="FH430">
        <v>2</v>
      </c>
      <c r="FI430">
        <v>0</v>
      </c>
      <c r="FJ430">
        <v>0</v>
      </c>
      <c r="FK430">
        <v>0</v>
      </c>
      <c r="FL430">
        <v>2</v>
      </c>
      <c r="FM430">
        <v>0</v>
      </c>
      <c r="FN430">
        <v>0</v>
      </c>
      <c r="FO430">
        <v>0</v>
      </c>
      <c r="FP430">
        <v>0</v>
      </c>
      <c r="FQ430">
        <v>1</v>
      </c>
      <c r="FR430">
        <v>27</v>
      </c>
      <c r="FS430">
        <v>43</v>
      </c>
      <c r="FT430">
        <v>8</v>
      </c>
      <c r="FU430">
        <v>9</v>
      </c>
      <c r="FV430">
        <v>2</v>
      </c>
      <c r="FW430">
        <v>3</v>
      </c>
      <c r="FX430">
        <v>3</v>
      </c>
      <c r="FY430">
        <v>0</v>
      </c>
      <c r="FZ430">
        <v>0</v>
      </c>
      <c r="GA430">
        <v>2</v>
      </c>
      <c r="GB430">
        <v>0</v>
      </c>
      <c r="GC430">
        <v>0</v>
      </c>
      <c r="GD430">
        <v>2</v>
      </c>
      <c r="GE430">
        <v>0</v>
      </c>
      <c r="GF430">
        <v>0</v>
      </c>
      <c r="GG430">
        <v>1</v>
      </c>
      <c r="GH430">
        <v>1</v>
      </c>
      <c r="GI430">
        <v>0</v>
      </c>
      <c r="GJ430">
        <v>2</v>
      </c>
      <c r="GK430">
        <v>1</v>
      </c>
      <c r="GL430">
        <v>0</v>
      </c>
      <c r="GM430">
        <v>2</v>
      </c>
      <c r="GN430">
        <v>3</v>
      </c>
      <c r="GO430">
        <v>0</v>
      </c>
      <c r="GP430">
        <v>1</v>
      </c>
      <c r="GQ430">
        <v>3</v>
      </c>
      <c r="GR430">
        <v>43</v>
      </c>
      <c r="GS430">
        <v>33</v>
      </c>
      <c r="GT430">
        <v>9</v>
      </c>
      <c r="GU430">
        <v>5</v>
      </c>
      <c r="GV430">
        <v>2</v>
      </c>
      <c r="GW430">
        <v>2</v>
      </c>
      <c r="GX430">
        <v>0</v>
      </c>
      <c r="GY430">
        <v>0</v>
      </c>
      <c r="GZ430">
        <v>2</v>
      </c>
      <c r="HA430">
        <v>7</v>
      </c>
      <c r="HB430">
        <v>1</v>
      </c>
      <c r="HC430">
        <v>0</v>
      </c>
      <c r="HD430">
        <v>1</v>
      </c>
      <c r="HE430">
        <v>0</v>
      </c>
      <c r="HF430">
        <v>0</v>
      </c>
      <c r="HG430">
        <v>0</v>
      </c>
      <c r="HH430">
        <v>1</v>
      </c>
      <c r="HI430">
        <v>0</v>
      </c>
      <c r="HJ430">
        <v>0</v>
      </c>
      <c r="HK430">
        <v>0</v>
      </c>
      <c r="HL430">
        <v>0</v>
      </c>
      <c r="HM430">
        <v>0</v>
      </c>
      <c r="HN430">
        <v>0</v>
      </c>
      <c r="HO430">
        <v>1</v>
      </c>
      <c r="HP430">
        <v>1</v>
      </c>
      <c r="HQ430">
        <v>1</v>
      </c>
      <c r="HR430">
        <v>33</v>
      </c>
    </row>
    <row r="431" spans="1:226">
      <c r="A431" t="s">
        <v>421</v>
      </c>
      <c r="B431" t="s">
        <v>54</v>
      </c>
      <c r="C431" t="str">
        <f>"326201"</f>
        <v>326201</v>
      </c>
      <c r="D431" t="s">
        <v>420</v>
      </c>
      <c r="E431">
        <v>1</v>
      </c>
      <c r="F431">
        <v>1157</v>
      </c>
      <c r="G431">
        <v>865</v>
      </c>
      <c r="H431">
        <v>237</v>
      </c>
      <c r="I431">
        <v>628</v>
      </c>
      <c r="J431">
        <v>1</v>
      </c>
      <c r="K431">
        <v>6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626</v>
      </c>
      <c r="T431">
        <v>0</v>
      </c>
      <c r="U431">
        <v>0</v>
      </c>
      <c r="V431">
        <v>626</v>
      </c>
      <c r="W431">
        <v>10</v>
      </c>
      <c r="X431">
        <v>9</v>
      </c>
      <c r="Y431">
        <v>1</v>
      </c>
      <c r="Z431">
        <v>0</v>
      </c>
      <c r="AA431">
        <v>616</v>
      </c>
      <c r="AB431">
        <v>199</v>
      </c>
      <c r="AC431">
        <v>115</v>
      </c>
      <c r="AD431">
        <v>19</v>
      </c>
      <c r="AE431">
        <v>26</v>
      </c>
      <c r="AF431">
        <v>3</v>
      </c>
      <c r="AG431">
        <v>3</v>
      </c>
      <c r="AH431">
        <v>12</v>
      </c>
      <c r="AI431">
        <v>0</v>
      </c>
      <c r="AJ431">
        <v>1</v>
      </c>
      <c r="AK431">
        <v>4</v>
      </c>
      <c r="AL431">
        <v>0</v>
      </c>
      <c r="AM431">
        <v>1</v>
      </c>
      <c r="AN431">
        <v>2</v>
      </c>
      <c r="AO431">
        <v>0</v>
      </c>
      <c r="AP431">
        <v>1</v>
      </c>
      <c r="AQ431">
        <v>0</v>
      </c>
      <c r="AR431">
        <v>2</v>
      </c>
      <c r="AS431">
        <v>1</v>
      </c>
      <c r="AT431">
        <v>3</v>
      </c>
      <c r="AU431">
        <v>2</v>
      </c>
      <c r="AV431">
        <v>1</v>
      </c>
      <c r="AW431">
        <v>2</v>
      </c>
      <c r="AX431">
        <v>1</v>
      </c>
      <c r="AY431">
        <v>0</v>
      </c>
      <c r="AZ431">
        <v>0</v>
      </c>
      <c r="BA431">
        <v>199</v>
      </c>
      <c r="BB431">
        <v>183</v>
      </c>
      <c r="BC431">
        <v>36</v>
      </c>
      <c r="BD431">
        <v>39</v>
      </c>
      <c r="BE431">
        <v>11</v>
      </c>
      <c r="BF431">
        <v>6</v>
      </c>
      <c r="BG431">
        <v>3</v>
      </c>
      <c r="BH431">
        <v>18</v>
      </c>
      <c r="BI431">
        <v>1</v>
      </c>
      <c r="BJ431">
        <v>6</v>
      </c>
      <c r="BK431">
        <v>10</v>
      </c>
      <c r="BL431">
        <v>4</v>
      </c>
      <c r="BM431">
        <v>4</v>
      </c>
      <c r="BN431">
        <v>0</v>
      </c>
      <c r="BO431">
        <v>0</v>
      </c>
      <c r="BP431">
        <v>0</v>
      </c>
      <c r="BQ431">
        <v>0</v>
      </c>
      <c r="BR431">
        <v>2</v>
      </c>
      <c r="BS431">
        <v>0</v>
      </c>
      <c r="BT431">
        <v>0</v>
      </c>
      <c r="BU431">
        <v>0</v>
      </c>
      <c r="BV431">
        <v>1</v>
      </c>
      <c r="BW431">
        <v>0</v>
      </c>
      <c r="BX431">
        <v>0</v>
      </c>
      <c r="BY431">
        <v>0</v>
      </c>
      <c r="BZ431">
        <v>42</v>
      </c>
      <c r="CA431">
        <v>183</v>
      </c>
      <c r="CB431">
        <v>23</v>
      </c>
      <c r="CC431">
        <v>10</v>
      </c>
      <c r="CD431">
        <v>4</v>
      </c>
      <c r="CE431">
        <v>2</v>
      </c>
      <c r="CF431">
        <v>1</v>
      </c>
      <c r="CG431">
        <v>2</v>
      </c>
      <c r="CH431">
        <v>1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1</v>
      </c>
      <c r="CO431">
        <v>1</v>
      </c>
      <c r="CP431">
        <v>1</v>
      </c>
      <c r="CQ431">
        <v>0</v>
      </c>
      <c r="CR431">
        <v>23</v>
      </c>
      <c r="CS431">
        <v>26</v>
      </c>
      <c r="CT431">
        <v>12</v>
      </c>
      <c r="CU431">
        <v>0</v>
      </c>
      <c r="CV431">
        <v>1</v>
      </c>
      <c r="CW431">
        <v>0</v>
      </c>
      <c r="CX431">
        <v>1</v>
      </c>
      <c r="CY431">
        <v>0</v>
      </c>
      <c r="CZ431">
        <v>0</v>
      </c>
      <c r="DA431">
        <v>1</v>
      </c>
      <c r="DB431">
        <v>0</v>
      </c>
      <c r="DC431">
        <v>1</v>
      </c>
      <c r="DD431">
        <v>0</v>
      </c>
      <c r="DE431">
        <v>1</v>
      </c>
      <c r="DF431">
        <v>0</v>
      </c>
      <c r="DG431">
        <v>2</v>
      </c>
      <c r="DH431">
        <v>0</v>
      </c>
      <c r="DI431">
        <v>0</v>
      </c>
      <c r="DJ431">
        <v>0</v>
      </c>
      <c r="DK431">
        <v>0</v>
      </c>
      <c r="DL431">
        <v>0</v>
      </c>
      <c r="DM431">
        <v>0</v>
      </c>
      <c r="DN431">
        <v>0</v>
      </c>
      <c r="DO431">
        <v>0</v>
      </c>
      <c r="DP431">
        <v>7</v>
      </c>
      <c r="DQ431">
        <v>0</v>
      </c>
      <c r="DR431">
        <v>26</v>
      </c>
      <c r="DS431">
        <v>19</v>
      </c>
      <c r="DT431">
        <v>5</v>
      </c>
      <c r="DU431">
        <v>0</v>
      </c>
      <c r="DV431">
        <v>0</v>
      </c>
      <c r="DW431">
        <v>0</v>
      </c>
      <c r="DX431">
        <v>0</v>
      </c>
      <c r="DY431">
        <v>0</v>
      </c>
      <c r="DZ431">
        <v>0</v>
      </c>
      <c r="EA431">
        <v>0</v>
      </c>
      <c r="EB431">
        <v>0</v>
      </c>
      <c r="EC431">
        <v>0</v>
      </c>
      <c r="ED431">
        <v>0</v>
      </c>
      <c r="EE431">
        <v>0</v>
      </c>
      <c r="EF431">
        <v>0</v>
      </c>
      <c r="EG431">
        <v>0</v>
      </c>
      <c r="EH431">
        <v>0</v>
      </c>
      <c r="EI431">
        <v>0</v>
      </c>
      <c r="EJ431">
        <v>0</v>
      </c>
      <c r="EK431">
        <v>0</v>
      </c>
      <c r="EL431">
        <v>0</v>
      </c>
      <c r="EM431">
        <v>14</v>
      </c>
      <c r="EN431">
        <v>0</v>
      </c>
      <c r="EO431">
        <v>0</v>
      </c>
      <c r="EP431">
        <v>0</v>
      </c>
      <c r="EQ431">
        <v>0</v>
      </c>
      <c r="ER431">
        <v>19</v>
      </c>
      <c r="ES431">
        <v>48</v>
      </c>
      <c r="ET431">
        <v>10</v>
      </c>
      <c r="EU431">
        <v>22</v>
      </c>
      <c r="EV431">
        <v>2</v>
      </c>
      <c r="EW431">
        <v>4</v>
      </c>
      <c r="EX431">
        <v>1</v>
      </c>
      <c r="EY431">
        <v>0</v>
      </c>
      <c r="EZ431">
        <v>0</v>
      </c>
      <c r="FA431">
        <v>0</v>
      </c>
      <c r="FB431">
        <v>0</v>
      </c>
      <c r="FC431">
        <v>0</v>
      </c>
      <c r="FD431">
        <v>0</v>
      </c>
      <c r="FE431">
        <v>0</v>
      </c>
      <c r="FF431">
        <v>0</v>
      </c>
      <c r="FG431">
        <v>0</v>
      </c>
      <c r="FH431">
        <v>0</v>
      </c>
      <c r="FI431">
        <v>0</v>
      </c>
      <c r="FJ431">
        <v>1</v>
      </c>
      <c r="FK431">
        <v>0</v>
      </c>
      <c r="FL431">
        <v>0</v>
      </c>
      <c r="FM431">
        <v>0</v>
      </c>
      <c r="FN431">
        <v>1</v>
      </c>
      <c r="FO431">
        <v>0</v>
      </c>
      <c r="FP431">
        <v>0</v>
      </c>
      <c r="FQ431">
        <v>7</v>
      </c>
      <c r="FR431">
        <v>48</v>
      </c>
      <c r="FS431">
        <v>54</v>
      </c>
      <c r="FT431">
        <v>30</v>
      </c>
      <c r="FU431">
        <v>3</v>
      </c>
      <c r="FV431">
        <v>2</v>
      </c>
      <c r="FW431">
        <v>0</v>
      </c>
      <c r="FX431">
        <v>2</v>
      </c>
      <c r="FY431">
        <v>0</v>
      </c>
      <c r="FZ431">
        <v>0</v>
      </c>
      <c r="GA431">
        <v>3</v>
      </c>
      <c r="GB431">
        <v>1</v>
      </c>
      <c r="GC431">
        <v>2</v>
      </c>
      <c r="GD431">
        <v>1</v>
      </c>
      <c r="GE431">
        <v>0</v>
      </c>
      <c r="GF431">
        <v>0</v>
      </c>
      <c r="GG431">
        <v>0</v>
      </c>
      <c r="GH431">
        <v>1</v>
      </c>
      <c r="GI431">
        <v>1</v>
      </c>
      <c r="GJ431">
        <v>1</v>
      </c>
      <c r="GK431">
        <v>0</v>
      </c>
      <c r="GL431">
        <v>2</v>
      </c>
      <c r="GM431">
        <v>0</v>
      </c>
      <c r="GN431">
        <v>4</v>
      </c>
      <c r="GO431">
        <v>0</v>
      </c>
      <c r="GP431">
        <v>1</v>
      </c>
      <c r="GQ431">
        <v>0</v>
      </c>
      <c r="GR431">
        <v>54</v>
      </c>
      <c r="GS431">
        <v>64</v>
      </c>
      <c r="GT431">
        <v>36</v>
      </c>
      <c r="GU431">
        <v>5</v>
      </c>
      <c r="GV431">
        <v>2</v>
      </c>
      <c r="GW431">
        <v>4</v>
      </c>
      <c r="GX431">
        <v>2</v>
      </c>
      <c r="GY431">
        <v>0</v>
      </c>
      <c r="GZ431">
        <v>2</v>
      </c>
      <c r="HA431">
        <v>0</v>
      </c>
      <c r="HB431">
        <v>2</v>
      </c>
      <c r="HC431">
        <v>1</v>
      </c>
      <c r="HD431">
        <v>1</v>
      </c>
      <c r="HE431">
        <v>0</v>
      </c>
      <c r="HF431">
        <v>0</v>
      </c>
      <c r="HG431">
        <v>0</v>
      </c>
      <c r="HH431">
        <v>0</v>
      </c>
      <c r="HI431">
        <v>0</v>
      </c>
      <c r="HJ431">
        <v>0</v>
      </c>
      <c r="HK431">
        <v>0</v>
      </c>
      <c r="HL431">
        <v>0</v>
      </c>
      <c r="HM431">
        <v>1</v>
      </c>
      <c r="HN431">
        <v>2</v>
      </c>
      <c r="HO431">
        <v>0</v>
      </c>
      <c r="HP431">
        <v>2</v>
      </c>
      <c r="HQ431">
        <v>4</v>
      </c>
      <c r="HR431">
        <v>64</v>
      </c>
    </row>
    <row r="432" spans="1:226">
      <c r="A432" t="s">
        <v>419</v>
      </c>
      <c r="B432" t="s">
        <v>54</v>
      </c>
      <c r="C432" t="str">
        <f>"326201"</f>
        <v>326201</v>
      </c>
      <c r="D432" t="s">
        <v>418</v>
      </c>
      <c r="E432">
        <v>2</v>
      </c>
      <c r="F432">
        <v>2178</v>
      </c>
      <c r="G432">
        <v>1650</v>
      </c>
      <c r="H432">
        <v>561</v>
      </c>
      <c r="I432">
        <v>1089</v>
      </c>
      <c r="J432">
        <v>0</v>
      </c>
      <c r="K432">
        <v>7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1089</v>
      </c>
      <c r="T432">
        <v>0</v>
      </c>
      <c r="U432">
        <v>0</v>
      </c>
      <c r="V432">
        <v>1089</v>
      </c>
      <c r="W432">
        <v>25</v>
      </c>
      <c r="X432">
        <v>0</v>
      </c>
      <c r="Y432">
        <v>25</v>
      </c>
      <c r="Z432">
        <v>0</v>
      </c>
      <c r="AA432">
        <v>1064</v>
      </c>
      <c r="AB432">
        <v>376</v>
      </c>
      <c r="AC432">
        <v>207</v>
      </c>
      <c r="AD432">
        <v>33</v>
      </c>
      <c r="AE432">
        <v>51</v>
      </c>
      <c r="AF432">
        <v>4</v>
      </c>
      <c r="AG432">
        <v>8</v>
      </c>
      <c r="AH432">
        <v>33</v>
      </c>
      <c r="AI432">
        <v>2</v>
      </c>
      <c r="AJ432">
        <v>3</v>
      </c>
      <c r="AK432">
        <v>0</v>
      </c>
      <c r="AL432">
        <v>1</v>
      </c>
      <c r="AM432">
        <v>1</v>
      </c>
      <c r="AN432">
        <v>4</v>
      </c>
      <c r="AO432">
        <v>5</v>
      </c>
      <c r="AP432">
        <v>3</v>
      </c>
      <c r="AQ432">
        <v>1</v>
      </c>
      <c r="AR432">
        <v>2</v>
      </c>
      <c r="AS432">
        <v>2</v>
      </c>
      <c r="AT432">
        <v>0</v>
      </c>
      <c r="AU432">
        <v>3</v>
      </c>
      <c r="AV432">
        <v>8</v>
      </c>
      <c r="AW432">
        <v>2</v>
      </c>
      <c r="AX432">
        <v>1</v>
      </c>
      <c r="AY432">
        <v>1</v>
      </c>
      <c r="AZ432">
        <v>1</v>
      </c>
      <c r="BA432">
        <v>376</v>
      </c>
      <c r="BB432">
        <v>289</v>
      </c>
      <c r="BC432">
        <v>39</v>
      </c>
      <c r="BD432">
        <v>62</v>
      </c>
      <c r="BE432">
        <v>31</v>
      </c>
      <c r="BF432">
        <v>18</v>
      </c>
      <c r="BG432">
        <v>3</v>
      </c>
      <c r="BH432">
        <v>26</v>
      </c>
      <c r="BI432">
        <v>0</v>
      </c>
      <c r="BJ432">
        <v>13</v>
      </c>
      <c r="BK432">
        <v>12</v>
      </c>
      <c r="BL432">
        <v>6</v>
      </c>
      <c r="BM432">
        <v>1</v>
      </c>
      <c r="BN432">
        <v>4</v>
      </c>
      <c r="BO432">
        <v>2</v>
      </c>
      <c r="BP432">
        <v>1</v>
      </c>
      <c r="BQ432">
        <v>0</v>
      </c>
      <c r="BR432">
        <v>1</v>
      </c>
      <c r="BS432">
        <v>3</v>
      </c>
      <c r="BT432">
        <v>0</v>
      </c>
      <c r="BU432">
        <v>0</v>
      </c>
      <c r="BV432">
        <v>4</v>
      </c>
      <c r="BW432">
        <v>1</v>
      </c>
      <c r="BX432">
        <v>0</v>
      </c>
      <c r="BY432">
        <v>7</v>
      </c>
      <c r="BZ432">
        <v>55</v>
      </c>
      <c r="CA432">
        <v>289</v>
      </c>
      <c r="CB432">
        <v>27</v>
      </c>
      <c r="CC432">
        <v>5</v>
      </c>
      <c r="CD432">
        <v>10</v>
      </c>
      <c r="CE432">
        <v>1</v>
      </c>
      <c r="CF432">
        <v>1</v>
      </c>
      <c r="CG432">
        <v>0</v>
      </c>
      <c r="CH432">
        <v>2</v>
      </c>
      <c r="CI432">
        <v>2</v>
      </c>
      <c r="CJ432">
        <v>0</v>
      </c>
      <c r="CK432">
        <v>1</v>
      </c>
      <c r="CL432">
        <v>2</v>
      </c>
      <c r="CM432">
        <v>0</v>
      </c>
      <c r="CN432">
        <v>1</v>
      </c>
      <c r="CO432">
        <v>0</v>
      </c>
      <c r="CP432">
        <v>1</v>
      </c>
      <c r="CQ432">
        <v>1</v>
      </c>
      <c r="CR432">
        <v>27</v>
      </c>
      <c r="CS432">
        <v>59</v>
      </c>
      <c r="CT432">
        <v>25</v>
      </c>
      <c r="CU432">
        <v>0</v>
      </c>
      <c r="CV432">
        <v>7</v>
      </c>
      <c r="CW432">
        <v>2</v>
      </c>
      <c r="CX432">
        <v>1</v>
      </c>
      <c r="CY432">
        <v>0</v>
      </c>
      <c r="CZ432">
        <v>1</v>
      </c>
      <c r="DA432">
        <v>0</v>
      </c>
      <c r="DB432">
        <v>1</v>
      </c>
      <c r="DC432">
        <v>0</v>
      </c>
      <c r="DD432">
        <v>1</v>
      </c>
      <c r="DE432">
        <v>0</v>
      </c>
      <c r="DF432">
        <v>2</v>
      </c>
      <c r="DG432">
        <v>2</v>
      </c>
      <c r="DH432">
        <v>2</v>
      </c>
      <c r="DI432">
        <v>1</v>
      </c>
      <c r="DJ432">
        <v>0</v>
      </c>
      <c r="DK432">
        <v>0</v>
      </c>
      <c r="DL432">
        <v>0</v>
      </c>
      <c r="DM432">
        <v>0</v>
      </c>
      <c r="DN432">
        <v>0</v>
      </c>
      <c r="DO432">
        <v>2</v>
      </c>
      <c r="DP432">
        <v>12</v>
      </c>
      <c r="DQ432">
        <v>0</v>
      </c>
      <c r="DR432">
        <v>59</v>
      </c>
      <c r="DS432">
        <v>71</v>
      </c>
      <c r="DT432">
        <v>1</v>
      </c>
      <c r="DU432">
        <v>1</v>
      </c>
      <c r="DV432">
        <v>0</v>
      </c>
      <c r="DW432">
        <v>2</v>
      </c>
      <c r="DX432">
        <v>0</v>
      </c>
      <c r="DY432">
        <v>0</v>
      </c>
      <c r="DZ432">
        <v>0</v>
      </c>
      <c r="EA432">
        <v>0</v>
      </c>
      <c r="EB432">
        <v>0</v>
      </c>
      <c r="EC432">
        <v>0</v>
      </c>
      <c r="ED432">
        <v>0</v>
      </c>
      <c r="EE432">
        <v>0</v>
      </c>
      <c r="EF432">
        <v>1</v>
      </c>
      <c r="EG432">
        <v>1</v>
      </c>
      <c r="EH432">
        <v>2</v>
      </c>
      <c r="EI432">
        <v>0</v>
      </c>
      <c r="EJ432">
        <v>0</v>
      </c>
      <c r="EK432">
        <v>0</v>
      </c>
      <c r="EL432">
        <v>0</v>
      </c>
      <c r="EM432">
        <v>62</v>
      </c>
      <c r="EN432">
        <v>1</v>
      </c>
      <c r="EO432">
        <v>0</v>
      </c>
      <c r="EP432">
        <v>0</v>
      </c>
      <c r="EQ432">
        <v>0</v>
      </c>
      <c r="ER432">
        <v>71</v>
      </c>
      <c r="ES432">
        <v>63</v>
      </c>
      <c r="ET432">
        <v>14</v>
      </c>
      <c r="EU432">
        <v>17</v>
      </c>
      <c r="EV432">
        <v>2</v>
      </c>
      <c r="EW432">
        <v>4</v>
      </c>
      <c r="EX432">
        <v>8</v>
      </c>
      <c r="EY432">
        <v>0</v>
      </c>
      <c r="EZ432">
        <v>2</v>
      </c>
      <c r="FA432">
        <v>0</v>
      </c>
      <c r="FB432">
        <v>0</v>
      </c>
      <c r="FC432">
        <v>0</v>
      </c>
      <c r="FD432">
        <v>2</v>
      </c>
      <c r="FE432">
        <v>1</v>
      </c>
      <c r="FF432">
        <v>0</v>
      </c>
      <c r="FG432">
        <v>0</v>
      </c>
      <c r="FH432">
        <v>3</v>
      </c>
      <c r="FI432">
        <v>0</v>
      </c>
      <c r="FJ432">
        <v>1</v>
      </c>
      <c r="FK432">
        <v>1</v>
      </c>
      <c r="FL432">
        <v>0</v>
      </c>
      <c r="FM432">
        <v>0</v>
      </c>
      <c r="FN432">
        <v>0</v>
      </c>
      <c r="FO432">
        <v>0</v>
      </c>
      <c r="FP432">
        <v>0</v>
      </c>
      <c r="FQ432">
        <v>8</v>
      </c>
      <c r="FR432">
        <v>63</v>
      </c>
      <c r="FS432">
        <v>97</v>
      </c>
      <c r="FT432">
        <v>45</v>
      </c>
      <c r="FU432">
        <v>10</v>
      </c>
      <c r="FV432">
        <v>2</v>
      </c>
      <c r="FW432">
        <v>3</v>
      </c>
      <c r="FX432">
        <v>3</v>
      </c>
      <c r="FY432">
        <v>2</v>
      </c>
      <c r="FZ432">
        <v>1</v>
      </c>
      <c r="GA432">
        <v>2</v>
      </c>
      <c r="GB432">
        <v>1</v>
      </c>
      <c r="GC432">
        <v>0</v>
      </c>
      <c r="GD432">
        <v>5</v>
      </c>
      <c r="GE432">
        <v>0</v>
      </c>
      <c r="GF432">
        <v>3</v>
      </c>
      <c r="GG432">
        <v>0</v>
      </c>
      <c r="GH432">
        <v>2</v>
      </c>
      <c r="GI432">
        <v>1</v>
      </c>
      <c r="GJ432">
        <v>1</v>
      </c>
      <c r="GK432">
        <v>1</v>
      </c>
      <c r="GL432">
        <v>0</v>
      </c>
      <c r="GM432">
        <v>1</v>
      </c>
      <c r="GN432">
        <v>12</v>
      </c>
      <c r="GO432">
        <v>0</v>
      </c>
      <c r="GP432">
        <v>1</v>
      </c>
      <c r="GQ432">
        <v>1</v>
      </c>
      <c r="GR432">
        <v>97</v>
      </c>
      <c r="GS432">
        <v>82</v>
      </c>
      <c r="GT432">
        <v>33</v>
      </c>
      <c r="GU432">
        <v>12</v>
      </c>
      <c r="GV432">
        <v>7</v>
      </c>
      <c r="GW432">
        <v>2</v>
      </c>
      <c r="GX432">
        <v>3</v>
      </c>
      <c r="GY432">
        <v>5</v>
      </c>
      <c r="GZ432">
        <v>4</v>
      </c>
      <c r="HA432">
        <v>1</v>
      </c>
      <c r="HB432">
        <v>2</v>
      </c>
      <c r="HC432">
        <v>1</v>
      </c>
      <c r="HD432">
        <v>0</v>
      </c>
      <c r="HE432">
        <v>1</v>
      </c>
      <c r="HF432">
        <v>0</v>
      </c>
      <c r="HG432">
        <v>0</v>
      </c>
      <c r="HH432">
        <v>0</v>
      </c>
      <c r="HI432">
        <v>0</v>
      </c>
      <c r="HJ432">
        <v>0</v>
      </c>
      <c r="HK432">
        <v>0</v>
      </c>
      <c r="HL432">
        <v>2</v>
      </c>
      <c r="HM432">
        <v>0</v>
      </c>
      <c r="HN432">
        <v>0</v>
      </c>
      <c r="HO432">
        <v>3</v>
      </c>
      <c r="HP432">
        <v>1</v>
      </c>
      <c r="HQ432">
        <v>5</v>
      </c>
      <c r="HR432">
        <v>82</v>
      </c>
    </row>
    <row r="433" spans="1:226">
      <c r="A433" t="s">
        <v>417</v>
      </c>
      <c r="B433" t="s">
        <v>54</v>
      </c>
      <c r="C433" t="str">
        <f>"326201"</f>
        <v>326201</v>
      </c>
      <c r="D433" t="s">
        <v>415</v>
      </c>
      <c r="E433">
        <v>3</v>
      </c>
      <c r="F433">
        <v>1385</v>
      </c>
      <c r="G433">
        <v>1050</v>
      </c>
      <c r="H433">
        <v>351</v>
      </c>
      <c r="I433">
        <v>699</v>
      </c>
      <c r="J433">
        <v>0</v>
      </c>
      <c r="K433">
        <v>4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696</v>
      </c>
      <c r="T433">
        <v>0</v>
      </c>
      <c r="U433">
        <v>0</v>
      </c>
      <c r="V433">
        <v>696</v>
      </c>
      <c r="W433">
        <v>9</v>
      </c>
      <c r="X433">
        <v>6</v>
      </c>
      <c r="Y433">
        <v>3</v>
      </c>
      <c r="Z433">
        <v>0</v>
      </c>
      <c r="AA433">
        <v>687</v>
      </c>
      <c r="AB433">
        <v>247</v>
      </c>
      <c r="AC433">
        <v>142</v>
      </c>
      <c r="AD433">
        <v>30</v>
      </c>
      <c r="AE433">
        <v>20</v>
      </c>
      <c r="AF433">
        <v>3</v>
      </c>
      <c r="AG433">
        <v>10</v>
      </c>
      <c r="AH433">
        <v>18</v>
      </c>
      <c r="AI433">
        <v>1</v>
      </c>
      <c r="AJ433">
        <v>2</v>
      </c>
      <c r="AK433">
        <v>1</v>
      </c>
      <c r="AL433">
        <v>4</v>
      </c>
      <c r="AM433">
        <v>0</v>
      </c>
      <c r="AN433">
        <v>0</v>
      </c>
      <c r="AO433">
        <v>1</v>
      </c>
      <c r="AP433">
        <v>1</v>
      </c>
      <c r="AQ433">
        <v>2</v>
      </c>
      <c r="AR433">
        <v>2</v>
      </c>
      <c r="AS433">
        <v>1</v>
      </c>
      <c r="AT433">
        <v>0</v>
      </c>
      <c r="AU433">
        <v>4</v>
      </c>
      <c r="AV433">
        <v>1</v>
      </c>
      <c r="AW433">
        <v>1</v>
      </c>
      <c r="AX433">
        <v>2</v>
      </c>
      <c r="AY433">
        <v>0</v>
      </c>
      <c r="AZ433">
        <v>1</v>
      </c>
      <c r="BA433">
        <v>247</v>
      </c>
      <c r="BB433">
        <v>207</v>
      </c>
      <c r="BC433">
        <v>40</v>
      </c>
      <c r="BD433">
        <v>54</v>
      </c>
      <c r="BE433">
        <v>23</v>
      </c>
      <c r="BF433">
        <v>9</v>
      </c>
      <c r="BG433">
        <v>2</v>
      </c>
      <c r="BH433">
        <v>9</v>
      </c>
      <c r="BI433">
        <v>2</v>
      </c>
      <c r="BJ433">
        <v>10</v>
      </c>
      <c r="BK433">
        <v>2</v>
      </c>
      <c r="BL433">
        <v>1</v>
      </c>
      <c r="BM433">
        <v>1</v>
      </c>
      <c r="BN433">
        <v>1</v>
      </c>
      <c r="BO433">
        <v>2</v>
      </c>
      <c r="BP433">
        <v>3</v>
      </c>
      <c r="BQ433">
        <v>1</v>
      </c>
      <c r="BR433">
        <v>3</v>
      </c>
      <c r="BS433">
        <v>3</v>
      </c>
      <c r="BT433">
        <v>0</v>
      </c>
      <c r="BU433">
        <v>1</v>
      </c>
      <c r="BV433">
        <v>2</v>
      </c>
      <c r="BW433">
        <v>0</v>
      </c>
      <c r="BX433">
        <v>0</v>
      </c>
      <c r="BY433">
        <v>10</v>
      </c>
      <c r="BZ433">
        <v>28</v>
      </c>
      <c r="CA433">
        <v>207</v>
      </c>
      <c r="CB433">
        <v>30</v>
      </c>
      <c r="CC433">
        <v>9</v>
      </c>
      <c r="CD433">
        <v>4</v>
      </c>
      <c r="CE433">
        <v>5</v>
      </c>
      <c r="CF433">
        <v>2</v>
      </c>
      <c r="CG433">
        <v>1</v>
      </c>
      <c r="CH433">
        <v>0</v>
      </c>
      <c r="CI433">
        <v>1</v>
      </c>
      <c r="CJ433">
        <v>0</v>
      </c>
      <c r="CK433">
        <v>0</v>
      </c>
      <c r="CL433">
        <v>1</v>
      </c>
      <c r="CM433">
        <v>0</v>
      </c>
      <c r="CN433">
        <v>0</v>
      </c>
      <c r="CO433">
        <v>2</v>
      </c>
      <c r="CP433">
        <v>2</v>
      </c>
      <c r="CQ433">
        <v>3</v>
      </c>
      <c r="CR433">
        <v>30</v>
      </c>
      <c r="CS433">
        <v>43</v>
      </c>
      <c r="CT433">
        <v>27</v>
      </c>
      <c r="CU433">
        <v>2</v>
      </c>
      <c r="CV433">
        <v>1</v>
      </c>
      <c r="CW433">
        <v>1</v>
      </c>
      <c r="CX433">
        <v>0</v>
      </c>
      <c r="CY433">
        <v>0</v>
      </c>
      <c r="CZ433">
        <v>0</v>
      </c>
      <c r="DA433">
        <v>0</v>
      </c>
      <c r="DB433">
        <v>0</v>
      </c>
      <c r="DC433">
        <v>0</v>
      </c>
      <c r="DD433">
        <v>1</v>
      </c>
      <c r="DE433">
        <v>1</v>
      </c>
      <c r="DF433">
        <v>0</v>
      </c>
      <c r="DG433">
        <v>0</v>
      </c>
      <c r="DH433">
        <v>0</v>
      </c>
      <c r="DI433">
        <v>1</v>
      </c>
      <c r="DJ433">
        <v>0</v>
      </c>
      <c r="DK433">
        <v>0</v>
      </c>
      <c r="DL433">
        <v>0</v>
      </c>
      <c r="DM433">
        <v>0</v>
      </c>
      <c r="DN433">
        <v>1</v>
      </c>
      <c r="DO433">
        <v>0</v>
      </c>
      <c r="DP433">
        <v>0</v>
      </c>
      <c r="DQ433">
        <v>8</v>
      </c>
      <c r="DR433">
        <v>43</v>
      </c>
      <c r="DS433">
        <v>14</v>
      </c>
      <c r="DT433">
        <v>8</v>
      </c>
      <c r="DU433">
        <v>0</v>
      </c>
      <c r="DV433">
        <v>0</v>
      </c>
      <c r="DW433">
        <v>1</v>
      </c>
      <c r="DX433">
        <v>0</v>
      </c>
      <c r="DY433">
        <v>0</v>
      </c>
      <c r="DZ433">
        <v>1</v>
      </c>
      <c r="EA433">
        <v>2</v>
      </c>
      <c r="EB433">
        <v>0</v>
      </c>
      <c r="EC433">
        <v>0</v>
      </c>
      <c r="ED433">
        <v>0</v>
      </c>
      <c r="EE433">
        <v>0</v>
      </c>
      <c r="EF433">
        <v>0</v>
      </c>
      <c r="EG433">
        <v>0</v>
      </c>
      <c r="EH433">
        <v>0</v>
      </c>
      <c r="EI433">
        <v>0</v>
      </c>
      <c r="EJ433">
        <v>0</v>
      </c>
      <c r="EK433">
        <v>0</v>
      </c>
      <c r="EL433">
        <v>0</v>
      </c>
      <c r="EM433">
        <v>0</v>
      </c>
      <c r="EN433">
        <v>2</v>
      </c>
      <c r="EO433">
        <v>0</v>
      </c>
      <c r="EP433">
        <v>0</v>
      </c>
      <c r="EQ433">
        <v>0</v>
      </c>
      <c r="ER433">
        <v>14</v>
      </c>
      <c r="ES433">
        <v>38</v>
      </c>
      <c r="ET433">
        <v>2</v>
      </c>
      <c r="EU433">
        <v>12</v>
      </c>
      <c r="EV433">
        <v>4</v>
      </c>
      <c r="EW433">
        <v>8</v>
      </c>
      <c r="EX433">
        <v>1</v>
      </c>
      <c r="EY433">
        <v>0</v>
      </c>
      <c r="EZ433">
        <v>1</v>
      </c>
      <c r="FA433">
        <v>0</v>
      </c>
      <c r="FB433">
        <v>0</v>
      </c>
      <c r="FC433">
        <v>0</v>
      </c>
      <c r="FD433">
        <v>2</v>
      </c>
      <c r="FE433">
        <v>0</v>
      </c>
      <c r="FF433">
        <v>3</v>
      </c>
      <c r="FG433">
        <v>0</v>
      </c>
      <c r="FH433">
        <v>0</v>
      </c>
      <c r="FI433">
        <v>0</v>
      </c>
      <c r="FJ433">
        <v>0</v>
      </c>
      <c r="FK433">
        <v>1</v>
      </c>
      <c r="FL433">
        <v>0</v>
      </c>
      <c r="FM433">
        <v>0</v>
      </c>
      <c r="FN433">
        <v>1</v>
      </c>
      <c r="FO433">
        <v>1</v>
      </c>
      <c r="FP433">
        <v>0</v>
      </c>
      <c r="FQ433">
        <v>2</v>
      </c>
      <c r="FR433">
        <v>38</v>
      </c>
      <c r="FS433">
        <v>60</v>
      </c>
      <c r="FT433">
        <v>15</v>
      </c>
      <c r="FU433">
        <v>4</v>
      </c>
      <c r="FV433">
        <v>4</v>
      </c>
      <c r="FW433">
        <v>4</v>
      </c>
      <c r="FX433">
        <v>3</v>
      </c>
      <c r="FY433">
        <v>1</v>
      </c>
      <c r="FZ433">
        <v>1</v>
      </c>
      <c r="GA433">
        <v>4</v>
      </c>
      <c r="GB433">
        <v>4</v>
      </c>
      <c r="GC433">
        <v>1</v>
      </c>
      <c r="GD433">
        <v>2</v>
      </c>
      <c r="GE433">
        <v>0</v>
      </c>
      <c r="GF433">
        <v>0</v>
      </c>
      <c r="GG433">
        <v>0</v>
      </c>
      <c r="GH433">
        <v>1</v>
      </c>
      <c r="GI433">
        <v>0</v>
      </c>
      <c r="GJ433">
        <v>0</v>
      </c>
      <c r="GK433">
        <v>1</v>
      </c>
      <c r="GL433">
        <v>1</v>
      </c>
      <c r="GM433">
        <v>5</v>
      </c>
      <c r="GN433">
        <v>4</v>
      </c>
      <c r="GO433">
        <v>1</v>
      </c>
      <c r="GP433">
        <v>0</v>
      </c>
      <c r="GQ433">
        <v>4</v>
      </c>
      <c r="GR433">
        <v>60</v>
      </c>
      <c r="GS433">
        <v>48</v>
      </c>
      <c r="GT433">
        <v>28</v>
      </c>
      <c r="GU433">
        <v>12</v>
      </c>
      <c r="GV433">
        <v>2</v>
      </c>
      <c r="GW433">
        <v>0</v>
      </c>
      <c r="GX433">
        <v>1</v>
      </c>
      <c r="GY433">
        <v>0</v>
      </c>
      <c r="GZ433">
        <v>1</v>
      </c>
      <c r="HA433">
        <v>0</v>
      </c>
      <c r="HB433">
        <v>0</v>
      </c>
      <c r="HC433">
        <v>1</v>
      </c>
      <c r="HD433">
        <v>0</v>
      </c>
      <c r="HE433">
        <v>0</v>
      </c>
      <c r="HF433">
        <v>0</v>
      </c>
      <c r="HG433">
        <v>0</v>
      </c>
      <c r="HH433">
        <v>0</v>
      </c>
      <c r="HI433">
        <v>0</v>
      </c>
      <c r="HJ433">
        <v>1</v>
      </c>
      <c r="HK433">
        <v>0</v>
      </c>
      <c r="HL433">
        <v>0</v>
      </c>
      <c r="HM433">
        <v>0</v>
      </c>
      <c r="HN433">
        <v>0</v>
      </c>
      <c r="HO433">
        <v>1</v>
      </c>
      <c r="HP433">
        <v>0</v>
      </c>
      <c r="HQ433">
        <v>1</v>
      </c>
      <c r="HR433">
        <v>48</v>
      </c>
    </row>
    <row r="434" spans="1:226">
      <c r="A434" t="s">
        <v>416</v>
      </c>
      <c r="B434" t="s">
        <v>54</v>
      </c>
      <c r="C434" t="str">
        <f>"326201"</f>
        <v>326201</v>
      </c>
      <c r="D434" t="s">
        <v>415</v>
      </c>
      <c r="E434">
        <v>4</v>
      </c>
      <c r="F434">
        <v>1710</v>
      </c>
      <c r="G434">
        <v>1280</v>
      </c>
      <c r="H434">
        <v>325</v>
      </c>
      <c r="I434">
        <v>955</v>
      </c>
      <c r="J434">
        <v>0</v>
      </c>
      <c r="K434">
        <v>7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955</v>
      </c>
      <c r="T434">
        <v>0</v>
      </c>
      <c r="U434">
        <v>0</v>
      </c>
      <c r="V434">
        <v>955</v>
      </c>
      <c r="W434">
        <v>15</v>
      </c>
      <c r="X434">
        <v>12</v>
      </c>
      <c r="Y434">
        <v>3</v>
      </c>
      <c r="Z434">
        <v>0</v>
      </c>
      <c r="AA434">
        <v>940</v>
      </c>
      <c r="AB434">
        <v>343</v>
      </c>
      <c r="AC434">
        <v>166</v>
      </c>
      <c r="AD434">
        <v>26</v>
      </c>
      <c r="AE434">
        <v>43</v>
      </c>
      <c r="AF434">
        <v>11</v>
      </c>
      <c r="AG434">
        <v>9</v>
      </c>
      <c r="AH434">
        <v>34</v>
      </c>
      <c r="AI434">
        <v>19</v>
      </c>
      <c r="AJ434">
        <v>2</v>
      </c>
      <c r="AK434">
        <v>0</v>
      </c>
      <c r="AL434">
        <v>3</v>
      </c>
      <c r="AM434">
        <v>2</v>
      </c>
      <c r="AN434">
        <v>4</v>
      </c>
      <c r="AO434">
        <v>1</v>
      </c>
      <c r="AP434">
        <v>0</v>
      </c>
      <c r="AQ434">
        <v>1</v>
      </c>
      <c r="AR434">
        <v>2</v>
      </c>
      <c r="AS434">
        <v>5</v>
      </c>
      <c r="AT434">
        <v>2</v>
      </c>
      <c r="AU434">
        <v>3</v>
      </c>
      <c r="AV434">
        <v>3</v>
      </c>
      <c r="AW434">
        <v>1</v>
      </c>
      <c r="AX434">
        <v>2</v>
      </c>
      <c r="AY434">
        <v>0</v>
      </c>
      <c r="AZ434">
        <v>4</v>
      </c>
      <c r="BA434">
        <v>343</v>
      </c>
      <c r="BB434">
        <v>289</v>
      </c>
      <c r="BC434">
        <v>62</v>
      </c>
      <c r="BD434">
        <v>58</v>
      </c>
      <c r="BE434">
        <v>20</v>
      </c>
      <c r="BF434">
        <v>6</v>
      </c>
      <c r="BG434">
        <v>3</v>
      </c>
      <c r="BH434">
        <v>30</v>
      </c>
      <c r="BI434">
        <v>0</v>
      </c>
      <c r="BJ434">
        <v>14</v>
      </c>
      <c r="BK434">
        <v>6</v>
      </c>
      <c r="BL434">
        <v>2</v>
      </c>
      <c r="BM434">
        <v>0</v>
      </c>
      <c r="BN434">
        <v>1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3</v>
      </c>
      <c r="BU434">
        <v>0</v>
      </c>
      <c r="BV434">
        <v>2</v>
      </c>
      <c r="BW434">
        <v>2</v>
      </c>
      <c r="BX434">
        <v>0</v>
      </c>
      <c r="BY434">
        <v>7</v>
      </c>
      <c r="BZ434">
        <v>73</v>
      </c>
      <c r="CA434">
        <v>289</v>
      </c>
      <c r="CB434">
        <v>33</v>
      </c>
      <c r="CC434">
        <v>13</v>
      </c>
      <c r="CD434">
        <v>4</v>
      </c>
      <c r="CE434">
        <v>0</v>
      </c>
      <c r="CF434">
        <v>3</v>
      </c>
      <c r="CG434">
        <v>3</v>
      </c>
      <c r="CH434">
        <v>1</v>
      </c>
      <c r="CI434">
        <v>2</v>
      </c>
      <c r="CJ434">
        <v>3</v>
      </c>
      <c r="CK434">
        <v>1</v>
      </c>
      <c r="CL434">
        <v>0</v>
      </c>
      <c r="CM434">
        <v>0</v>
      </c>
      <c r="CN434">
        <v>1</v>
      </c>
      <c r="CO434">
        <v>1</v>
      </c>
      <c r="CP434">
        <v>0</v>
      </c>
      <c r="CQ434">
        <v>1</v>
      </c>
      <c r="CR434">
        <v>33</v>
      </c>
      <c r="CS434">
        <v>52</v>
      </c>
      <c r="CT434">
        <v>17</v>
      </c>
      <c r="CU434">
        <v>2</v>
      </c>
      <c r="CV434">
        <v>2</v>
      </c>
      <c r="CW434">
        <v>2</v>
      </c>
      <c r="CX434">
        <v>0</v>
      </c>
      <c r="CY434">
        <v>1</v>
      </c>
      <c r="CZ434">
        <v>2</v>
      </c>
      <c r="DA434">
        <v>1</v>
      </c>
      <c r="DB434">
        <v>0</v>
      </c>
      <c r="DC434">
        <v>4</v>
      </c>
      <c r="DD434">
        <v>2</v>
      </c>
      <c r="DE434">
        <v>0</v>
      </c>
      <c r="DF434">
        <v>1</v>
      </c>
      <c r="DG434">
        <v>0</v>
      </c>
      <c r="DH434">
        <v>1</v>
      </c>
      <c r="DI434">
        <v>0</v>
      </c>
      <c r="DJ434">
        <v>0</v>
      </c>
      <c r="DK434">
        <v>0</v>
      </c>
      <c r="DL434">
        <v>1</v>
      </c>
      <c r="DM434">
        <v>0</v>
      </c>
      <c r="DN434">
        <v>0</v>
      </c>
      <c r="DO434">
        <v>1</v>
      </c>
      <c r="DP434">
        <v>13</v>
      </c>
      <c r="DQ434">
        <v>2</v>
      </c>
      <c r="DR434">
        <v>52</v>
      </c>
      <c r="DS434">
        <v>11</v>
      </c>
      <c r="DT434">
        <v>5</v>
      </c>
      <c r="DU434">
        <v>0</v>
      </c>
      <c r="DV434">
        <v>0</v>
      </c>
      <c r="DW434">
        <v>0</v>
      </c>
      <c r="DX434">
        <v>0</v>
      </c>
      <c r="DY434">
        <v>1</v>
      </c>
      <c r="DZ434">
        <v>0</v>
      </c>
      <c r="EA434">
        <v>1</v>
      </c>
      <c r="EB434">
        <v>1</v>
      </c>
      <c r="EC434">
        <v>0</v>
      </c>
      <c r="ED434">
        <v>0</v>
      </c>
      <c r="EE434">
        <v>1</v>
      </c>
      <c r="EF434">
        <v>0</v>
      </c>
      <c r="EG434">
        <v>1</v>
      </c>
      <c r="EH434">
        <v>0</v>
      </c>
      <c r="EI434">
        <v>0</v>
      </c>
      <c r="EJ434">
        <v>0</v>
      </c>
      <c r="EK434">
        <v>0</v>
      </c>
      <c r="EL434">
        <v>1</v>
      </c>
      <c r="EM434">
        <v>0</v>
      </c>
      <c r="EN434">
        <v>0</v>
      </c>
      <c r="EO434">
        <v>0</v>
      </c>
      <c r="EP434">
        <v>0</v>
      </c>
      <c r="EQ434">
        <v>0</v>
      </c>
      <c r="ER434">
        <v>11</v>
      </c>
      <c r="ES434">
        <v>61</v>
      </c>
      <c r="ET434">
        <v>8</v>
      </c>
      <c r="EU434">
        <v>21</v>
      </c>
      <c r="EV434">
        <v>0</v>
      </c>
      <c r="EW434">
        <v>12</v>
      </c>
      <c r="EX434">
        <v>1</v>
      </c>
      <c r="EY434">
        <v>1</v>
      </c>
      <c r="EZ434">
        <v>2</v>
      </c>
      <c r="FA434">
        <v>0</v>
      </c>
      <c r="FB434">
        <v>0</v>
      </c>
      <c r="FC434">
        <v>1</v>
      </c>
      <c r="FD434">
        <v>6</v>
      </c>
      <c r="FE434">
        <v>1</v>
      </c>
      <c r="FF434">
        <v>0</v>
      </c>
      <c r="FG434">
        <v>1</v>
      </c>
      <c r="FH434">
        <v>1</v>
      </c>
      <c r="FI434">
        <v>0</v>
      </c>
      <c r="FJ434">
        <v>0</v>
      </c>
      <c r="FK434">
        <v>0</v>
      </c>
      <c r="FL434">
        <v>1</v>
      </c>
      <c r="FM434">
        <v>0</v>
      </c>
      <c r="FN434">
        <v>1</v>
      </c>
      <c r="FO434">
        <v>0</v>
      </c>
      <c r="FP434">
        <v>1</v>
      </c>
      <c r="FQ434">
        <v>3</v>
      </c>
      <c r="FR434">
        <v>61</v>
      </c>
      <c r="FS434">
        <v>72</v>
      </c>
      <c r="FT434">
        <v>36</v>
      </c>
      <c r="FU434">
        <v>10</v>
      </c>
      <c r="FV434">
        <v>1</v>
      </c>
      <c r="FW434">
        <v>3</v>
      </c>
      <c r="FX434">
        <v>1</v>
      </c>
      <c r="FY434">
        <v>0</v>
      </c>
      <c r="FZ434">
        <v>0</v>
      </c>
      <c r="GA434">
        <v>4</v>
      </c>
      <c r="GB434">
        <v>4</v>
      </c>
      <c r="GC434">
        <v>3</v>
      </c>
      <c r="GD434">
        <v>0</v>
      </c>
      <c r="GE434">
        <v>0</v>
      </c>
      <c r="GF434">
        <v>2</v>
      </c>
      <c r="GG434">
        <v>1</v>
      </c>
      <c r="GH434">
        <v>1</v>
      </c>
      <c r="GI434">
        <v>0</v>
      </c>
      <c r="GJ434">
        <v>0</v>
      </c>
      <c r="GK434">
        <v>1</v>
      </c>
      <c r="GL434">
        <v>0</v>
      </c>
      <c r="GM434">
        <v>1</v>
      </c>
      <c r="GN434">
        <v>2</v>
      </c>
      <c r="GO434">
        <v>0</v>
      </c>
      <c r="GP434">
        <v>1</v>
      </c>
      <c r="GQ434">
        <v>1</v>
      </c>
      <c r="GR434">
        <v>72</v>
      </c>
      <c r="GS434">
        <v>79</v>
      </c>
      <c r="GT434">
        <v>44</v>
      </c>
      <c r="GU434">
        <v>8</v>
      </c>
      <c r="GV434">
        <v>4</v>
      </c>
      <c r="GW434">
        <v>4</v>
      </c>
      <c r="GX434">
        <v>0</v>
      </c>
      <c r="GY434">
        <v>3</v>
      </c>
      <c r="GZ434">
        <v>1</v>
      </c>
      <c r="HA434">
        <v>0</v>
      </c>
      <c r="HB434">
        <v>1</v>
      </c>
      <c r="HC434">
        <v>1</v>
      </c>
      <c r="HD434">
        <v>1</v>
      </c>
      <c r="HE434">
        <v>0</v>
      </c>
      <c r="HF434">
        <v>0</v>
      </c>
      <c r="HG434">
        <v>0</v>
      </c>
      <c r="HH434">
        <v>1</v>
      </c>
      <c r="HI434">
        <v>0</v>
      </c>
      <c r="HJ434">
        <v>0</v>
      </c>
      <c r="HK434">
        <v>1</v>
      </c>
      <c r="HL434">
        <v>2</v>
      </c>
      <c r="HM434">
        <v>0</v>
      </c>
      <c r="HN434">
        <v>1</v>
      </c>
      <c r="HO434">
        <v>0</v>
      </c>
      <c r="HP434">
        <v>0</v>
      </c>
      <c r="HQ434">
        <v>7</v>
      </c>
      <c r="HR434">
        <v>79</v>
      </c>
    </row>
    <row r="435" spans="1:226">
      <c r="A435" t="s">
        <v>414</v>
      </c>
      <c r="B435" t="s">
        <v>54</v>
      </c>
      <c r="C435" t="str">
        <f>"326201"</f>
        <v>326201</v>
      </c>
      <c r="D435" t="s">
        <v>412</v>
      </c>
      <c r="E435">
        <v>5</v>
      </c>
      <c r="F435">
        <v>1692</v>
      </c>
      <c r="G435">
        <v>1290</v>
      </c>
      <c r="H435">
        <v>270</v>
      </c>
      <c r="I435">
        <v>1020</v>
      </c>
      <c r="J435">
        <v>1</v>
      </c>
      <c r="K435">
        <v>18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1018</v>
      </c>
      <c r="T435">
        <v>0</v>
      </c>
      <c r="U435">
        <v>0</v>
      </c>
      <c r="V435">
        <v>1018</v>
      </c>
      <c r="W435">
        <v>13</v>
      </c>
      <c r="X435">
        <v>6</v>
      </c>
      <c r="Y435">
        <v>7</v>
      </c>
      <c r="Z435">
        <v>0</v>
      </c>
      <c r="AA435">
        <v>1005</v>
      </c>
      <c r="AB435">
        <v>304</v>
      </c>
      <c r="AC435">
        <v>156</v>
      </c>
      <c r="AD435">
        <v>25</v>
      </c>
      <c r="AE435">
        <v>31</v>
      </c>
      <c r="AF435">
        <v>5</v>
      </c>
      <c r="AG435">
        <v>6</v>
      </c>
      <c r="AH435">
        <v>31</v>
      </c>
      <c r="AI435">
        <v>2</v>
      </c>
      <c r="AJ435">
        <v>2</v>
      </c>
      <c r="AK435">
        <v>2</v>
      </c>
      <c r="AL435">
        <v>0</v>
      </c>
      <c r="AM435">
        <v>0</v>
      </c>
      <c r="AN435">
        <v>2</v>
      </c>
      <c r="AO435">
        <v>4</v>
      </c>
      <c r="AP435">
        <v>4</v>
      </c>
      <c r="AQ435">
        <v>0</v>
      </c>
      <c r="AR435">
        <v>5</v>
      </c>
      <c r="AS435">
        <v>8</v>
      </c>
      <c r="AT435">
        <v>0</v>
      </c>
      <c r="AU435">
        <v>8</v>
      </c>
      <c r="AV435">
        <v>2</v>
      </c>
      <c r="AW435">
        <v>2</v>
      </c>
      <c r="AX435">
        <v>0</v>
      </c>
      <c r="AY435">
        <v>1</v>
      </c>
      <c r="AZ435">
        <v>8</v>
      </c>
      <c r="BA435">
        <v>304</v>
      </c>
      <c r="BB435">
        <v>332</v>
      </c>
      <c r="BC435">
        <v>73</v>
      </c>
      <c r="BD435">
        <v>69</v>
      </c>
      <c r="BE435">
        <v>24</v>
      </c>
      <c r="BF435">
        <v>17</v>
      </c>
      <c r="BG435">
        <v>3</v>
      </c>
      <c r="BH435">
        <v>29</v>
      </c>
      <c r="BI435">
        <v>1</v>
      </c>
      <c r="BJ435">
        <v>29</v>
      </c>
      <c r="BK435">
        <v>4</v>
      </c>
      <c r="BL435">
        <v>5</v>
      </c>
      <c r="BM435">
        <v>0</v>
      </c>
      <c r="BN435">
        <v>1</v>
      </c>
      <c r="BO435">
        <v>0</v>
      </c>
      <c r="BP435">
        <v>0</v>
      </c>
      <c r="BQ435">
        <v>1</v>
      </c>
      <c r="BR435">
        <v>4</v>
      </c>
      <c r="BS435">
        <v>0</v>
      </c>
      <c r="BT435">
        <v>0</v>
      </c>
      <c r="BU435">
        <v>0</v>
      </c>
      <c r="BV435">
        <v>1</v>
      </c>
      <c r="BW435">
        <v>1</v>
      </c>
      <c r="BX435">
        <v>0</v>
      </c>
      <c r="BY435">
        <v>5</v>
      </c>
      <c r="BZ435">
        <v>65</v>
      </c>
      <c r="CA435">
        <v>332</v>
      </c>
      <c r="CB435">
        <v>37</v>
      </c>
      <c r="CC435">
        <v>14</v>
      </c>
      <c r="CD435">
        <v>4</v>
      </c>
      <c r="CE435">
        <v>2</v>
      </c>
      <c r="CF435">
        <v>4</v>
      </c>
      <c r="CG435">
        <v>1</v>
      </c>
      <c r="CH435">
        <v>2</v>
      </c>
      <c r="CI435">
        <v>3</v>
      </c>
      <c r="CJ435">
        <v>1</v>
      </c>
      <c r="CK435">
        <v>0</v>
      </c>
      <c r="CL435">
        <v>1</v>
      </c>
      <c r="CM435">
        <v>0</v>
      </c>
      <c r="CN435">
        <v>0</v>
      </c>
      <c r="CO435">
        <v>2</v>
      </c>
      <c r="CP435">
        <v>0</v>
      </c>
      <c r="CQ435">
        <v>3</v>
      </c>
      <c r="CR435">
        <v>37</v>
      </c>
      <c r="CS435">
        <v>70</v>
      </c>
      <c r="CT435">
        <v>32</v>
      </c>
      <c r="CU435">
        <v>1</v>
      </c>
      <c r="CV435">
        <v>4</v>
      </c>
      <c r="CW435">
        <v>1</v>
      </c>
      <c r="CX435">
        <v>2</v>
      </c>
      <c r="CY435">
        <v>1</v>
      </c>
      <c r="CZ435">
        <v>5</v>
      </c>
      <c r="DA435">
        <v>1</v>
      </c>
      <c r="DB435">
        <v>0</v>
      </c>
      <c r="DC435">
        <v>2</v>
      </c>
      <c r="DD435">
        <v>1</v>
      </c>
      <c r="DE435">
        <v>1</v>
      </c>
      <c r="DF435">
        <v>0</v>
      </c>
      <c r="DG435">
        <v>1</v>
      </c>
      <c r="DH435">
        <v>0</v>
      </c>
      <c r="DI435">
        <v>0</v>
      </c>
      <c r="DJ435">
        <v>0</v>
      </c>
      <c r="DK435">
        <v>0</v>
      </c>
      <c r="DL435">
        <v>0</v>
      </c>
      <c r="DM435">
        <v>1</v>
      </c>
      <c r="DN435">
        <v>0</v>
      </c>
      <c r="DO435">
        <v>0</v>
      </c>
      <c r="DP435">
        <v>16</v>
      </c>
      <c r="DQ435">
        <v>1</v>
      </c>
      <c r="DR435">
        <v>70</v>
      </c>
      <c r="DS435">
        <v>25</v>
      </c>
      <c r="DT435">
        <v>8</v>
      </c>
      <c r="DU435">
        <v>3</v>
      </c>
      <c r="DV435">
        <v>2</v>
      </c>
      <c r="DW435">
        <v>1</v>
      </c>
      <c r="DX435">
        <v>0</v>
      </c>
      <c r="DY435">
        <v>2</v>
      </c>
      <c r="DZ435">
        <v>0</v>
      </c>
      <c r="EA435">
        <v>1</v>
      </c>
      <c r="EB435">
        <v>0</v>
      </c>
      <c r="EC435">
        <v>0</v>
      </c>
      <c r="ED435">
        <v>0</v>
      </c>
      <c r="EE435">
        <v>1</v>
      </c>
      <c r="EF435">
        <v>0</v>
      </c>
      <c r="EG435">
        <v>0</v>
      </c>
      <c r="EH435">
        <v>3</v>
      </c>
      <c r="EI435">
        <v>0</v>
      </c>
      <c r="EJ435">
        <v>0</v>
      </c>
      <c r="EK435">
        <v>0</v>
      </c>
      <c r="EL435">
        <v>0</v>
      </c>
      <c r="EM435">
        <v>2</v>
      </c>
      <c r="EN435">
        <v>2</v>
      </c>
      <c r="EO435">
        <v>0</v>
      </c>
      <c r="EP435">
        <v>0</v>
      </c>
      <c r="EQ435">
        <v>0</v>
      </c>
      <c r="ER435">
        <v>25</v>
      </c>
      <c r="ES435">
        <v>57</v>
      </c>
      <c r="ET435">
        <v>9</v>
      </c>
      <c r="EU435">
        <v>18</v>
      </c>
      <c r="EV435">
        <v>1</v>
      </c>
      <c r="EW435">
        <v>4</v>
      </c>
      <c r="EX435">
        <v>3</v>
      </c>
      <c r="EY435">
        <v>0</v>
      </c>
      <c r="EZ435">
        <v>1</v>
      </c>
      <c r="FA435">
        <v>1</v>
      </c>
      <c r="FB435">
        <v>1</v>
      </c>
      <c r="FC435">
        <v>1</v>
      </c>
      <c r="FD435">
        <v>1</v>
      </c>
      <c r="FE435">
        <v>1</v>
      </c>
      <c r="FF435">
        <v>1</v>
      </c>
      <c r="FG435">
        <v>0</v>
      </c>
      <c r="FH435">
        <v>2</v>
      </c>
      <c r="FI435">
        <v>0</v>
      </c>
      <c r="FJ435">
        <v>5</v>
      </c>
      <c r="FK435">
        <v>0</v>
      </c>
      <c r="FL435">
        <v>0</v>
      </c>
      <c r="FM435">
        <v>0</v>
      </c>
      <c r="FN435">
        <v>1</v>
      </c>
      <c r="FO435">
        <v>0</v>
      </c>
      <c r="FP435">
        <v>1</v>
      </c>
      <c r="FQ435">
        <v>6</v>
      </c>
      <c r="FR435">
        <v>57</v>
      </c>
      <c r="FS435">
        <v>76</v>
      </c>
      <c r="FT435">
        <v>32</v>
      </c>
      <c r="FU435">
        <v>7</v>
      </c>
      <c r="FV435">
        <v>1</v>
      </c>
      <c r="FW435">
        <v>5</v>
      </c>
      <c r="FX435">
        <v>5</v>
      </c>
      <c r="FY435">
        <v>2</v>
      </c>
      <c r="FZ435">
        <v>1</v>
      </c>
      <c r="GA435">
        <v>6</v>
      </c>
      <c r="GB435">
        <v>2</v>
      </c>
      <c r="GC435">
        <v>1</v>
      </c>
      <c r="GD435">
        <v>0</v>
      </c>
      <c r="GE435">
        <v>1</v>
      </c>
      <c r="GF435">
        <v>0</v>
      </c>
      <c r="GG435">
        <v>0</v>
      </c>
      <c r="GH435">
        <v>3</v>
      </c>
      <c r="GI435">
        <v>2</v>
      </c>
      <c r="GJ435">
        <v>0</v>
      </c>
      <c r="GK435">
        <v>1</v>
      </c>
      <c r="GL435">
        <v>0</v>
      </c>
      <c r="GM435">
        <v>4</v>
      </c>
      <c r="GN435">
        <v>2</v>
      </c>
      <c r="GO435">
        <v>0</v>
      </c>
      <c r="GP435">
        <v>0</v>
      </c>
      <c r="GQ435">
        <v>1</v>
      </c>
      <c r="GR435">
        <v>76</v>
      </c>
      <c r="GS435">
        <v>104</v>
      </c>
      <c r="GT435">
        <v>34</v>
      </c>
      <c r="GU435">
        <v>29</v>
      </c>
      <c r="GV435">
        <v>3</v>
      </c>
      <c r="GW435">
        <v>3</v>
      </c>
      <c r="GX435">
        <v>5</v>
      </c>
      <c r="GY435">
        <v>8</v>
      </c>
      <c r="GZ435">
        <v>1</v>
      </c>
      <c r="HA435">
        <v>0</v>
      </c>
      <c r="HB435">
        <v>1</v>
      </c>
      <c r="HC435">
        <v>1</v>
      </c>
      <c r="HD435">
        <v>1</v>
      </c>
      <c r="HE435">
        <v>1</v>
      </c>
      <c r="HF435">
        <v>0</v>
      </c>
      <c r="HG435">
        <v>0</v>
      </c>
      <c r="HH435">
        <v>0</v>
      </c>
      <c r="HI435">
        <v>0</v>
      </c>
      <c r="HJ435">
        <v>1</v>
      </c>
      <c r="HK435">
        <v>4</v>
      </c>
      <c r="HL435">
        <v>0</v>
      </c>
      <c r="HM435">
        <v>2</v>
      </c>
      <c r="HN435">
        <v>2</v>
      </c>
      <c r="HO435">
        <v>1</v>
      </c>
      <c r="HP435">
        <v>0</v>
      </c>
      <c r="HQ435">
        <v>7</v>
      </c>
      <c r="HR435">
        <v>104</v>
      </c>
    </row>
    <row r="436" spans="1:226">
      <c r="A436" t="s">
        <v>413</v>
      </c>
      <c r="B436" t="s">
        <v>54</v>
      </c>
      <c r="C436" t="str">
        <f>"326201"</f>
        <v>326201</v>
      </c>
      <c r="D436" t="s">
        <v>412</v>
      </c>
      <c r="E436">
        <v>6</v>
      </c>
      <c r="F436">
        <v>1444</v>
      </c>
      <c r="G436">
        <v>1105</v>
      </c>
      <c r="H436">
        <v>229</v>
      </c>
      <c r="I436">
        <v>876</v>
      </c>
      <c r="J436">
        <v>0</v>
      </c>
      <c r="K436">
        <v>5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876</v>
      </c>
      <c r="T436">
        <v>0</v>
      </c>
      <c r="U436">
        <v>0</v>
      </c>
      <c r="V436">
        <v>876</v>
      </c>
      <c r="W436">
        <v>14</v>
      </c>
      <c r="X436">
        <v>10</v>
      </c>
      <c r="Y436">
        <v>4</v>
      </c>
      <c r="Z436">
        <v>0</v>
      </c>
      <c r="AA436">
        <v>862</v>
      </c>
      <c r="AB436">
        <v>206</v>
      </c>
      <c r="AC436">
        <v>82</v>
      </c>
      <c r="AD436">
        <v>24</v>
      </c>
      <c r="AE436">
        <v>47</v>
      </c>
      <c r="AF436">
        <v>5</v>
      </c>
      <c r="AG436">
        <v>4</v>
      </c>
      <c r="AH436">
        <v>22</v>
      </c>
      <c r="AI436">
        <v>5</v>
      </c>
      <c r="AJ436">
        <v>2</v>
      </c>
      <c r="AK436">
        <v>0</v>
      </c>
      <c r="AL436">
        <v>1</v>
      </c>
      <c r="AM436">
        <v>0</v>
      </c>
      <c r="AN436">
        <v>1</v>
      </c>
      <c r="AO436">
        <v>1</v>
      </c>
      <c r="AP436">
        <v>0</v>
      </c>
      <c r="AQ436">
        <v>0</v>
      </c>
      <c r="AR436">
        <v>2</v>
      </c>
      <c r="AS436">
        <v>2</v>
      </c>
      <c r="AT436">
        <v>0</v>
      </c>
      <c r="AU436">
        <v>1</v>
      </c>
      <c r="AV436">
        <v>2</v>
      </c>
      <c r="AW436">
        <v>4</v>
      </c>
      <c r="AX436">
        <v>0</v>
      </c>
      <c r="AY436">
        <v>0</v>
      </c>
      <c r="AZ436">
        <v>1</v>
      </c>
      <c r="BA436">
        <v>206</v>
      </c>
      <c r="BB436">
        <v>275</v>
      </c>
      <c r="BC436">
        <v>54</v>
      </c>
      <c r="BD436">
        <v>48</v>
      </c>
      <c r="BE436">
        <v>20</v>
      </c>
      <c r="BF436">
        <v>18</v>
      </c>
      <c r="BG436">
        <v>6</v>
      </c>
      <c r="BH436">
        <v>20</v>
      </c>
      <c r="BI436">
        <v>0</v>
      </c>
      <c r="BJ436">
        <v>34</v>
      </c>
      <c r="BK436">
        <v>10</v>
      </c>
      <c r="BL436">
        <v>7</v>
      </c>
      <c r="BM436">
        <v>0</v>
      </c>
      <c r="BN436">
        <v>0</v>
      </c>
      <c r="BO436">
        <v>1</v>
      </c>
      <c r="BP436">
        <v>0</v>
      </c>
      <c r="BQ436">
        <v>0</v>
      </c>
      <c r="BR436">
        <v>1</v>
      </c>
      <c r="BS436">
        <v>2</v>
      </c>
      <c r="BT436">
        <v>0</v>
      </c>
      <c r="BU436">
        <v>0</v>
      </c>
      <c r="BV436">
        <v>4</v>
      </c>
      <c r="BW436">
        <v>0</v>
      </c>
      <c r="BX436">
        <v>0</v>
      </c>
      <c r="BY436">
        <v>4</v>
      </c>
      <c r="BZ436">
        <v>46</v>
      </c>
      <c r="CA436">
        <v>275</v>
      </c>
      <c r="CB436">
        <v>40</v>
      </c>
      <c r="CC436">
        <v>15</v>
      </c>
      <c r="CD436">
        <v>5</v>
      </c>
      <c r="CE436">
        <v>2</v>
      </c>
      <c r="CF436">
        <v>2</v>
      </c>
      <c r="CG436">
        <v>4</v>
      </c>
      <c r="CH436">
        <v>2</v>
      </c>
      <c r="CI436">
        <v>1</v>
      </c>
      <c r="CJ436">
        <v>0</v>
      </c>
      <c r="CK436">
        <v>1</v>
      </c>
      <c r="CL436">
        <v>2</v>
      </c>
      <c r="CM436">
        <v>0</v>
      </c>
      <c r="CN436">
        <v>2</v>
      </c>
      <c r="CO436">
        <v>0</v>
      </c>
      <c r="CP436">
        <v>2</v>
      </c>
      <c r="CQ436">
        <v>2</v>
      </c>
      <c r="CR436">
        <v>40</v>
      </c>
      <c r="CS436">
        <v>64</v>
      </c>
      <c r="CT436">
        <v>28</v>
      </c>
      <c r="CU436">
        <v>1</v>
      </c>
      <c r="CV436">
        <v>3</v>
      </c>
      <c r="CW436">
        <v>5</v>
      </c>
      <c r="CX436">
        <v>3</v>
      </c>
      <c r="CY436">
        <v>1</v>
      </c>
      <c r="CZ436">
        <v>0</v>
      </c>
      <c r="DA436">
        <v>3</v>
      </c>
      <c r="DB436">
        <v>0</v>
      </c>
      <c r="DC436">
        <v>1</v>
      </c>
      <c r="DD436">
        <v>0</v>
      </c>
      <c r="DE436">
        <v>0</v>
      </c>
      <c r="DF436">
        <v>0</v>
      </c>
      <c r="DG436">
        <v>1</v>
      </c>
      <c r="DH436">
        <v>0</v>
      </c>
      <c r="DI436">
        <v>0</v>
      </c>
      <c r="DJ436">
        <v>0</v>
      </c>
      <c r="DK436">
        <v>1</v>
      </c>
      <c r="DL436">
        <v>0</v>
      </c>
      <c r="DM436">
        <v>1</v>
      </c>
      <c r="DN436">
        <v>0</v>
      </c>
      <c r="DO436">
        <v>0</v>
      </c>
      <c r="DP436">
        <v>11</v>
      </c>
      <c r="DQ436">
        <v>5</v>
      </c>
      <c r="DR436">
        <v>64</v>
      </c>
      <c r="DS436">
        <v>13</v>
      </c>
      <c r="DT436">
        <v>2</v>
      </c>
      <c r="DU436">
        <v>1</v>
      </c>
      <c r="DV436">
        <v>1</v>
      </c>
      <c r="DW436">
        <v>1</v>
      </c>
      <c r="DX436">
        <v>1</v>
      </c>
      <c r="DY436">
        <v>0</v>
      </c>
      <c r="DZ436">
        <v>0</v>
      </c>
      <c r="EA436">
        <v>0</v>
      </c>
      <c r="EB436">
        <v>0</v>
      </c>
      <c r="EC436">
        <v>0</v>
      </c>
      <c r="ED436">
        <v>0</v>
      </c>
      <c r="EE436">
        <v>0</v>
      </c>
      <c r="EF436">
        <v>0</v>
      </c>
      <c r="EG436">
        <v>1</v>
      </c>
      <c r="EH436">
        <v>2</v>
      </c>
      <c r="EI436">
        <v>0</v>
      </c>
      <c r="EJ436">
        <v>1</v>
      </c>
      <c r="EK436">
        <v>0</v>
      </c>
      <c r="EL436">
        <v>0</v>
      </c>
      <c r="EM436">
        <v>2</v>
      </c>
      <c r="EN436">
        <v>1</v>
      </c>
      <c r="EO436">
        <v>0</v>
      </c>
      <c r="EP436">
        <v>0</v>
      </c>
      <c r="EQ436">
        <v>0</v>
      </c>
      <c r="ER436">
        <v>13</v>
      </c>
      <c r="ES436">
        <v>67</v>
      </c>
      <c r="ET436">
        <v>10</v>
      </c>
      <c r="EU436">
        <v>20</v>
      </c>
      <c r="EV436">
        <v>5</v>
      </c>
      <c r="EW436">
        <v>4</v>
      </c>
      <c r="EX436">
        <v>4</v>
      </c>
      <c r="EY436">
        <v>2</v>
      </c>
      <c r="EZ436">
        <v>3</v>
      </c>
      <c r="FA436">
        <v>1</v>
      </c>
      <c r="FB436">
        <v>1</v>
      </c>
      <c r="FC436">
        <v>1</v>
      </c>
      <c r="FD436">
        <v>3</v>
      </c>
      <c r="FE436">
        <v>0</v>
      </c>
      <c r="FF436">
        <v>0</v>
      </c>
      <c r="FG436">
        <v>0</v>
      </c>
      <c r="FH436">
        <v>1</v>
      </c>
      <c r="FI436">
        <v>0</v>
      </c>
      <c r="FJ436">
        <v>0</v>
      </c>
      <c r="FK436">
        <v>0</v>
      </c>
      <c r="FL436">
        <v>0</v>
      </c>
      <c r="FM436">
        <v>1</v>
      </c>
      <c r="FN436">
        <v>1</v>
      </c>
      <c r="FO436">
        <v>0</v>
      </c>
      <c r="FP436">
        <v>2</v>
      </c>
      <c r="FQ436">
        <v>8</v>
      </c>
      <c r="FR436">
        <v>67</v>
      </c>
      <c r="FS436">
        <v>85</v>
      </c>
      <c r="FT436">
        <v>34</v>
      </c>
      <c r="FU436">
        <v>7</v>
      </c>
      <c r="FV436">
        <v>2</v>
      </c>
      <c r="FW436">
        <v>3</v>
      </c>
      <c r="FX436">
        <v>4</v>
      </c>
      <c r="FY436">
        <v>1</v>
      </c>
      <c r="FZ436">
        <v>1</v>
      </c>
      <c r="GA436">
        <v>2</v>
      </c>
      <c r="GB436">
        <v>5</v>
      </c>
      <c r="GC436">
        <v>3</v>
      </c>
      <c r="GD436">
        <v>1</v>
      </c>
      <c r="GE436">
        <v>0</v>
      </c>
      <c r="GF436">
        <v>0</v>
      </c>
      <c r="GG436">
        <v>1</v>
      </c>
      <c r="GH436">
        <v>3</v>
      </c>
      <c r="GI436">
        <v>1</v>
      </c>
      <c r="GJ436">
        <v>1</v>
      </c>
      <c r="GK436">
        <v>0</v>
      </c>
      <c r="GL436">
        <v>2</v>
      </c>
      <c r="GM436">
        <v>1</v>
      </c>
      <c r="GN436">
        <v>6</v>
      </c>
      <c r="GO436">
        <v>0</v>
      </c>
      <c r="GP436">
        <v>4</v>
      </c>
      <c r="GQ436">
        <v>3</v>
      </c>
      <c r="GR436">
        <v>85</v>
      </c>
      <c r="GS436">
        <v>112</v>
      </c>
      <c r="GT436">
        <v>48</v>
      </c>
      <c r="GU436">
        <v>9</v>
      </c>
      <c r="GV436">
        <v>6</v>
      </c>
      <c r="GW436">
        <v>5</v>
      </c>
      <c r="GX436">
        <v>0</v>
      </c>
      <c r="GY436">
        <v>3</v>
      </c>
      <c r="GZ436">
        <v>3</v>
      </c>
      <c r="HA436">
        <v>2</v>
      </c>
      <c r="HB436">
        <v>1</v>
      </c>
      <c r="HC436">
        <v>3</v>
      </c>
      <c r="HD436">
        <v>3</v>
      </c>
      <c r="HE436">
        <v>6</v>
      </c>
      <c r="HF436">
        <v>0</v>
      </c>
      <c r="HG436">
        <v>2</v>
      </c>
      <c r="HH436">
        <v>0</v>
      </c>
      <c r="HI436">
        <v>0</v>
      </c>
      <c r="HJ436">
        <v>1</v>
      </c>
      <c r="HK436">
        <v>3</v>
      </c>
      <c r="HL436">
        <v>1</v>
      </c>
      <c r="HM436">
        <v>2</v>
      </c>
      <c r="HN436">
        <v>3</v>
      </c>
      <c r="HO436">
        <v>5</v>
      </c>
      <c r="HP436">
        <v>0</v>
      </c>
      <c r="HQ436">
        <v>6</v>
      </c>
      <c r="HR436">
        <v>112</v>
      </c>
    </row>
    <row r="437" spans="1:226">
      <c r="A437" t="s">
        <v>411</v>
      </c>
      <c r="B437" t="s">
        <v>54</v>
      </c>
      <c r="C437" t="str">
        <f>"326201"</f>
        <v>326201</v>
      </c>
      <c r="D437" t="s">
        <v>410</v>
      </c>
      <c r="E437">
        <v>7</v>
      </c>
      <c r="F437">
        <v>1307</v>
      </c>
      <c r="G437">
        <v>970</v>
      </c>
      <c r="H437">
        <v>402</v>
      </c>
      <c r="I437">
        <v>568</v>
      </c>
      <c r="J437">
        <v>0</v>
      </c>
      <c r="K437">
        <v>5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567</v>
      </c>
      <c r="T437">
        <v>0</v>
      </c>
      <c r="U437">
        <v>0</v>
      </c>
      <c r="V437">
        <v>567</v>
      </c>
      <c r="W437">
        <v>18</v>
      </c>
      <c r="X437">
        <v>11</v>
      </c>
      <c r="Y437">
        <v>7</v>
      </c>
      <c r="Z437">
        <v>0</v>
      </c>
      <c r="AA437">
        <v>549</v>
      </c>
      <c r="AB437">
        <v>185</v>
      </c>
      <c r="AC437">
        <v>85</v>
      </c>
      <c r="AD437">
        <v>22</v>
      </c>
      <c r="AE437">
        <v>17</v>
      </c>
      <c r="AF437">
        <v>6</v>
      </c>
      <c r="AG437">
        <v>8</v>
      </c>
      <c r="AH437">
        <v>16</v>
      </c>
      <c r="AI437">
        <v>2</v>
      </c>
      <c r="AJ437">
        <v>3</v>
      </c>
      <c r="AK437">
        <v>1</v>
      </c>
      <c r="AL437">
        <v>0</v>
      </c>
      <c r="AM437">
        <v>0</v>
      </c>
      <c r="AN437">
        <v>4</v>
      </c>
      <c r="AO437">
        <v>2</v>
      </c>
      <c r="AP437">
        <v>0</v>
      </c>
      <c r="AQ437">
        <v>1</v>
      </c>
      <c r="AR437">
        <v>0</v>
      </c>
      <c r="AS437">
        <v>5</v>
      </c>
      <c r="AT437">
        <v>0</v>
      </c>
      <c r="AU437">
        <v>1</v>
      </c>
      <c r="AV437">
        <v>3</v>
      </c>
      <c r="AW437">
        <v>1</v>
      </c>
      <c r="AX437">
        <v>1</v>
      </c>
      <c r="AY437">
        <v>0</v>
      </c>
      <c r="AZ437">
        <v>7</v>
      </c>
      <c r="BA437">
        <v>185</v>
      </c>
      <c r="BB437">
        <v>131</v>
      </c>
      <c r="BC437">
        <v>21</v>
      </c>
      <c r="BD437">
        <v>29</v>
      </c>
      <c r="BE437">
        <v>14</v>
      </c>
      <c r="BF437">
        <v>12</v>
      </c>
      <c r="BG437">
        <v>2</v>
      </c>
      <c r="BH437">
        <v>8</v>
      </c>
      <c r="BI437">
        <v>2</v>
      </c>
      <c r="BJ437">
        <v>9</v>
      </c>
      <c r="BK437">
        <v>7</v>
      </c>
      <c r="BL437">
        <v>2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1</v>
      </c>
      <c r="BS437">
        <v>0</v>
      </c>
      <c r="BT437">
        <v>0</v>
      </c>
      <c r="BU437">
        <v>0</v>
      </c>
      <c r="BV437">
        <v>0</v>
      </c>
      <c r="BW437">
        <v>1</v>
      </c>
      <c r="BX437">
        <v>0</v>
      </c>
      <c r="BY437">
        <v>2</v>
      </c>
      <c r="BZ437">
        <v>21</v>
      </c>
      <c r="CA437">
        <v>131</v>
      </c>
      <c r="CB437">
        <v>27</v>
      </c>
      <c r="CC437">
        <v>9</v>
      </c>
      <c r="CD437">
        <v>7</v>
      </c>
      <c r="CE437">
        <v>0</v>
      </c>
      <c r="CF437">
        <v>1</v>
      </c>
      <c r="CG437">
        <v>0</v>
      </c>
      <c r="CH437">
        <v>3</v>
      </c>
      <c r="CI437">
        <v>0</v>
      </c>
      <c r="CJ437">
        <v>0</v>
      </c>
      <c r="CK437">
        <v>1</v>
      </c>
      <c r="CL437">
        <v>1</v>
      </c>
      <c r="CM437">
        <v>0</v>
      </c>
      <c r="CN437">
        <v>1</v>
      </c>
      <c r="CO437">
        <v>1</v>
      </c>
      <c r="CP437">
        <v>1</v>
      </c>
      <c r="CQ437">
        <v>2</v>
      </c>
      <c r="CR437">
        <v>27</v>
      </c>
      <c r="CS437">
        <v>44</v>
      </c>
      <c r="CT437">
        <v>14</v>
      </c>
      <c r="CU437">
        <v>6</v>
      </c>
      <c r="CV437">
        <v>2</v>
      </c>
      <c r="CW437">
        <v>0</v>
      </c>
      <c r="CX437">
        <v>2</v>
      </c>
      <c r="CY437">
        <v>2</v>
      </c>
      <c r="CZ437">
        <v>3</v>
      </c>
      <c r="DA437">
        <v>1</v>
      </c>
      <c r="DB437">
        <v>0</v>
      </c>
      <c r="DC437">
        <v>1</v>
      </c>
      <c r="DD437">
        <v>0</v>
      </c>
      <c r="DE437">
        <v>0</v>
      </c>
      <c r="DF437">
        <v>1</v>
      </c>
      <c r="DG437">
        <v>1</v>
      </c>
      <c r="DH437">
        <v>0</v>
      </c>
      <c r="DI437">
        <v>0</v>
      </c>
      <c r="DJ437">
        <v>0</v>
      </c>
      <c r="DK437">
        <v>0</v>
      </c>
      <c r="DL437">
        <v>0</v>
      </c>
      <c r="DM437">
        <v>2</v>
      </c>
      <c r="DN437">
        <v>0</v>
      </c>
      <c r="DO437">
        <v>1</v>
      </c>
      <c r="DP437">
        <v>7</v>
      </c>
      <c r="DQ437">
        <v>1</v>
      </c>
      <c r="DR437">
        <v>44</v>
      </c>
      <c r="DS437">
        <v>10</v>
      </c>
      <c r="DT437">
        <v>3</v>
      </c>
      <c r="DU437">
        <v>0</v>
      </c>
      <c r="DV437">
        <v>1</v>
      </c>
      <c r="DW437">
        <v>0</v>
      </c>
      <c r="DX437">
        <v>2</v>
      </c>
      <c r="DY437">
        <v>1</v>
      </c>
      <c r="DZ437">
        <v>0</v>
      </c>
      <c r="EA437">
        <v>0</v>
      </c>
      <c r="EB437">
        <v>0</v>
      </c>
      <c r="EC437">
        <v>2</v>
      </c>
      <c r="ED437">
        <v>0</v>
      </c>
      <c r="EE437">
        <v>0</v>
      </c>
      <c r="EF437">
        <v>0</v>
      </c>
      <c r="EG437">
        <v>0</v>
      </c>
      <c r="EH437">
        <v>0</v>
      </c>
      <c r="EI437">
        <v>0</v>
      </c>
      <c r="EJ437">
        <v>0</v>
      </c>
      <c r="EK437">
        <v>0</v>
      </c>
      <c r="EL437">
        <v>0</v>
      </c>
      <c r="EM437">
        <v>0</v>
      </c>
      <c r="EN437">
        <v>0</v>
      </c>
      <c r="EO437">
        <v>1</v>
      </c>
      <c r="EP437">
        <v>0</v>
      </c>
      <c r="EQ437">
        <v>0</v>
      </c>
      <c r="ER437">
        <v>10</v>
      </c>
      <c r="ES437">
        <v>44</v>
      </c>
      <c r="ET437">
        <v>5</v>
      </c>
      <c r="EU437">
        <v>14</v>
      </c>
      <c r="EV437">
        <v>1</v>
      </c>
      <c r="EW437">
        <v>2</v>
      </c>
      <c r="EX437">
        <v>0</v>
      </c>
      <c r="EY437">
        <v>0</v>
      </c>
      <c r="EZ437">
        <v>1</v>
      </c>
      <c r="FA437">
        <v>3</v>
      </c>
      <c r="FB437">
        <v>5</v>
      </c>
      <c r="FC437">
        <v>0</v>
      </c>
      <c r="FD437">
        <v>0</v>
      </c>
      <c r="FE437">
        <v>0</v>
      </c>
      <c r="FF437">
        <v>0</v>
      </c>
      <c r="FG437">
        <v>0</v>
      </c>
      <c r="FH437">
        <v>1</v>
      </c>
      <c r="FI437">
        <v>0</v>
      </c>
      <c r="FJ437">
        <v>0</v>
      </c>
      <c r="FK437">
        <v>0</v>
      </c>
      <c r="FL437">
        <v>1</v>
      </c>
      <c r="FM437">
        <v>0</v>
      </c>
      <c r="FN437">
        <v>2</v>
      </c>
      <c r="FO437">
        <v>0</v>
      </c>
      <c r="FP437">
        <v>2</v>
      </c>
      <c r="FQ437">
        <v>7</v>
      </c>
      <c r="FR437">
        <v>44</v>
      </c>
      <c r="FS437">
        <v>66</v>
      </c>
      <c r="FT437">
        <v>25</v>
      </c>
      <c r="FU437">
        <v>6</v>
      </c>
      <c r="FV437">
        <v>1</v>
      </c>
      <c r="FW437">
        <v>3</v>
      </c>
      <c r="FX437">
        <v>4</v>
      </c>
      <c r="FY437">
        <v>1</v>
      </c>
      <c r="FZ437">
        <v>1</v>
      </c>
      <c r="GA437">
        <v>2</v>
      </c>
      <c r="GB437">
        <v>2</v>
      </c>
      <c r="GC437">
        <v>3</v>
      </c>
      <c r="GD437">
        <v>0</v>
      </c>
      <c r="GE437">
        <v>0</v>
      </c>
      <c r="GF437">
        <v>2</v>
      </c>
      <c r="GG437">
        <v>0</v>
      </c>
      <c r="GH437">
        <v>1</v>
      </c>
      <c r="GI437">
        <v>3</v>
      </c>
      <c r="GJ437">
        <v>3</v>
      </c>
      <c r="GK437">
        <v>2</v>
      </c>
      <c r="GL437">
        <v>0</v>
      </c>
      <c r="GM437">
        <v>1</v>
      </c>
      <c r="GN437">
        <v>2</v>
      </c>
      <c r="GO437">
        <v>1</v>
      </c>
      <c r="GP437">
        <v>2</v>
      </c>
      <c r="GQ437">
        <v>1</v>
      </c>
      <c r="GR437">
        <v>66</v>
      </c>
      <c r="GS437">
        <v>42</v>
      </c>
      <c r="GT437">
        <v>13</v>
      </c>
      <c r="GU437">
        <v>1</v>
      </c>
      <c r="GV437">
        <v>1</v>
      </c>
      <c r="GW437">
        <v>0</v>
      </c>
      <c r="GX437">
        <v>1</v>
      </c>
      <c r="GY437">
        <v>2</v>
      </c>
      <c r="GZ437">
        <v>1</v>
      </c>
      <c r="HA437">
        <v>0</v>
      </c>
      <c r="HB437">
        <v>1</v>
      </c>
      <c r="HC437">
        <v>0</v>
      </c>
      <c r="HD437">
        <v>1</v>
      </c>
      <c r="HE437">
        <v>0</v>
      </c>
      <c r="HF437">
        <v>0</v>
      </c>
      <c r="HG437">
        <v>0</v>
      </c>
      <c r="HH437">
        <v>0</v>
      </c>
      <c r="HI437">
        <v>0</v>
      </c>
      <c r="HJ437">
        <v>0</v>
      </c>
      <c r="HK437">
        <v>1</v>
      </c>
      <c r="HL437">
        <v>2</v>
      </c>
      <c r="HM437">
        <v>0</v>
      </c>
      <c r="HN437">
        <v>17</v>
      </c>
      <c r="HO437">
        <v>0</v>
      </c>
      <c r="HP437">
        <v>1</v>
      </c>
      <c r="HQ437">
        <v>0</v>
      </c>
      <c r="HR437">
        <v>42</v>
      </c>
    </row>
    <row r="438" spans="1:226">
      <c r="A438" t="s">
        <v>409</v>
      </c>
      <c r="B438" t="s">
        <v>54</v>
      </c>
      <c r="C438" t="str">
        <f>"326201"</f>
        <v>326201</v>
      </c>
      <c r="D438" t="s">
        <v>408</v>
      </c>
      <c r="E438">
        <v>8</v>
      </c>
      <c r="F438">
        <v>1383</v>
      </c>
      <c r="G438">
        <v>1045</v>
      </c>
      <c r="H438">
        <v>438</v>
      </c>
      <c r="I438">
        <v>607</v>
      </c>
      <c r="J438">
        <v>0</v>
      </c>
      <c r="K438">
        <v>2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607</v>
      </c>
      <c r="T438">
        <v>0</v>
      </c>
      <c r="U438">
        <v>0</v>
      </c>
      <c r="V438">
        <v>607</v>
      </c>
      <c r="W438">
        <v>30</v>
      </c>
      <c r="X438">
        <v>30</v>
      </c>
      <c r="Y438">
        <v>0</v>
      </c>
      <c r="Z438">
        <v>0</v>
      </c>
      <c r="AA438">
        <v>577</v>
      </c>
      <c r="AB438">
        <v>172</v>
      </c>
      <c r="AC438">
        <v>89</v>
      </c>
      <c r="AD438">
        <v>12</v>
      </c>
      <c r="AE438">
        <v>8</v>
      </c>
      <c r="AF438">
        <v>5</v>
      </c>
      <c r="AG438">
        <v>7</v>
      </c>
      <c r="AH438">
        <v>22</v>
      </c>
      <c r="AI438">
        <v>0</v>
      </c>
      <c r="AJ438">
        <v>5</v>
      </c>
      <c r="AK438">
        <v>0</v>
      </c>
      <c r="AL438">
        <v>1</v>
      </c>
      <c r="AM438">
        <v>1</v>
      </c>
      <c r="AN438">
        <v>0</v>
      </c>
      <c r="AO438">
        <v>0</v>
      </c>
      <c r="AP438">
        <v>0</v>
      </c>
      <c r="AQ438">
        <v>0</v>
      </c>
      <c r="AR438">
        <v>2</v>
      </c>
      <c r="AS438">
        <v>6</v>
      </c>
      <c r="AT438">
        <v>0</v>
      </c>
      <c r="AU438">
        <v>1</v>
      </c>
      <c r="AV438">
        <v>2</v>
      </c>
      <c r="AW438">
        <v>4</v>
      </c>
      <c r="AX438">
        <v>3</v>
      </c>
      <c r="AY438">
        <v>2</v>
      </c>
      <c r="AZ438">
        <v>2</v>
      </c>
      <c r="BA438">
        <v>172</v>
      </c>
      <c r="BB438">
        <v>135</v>
      </c>
      <c r="BC438">
        <v>18</v>
      </c>
      <c r="BD438">
        <v>34</v>
      </c>
      <c r="BE438">
        <v>8</v>
      </c>
      <c r="BF438">
        <v>11</v>
      </c>
      <c r="BG438">
        <v>0</v>
      </c>
      <c r="BH438">
        <v>6</v>
      </c>
      <c r="BI438">
        <v>0</v>
      </c>
      <c r="BJ438">
        <v>3</v>
      </c>
      <c r="BK438">
        <v>9</v>
      </c>
      <c r="BL438">
        <v>3</v>
      </c>
      <c r="BM438">
        <v>0</v>
      </c>
      <c r="BN438">
        <v>1</v>
      </c>
      <c r="BO438">
        <v>1</v>
      </c>
      <c r="BP438">
        <v>1</v>
      </c>
      <c r="BQ438">
        <v>1</v>
      </c>
      <c r="BR438">
        <v>1</v>
      </c>
      <c r="BS438">
        <v>0</v>
      </c>
      <c r="BT438">
        <v>0</v>
      </c>
      <c r="BU438">
        <v>0</v>
      </c>
      <c r="BV438">
        <v>0</v>
      </c>
      <c r="BW438">
        <v>1</v>
      </c>
      <c r="BX438">
        <v>0</v>
      </c>
      <c r="BY438">
        <v>3</v>
      </c>
      <c r="BZ438">
        <v>34</v>
      </c>
      <c r="CA438">
        <v>135</v>
      </c>
      <c r="CB438">
        <v>27</v>
      </c>
      <c r="CC438">
        <v>9</v>
      </c>
      <c r="CD438">
        <v>6</v>
      </c>
      <c r="CE438">
        <v>0</v>
      </c>
      <c r="CF438">
        <v>3</v>
      </c>
      <c r="CG438">
        <v>0</v>
      </c>
      <c r="CH438">
        <v>1</v>
      </c>
      <c r="CI438">
        <v>1</v>
      </c>
      <c r="CJ438">
        <v>0</v>
      </c>
      <c r="CK438">
        <v>1</v>
      </c>
      <c r="CL438">
        <v>2</v>
      </c>
      <c r="CM438">
        <v>0</v>
      </c>
      <c r="CN438">
        <v>2</v>
      </c>
      <c r="CO438">
        <v>0</v>
      </c>
      <c r="CP438">
        <v>1</v>
      </c>
      <c r="CQ438">
        <v>1</v>
      </c>
      <c r="CR438">
        <v>27</v>
      </c>
      <c r="CS438">
        <v>29</v>
      </c>
      <c r="CT438">
        <v>12</v>
      </c>
      <c r="CU438">
        <v>0</v>
      </c>
      <c r="CV438">
        <v>1</v>
      </c>
      <c r="CW438">
        <v>1</v>
      </c>
      <c r="CX438">
        <v>0</v>
      </c>
      <c r="CY438">
        <v>3</v>
      </c>
      <c r="CZ438">
        <v>1</v>
      </c>
      <c r="DA438">
        <v>0</v>
      </c>
      <c r="DB438">
        <v>0</v>
      </c>
      <c r="DC438">
        <v>0</v>
      </c>
      <c r="DD438">
        <v>0</v>
      </c>
      <c r="DE438">
        <v>0</v>
      </c>
      <c r="DF438">
        <v>0</v>
      </c>
      <c r="DG438">
        <v>0</v>
      </c>
      <c r="DH438">
        <v>0</v>
      </c>
      <c r="DI438">
        <v>0</v>
      </c>
      <c r="DJ438">
        <v>0</v>
      </c>
      <c r="DK438">
        <v>1</v>
      </c>
      <c r="DL438">
        <v>0</v>
      </c>
      <c r="DM438">
        <v>0</v>
      </c>
      <c r="DN438">
        <v>0</v>
      </c>
      <c r="DO438">
        <v>1</v>
      </c>
      <c r="DP438">
        <v>9</v>
      </c>
      <c r="DQ438">
        <v>0</v>
      </c>
      <c r="DR438">
        <v>29</v>
      </c>
      <c r="DS438">
        <v>5</v>
      </c>
      <c r="DT438">
        <v>0</v>
      </c>
      <c r="DU438">
        <v>0</v>
      </c>
      <c r="DV438">
        <v>0</v>
      </c>
      <c r="DW438">
        <v>0</v>
      </c>
      <c r="DX438">
        <v>1</v>
      </c>
      <c r="DY438">
        <v>0</v>
      </c>
      <c r="DZ438">
        <v>0</v>
      </c>
      <c r="EA438">
        <v>0</v>
      </c>
      <c r="EB438">
        <v>1</v>
      </c>
      <c r="EC438">
        <v>0</v>
      </c>
      <c r="ED438">
        <v>0</v>
      </c>
      <c r="EE438">
        <v>0</v>
      </c>
      <c r="EF438">
        <v>0</v>
      </c>
      <c r="EG438">
        <v>0</v>
      </c>
      <c r="EH438">
        <v>1</v>
      </c>
      <c r="EI438">
        <v>0</v>
      </c>
      <c r="EJ438">
        <v>0</v>
      </c>
      <c r="EK438">
        <v>0</v>
      </c>
      <c r="EL438">
        <v>1</v>
      </c>
      <c r="EM438">
        <v>0</v>
      </c>
      <c r="EN438">
        <v>1</v>
      </c>
      <c r="EO438">
        <v>0</v>
      </c>
      <c r="EP438">
        <v>0</v>
      </c>
      <c r="EQ438">
        <v>0</v>
      </c>
      <c r="ER438">
        <v>5</v>
      </c>
      <c r="ES438">
        <v>63</v>
      </c>
      <c r="ET438">
        <v>8</v>
      </c>
      <c r="EU438">
        <v>25</v>
      </c>
      <c r="EV438">
        <v>1</v>
      </c>
      <c r="EW438">
        <v>5</v>
      </c>
      <c r="EX438">
        <v>0</v>
      </c>
      <c r="EY438">
        <v>2</v>
      </c>
      <c r="EZ438">
        <v>4</v>
      </c>
      <c r="FA438">
        <v>0</v>
      </c>
      <c r="FB438">
        <v>0</v>
      </c>
      <c r="FC438">
        <v>0</v>
      </c>
      <c r="FD438">
        <v>0</v>
      </c>
      <c r="FE438">
        <v>2</v>
      </c>
      <c r="FF438">
        <v>0</v>
      </c>
      <c r="FG438">
        <v>0</v>
      </c>
      <c r="FH438">
        <v>3</v>
      </c>
      <c r="FI438">
        <v>0</v>
      </c>
      <c r="FJ438">
        <v>1</v>
      </c>
      <c r="FK438">
        <v>1</v>
      </c>
      <c r="FL438">
        <v>0</v>
      </c>
      <c r="FM438">
        <v>0</v>
      </c>
      <c r="FN438">
        <v>2</v>
      </c>
      <c r="FO438">
        <v>2</v>
      </c>
      <c r="FP438">
        <v>1</v>
      </c>
      <c r="FQ438">
        <v>6</v>
      </c>
      <c r="FR438">
        <v>63</v>
      </c>
      <c r="FS438">
        <v>109</v>
      </c>
      <c r="FT438">
        <v>37</v>
      </c>
      <c r="FU438">
        <v>6</v>
      </c>
      <c r="FV438">
        <v>2</v>
      </c>
      <c r="FW438">
        <v>4</v>
      </c>
      <c r="FX438">
        <v>6</v>
      </c>
      <c r="FY438">
        <v>2</v>
      </c>
      <c r="FZ438">
        <v>2</v>
      </c>
      <c r="GA438">
        <v>5</v>
      </c>
      <c r="GB438">
        <v>2</v>
      </c>
      <c r="GC438">
        <v>0</v>
      </c>
      <c r="GD438">
        <v>2</v>
      </c>
      <c r="GE438">
        <v>0</v>
      </c>
      <c r="GF438">
        <v>1</v>
      </c>
      <c r="GG438">
        <v>1</v>
      </c>
      <c r="GH438">
        <v>4</v>
      </c>
      <c r="GI438">
        <v>1</v>
      </c>
      <c r="GJ438">
        <v>5</v>
      </c>
      <c r="GK438">
        <v>3</v>
      </c>
      <c r="GL438">
        <v>8</v>
      </c>
      <c r="GM438">
        <v>3</v>
      </c>
      <c r="GN438">
        <v>10</v>
      </c>
      <c r="GO438">
        <v>2</v>
      </c>
      <c r="GP438">
        <v>2</v>
      </c>
      <c r="GQ438">
        <v>1</v>
      </c>
      <c r="GR438">
        <v>109</v>
      </c>
      <c r="GS438">
        <v>37</v>
      </c>
      <c r="GT438">
        <v>19</v>
      </c>
      <c r="GU438">
        <v>1</v>
      </c>
      <c r="GV438">
        <v>1</v>
      </c>
      <c r="GW438">
        <v>0</v>
      </c>
      <c r="GX438">
        <v>3</v>
      </c>
      <c r="GY438">
        <v>0</v>
      </c>
      <c r="GZ438">
        <v>0</v>
      </c>
      <c r="HA438">
        <v>0</v>
      </c>
      <c r="HB438">
        <v>1</v>
      </c>
      <c r="HC438">
        <v>0</v>
      </c>
      <c r="HD438">
        <v>0</v>
      </c>
      <c r="HE438">
        <v>0</v>
      </c>
      <c r="HF438">
        <v>0</v>
      </c>
      <c r="HG438">
        <v>0</v>
      </c>
      <c r="HH438">
        <v>0</v>
      </c>
      <c r="HI438">
        <v>0</v>
      </c>
      <c r="HJ438">
        <v>1</v>
      </c>
      <c r="HK438">
        <v>1</v>
      </c>
      <c r="HL438">
        <v>2</v>
      </c>
      <c r="HM438">
        <v>0</v>
      </c>
      <c r="HN438">
        <v>8</v>
      </c>
      <c r="HO438">
        <v>0</v>
      </c>
      <c r="HP438">
        <v>0</v>
      </c>
      <c r="HQ438">
        <v>0</v>
      </c>
      <c r="HR438">
        <v>37</v>
      </c>
    </row>
    <row r="439" spans="1:226">
      <c r="A439" t="s">
        <v>407</v>
      </c>
      <c r="B439" t="s">
        <v>54</v>
      </c>
      <c r="C439" t="str">
        <f>"326201"</f>
        <v>326201</v>
      </c>
      <c r="D439" t="s">
        <v>406</v>
      </c>
      <c r="E439">
        <v>9</v>
      </c>
      <c r="F439">
        <v>1451</v>
      </c>
      <c r="G439">
        <v>1095</v>
      </c>
      <c r="H439">
        <v>297</v>
      </c>
      <c r="I439">
        <v>798</v>
      </c>
      <c r="J439">
        <v>0</v>
      </c>
      <c r="K439">
        <v>7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797</v>
      </c>
      <c r="T439">
        <v>0</v>
      </c>
      <c r="U439">
        <v>0</v>
      </c>
      <c r="V439">
        <v>797</v>
      </c>
      <c r="W439">
        <v>10</v>
      </c>
      <c r="X439">
        <v>6</v>
      </c>
      <c r="Y439">
        <v>4</v>
      </c>
      <c r="Z439">
        <v>0</v>
      </c>
      <c r="AA439">
        <v>787</v>
      </c>
      <c r="AB439">
        <v>195</v>
      </c>
      <c r="AC439">
        <v>103</v>
      </c>
      <c r="AD439">
        <v>20</v>
      </c>
      <c r="AE439">
        <v>22</v>
      </c>
      <c r="AF439">
        <v>6</v>
      </c>
      <c r="AG439">
        <v>4</v>
      </c>
      <c r="AH439">
        <v>12</v>
      </c>
      <c r="AI439">
        <v>5</v>
      </c>
      <c r="AJ439">
        <v>1</v>
      </c>
      <c r="AK439">
        <v>0</v>
      </c>
      <c r="AL439">
        <v>1</v>
      </c>
      <c r="AM439">
        <v>1</v>
      </c>
      <c r="AN439">
        <v>2</v>
      </c>
      <c r="AO439">
        <v>1</v>
      </c>
      <c r="AP439">
        <v>1</v>
      </c>
      <c r="AQ439">
        <v>3</v>
      </c>
      <c r="AR439">
        <v>1</v>
      </c>
      <c r="AS439">
        <v>2</v>
      </c>
      <c r="AT439">
        <v>1</v>
      </c>
      <c r="AU439">
        <v>1</v>
      </c>
      <c r="AV439">
        <v>4</v>
      </c>
      <c r="AW439">
        <v>2</v>
      </c>
      <c r="AX439">
        <v>0</v>
      </c>
      <c r="AY439">
        <v>0</v>
      </c>
      <c r="AZ439">
        <v>2</v>
      </c>
      <c r="BA439">
        <v>195</v>
      </c>
      <c r="BB439">
        <v>249</v>
      </c>
      <c r="BC439">
        <v>45</v>
      </c>
      <c r="BD439">
        <v>42</v>
      </c>
      <c r="BE439">
        <v>23</v>
      </c>
      <c r="BF439">
        <v>17</v>
      </c>
      <c r="BG439">
        <v>1</v>
      </c>
      <c r="BH439">
        <v>27</v>
      </c>
      <c r="BI439">
        <v>2</v>
      </c>
      <c r="BJ439">
        <v>16</v>
      </c>
      <c r="BK439">
        <v>5</v>
      </c>
      <c r="BL439">
        <v>2</v>
      </c>
      <c r="BM439">
        <v>3</v>
      </c>
      <c r="BN439">
        <v>1</v>
      </c>
      <c r="BO439">
        <v>3</v>
      </c>
      <c r="BP439">
        <v>0</v>
      </c>
      <c r="BQ439">
        <v>0</v>
      </c>
      <c r="BR439">
        <v>5</v>
      </c>
      <c r="BS439">
        <v>0</v>
      </c>
      <c r="BT439">
        <v>1</v>
      </c>
      <c r="BU439">
        <v>0</v>
      </c>
      <c r="BV439">
        <v>3</v>
      </c>
      <c r="BW439">
        <v>0</v>
      </c>
      <c r="BX439">
        <v>0</v>
      </c>
      <c r="BY439">
        <v>1</v>
      </c>
      <c r="BZ439">
        <v>52</v>
      </c>
      <c r="CA439">
        <v>249</v>
      </c>
      <c r="CB439">
        <v>43</v>
      </c>
      <c r="CC439">
        <v>20</v>
      </c>
      <c r="CD439">
        <v>13</v>
      </c>
      <c r="CE439">
        <v>1</v>
      </c>
      <c r="CF439">
        <v>1</v>
      </c>
      <c r="CG439">
        <v>0</v>
      </c>
      <c r="CH439">
        <v>2</v>
      </c>
      <c r="CI439">
        <v>1</v>
      </c>
      <c r="CJ439">
        <v>1</v>
      </c>
      <c r="CK439">
        <v>0</v>
      </c>
      <c r="CL439">
        <v>0</v>
      </c>
      <c r="CM439">
        <v>0</v>
      </c>
      <c r="CN439">
        <v>1</v>
      </c>
      <c r="CO439">
        <v>0</v>
      </c>
      <c r="CP439">
        <v>2</v>
      </c>
      <c r="CQ439">
        <v>1</v>
      </c>
      <c r="CR439">
        <v>43</v>
      </c>
      <c r="CS439">
        <v>70</v>
      </c>
      <c r="CT439">
        <v>37</v>
      </c>
      <c r="CU439">
        <v>3</v>
      </c>
      <c r="CV439">
        <v>3</v>
      </c>
      <c r="CW439">
        <v>2</v>
      </c>
      <c r="CX439">
        <v>0</v>
      </c>
      <c r="CY439">
        <v>0</v>
      </c>
      <c r="CZ439">
        <v>0</v>
      </c>
      <c r="DA439">
        <v>2</v>
      </c>
      <c r="DB439">
        <v>1</v>
      </c>
      <c r="DC439">
        <v>1</v>
      </c>
      <c r="DD439">
        <v>0</v>
      </c>
      <c r="DE439">
        <v>0</v>
      </c>
      <c r="DF439">
        <v>1</v>
      </c>
      <c r="DG439">
        <v>0</v>
      </c>
      <c r="DH439">
        <v>0</v>
      </c>
      <c r="DI439">
        <v>0</v>
      </c>
      <c r="DJ439">
        <v>0</v>
      </c>
      <c r="DK439">
        <v>0</v>
      </c>
      <c r="DL439">
        <v>0</v>
      </c>
      <c r="DM439">
        <v>0</v>
      </c>
      <c r="DN439">
        <v>0</v>
      </c>
      <c r="DO439">
        <v>0</v>
      </c>
      <c r="DP439">
        <v>14</v>
      </c>
      <c r="DQ439">
        <v>6</v>
      </c>
      <c r="DR439">
        <v>70</v>
      </c>
      <c r="DS439">
        <v>19</v>
      </c>
      <c r="DT439">
        <v>7</v>
      </c>
      <c r="DU439">
        <v>0</v>
      </c>
      <c r="DV439">
        <v>0</v>
      </c>
      <c r="DW439">
        <v>3</v>
      </c>
      <c r="DX439">
        <v>1</v>
      </c>
      <c r="DY439">
        <v>0</v>
      </c>
      <c r="DZ439">
        <v>0</v>
      </c>
      <c r="EA439">
        <v>0</v>
      </c>
      <c r="EB439">
        <v>0</v>
      </c>
      <c r="EC439">
        <v>1</v>
      </c>
      <c r="ED439">
        <v>0</v>
      </c>
      <c r="EE439">
        <v>1</v>
      </c>
      <c r="EF439">
        <v>0</v>
      </c>
      <c r="EG439">
        <v>0</v>
      </c>
      <c r="EH439">
        <v>1</v>
      </c>
      <c r="EI439">
        <v>0</v>
      </c>
      <c r="EJ439">
        <v>0</v>
      </c>
      <c r="EK439">
        <v>0</v>
      </c>
      <c r="EL439">
        <v>0</v>
      </c>
      <c r="EM439">
        <v>2</v>
      </c>
      <c r="EN439">
        <v>2</v>
      </c>
      <c r="EO439">
        <v>1</v>
      </c>
      <c r="EP439">
        <v>0</v>
      </c>
      <c r="EQ439">
        <v>0</v>
      </c>
      <c r="ER439">
        <v>19</v>
      </c>
      <c r="ES439">
        <v>65</v>
      </c>
      <c r="ET439">
        <v>10</v>
      </c>
      <c r="EU439">
        <v>26</v>
      </c>
      <c r="EV439">
        <v>1</v>
      </c>
      <c r="EW439">
        <v>2</v>
      </c>
      <c r="EX439">
        <v>6</v>
      </c>
      <c r="EY439">
        <v>0</v>
      </c>
      <c r="EZ439">
        <v>4</v>
      </c>
      <c r="FA439">
        <v>0</v>
      </c>
      <c r="FB439">
        <v>2</v>
      </c>
      <c r="FC439">
        <v>0</v>
      </c>
      <c r="FD439">
        <v>2</v>
      </c>
      <c r="FE439">
        <v>0</v>
      </c>
      <c r="FF439">
        <v>0</v>
      </c>
      <c r="FG439">
        <v>0</v>
      </c>
      <c r="FH439">
        <v>0</v>
      </c>
      <c r="FI439">
        <v>0</v>
      </c>
      <c r="FJ439">
        <v>0</v>
      </c>
      <c r="FK439">
        <v>0</v>
      </c>
      <c r="FL439">
        <v>1</v>
      </c>
      <c r="FM439">
        <v>0</v>
      </c>
      <c r="FN439">
        <v>3</v>
      </c>
      <c r="FO439">
        <v>0</v>
      </c>
      <c r="FP439">
        <v>0</v>
      </c>
      <c r="FQ439">
        <v>8</v>
      </c>
      <c r="FR439">
        <v>65</v>
      </c>
      <c r="FS439">
        <v>68</v>
      </c>
      <c r="FT439">
        <v>32</v>
      </c>
      <c r="FU439">
        <v>6</v>
      </c>
      <c r="FV439">
        <v>1</v>
      </c>
      <c r="FW439">
        <v>5</v>
      </c>
      <c r="FX439">
        <v>5</v>
      </c>
      <c r="FY439">
        <v>0</v>
      </c>
      <c r="FZ439">
        <v>1</v>
      </c>
      <c r="GA439">
        <v>2</v>
      </c>
      <c r="GB439">
        <v>1</v>
      </c>
      <c r="GC439">
        <v>0</v>
      </c>
      <c r="GD439">
        <v>0</v>
      </c>
      <c r="GE439">
        <v>1</v>
      </c>
      <c r="GF439">
        <v>2</v>
      </c>
      <c r="GG439">
        <v>1</v>
      </c>
      <c r="GH439">
        <v>0</v>
      </c>
      <c r="GI439">
        <v>2</v>
      </c>
      <c r="GJ439">
        <v>0</v>
      </c>
      <c r="GK439">
        <v>2</v>
      </c>
      <c r="GL439">
        <v>0</v>
      </c>
      <c r="GM439">
        <v>2</v>
      </c>
      <c r="GN439">
        <v>2</v>
      </c>
      <c r="GO439">
        <v>0</v>
      </c>
      <c r="GP439">
        <v>3</v>
      </c>
      <c r="GQ439">
        <v>0</v>
      </c>
      <c r="GR439">
        <v>68</v>
      </c>
      <c r="GS439">
        <v>78</v>
      </c>
      <c r="GT439">
        <v>39</v>
      </c>
      <c r="GU439">
        <v>8</v>
      </c>
      <c r="GV439">
        <v>3</v>
      </c>
      <c r="GW439">
        <v>4</v>
      </c>
      <c r="GX439">
        <v>1</v>
      </c>
      <c r="GY439">
        <v>5</v>
      </c>
      <c r="GZ439">
        <v>0</v>
      </c>
      <c r="HA439">
        <v>0</v>
      </c>
      <c r="HB439">
        <v>1</v>
      </c>
      <c r="HC439">
        <v>0</v>
      </c>
      <c r="HD439">
        <v>3</v>
      </c>
      <c r="HE439">
        <v>1</v>
      </c>
      <c r="HF439">
        <v>0</v>
      </c>
      <c r="HG439">
        <v>0</v>
      </c>
      <c r="HH439">
        <v>1</v>
      </c>
      <c r="HI439">
        <v>0</v>
      </c>
      <c r="HJ439">
        <v>0</v>
      </c>
      <c r="HK439">
        <v>4</v>
      </c>
      <c r="HL439">
        <v>0</v>
      </c>
      <c r="HM439">
        <v>0</v>
      </c>
      <c r="HN439">
        <v>3</v>
      </c>
      <c r="HO439">
        <v>2</v>
      </c>
      <c r="HP439">
        <v>0</v>
      </c>
      <c r="HQ439">
        <v>3</v>
      </c>
      <c r="HR439">
        <v>78</v>
      </c>
    </row>
    <row r="440" spans="1:226">
      <c r="A440" t="s">
        <v>405</v>
      </c>
      <c r="B440" t="s">
        <v>54</v>
      </c>
      <c r="C440" t="str">
        <f>"326201"</f>
        <v>326201</v>
      </c>
      <c r="D440" t="s">
        <v>404</v>
      </c>
      <c r="E440">
        <v>10</v>
      </c>
      <c r="F440">
        <v>1498</v>
      </c>
      <c r="G440">
        <v>1130</v>
      </c>
      <c r="H440">
        <v>388</v>
      </c>
      <c r="I440">
        <v>742</v>
      </c>
      <c r="J440">
        <v>1</v>
      </c>
      <c r="K440">
        <v>7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738</v>
      </c>
      <c r="T440">
        <v>0</v>
      </c>
      <c r="U440">
        <v>0</v>
      </c>
      <c r="V440">
        <v>738</v>
      </c>
      <c r="W440">
        <v>16</v>
      </c>
      <c r="X440">
        <v>14</v>
      </c>
      <c r="Y440">
        <v>2</v>
      </c>
      <c r="Z440">
        <v>0</v>
      </c>
      <c r="AA440">
        <v>722</v>
      </c>
      <c r="AB440">
        <v>188</v>
      </c>
      <c r="AC440">
        <v>86</v>
      </c>
      <c r="AD440">
        <v>16</v>
      </c>
      <c r="AE440">
        <v>26</v>
      </c>
      <c r="AF440">
        <v>1</v>
      </c>
      <c r="AG440">
        <v>15</v>
      </c>
      <c r="AH440">
        <v>15</v>
      </c>
      <c r="AI440">
        <v>2</v>
      </c>
      <c r="AJ440">
        <v>6</v>
      </c>
      <c r="AK440">
        <v>2</v>
      </c>
      <c r="AL440">
        <v>5</v>
      </c>
      <c r="AM440">
        <v>0</v>
      </c>
      <c r="AN440">
        <v>1</v>
      </c>
      <c r="AO440">
        <v>1</v>
      </c>
      <c r="AP440">
        <v>0</v>
      </c>
      <c r="AQ440">
        <v>1</v>
      </c>
      <c r="AR440">
        <v>0</v>
      </c>
      <c r="AS440">
        <v>4</v>
      </c>
      <c r="AT440">
        <v>1</v>
      </c>
      <c r="AU440">
        <v>1</v>
      </c>
      <c r="AV440">
        <v>3</v>
      </c>
      <c r="AW440">
        <v>1</v>
      </c>
      <c r="AX440">
        <v>1</v>
      </c>
      <c r="AY440">
        <v>0</v>
      </c>
      <c r="AZ440">
        <v>0</v>
      </c>
      <c r="BA440">
        <v>188</v>
      </c>
      <c r="BB440">
        <v>225</v>
      </c>
      <c r="BC440">
        <v>40</v>
      </c>
      <c r="BD440">
        <v>46</v>
      </c>
      <c r="BE440">
        <v>13</v>
      </c>
      <c r="BF440">
        <v>15</v>
      </c>
      <c r="BG440">
        <v>3</v>
      </c>
      <c r="BH440">
        <v>19</v>
      </c>
      <c r="BI440">
        <v>1</v>
      </c>
      <c r="BJ440">
        <v>13</v>
      </c>
      <c r="BK440">
        <v>16</v>
      </c>
      <c r="BL440">
        <v>2</v>
      </c>
      <c r="BM440">
        <v>2</v>
      </c>
      <c r="BN440">
        <v>3</v>
      </c>
      <c r="BO440">
        <v>1</v>
      </c>
      <c r="BP440">
        <v>1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2</v>
      </c>
      <c r="BW440">
        <v>3</v>
      </c>
      <c r="BX440">
        <v>1</v>
      </c>
      <c r="BY440">
        <v>5</v>
      </c>
      <c r="BZ440">
        <v>39</v>
      </c>
      <c r="CA440">
        <v>225</v>
      </c>
      <c r="CB440">
        <v>33</v>
      </c>
      <c r="CC440">
        <v>16</v>
      </c>
      <c r="CD440">
        <v>4</v>
      </c>
      <c r="CE440">
        <v>2</v>
      </c>
      <c r="CF440">
        <v>0</v>
      </c>
      <c r="CG440">
        <v>0</v>
      </c>
      <c r="CH440">
        <v>3</v>
      </c>
      <c r="CI440">
        <v>0</v>
      </c>
      <c r="CJ440">
        <v>1</v>
      </c>
      <c r="CK440">
        <v>2</v>
      </c>
      <c r="CL440">
        <v>1</v>
      </c>
      <c r="CM440">
        <v>0</v>
      </c>
      <c r="CN440">
        <v>0</v>
      </c>
      <c r="CO440">
        <v>1</v>
      </c>
      <c r="CP440">
        <v>0</v>
      </c>
      <c r="CQ440">
        <v>3</v>
      </c>
      <c r="CR440">
        <v>33</v>
      </c>
      <c r="CS440">
        <v>43</v>
      </c>
      <c r="CT440">
        <v>21</v>
      </c>
      <c r="CU440">
        <v>0</v>
      </c>
      <c r="CV440">
        <v>1</v>
      </c>
      <c r="CW440">
        <v>0</v>
      </c>
      <c r="CX440">
        <v>0</v>
      </c>
      <c r="CY440">
        <v>1</v>
      </c>
      <c r="CZ440">
        <v>0</v>
      </c>
      <c r="DA440">
        <v>4</v>
      </c>
      <c r="DB440">
        <v>0</v>
      </c>
      <c r="DC440">
        <v>1</v>
      </c>
      <c r="DD440">
        <v>0</v>
      </c>
      <c r="DE440">
        <v>0</v>
      </c>
      <c r="DF440">
        <v>0</v>
      </c>
      <c r="DG440">
        <v>0</v>
      </c>
      <c r="DH440">
        <v>0</v>
      </c>
      <c r="DI440">
        <v>0</v>
      </c>
      <c r="DJ440">
        <v>0</v>
      </c>
      <c r="DK440">
        <v>0</v>
      </c>
      <c r="DL440">
        <v>0</v>
      </c>
      <c r="DM440">
        <v>0</v>
      </c>
      <c r="DN440">
        <v>0</v>
      </c>
      <c r="DO440">
        <v>0</v>
      </c>
      <c r="DP440">
        <v>14</v>
      </c>
      <c r="DQ440">
        <v>1</v>
      </c>
      <c r="DR440">
        <v>43</v>
      </c>
      <c r="DS440">
        <v>18</v>
      </c>
      <c r="DT440">
        <v>10</v>
      </c>
      <c r="DU440">
        <v>0</v>
      </c>
      <c r="DV440">
        <v>0</v>
      </c>
      <c r="DW440">
        <v>0</v>
      </c>
      <c r="DX440">
        <v>0</v>
      </c>
      <c r="DY440">
        <v>3</v>
      </c>
      <c r="DZ440">
        <v>0</v>
      </c>
      <c r="EA440">
        <v>1</v>
      </c>
      <c r="EB440">
        <v>0</v>
      </c>
      <c r="EC440">
        <v>0</v>
      </c>
      <c r="ED440">
        <v>0</v>
      </c>
      <c r="EE440">
        <v>0</v>
      </c>
      <c r="EF440">
        <v>0</v>
      </c>
      <c r="EG440">
        <v>0</v>
      </c>
      <c r="EH440">
        <v>1</v>
      </c>
      <c r="EI440">
        <v>0</v>
      </c>
      <c r="EJ440">
        <v>0</v>
      </c>
      <c r="EK440">
        <v>0</v>
      </c>
      <c r="EL440">
        <v>0</v>
      </c>
      <c r="EM440">
        <v>0</v>
      </c>
      <c r="EN440">
        <v>1</v>
      </c>
      <c r="EO440">
        <v>1</v>
      </c>
      <c r="EP440">
        <v>0</v>
      </c>
      <c r="EQ440">
        <v>1</v>
      </c>
      <c r="ER440">
        <v>18</v>
      </c>
      <c r="ES440">
        <v>54</v>
      </c>
      <c r="ET440">
        <v>5</v>
      </c>
      <c r="EU440">
        <v>16</v>
      </c>
      <c r="EV440">
        <v>1</v>
      </c>
      <c r="EW440">
        <v>2</v>
      </c>
      <c r="EX440">
        <v>0</v>
      </c>
      <c r="EY440">
        <v>1</v>
      </c>
      <c r="EZ440">
        <v>2</v>
      </c>
      <c r="FA440">
        <v>0</v>
      </c>
      <c r="FB440">
        <v>3</v>
      </c>
      <c r="FC440">
        <v>0</v>
      </c>
      <c r="FD440">
        <v>0</v>
      </c>
      <c r="FE440">
        <v>0</v>
      </c>
      <c r="FF440">
        <v>0</v>
      </c>
      <c r="FG440">
        <v>0</v>
      </c>
      <c r="FH440">
        <v>2</v>
      </c>
      <c r="FI440">
        <v>1</v>
      </c>
      <c r="FJ440">
        <v>0</v>
      </c>
      <c r="FK440">
        <v>1</v>
      </c>
      <c r="FL440">
        <v>0</v>
      </c>
      <c r="FM440">
        <v>0</v>
      </c>
      <c r="FN440">
        <v>1</v>
      </c>
      <c r="FO440">
        <v>0</v>
      </c>
      <c r="FP440">
        <v>6</v>
      </c>
      <c r="FQ440">
        <v>13</v>
      </c>
      <c r="FR440">
        <v>54</v>
      </c>
      <c r="FS440">
        <v>56</v>
      </c>
      <c r="FT440">
        <v>25</v>
      </c>
      <c r="FU440">
        <v>5</v>
      </c>
      <c r="FV440">
        <v>0</v>
      </c>
      <c r="FW440">
        <v>2</v>
      </c>
      <c r="FX440">
        <v>4</v>
      </c>
      <c r="FY440">
        <v>2</v>
      </c>
      <c r="FZ440">
        <v>0</v>
      </c>
      <c r="GA440">
        <v>1</v>
      </c>
      <c r="GB440">
        <v>3</v>
      </c>
      <c r="GC440">
        <v>0</v>
      </c>
      <c r="GD440">
        <v>1</v>
      </c>
      <c r="GE440">
        <v>0</v>
      </c>
      <c r="GF440">
        <v>1</v>
      </c>
      <c r="GG440">
        <v>0</v>
      </c>
      <c r="GH440">
        <v>1</v>
      </c>
      <c r="GI440">
        <v>0</v>
      </c>
      <c r="GJ440">
        <v>0</v>
      </c>
      <c r="GK440">
        <v>1</v>
      </c>
      <c r="GL440">
        <v>0</v>
      </c>
      <c r="GM440">
        <v>3</v>
      </c>
      <c r="GN440">
        <v>6</v>
      </c>
      <c r="GO440">
        <v>0</v>
      </c>
      <c r="GP440">
        <v>0</v>
      </c>
      <c r="GQ440">
        <v>1</v>
      </c>
      <c r="GR440">
        <v>56</v>
      </c>
      <c r="GS440">
        <v>105</v>
      </c>
      <c r="GT440">
        <v>43</v>
      </c>
      <c r="GU440">
        <v>7</v>
      </c>
      <c r="GV440">
        <v>10</v>
      </c>
      <c r="GW440">
        <v>2</v>
      </c>
      <c r="GX440">
        <v>4</v>
      </c>
      <c r="GY440">
        <v>9</v>
      </c>
      <c r="GZ440">
        <v>0</v>
      </c>
      <c r="HA440">
        <v>0</v>
      </c>
      <c r="HB440">
        <v>2</v>
      </c>
      <c r="HC440">
        <v>1</v>
      </c>
      <c r="HD440">
        <v>4</v>
      </c>
      <c r="HE440">
        <v>2</v>
      </c>
      <c r="HF440">
        <v>0</v>
      </c>
      <c r="HG440">
        <v>0</v>
      </c>
      <c r="HH440">
        <v>0</v>
      </c>
      <c r="HI440">
        <v>0</v>
      </c>
      <c r="HJ440">
        <v>1</v>
      </c>
      <c r="HK440">
        <v>0</v>
      </c>
      <c r="HL440">
        <v>0</v>
      </c>
      <c r="HM440">
        <v>0</v>
      </c>
      <c r="HN440">
        <v>17</v>
      </c>
      <c r="HO440">
        <v>1</v>
      </c>
      <c r="HP440">
        <v>0</v>
      </c>
      <c r="HQ440">
        <v>2</v>
      </c>
      <c r="HR440">
        <v>105</v>
      </c>
    </row>
    <row r="441" spans="1:226">
      <c r="A441" t="s">
        <v>403</v>
      </c>
      <c r="B441" t="s">
        <v>54</v>
      </c>
      <c r="C441" t="str">
        <f>"326201"</f>
        <v>326201</v>
      </c>
      <c r="D441" t="s">
        <v>402</v>
      </c>
      <c r="E441">
        <v>11</v>
      </c>
      <c r="F441">
        <v>2248</v>
      </c>
      <c r="G441">
        <v>1716</v>
      </c>
      <c r="H441">
        <v>455</v>
      </c>
      <c r="I441">
        <v>1261</v>
      </c>
      <c r="J441">
        <v>0</v>
      </c>
      <c r="K441">
        <v>12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1261</v>
      </c>
      <c r="T441">
        <v>0</v>
      </c>
      <c r="U441">
        <v>0</v>
      </c>
      <c r="V441">
        <v>1261</v>
      </c>
      <c r="W441">
        <v>20</v>
      </c>
      <c r="X441">
        <v>8</v>
      </c>
      <c r="Y441">
        <v>8</v>
      </c>
      <c r="Z441">
        <v>0</v>
      </c>
      <c r="AA441">
        <v>1241</v>
      </c>
      <c r="AB441">
        <v>370</v>
      </c>
      <c r="AC441">
        <v>194</v>
      </c>
      <c r="AD441">
        <v>31</v>
      </c>
      <c r="AE441">
        <v>37</v>
      </c>
      <c r="AF441">
        <v>7</v>
      </c>
      <c r="AG441">
        <v>9</v>
      </c>
      <c r="AH441">
        <v>43</v>
      </c>
      <c r="AI441">
        <v>3</v>
      </c>
      <c r="AJ441">
        <v>3</v>
      </c>
      <c r="AK441">
        <v>2</v>
      </c>
      <c r="AL441">
        <v>1</v>
      </c>
      <c r="AM441">
        <v>0</v>
      </c>
      <c r="AN441">
        <v>2</v>
      </c>
      <c r="AO441">
        <v>1</v>
      </c>
      <c r="AP441">
        <v>0</v>
      </c>
      <c r="AQ441">
        <v>2</v>
      </c>
      <c r="AR441">
        <v>3</v>
      </c>
      <c r="AS441">
        <v>9</v>
      </c>
      <c r="AT441">
        <v>2</v>
      </c>
      <c r="AU441">
        <v>4</v>
      </c>
      <c r="AV441">
        <v>5</v>
      </c>
      <c r="AW441">
        <v>6</v>
      </c>
      <c r="AX441">
        <v>0</v>
      </c>
      <c r="AY441">
        <v>3</v>
      </c>
      <c r="AZ441">
        <v>3</v>
      </c>
      <c r="BA441">
        <v>370</v>
      </c>
      <c r="BB441">
        <v>425</v>
      </c>
      <c r="BC441">
        <v>87</v>
      </c>
      <c r="BD441">
        <v>74</v>
      </c>
      <c r="BE441">
        <v>31</v>
      </c>
      <c r="BF441">
        <v>31</v>
      </c>
      <c r="BG441">
        <v>6</v>
      </c>
      <c r="BH441">
        <v>30</v>
      </c>
      <c r="BI441">
        <v>2</v>
      </c>
      <c r="BJ441">
        <v>22</v>
      </c>
      <c r="BK441">
        <v>15</v>
      </c>
      <c r="BL441">
        <v>4</v>
      </c>
      <c r="BM441">
        <v>2</v>
      </c>
      <c r="BN441">
        <v>0</v>
      </c>
      <c r="BO441">
        <v>5</v>
      </c>
      <c r="BP441">
        <v>1</v>
      </c>
      <c r="BQ441">
        <v>0</v>
      </c>
      <c r="BR441">
        <v>0</v>
      </c>
      <c r="BS441">
        <v>1</v>
      </c>
      <c r="BT441">
        <v>0</v>
      </c>
      <c r="BU441">
        <v>0</v>
      </c>
      <c r="BV441">
        <v>7</v>
      </c>
      <c r="BW441">
        <v>4</v>
      </c>
      <c r="BX441">
        <v>0</v>
      </c>
      <c r="BY441">
        <v>12</v>
      </c>
      <c r="BZ441">
        <v>91</v>
      </c>
      <c r="CA441">
        <v>425</v>
      </c>
      <c r="CB441">
        <v>55</v>
      </c>
      <c r="CC441">
        <v>26</v>
      </c>
      <c r="CD441">
        <v>8</v>
      </c>
      <c r="CE441">
        <v>2</v>
      </c>
      <c r="CF441">
        <v>4</v>
      </c>
      <c r="CG441">
        <v>0</v>
      </c>
      <c r="CH441">
        <v>3</v>
      </c>
      <c r="CI441">
        <v>1</v>
      </c>
      <c r="CJ441">
        <v>2</v>
      </c>
      <c r="CK441">
        <v>0</v>
      </c>
      <c r="CL441">
        <v>0</v>
      </c>
      <c r="CM441">
        <v>2</v>
      </c>
      <c r="CN441">
        <v>0</v>
      </c>
      <c r="CO441">
        <v>2</v>
      </c>
      <c r="CP441">
        <v>3</v>
      </c>
      <c r="CQ441">
        <v>2</v>
      </c>
      <c r="CR441">
        <v>55</v>
      </c>
      <c r="CS441">
        <v>77</v>
      </c>
      <c r="CT441">
        <v>31</v>
      </c>
      <c r="CU441">
        <v>2</v>
      </c>
      <c r="CV441">
        <v>5</v>
      </c>
      <c r="CW441">
        <v>3</v>
      </c>
      <c r="CX441">
        <v>0</v>
      </c>
      <c r="CY441">
        <v>2</v>
      </c>
      <c r="CZ441">
        <v>1</v>
      </c>
      <c r="DA441">
        <v>2</v>
      </c>
      <c r="DB441">
        <v>1</v>
      </c>
      <c r="DC441">
        <v>3</v>
      </c>
      <c r="DD441">
        <v>0</v>
      </c>
      <c r="DE441">
        <v>4</v>
      </c>
      <c r="DF441">
        <v>0</v>
      </c>
      <c r="DG441">
        <v>1</v>
      </c>
      <c r="DH441">
        <v>0</v>
      </c>
      <c r="DI441">
        <v>0</v>
      </c>
      <c r="DJ441">
        <v>0</v>
      </c>
      <c r="DK441">
        <v>0</v>
      </c>
      <c r="DL441">
        <v>0</v>
      </c>
      <c r="DM441">
        <v>0</v>
      </c>
      <c r="DN441">
        <v>0</v>
      </c>
      <c r="DO441">
        <v>0</v>
      </c>
      <c r="DP441">
        <v>21</v>
      </c>
      <c r="DQ441">
        <v>1</v>
      </c>
      <c r="DR441">
        <v>77</v>
      </c>
      <c r="DS441">
        <v>18</v>
      </c>
      <c r="DT441">
        <v>10</v>
      </c>
      <c r="DU441">
        <v>0</v>
      </c>
      <c r="DV441">
        <v>0</v>
      </c>
      <c r="DW441">
        <v>0</v>
      </c>
      <c r="DX441">
        <v>3</v>
      </c>
      <c r="DY441">
        <v>0</v>
      </c>
      <c r="DZ441">
        <v>0</v>
      </c>
      <c r="EA441">
        <v>1</v>
      </c>
      <c r="EB441">
        <v>0</v>
      </c>
      <c r="EC441">
        <v>1</v>
      </c>
      <c r="ED441">
        <v>0</v>
      </c>
      <c r="EE441">
        <v>0</v>
      </c>
      <c r="EF441">
        <v>1</v>
      </c>
      <c r="EG441">
        <v>1</v>
      </c>
      <c r="EH441">
        <v>0</v>
      </c>
      <c r="EI441">
        <v>0</v>
      </c>
      <c r="EJ441">
        <v>0</v>
      </c>
      <c r="EK441">
        <v>0</v>
      </c>
      <c r="EL441">
        <v>0</v>
      </c>
      <c r="EM441">
        <v>0</v>
      </c>
      <c r="EN441">
        <v>1</v>
      </c>
      <c r="EO441">
        <v>0</v>
      </c>
      <c r="EP441">
        <v>0</v>
      </c>
      <c r="EQ441">
        <v>0</v>
      </c>
      <c r="ER441">
        <v>18</v>
      </c>
      <c r="ES441">
        <v>77</v>
      </c>
      <c r="ET441">
        <v>10</v>
      </c>
      <c r="EU441">
        <v>29</v>
      </c>
      <c r="EV441">
        <v>2</v>
      </c>
      <c r="EW441">
        <v>6</v>
      </c>
      <c r="EX441">
        <v>0</v>
      </c>
      <c r="EY441">
        <v>0</v>
      </c>
      <c r="EZ441">
        <v>7</v>
      </c>
      <c r="FA441">
        <v>2</v>
      </c>
      <c r="FB441">
        <v>1</v>
      </c>
      <c r="FC441">
        <v>2</v>
      </c>
      <c r="FD441">
        <v>1</v>
      </c>
      <c r="FE441">
        <v>1</v>
      </c>
      <c r="FF441">
        <v>0</v>
      </c>
      <c r="FG441">
        <v>1</v>
      </c>
      <c r="FH441">
        <v>0</v>
      </c>
      <c r="FI441">
        <v>0</v>
      </c>
      <c r="FJ441">
        <v>1</v>
      </c>
      <c r="FK441">
        <v>0</v>
      </c>
      <c r="FL441">
        <v>1</v>
      </c>
      <c r="FM441">
        <v>0</v>
      </c>
      <c r="FN441">
        <v>0</v>
      </c>
      <c r="FO441">
        <v>0</v>
      </c>
      <c r="FP441">
        <v>2</v>
      </c>
      <c r="FQ441">
        <v>11</v>
      </c>
      <c r="FR441">
        <v>77</v>
      </c>
      <c r="FS441">
        <v>101</v>
      </c>
      <c r="FT441">
        <v>41</v>
      </c>
      <c r="FU441">
        <v>2</v>
      </c>
      <c r="FV441">
        <v>4</v>
      </c>
      <c r="FW441">
        <v>4</v>
      </c>
      <c r="FX441">
        <v>4</v>
      </c>
      <c r="FY441">
        <v>3</v>
      </c>
      <c r="FZ441">
        <v>1</v>
      </c>
      <c r="GA441">
        <v>5</v>
      </c>
      <c r="GB441">
        <v>3</v>
      </c>
      <c r="GC441">
        <v>5</v>
      </c>
      <c r="GD441">
        <v>0</v>
      </c>
      <c r="GE441">
        <v>1</v>
      </c>
      <c r="GF441">
        <v>4</v>
      </c>
      <c r="GG441">
        <v>0</v>
      </c>
      <c r="GH441">
        <v>2</v>
      </c>
      <c r="GI441">
        <v>4</v>
      </c>
      <c r="GJ441">
        <v>1</v>
      </c>
      <c r="GK441">
        <v>1</v>
      </c>
      <c r="GL441">
        <v>2</v>
      </c>
      <c r="GM441">
        <v>1</v>
      </c>
      <c r="GN441">
        <v>5</v>
      </c>
      <c r="GO441">
        <v>1</v>
      </c>
      <c r="GP441">
        <v>2</v>
      </c>
      <c r="GQ441">
        <v>5</v>
      </c>
      <c r="GR441">
        <v>101</v>
      </c>
      <c r="GS441">
        <v>118</v>
      </c>
      <c r="GT441">
        <v>49</v>
      </c>
      <c r="GU441">
        <v>12</v>
      </c>
      <c r="GV441">
        <v>12</v>
      </c>
      <c r="GW441">
        <v>5</v>
      </c>
      <c r="GX441">
        <v>2</v>
      </c>
      <c r="GY441">
        <v>1</v>
      </c>
      <c r="GZ441">
        <v>1</v>
      </c>
      <c r="HA441">
        <v>0</v>
      </c>
      <c r="HB441">
        <v>1</v>
      </c>
      <c r="HC441">
        <v>4</v>
      </c>
      <c r="HD441">
        <v>1</v>
      </c>
      <c r="HE441">
        <v>2</v>
      </c>
      <c r="HF441">
        <v>1</v>
      </c>
      <c r="HG441">
        <v>0</v>
      </c>
      <c r="HH441">
        <v>1</v>
      </c>
      <c r="HI441">
        <v>3</v>
      </c>
      <c r="HJ441">
        <v>2</v>
      </c>
      <c r="HK441">
        <v>3</v>
      </c>
      <c r="HL441">
        <v>1</v>
      </c>
      <c r="HM441">
        <v>0</v>
      </c>
      <c r="HN441">
        <v>7</v>
      </c>
      <c r="HO441">
        <v>1</v>
      </c>
      <c r="HP441">
        <v>3</v>
      </c>
      <c r="HQ441">
        <v>6</v>
      </c>
      <c r="HR441">
        <v>118</v>
      </c>
    </row>
    <row r="442" spans="1:226">
      <c r="A442" t="s">
        <v>401</v>
      </c>
      <c r="B442" t="s">
        <v>54</v>
      </c>
      <c r="C442" t="str">
        <f>"326201"</f>
        <v>326201</v>
      </c>
      <c r="D442" t="s">
        <v>399</v>
      </c>
      <c r="E442">
        <v>12</v>
      </c>
      <c r="F442">
        <v>1420</v>
      </c>
      <c r="G442">
        <v>1080</v>
      </c>
      <c r="H442">
        <v>340</v>
      </c>
      <c r="I442">
        <v>740</v>
      </c>
      <c r="J442">
        <v>0</v>
      </c>
      <c r="K442">
        <v>3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740</v>
      </c>
      <c r="T442">
        <v>0</v>
      </c>
      <c r="U442">
        <v>0</v>
      </c>
      <c r="V442">
        <v>740</v>
      </c>
      <c r="W442">
        <v>7</v>
      </c>
      <c r="X442">
        <v>2</v>
      </c>
      <c r="Y442">
        <v>5</v>
      </c>
      <c r="Z442">
        <v>0</v>
      </c>
      <c r="AA442">
        <v>733</v>
      </c>
      <c r="AB442">
        <v>240</v>
      </c>
      <c r="AC442">
        <v>114</v>
      </c>
      <c r="AD442">
        <v>31</v>
      </c>
      <c r="AE442">
        <v>31</v>
      </c>
      <c r="AF442">
        <v>3</v>
      </c>
      <c r="AG442">
        <v>6</v>
      </c>
      <c r="AH442">
        <v>24</v>
      </c>
      <c r="AI442">
        <v>5</v>
      </c>
      <c r="AJ442">
        <v>0</v>
      </c>
      <c r="AK442">
        <v>1</v>
      </c>
      <c r="AL442">
        <v>0</v>
      </c>
      <c r="AM442">
        <v>0</v>
      </c>
      <c r="AN442">
        <v>3</v>
      </c>
      <c r="AO442">
        <v>0</v>
      </c>
      <c r="AP442">
        <v>0</v>
      </c>
      <c r="AQ442">
        <v>2</v>
      </c>
      <c r="AR442">
        <v>3</v>
      </c>
      <c r="AS442">
        <v>1</v>
      </c>
      <c r="AT442">
        <v>0</v>
      </c>
      <c r="AU442">
        <v>5</v>
      </c>
      <c r="AV442">
        <v>1</v>
      </c>
      <c r="AW442">
        <v>1</v>
      </c>
      <c r="AX442">
        <v>2</v>
      </c>
      <c r="AY442">
        <v>2</v>
      </c>
      <c r="AZ442">
        <v>5</v>
      </c>
      <c r="BA442">
        <v>240</v>
      </c>
      <c r="BB442">
        <v>259</v>
      </c>
      <c r="BC442">
        <v>46</v>
      </c>
      <c r="BD442">
        <v>49</v>
      </c>
      <c r="BE442">
        <v>18</v>
      </c>
      <c r="BF442">
        <v>13</v>
      </c>
      <c r="BG442">
        <v>2</v>
      </c>
      <c r="BH442">
        <v>22</v>
      </c>
      <c r="BI442">
        <v>0</v>
      </c>
      <c r="BJ442">
        <v>19</v>
      </c>
      <c r="BK442">
        <v>18</v>
      </c>
      <c r="BL442">
        <v>5</v>
      </c>
      <c r="BM442">
        <v>3</v>
      </c>
      <c r="BN442">
        <v>0</v>
      </c>
      <c r="BO442">
        <v>2</v>
      </c>
      <c r="BP442">
        <v>0</v>
      </c>
      <c r="BQ442">
        <v>0</v>
      </c>
      <c r="BR442">
        <v>0</v>
      </c>
      <c r="BS442">
        <v>1</v>
      </c>
      <c r="BT442">
        <v>0</v>
      </c>
      <c r="BU442">
        <v>0</v>
      </c>
      <c r="BV442">
        <v>1</v>
      </c>
      <c r="BW442">
        <v>1</v>
      </c>
      <c r="BX442">
        <v>0</v>
      </c>
      <c r="BY442">
        <v>1</v>
      </c>
      <c r="BZ442">
        <v>58</v>
      </c>
      <c r="CA442">
        <v>259</v>
      </c>
      <c r="CB442">
        <v>22</v>
      </c>
      <c r="CC442">
        <v>7</v>
      </c>
      <c r="CD442">
        <v>8</v>
      </c>
      <c r="CE442">
        <v>0</v>
      </c>
      <c r="CF442">
        <v>0</v>
      </c>
      <c r="CG442">
        <v>0</v>
      </c>
      <c r="CH442">
        <v>1</v>
      </c>
      <c r="CI442">
        <v>2</v>
      </c>
      <c r="CJ442">
        <v>0</v>
      </c>
      <c r="CK442">
        <v>1</v>
      </c>
      <c r="CL442">
        <v>1</v>
      </c>
      <c r="CM442">
        <v>0</v>
      </c>
      <c r="CN442">
        <v>0</v>
      </c>
      <c r="CO442">
        <v>0</v>
      </c>
      <c r="CP442">
        <v>0</v>
      </c>
      <c r="CQ442">
        <v>2</v>
      </c>
      <c r="CR442">
        <v>22</v>
      </c>
      <c r="CS442">
        <v>41</v>
      </c>
      <c r="CT442">
        <v>14</v>
      </c>
      <c r="CU442">
        <v>2</v>
      </c>
      <c r="CV442">
        <v>0</v>
      </c>
      <c r="CW442">
        <v>2</v>
      </c>
      <c r="CX442">
        <v>0</v>
      </c>
      <c r="CY442">
        <v>1</v>
      </c>
      <c r="CZ442">
        <v>0</v>
      </c>
      <c r="DA442">
        <v>2</v>
      </c>
      <c r="DB442">
        <v>0</v>
      </c>
      <c r="DC442">
        <v>2</v>
      </c>
      <c r="DD442">
        <v>0</v>
      </c>
      <c r="DE442">
        <v>1</v>
      </c>
      <c r="DF442">
        <v>0</v>
      </c>
      <c r="DG442">
        <v>0</v>
      </c>
      <c r="DH442">
        <v>1</v>
      </c>
      <c r="DI442">
        <v>0</v>
      </c>
      <c r="DJ442">
        <v>0</v>
      </c>
      <c r="DK442">
        <v>0</v>
      </c>
      <c r="DL442">
        <v>0</v>
      </c>
      <c r="DM442">
        <v>0</v>
      </c>
      <c r="DN442">
        <v>0</v>
      </c>
      <c r="DO442">
        <v>0</v>
      </c>
      <c r="DP442">
        <v>16</v>
      </c>
      <c r="DQ442">
        <v>0</v>
      </c>
      <c r="DR442">
        <v>41</v>
      </c>
      <c r="DS442">
        <v>15</v>
      </c>
      <c r="DT442">
        <v>1</v>
      </c>
      <c r="DU442">
        <v>1</v>
      </c>
      <c r="DV442">
        <v>1</v>
      </c>
      <c r="DW442">
        <v>2</v>
      </c>
      <c r="DX442">
        <v>0</v>
      </c>
      <c r="DY442">
        <v>3</v>
      </c>
      <c r="DZ442">
        <v>0</v>
      </c>
      <c r="EA442">
        <v>1</v>
      </c>
      <c r="EB442">
        <v>0</v>
      </c>
      <c r="EC442">
        <v>0</v>
      </c>
      <c r="ED442">
        <v>0</v>
      </c>
      <c r="EE442">
        <v>1</v>
      </c>
      <c r="EF442">
        <v>0</v>
      </c>
      <c r="EG442">
        <v>1</v>
      </c>
      <c r="EH442">
        <v>2</v>
      </c>
      <c r="EI442">
        <v>0</v>
      </c>
      <c r="EJ442">
        <v>0</v>
      </c>
      <c r="EK442">
        <v>0</v>
      </c>
      <c r="EL442">
        <v>1</v>
      </c>
      <c r="EM442">
        <v>0</v>
      </c>
      <c r="EN442">
        <v>1</v>
      </c>
      <c r="EO442">
        <v>0</v>
      </c>
      <c r="EP442">
        <v>0</v>
      </c>
      <c r="EQ442">
        <v>0</v>
      </c>
      <c r="ER442">
        <v>15</v>
      </c>
      <c r="ES442">
        <v>50</v>
      </c>
      <c r="ET442">
        <v>6</v>
      </c>
      <c r="EU442">
        <v>14</v>
      </c>
      <c r="EV442">
        <v>1</v>
      </c>
      <c r="EW442">
        <v>4</v>
      </c>
      <c r="EX442">
        <v>2</v>
      </c>
      <c r="EY442">
        <v>0</v>
      </c>
      <c r="EZ442">
        <v>2</v>
      </c>
      <c r="FA442">
        <v>0</v>
      </c>
      <c r="FB442">
        <v>2</v>
      </c>
      <c r="FC442">
        <v>0</v>
      </c>
      <c r="FD442">
        <v>3</v>
      </c>
      <c r="FE442">
        <v>0</v>
      </c>
      <c r="FF442">
        <v>1</v>
      </c>
      <c r="FG442">
        <v>0</v>
      </c>
      <c r="FH442">
        <v>1</v>
      </c>
      <c r="FI442">
        <v>2</v>
      </c>
      <c r="FJ442">
        <v>3</v>
      </c>
      <c r="FK442">
        <v>1</v>
      </c>
      <c r="FL442">
        <v>3</v>
      </c>
      <c r="FM442">
        <v>1</v>
      </c>
      <c r="FN442">
        <v>1</v>
      </c>
      <c r="FO442">
        <v>0</v>
      </c>
      <c r="FP442">
        <v>0</v>
      </c>
      <c r="FQ442">
        <v>3</v>
      </c>
      <c r="FR442">
        <v>50</v>
      </c>
      <c r="FS442">
        <v>50</v>
      </c>
      <c r="FT442">
        <v>27</v>
      </c>
      <c r="FU442">
        <v>2</v>
      </c>
      <c r="FV442">
        <v>1</v>
      </c>
      <c r="FW442">
        <v>3</v>
      </c>
      <c r="FX442">
        <v>3</v>
      </c>
      <c r="FY442">
        <v>0</v>
      </c>
      <c r="FZ442">
        <v>2</v>
      </c>
      <c r="GA442">
        <v>0</v>
      </c>
      <c r="GB442">
        <v>1</v>
      </c>
      <c r="GC442">
        <v>2</v>
      </c>
      <c r="GD442">
        <v>1</v>
      </c>
      <c r="GE442">
        <v>2</v>
      </c>
      <c r="GF442">
        <v>0</v>
      </c>
      <c r="GG442">
        <v>0</v>
      </c>
      <c r="GH442">
        <v>1</v>
      </c>
      <c r="GI442">
        <v>1</v>
      </c>
      <c r="GJ442">
        <v>0</v>
      </c>
      <c r="GK442">
        <v>1</v>
      </c>
      <c r="GL442">
        <v>1</v>
      </c>
      <c r="GM442">
        <v>0</v>
      </c>
      <c r="GN442">
        <v>1</v>
      </c>
      <c r="GO442">
        <v>0</v>
      </c>
      <c r="GP442">
        <v>1</v>
      </c>
      <c r="GQ442">
        <v>0</v>
      </c>
      <c r="GR442">
        <v>50</v>
      </c>
      <c r="GS442">
        <v>56</v>
      </c>
      <c r="GT442">
        <v>24</v>
      </c>
      <c r="GU442">
        <v>4</v>
      </c>
      <c r="GV442">
        <v>5</v>
      </c>
      <c r="GW442">
        <v>1</v>
      </c>
      <c r="GX442">
        <v>1</v>
      </c>
      <c r="GY442">
        <v>0</v>
      </c>
      <c r="GZ442">
        <v>1</v>
      </c>
      <c r="HA442">
        <v>0</v>
      </c>
      <c r="HB442">
        <v>2</v>
      </c>
      <c r="HC442">
        <v>0</v>
      </c>
      <c r="HD442">
        <v>1</v>
      </c>
      <c r="HE442">
        <v>0</v>
      </c>
      <c r="HF442">
        <v>1</v>
      </c>
      <c r="HG442">
        <v>0</v>
      </c>
      <c r="HH442">
        <v>0</v>
      </c>
      <c r="HI442">
        <v>0</v>
      </c>
      <c r="HJ442">
        <v>0</v>
      </c>
      <c r="HK442">
        <v>5</v>
      </c>
      <c r="HL442">
        <v>0</v>
      </c>
      <c r="HM442">
        <v>3</v>
      </c>
      <c r="HN442">
        <v>2</v>
      </c>
      <c r="HO442">
        <v>2</v>
      </c>
      <c r="HP442">
        <v>0</v>
      </c>
      <c r="HQ442">
        <v>4</v>
      </c>
      <c r="HR442">
        <v>56</v>
      </c>
    </row>
    <row r="443" spans="1:226">
      <c r="A443" t="s">
        <v>400</v>
      </c>
      <c r="B443" t="s">
        <v>54</v>
      </c>
      <c r="C443" t="str">
        <f>"326201"</f>
        <v>326201</v>
      </c>
      <c r="D443" t="s">
        <v>399</v>
      </c>
      <c r="E443">
        <v>13</v>
      </c>
      <c r="F443">
        <v>2123</v>
      </c>
      <c r="G443">
        <v>1603</v>
      </c>
      <c r="H443">
        <v>612</v>
      </c>
      <c r="I443">
        <v>991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991</v>
      </c>
      <c r="T443">
        <v>0</v>
      </c>
      <c r="U443">
        <v>0</v>
      </c>
      <c r="V443">
        <v>991</v>
      </c>
      <c r="W443">
        <v>15</v>
      </c>
      <c r="X443">
        <v>10</v>
      </c>
      <c r="Y443">
        <v>5</v>
      </c>
      <c r="Z443">
        <v>0</v>
      </c>
      <c r="AA443">
        <v>976</v>
      </c>
      <c r="AB443">
        <v>317</v>
      </c>
      <c r="AC443">
        <v>164</v>
      </c>
      <c r="AD443">
        <v>26</v>
      </c>
      <c r="AE443">
        <v>39</v>
      </c>
      <c r="AF443">
        <v>4</v>
      </c>
      <c r="AG443">
        <v>13</v>
      </c>
      <c r="AH443">
        <v>23</v>
      </c>
      <c r="AI443">
        <v>4</v>
      </c>
      <c r="AJ443">
        <v>5</v>
      </c>
      <c r="AK443">
        <v>0</v>
      </c>
      <c r="AL443">
        <v>3</v>
      </c>
      <c r="AM443">
        <v>0</v>
      </c>
      <c r="AN443">
        <v>0</v>
      </c>
      <c r="AO443">
        <v>1</v>
      </c>
      <c r="AP443">
        <v>0</v>
      </c>
      <c r="AQ443">
        <v>4</v>
      </c>
      <c r="AR443">
        <v>4</v>
      </c>
      <c r="AS443">
        <v>5</v>
      </c>
      <c r="AT443">
        <v>0</v>
      </c>
      <c r="AU443">
        <v>4</v>
      </c>
      <c r="AV443">
        <v>5</v>
      </c>
      <c r="AW443">
        <v>5</v>
      </c>
      <c r="AX443">
        <v>1</v>
      </c>
      <c r="AY443">
        <v>6</v>
      </c>
      <c r="AZ443">
        <v>1</v>
      </c>
      <c r="BA443">
        <v>317</v>
      </c>
      <c r="BB443">
        <v>272</v>
      </c>
      <c r="BC443">
        <v>36</v>
      </c>
      <c r="BD443">
        <v>43</v>
      </c>
      <c r="BE443">
        <v>21</v>
      </c>
      <c r="BF443">
        <v>22</v>
      </c>
      <c r="BG443">
        <v>5</v>
      </c>
      <c r="BH443">
        <v>25</v>
      </c>
      <c r="BI443">
        <v>0</v>
      </c>
      <c r="BJ443">
        <v>25</v>
      </c>
      <c r="BK443">
        <v>15</v>
      </c>
      <c r="BL443">
        <v>6</v>
      </c>
      <c r="BM443">
        <v>0</v>
      </c>
      <c r="BN443">
        <v>3</v>
      </c>
      <c r="BO443">
        <v>2</v>
      </c>
      <c r="BP443">
        <v>3</v>
      </c>
      <c r="BQ443">
        <v>0</v>
      </c>
      <c r="BR443">
        <v>1</v>
      </c>
      <c r="BS443">
        <v>0</v>
      </c>
      <c r="BT443">
        <v>0</v>
      </c>
      <c r="BU443">
        <v>0</v>
      </c>
      <c r="BV443">
        <v>0</v>
      </c>
      <c r="BW443">
        <v>2</v>
      </c>
      <c r="BX443">
        <v>1</v>
      </c>
      <c r="BY443">
        <v>7</v>
      </c>
      <c r="BZ443">
        <v>55</v>
      </c>
      <c r="CA443">
        <v>272</v>
      </c>
      <c r="CB443">
        <v>51</v>
      </c>
      <c r="CC443">
        <v>21</v>
      </c>
      <c r="CD443">
        <v>8</v>
      </c>
      <c r="CE443">
        <v>2</v>
      </c>
      <c r="CF443">
        <v>3</v>
      </c>
      <c r="CG443">
        <v>1</v>
      </c>
      <c r="CH443">
        <v>2</v>
      </c>
      <c r="CI443">
        <v>5</v>
      </c>
      <c r="CJ443">
        <v>1</v>
      </c>
      <c r="CK443">
        <v>2</v>
      </c>
      <c r="CL443">
        <v>4</v>
      </c>
      <c r="CM443">
        <v>0</v>
      </c>
      <c r="CN443">
        <v>0</v>
      </c>
      <c r="CO443">
        <v>0</v>
      </c>
      <c r="CP443">
        <v>1</v>
      </c>
      <c r="CQ443">
        <v>1</v>
      </c>
      <c r="CR443">
        <v>51</v>
      </c>
      <c r="CS443">
        <v>80</v>
      </c>
      <c r="CT443">
        <v>33</v>
      </c>
      <c r="CU443">
        <v>2</v>
      </c>
      <c r="CV443">
        <v>3</v>
      </c>
      <c r="CW443">
        <v>1</v>
      </c>
      <c r="CX443">
        <v>1</v>
      </c>
      <c r="CY443">
        <v>2</v>
      </c>
      <c r="CZ443">
        <v>2</v>
      </c>
      <c r="DA443">
        <v>1</v>
      </c>
      <c r="DB443">
        <v>1</v>
      </c>
      <c r="DC443">
        <v>1</v>
      </c>
      <c r="DD443">
        <v>0</v>
      </c>
      <c r="DE443">
        <v>1</v>
      </c>
      <c r="DF443">
        <v>2</v>
      </c>
      <c r="DG443">
        <v>1</v>
      </c>
      <c r="DH443">
        <v>1</v>
      </c>
      <c r="DI443">
        <v>0</v>
      </c>
      <c r="DJ443">
        <v>0</v>
      </c>
      <c r="DK443">
        <v>0</v>
      </c>
      <c r="DL443">
        <v>0</v>
      </c>
      <c r="DM443">
        <v>0</v>
      </c>
      <c r="DN443">
        <v>0</v>
      </c>
      <c r="DO443">
        <v>3</v>
      </c>
      <c r="DP443">
        <v>24</v>
      </c>
      <c r="DQ443">
        <v>1</v>
      </c>
      <c r="DR443">
        <v>80</v>
      </c>
      <c r="DS443">
        <v>13</v>
      </c>
      <c r="DT443">
        <v>5</v>
      </c>
      <c r="DU443">
        <v>2</v>
      </c>
      <c r="DV443">
        <v>0</v>
      </c>
      <c r="DW443">
        <v>0</v>
      </c>
      <c r="DX443">
        <v>1</v>
      </c>
      <c r="DY443">
        <v>0</v>
      </c>
      <c r="DZ443">
        <v>0</v>
      </c>
      <c r="EA443">
        <v>0</v>
      </c>
      <c r="EB443">
        <v>0</v>
      </c>
      <c r="EC443">
        <v>1</v>
      </c>
      <c r="ED443">
        <v>0</v>
      </c>
      <c r="EE443">
        <v>1</v>
      </c>
      <c r="EF443">
        <v>0</v>
      </c>
      <c r="EG443">
        <v>0</v>
      </c>
      <c r="EH443">
        <v>0</v>
      </c>
      <c r="EI443">
        <v>0</v>
      </c>
      <c r="EJ443">
        <v>0</v>
      </c>
      <c r="EK443">
        <v>0</v>
      </c>
      <c r="EL443">
        <v>0</v>
      </c>
      <c r="EM443">
        <v>2</v>
      </c>
      <c r="EN443">
        <v>0</v>
      </c>
      <c r="EO443">
        <v>0</v>
      </c>
      <c r="EP443">
        <v>0</v>
      </c>
      <c r="EQ443">
        <v>1</v>
      </c>
      <c r="ER443">
        <v>13</v>
      </c>
      <c r="ES443">
        <v>94</v>
      </c>
      <c r="ET443">
        <v>17</v>
      </c>
      <c r="EU443">
        <v>22</v>
      </c>
      <c r="EV443">
        <v>0</v>
      </c>
      <c r="EW443">
        <v>6</v>
      </c>
      <c r="EX443">
        <v>3</v>
      </c>
      <c r="EY443">
        <v>0</v>
      </c>
      <c r="EZ443">
        <v>5</v>
      </c>
      <c r="FA443">
        <v>2</v>
      </c>
      <c r="FB443">
        <v>1</v>
      </c>
      <c r="FC443">
        <v>3</v>
      </c>
      <c r="FD443">
        <v>3</v>
      </c>
      <c r="FE443">
        <v>0</v>
      </c>
      <c r="FF443">
        <v>0</v>
      </c>
      <c r="FG443">
        <v>1</v>
      </c>
      <c r="FH443">
        <v>1</v>
      </c>
      <c r="FI443">
        <v>0</v>
      </c>
      <c r="FJ443">
        <v>3</v>
      </c>
      <c r="FK443">
        <v>1</v>
      </c>
      <c r="FL443">
        <v>3</v>
      </c>
      <c r="FM443">
        <v>1</v>
      </c>
      <c r="FN443">
        <v>2</v>
      </c>
      <c r="FO443">
        <v>2</v>
      </c>
      <c r="FP443">
        <v>2</v>
      </c>
      <c r="FQ443">
        <v>16</v>
      </c>
      <c r="FR443">
        <v>94</v>
      </c>
      <c r="FS443">
        <v>84</v>
      </c>
      <c r="FT443">
        <v>20</v>
      </c>
      <c r="FU443">
        <v>2</v>
      </c>
      <c r="FV443">
        <v>2</v>
      </c>
      <c r="FW443">
        <v>3</v>
      </c>
      <c r="FX443">
        <v>7</v>
      </c>
      <c r="FY443">
        <v>5</v>
      </c>
      <c r="FZ443">
        <v>0</v>
      </c>
      <c r="GA443">
        <v>1</v>
      </c>
      <c r="GB443">
        <v>4</v>
      </c>
      <c r="GC443">
        <v>1</v>
      </c>
      <c r="GD443">
        <v>0</v>
      </c>
      <c r="GE443">
        <v>0</v>
      </c>
      <c r="GF443">
        <v>1</v>
      </c>
      <c r="GG443">
        <v>5</v>
      </c>
      <c r="GH443">
        <v>3</v>
      </c>
      <c r="GI443">
        <v>4</v>
      </c>
      <c r="GJ443">
        <v>0</v>
      </c>
      <c r="GK443">
        <v>0</v>
      </c>
      <c r="GL443">
        <v>3</v>
      </c>
      <c r="GM443">
        <v>4</v>
      </c>
      <c r="GN443">
        <v>8</v>
      </c>
      <c r="GO443">
        <v>1</v>
      </c>
      <c r="GP443">
        <v>7</v>
      </c>
      <c r="GQ443">
        <v>3</v>
      </c>
      <c r="GR443">
        <v>84</v>
      </c>
      <c r="GS443">
        <v>65</v>
      </c>
      <c r="GT443">
        <v>20</v>
      </c>
      <c r="GU443">
        <v>6</v>
      </c>
      <c r="GV443">
        <v>2</v>
      </c>
      <c r="GW443">
        <v>5</v>
      </c>
      <c r="GX443">
        <v>2</v>
      </c>
      <c r="GY443">
        <v>6</v>
      </c>
      <c r="GZ443">
        <v>0</v>
      </c>
      <c r="HA443">
        <v>1</v>
      </c>
      <c r="HB443">
        <v>1</v>
      </c>
      <c r="HC443">
        <v>1</v>
      </c>
      <c r="HD443">
        <v>0</v>
      </c>
      <c r="HE443">
        <v>0</v>
      </c>
      <c r="HF443">
        <v>0</v>
      </c>
      <c r="HG443">
        <v>0</v>
      </c>
      <c r="HH443">
        <v>0</v>
      </c>
      <c r="HI443">
        <v>0</v>
      </c>
      <c r="HJ443">
        <v>2</v>
      </c>
      <c r="HK443">
        <v>2</v>
      </c>
      <c r="HL443">
        <v>0</v>
      </c>
      <c r="HM443">
        <v>0</v>
      </c>
      <c r="HN443">
        <v>5</v>
      </c>
      <c r="HO443">
        <v>0</v>
      </c>
      <c r="HP443">
        <v>4</v>
      </c>
      <c r="HQ443">
        <v>8</v>
      </c>
      <c r="HR443">
        <v>65</v>
      </c>
    </row>
    <row r="444" spans="1:226">
      <c r="A444" t="s">
        <v>398</v>
      </c>
      <c r="B444" t="s">
        <v>54</v>
      </c>
      <c r="C444" t="str">
        <f>"326201"</f>
        <v>326201</v>
      </c>
      <c r="D444" t="s">
        <v>397</v>
      </c>
      <c r="E444">
        <v>14</v>
      </c>
      <c r="F444">
        <v>2033</v>
      </c>
      <c r="G444">
        <v>1550</v>
      </c>
      <c r="H444">
        <v>562</v>
      </c>
      <c r="I444">
        <v>988</v>
      </c>
      <c r="J444">
        <v>0</v>
      </c>
      <c r="K444">
        <v>12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988</v>
      </c>
      <c r="T444">
        <v>0</v>
      </c>
      <c r="U444">
        <v>0</v>
      </c>
      <c r="V444">
        <v>988</v>
      </c>
      <c r="W444">
        <v>23</v>
      </c>
      <c r="X444">
        <v>12</v>
      </c>
      <c r="Y444">
        <v>11</v>
      </c>
      <c r="Z444">
        <v>0</v>
      </c>
      <c r="AA444">
        <v>965</v>
      </c>
      <c r="AB444">
        <v>308</v>
      </c>
      <c r="AC444">
        <v>164</v>
      </c>
      <c r="AD444">
        <v>21</v>
      </c>
      <c r="AE444">
        <v>21</v>
      </c>
      <c r="AF444">
        <v>1</v>
      </c>
      <c r="AG444">
        <v>20</v>
      </c>
      <c r="AH444">
        <v>19</v>
      </c>
      <c r="AI444">
        <v>5</v>
      </c>
      <c r="AJ444">
        <v>3</v>
      </c>
      <c r="AK444">
        <v>0</v>
      </c>
      <c r="AL444">
        <v>6</v>
      </c>
      <c r="AM444">
        <v>1</v>
      </c>
      <c r="AN444">
        <v>3</v>
      </c>
      <c r="AO444">
        <v>1</v>
      </c>
      <c r="AP444">
        <v>0</v>
      </c>
      <c r="AQ444">
        <v>0</v>
      </c>
      <c r="AR444">
        <v>1</v>
      </c>
      <c r="AS444">
        <v>6</v>
      </c>
      <c r="AT444">
        <v>0</v>
      </c>
      <c r="AU444">
        <v>13</v>
      </c>
      <c r="AV444">
        <v>1</v>
      </c>
      <c r="AW444">
        <v>2</v>
      </c>
      <c r="AX444">
        <v>11</v>
      </c>
      <c r="AY444">
        <v>0</v>
      </c>
      <c r="AZ444">
        <v>9</v>
      </c>
      <c r="BA444">
        <v>308</v>
      </c>
      <c r="BB444">
        <v>304</v>
      </c>
      <c r="BC444">
        <v>63</v>
      </c>
      <c r="BD444">
        <v>45</v>
      </c>
      <c r="BE444">
        <v>23</v>
      </c>
      <c r="BF444">
        <v>23</v>
      </c>
      <c r="BG444">
        <v>1</v>
      </c>
      <c r="BH444">
        <v>25</v>
      </c>
      <c r="BI444">
        <v>0</v>
      </c>
      <c r="BJ444">
        <v>23</v>
      </c>
      <c r="BK444">
        <v>16</v>
      </c>
      <c r="BL444">
        <v>9</v>
      </c>
      <c r="BM444">
        <v>1</v>
      </c>
      <c r="BN444">
        <v>0</v>
      </c>
      <c r="BO444">
        <v>1</v>
      </c>
      <c r="BP444">
        <v>0</v>
      </c>
      <c r="BQ444">
        <v>1</v>
      </c>
      <c r="BR444">
        <v>6</v>
      </c>
      <c r="BS444">
        <v>1</v>
      </c>
      <c r="BT444">
        <v>0</v>
      </c>
      <c r="BU444">
        <v>0</v>
      </c>
      <c r="BV444">
        <v>1</v>
      </c>
      <c r="BW444">
        <v>1</v>
      </c>
      <c r="BX444">
        <v>0</v>
      </c>
      <c r="BY444">
        <v>4</v>
      </c>
      <c r="BZ444">
        <v>60</v>
      </c>
      <c r="CA444">
        <v>304</v>
      </c>
      <c r="CB444">
        <v>38</v>
      </c>
      <c r="CC444">
        <v>14</v>
      </c>
      <c r="CD444">
        <v>6</v>
      </c>
      <c r="CE444">
        <v>1</v>
      </c>
      <c r="CF444">
        <v>2</v>
      </c>
      <c r="CG444">
        <v>2</v>
      </c>
      <c r="CH444">
        <v>1</v>
      </c>
      <c r="CI444">
        <v>0</v>
      </c>
      <c r="CJ444">
        <v>0</v>
      </c>
      <c r="CK444">
        <v>0</v>
      </c>
      <c r="CL444">
        <v>6</v>
      </c>
      <c r="CM444">
        <v>0</v>
      </c>
      <c r="CN444">
        <v>0</v>
      </c>
      <c r="CO444">
        <v>3</v>
      </c>
      <c r="CP444">
        <v>3</v>
      </c>
      <c r="CQ444">
        <v>0</v>
      </c>
      <c r="CR444">
        <v>38</v>
      </c>
      <c r="CS444">
        <v>56</v>
      </c>
      <c r="CT444">
        <v>29</v>
      </c>
      <c r="CU444">
        <v>1</v>
      </c>
      <c r="CV444">
        <v>1</v>
      </c>
      <c r="CW444">
        <v>1</v>
      </c>
      <c r="CX444">
        <v>1</v>
      </c>
      <c r="CY444">
        <v>3</v>
      </c>
      <c r="CZ444">
        <v>0</v>
      </c>
      <c r="DA444">
        <v>0</v>
      </c>
      <c r="DB444">
        <v>1</v>
      </c>
      <c r="DC444">
        <v>2</v>
      </c>
      <c r="DD444">
        <v>0</v>
      </c>
      <c r="DE444">
        <v>0</v>
      </c>
      <c r="DF444">
        <v>0</v>
      </c>
      <c r="DG444">
        <v>2</v>
      </c>
      <c r="DH444">
        <v>0</v>
      </c>
      <c r="DI444">
        <v>0</v>
      </c>
      <c r="DJ444">
        <v>0</v>
      </c>
      <c r="DK444">
        <v>0</v>
      </c>
      <c r="DL444">
        <v>2</v>
      </c>
      <c r="DM444">
        <v>0</v>
      </c>
      <c r="DN444">
        <v>0</v>
      </c>
      <c r="DO444">
        <v>0</v>
      </c>
      <c r="DP444">
        <v>11</v>
      </c>
      <c r="DQ444">
        <v>2</v>
      </c>
      <c r="DR444">
        <v>56</v>
      </c>
      <c r="DS444">
        <v>35</v>
      </c>
      <c r="DT444">
        <v>8</v>
      </c>
      <c r="DU444">
        <v>0</v>
      </c>
      <c r="DV444">
        <v>0</v>
      </c>
      <c r="DW444">
        <v>0</v>
      </c>
      <c r="DX444">
        <v>0</v>
      </c>
      <c r="DY444">
        <v>5</v>
      </c>
      <c r="DZ444">
        <v>0</v>
      </c>
      <c r="EA444">
        <v>1</v>
      </c>
      <c r="EB444">
        <v>0</v>
      </c>
      <c r="EC444">
        <v>1</v>
      </c>
      <c r="ED444">
        <v>0</v>
      </c>
      <c r="EE444">
        <v>0</v>
      </c>
      <c r="EF444">
        <v>0</v>
      </c>
      <c r="EG444">
        <v>1</v>
      </c>
      <c r="EH444">
        <v>9</v>
      </c>
      <c r="EI444">
        <v>0</v>
      </c>
      <c r="EJ444">
        <v>3</v>
      </c>
      <c r="EK444">
        <v>0</v>
      </c>
      <c r="EL444">
        <v>0</v>
      </c>
      <c r="EM444">
        <v>3</v>
      </c>
      <c r="EN444">
        <v>2</v>
      </c>
      <c r="EO444">
        <v>1</v>
      </c>
      <c r="EP444">
        <v>0</v>
      </c>
      <c r="EQ444">
        <v>1</v>
      </c>
      <c r="ER444">
        <v>35</v>
      </c>
      <c r="ES444">
        <v>67</v>
      </c>
      <c r="ET444">
        <v>15</v>
      </c>
      <c r="EU444">
        <v>19</v>
      </c>
      <c r="EV444">
        <v>1</v>
      </c>
      <c r="EW444">
        <v>2</v>
      </c>
      <c r="EX444">
        <v>0</v>
      </c>
      <c r="EY444">
        <v>3</v>
      </c>
      <c r="EZ444">
        <v>4</v>
      </c>
      <c r="FA444">
        <v>1</v>
      </c>
      <c r="FB444">
        <v>1</v>
      </c>
      <c r="FC444">
        <v>0</v>
      </c>
      <c r="FD444">
        <v>2</v>
      </c>
      <c r="FE444">
        <v>1</v>
      </c>
      <c r="FF444">
        <v>2</v>
      </c>
      <c r="FG444">
        <v>1</v>
      </c>
      <c r="FH444">
        <v>2</v>
      </c>
      <c r="FI444">
        <v>0</v>
      </c>
      <c r="FJ444">
        <v>1</v>
      </c>
      <c r="FK444">
        <v>1</v>
      </c>
      <c r="FL444">
        <v>0</v>
      </c>
      <c r="FM444">
        <v>0</v>
      </c>
      <c r="FN444">
        <v>0</v>
      </c>
      <c r="FO444">
        <v>0</v>
      </c>
      <c r="FP444">
        <v>5</v>
      </c>
      <c r="FQ444">
        <v>6</v>
      </c>
      <c r="FR444">
        <v>67</v>
      </c>
      <c r="FS444">
        <v>92</v>
      </c>
      <c r="FT444">
        <v>40</v>
      </c>
      <c r="FU444">
        <v>10</v>
      </c>
      <c r="FV444">
        <v>0</v>
      </c>
      <c r="FW444">
        <v>1</v>
      </c>
      <c r="FX444">
        <v>1</v>
      </c>
      <c r="FY444">
        <v>0</v>
      </c>
      <c r="FZ444">
        <v>1</v>
      </c>
      <c r="GA444">
        <v>1</v>
      </c>
      <c r="GB444">
        <v>2</v>
      </c>
      <c r="GC444">
        <v>3</v>
      </c>
      <c r="GD444">
        <v>0</v>
      </c>
      <c r="GE444">
        <v>3</v>
      </c>
      <c r="GF444">
        <v>0</v>
      </c>
      <c r="GG444">
        <v>4</v>
      </c>
      <c r="GH444">
        <v>5</v>
      </c>
      <c r="GI444">
        <v>1</v>
      </c>
      <c r="GJ444">
        <v>2</v>
      </c>
      <c r="GK444">
        <v>3</v>
      </c>
      <c r="GL444">
        <v>0</v>
      </c>
      <c r="GM444">
        <v>0</v>
      </c>
      <c r="GN444">
        <v>3</v>
      </c>
      <c r="GO444">
        <v>2</v>
      </c>
      <c r="GP444">
        <v>3</v>
      </c>
      <c r="GQ444">
        <v>7</v>
      </c>
      <c r="GR444">
        <v>92</v>
      </c>
      <c r="GS444">
        <v>65</v>
      </c>
      <c r="GT444">
        <v>26</v>
      </c>
      <c r="GU444">
        <v>7</v>
      </c>
      <c r="GV444">
        <v>5</v>
      </c>
      <c r="GW444">
        <v>1</v>
      </c>
      <c r="GX444">
        <v>0</v>
      </c>
      <c r="GY444">
        <v>6</v>
      </c>
      <c r="GZ444">
        <v>1</v>
      </c>
      <c r="HA444">
        <v>0</v>
      </c>
      <c r="HB444">
        <v>1</v>
      </c>
      <c r="HC444">
        <v>1</v>
      </c>
      <c r="HD444">
        <v>3</v>
      </c>
      <c r="HE444">
        <v>3</v>
      </c>
      <c r="HF444">
        <v>0</v>
      </c>
      <c r="HG444">
        <v>0</v>
      </c>
      <c r="HH444">
        <v>0</v>
      </c>
      <c r="HI444">
        <v>0</v>
      </c>
      <c r="HJ444">
        <v>2</v>
      </c>
      <c r="HK444">
        <v>0</v>
      </c>
      <c r="HL444">
        <v>0</v>
      </c>
      <c r="HM444">
        <v>1</v>
      </c>
      <c r="HN444">
        <v>3</v>
      </c>
      <c r="HO444">
        <v>2</v>
      </c>
      <c r="HP444">
        <v>0</v>
      </c>
      <c r="HQ444">
        <v>3</v>
      </c>
      <c r="HR444">
        <v>65</v>
      </c>
    </row>
    <row r="445" spans="1:226">
      <c r="A445" t="s">
        <v>396</v>
      </c>
      <c r="B445" t="s">
        <v>54</v>
      </c>
      <c r="C445" t="str">
        <f>"326201"</f>
        <v>326201</v>
      </c>
      <c r="D445" t="s">
        <v>395</v>
      </c>
      <c r="E445">
        <v>15</v>
      </c>
      <c r="F445">
        <v>2013</v>
      </c>
      <c r="G445">
        <v>1530</v>
      </c>
      <c r="H445">
        <v>316</v>
      </c>
      <c r="I445">
        <v>1214</v>
      </c>
      <c r="J445">
        <v>0</v>
      </c>
      <c r="K445">
        <v>14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1214</v>
      </c>
      <c r="T445">
        <v>0</v>
      </c>
      <c r="U445">
        <v>0</v>
      </c>
      <c r="V445">
        <v>1214</v>
      </c>
      <c r="W445">
        <v>27</v>
      </c>
      <c r="X445">
        <v>18</v>
      </c>
      <c r="Y445">
        <v>9</v>
      </c>
      <c r="Z445">
        <v>0</v>
      </c>
      <c r="AA445">
        <v>1187</v>
      </c>
      <c r="AB445">
        <v>277</v>
      </c>
      <c r="AC445">
        <v>146</v>
      </c>
      <c r="AD445">
        <v>16</v>
      </c>
      <c r="AE445">
        <v>17</v>
      </c>
      <c r="AF445">
        <v>4</v>
      </c>
      <c r="AG445">
        <v>10</v>
      </c>
      <c r="AH445">
        <v>43</v>
      </c>
      <c r="AI445">
        <v>2</v>
      </c>
      <c r="AJ445">
        <v>5</v>
      </c>
      <c r="AK445">
        <v>1</v>
      </c>
      <c r="AL445">
        <v>2</v>
      </c>
      <c r="AM445">
        <v>1</v>
      </c>
      <c r="AN445">
        <v>2</v>
      </c>
      <c r="AO445">
        <v>1</v>
      </c>
      <c r="AP445">
        <v>1</v>
      </c>
      <c r="AQ445">
        <v>2</v>
      </c>
      <c r="AR445">
        <v>1</v>
      </c>
      <c r="AS445">
        <v>2</v>
      </c>
      <c r="AT445">
        <v>0</v>
      </c>
      <c r="AU445">
        <v>7</v>
      </c>
      <c r="AV445">
        <v>4</v>
      </c>
      <c r="AW445">
        <v>5</v>
      </c>
      <c r="AX445">
        <v>0</v>
      </c>
      <c r="AY445">
        <v>2</v>
      </c>
      <c r="AZ445">
        <v>3</v>
      </c>
      <c r="BA445">
        <v>277</v>
      </c>
      <c r="BB445">
        <v>368</v>
      </c>
      <c r="BC445">
        <v>66</v>
      </c>
      <c r="BD445">
        <v>73</v>
      </c>
      <c r="BE445">
        <v>28</v>
      </c>
      <c r="BF445">
        <v>15</v>
      </c>
      <c r="BG445">
        <v>5</v>
      </c>
      <c r="BH445">
        <v>38</v>
      </c>
      <c r="BI445">
        <v>3</v>
      </c>
      <c r="BJ445">
        <v>33</v>
      </c>
      <c r="BK445">
        <v>27</v>
      </c>
      <c r="BL445">
        <v>6</v>
      </c>
      <c r="BM445">
        <v>0</v>
      </c>
      <c r="BN445">
        <v>3</v>
      </c>
      <c r="BO445">
        <v>0</v>
      </c>
      <c r="BP445">
        <v>0</v>
      </c>
      <c r="BQ445">
        <v>0</v>
      </c>
      <c r="BR445">
        <v>1</v>
      </c>
      <c r="BS445">
        <v>1</v>
      </c>
      <c r="BT445">
        <v>3</v>
      </c>
      <c r="BU445">
        <v>0</v>
      </c>
      <c r="BV445">
        <v>1</v>
      </c>
      <c r="BW445">
        <v>4</v>
      </c>
      <c r="BX445">
        <v>0</v>
      </c>
      <c r="BY445">
        <v>4</v>
      </c>
      <c r="BZ445">
        <v>57</v>
      </c>
      <c r="CA445">
        <v>368</v>
      </c>
      <c r="CB445">
        <v>55</v>
      </c>
      <c r="CC445">
        <v>18</v>
      </c>
      <c r="CD445">
        <v>13</v>
      </c>
      <c r="CE445">
        <v>2</v>
      </c>
      <c r="CF445">
        <v>6</v>
      </c>
      <c r="CG445">
        <v>2</v>
      </c>
      <c r="CH445">
        <v>2</v>
      </c>
      <c r="CI445">
        <v>3</v>
      </c>
      <c r="CJ445">
        <v>1</v>
      </c>
      <c r="CK445">
        <v>3</v>
      </c>
      <c r="CL445">
        <v>2</v>
      </c>
      <c r="CM445">
        <v>1</v>
      </c>
      <c r="CN445">
        <v>0</v>
      </c>
      <c r="CO445">
        <v>0</v>
      </c>
      <c r="CP445">
        <v>1</v>
      </c>
      <c r="CQ445">
        <v>1</v>
      </c>
      <c r="CR445">
        <v>55</v>
      </c>
      <c r="CS445">
        <v>58</v>
      </c>
      <c r="CT445">
        <v>32</v>
      </c>
      <c r="CU445">
        <v>1</v>
      </c>
      <c r="CV445">
        <v>2</v>
      </c>
      <c r="CW445">
        <v>1</v>
      </c>
      <c r="CX445">
        <v>0</v>
      </c>
      <c r="CY445">
        <v>1</v>
      </c>
      <c r="CZ445">
        <v>0</v>
      </c>
      <c r="DA445">
        <v>2</v>
      </c>
      <c r="DB445">
        <v>0</v>
      </c>
      <c r="DC445">
        <v>0</v>
      </c>
      <c r="DD445">
        <v>0</v>
      </c>
      <c r="DE445">
        <v>1</v>
      </c>
      <c r="DF445">
        <v>0</v>
      </c>
      <c r="DG445">
        <v>0</v>
      </c>
      <c r="DH445">
        <v>0</v>
      </c>
      <c r="DI445">
        <v>0</v>
      </c>
      <c r="DJ445">
        <v>2</v>
      </c>
      <c r="DK445">
        <v>0</v>
      </c>
      <c r="DL445">
        <v>1</v>
      </c>
      <c r="DM445">
        <v>0</v>
      </c>
      <c r="DN445">
        <v>0</v>
      </c>
      <c r="DO445">
        <v>1</v>
      </c>
      <c r="DP445">
        <v>14</v>
      </c>
      <c r="DQ445">
        <v>0</v>
      </c>
      <c r="DR445">
        <v>58</v>
      </c>
      <c r="DS445">
        <v>20</v>
      </c>
      <c r="DT445">
        <v>7</v>
      </c>
      <c r="DU445">
        <v>0</v>
      </c>
      <c r="DV445">
        <v>0</v>
      </c>
      <c r="DW445">
        <v>0</v>
      </c>
      <c r="DX445">
        <v>0</v>
      </c>
      <c r="DY445">
        <v>1</v>
      </c>
      <c r="DZ445">
        <v>0</v>
      </c>
      <c r="EA445">
        <v>2</v>
      </c>
      <c r="EB445">
        <v>0</v>
      </c>
      <c r="EC445">
        <v>0</v>
      </c>
      <c r="ED445">
        <v>0</v>
      </c>
      <c r="EE445">
        <v>0</v>
      </c>
      <c r="EF445">
        <v>0</v>
      </c>
      <c r="EG445">
        <v>0</v>
      </c>
      <c r="EH445">
        <v>1</v>
      </c>
      <c r="EI445">
        <v>1</v>
      </c>
      <c r="EJ445">
        <v>0</v>
      </c>
      <c r="EK445">
        <v>0</v>
      </c>
      <c r="EL445">
        <v>0</v>
      </c>
      <c r="EM445">
        <v>4</v>
      </c>
      <c r="EN445">
        <v>4</v>
      </c>
      <c r="EO445">
        <v>0</v>
      </c>
      <c r="EP445">
        <v>0</v>
      </c>
      <c r="EQ445">
        <v>0</v>
      </c>
      <c r="ER445">
        <v>20</v>
      </c>
      <c r="ES445">
        <v>207</v>
      </c>
      <c r="ET445">
        <v>53</v>
      </c>
      <c r="EU445">
        <v>54</v>
      </c>
      <c r="EV445">
        <v>3</v>
      </c>
      <c r="EW445">
        <v>9</v>
      </c>
      <c r="EX445">
        <v>7</v>
      </c>
      <c r="EY445">
        <v>3</v>
      </c>
      <c r="EZ445">
        <v>6</v>
      </c>
      <c r="FA445">
        <v>3</v>
      </c>
      <c r="FB445">
        <v>1</v>
      </c>
      <c r="FC445">
        <v>1</v>
      </c>
      <c r="FD445">
        <v>30</v>
      </c>
      <c r="FE445">
        <v>0</v>
      </c>
      <c r="FF445">
        <v>0</v>
      </c>
      <c r="FG445">
        <v>0</v>
      </c>
      <c r="FH445">
        <v>3</v>
      </c>
      <c r="FI445">
        <v>0</v>
      </c>
      <c r="FJ445">
        <v>0</v>
      </c>
      <c r="FK445">
        <v>1</v>
      </c>
      <c r="FL445">
        <v>0</v>
      </c>
      <c r="FM445">
        <v>0</v>
      </c>
      <c r="FN445">
        <v>3</v>
      </c>
      <c r="FO445">
        <v>1</v>
      </c>
      <c r="FP445">
        <v>1</v>
      </c>
      <c r="FQ445">
        <v>28</v>
      </c>
      <c r="FR445">
        <v>207</v>
      </c>
      <c r="FS445">
        <v>92</v>
      </c>
      <c r="FT445">
        <v>31</v>
      </c>
      <c r="FU445">
        <v>12</v>
      </c>
      <c r="FV445">
        <v>1</v>
      </c>
      <c r="FW445">
        <v>3</v>
      </c>
      <c r="FX445">
        <v>2</v>
      </c>
      <c r="FY445">
        <v>0</v>
      </c>
      <c r="FZ445">
        <v>1</v>
      </c>
      <c r="GA445">
        <v>8</v>
      </c>
      <c r="GB445">
        <v>3</v>
      </c>
      <c r="GC445">
        <v>4</v>
      </c>
      <c r="GD445">
        <v>4</v>
      </c>
      <c r="GE445">
        <v>0</v>
      </c>
      <c r="GF445">
        <v>0</v>
      </c>
      <c r="GG445">
        <v>3</v>
      </c>
      <c r="GH445">
        <v>5</v>
      </c>
      <c r="GI445">
        <v>0</v>
      </c>
      <c r="GJ445">
        <v>5</v>
      </c>
      <c r="GK445">
        <v>4</v>
      </c>
      <c r="GL445">
        <v>0</v>
      </c>
      <c r="GM445">
        <v>3</v>
      </c>
      <c r="GN445">
        <v>1</v>
      </c>
      <c r="GO445">
        <v>0</v>
      </c>
      <c r="GP445">
        <v>0</v>
      </c>
      <c r="GQ445">
        <v>2</v>
      </c>
      <c r="GR445">
        <v>92</v>
      </c>
      <c r="GS445">
        <v>110</v>
      </c>
      <c r="GT445">
        <v>48</v>
      </c>
      <c r="GU445">
        <v>5</v>
      </c>
      <c r="GV445">
        <v>8</v>
      </c>
      <c r="GW445">
        <v>4</v>
      </c>
      <c r="GX445">
        <v>8</v>
      </c>
      <c r="GY445">
        <v>3</v>
      </c>
      <c r="GZ445">
        <v>2</v>
      </c>
      <c r="HA445">
        <v>0</v>
      </c>
      <c r="HB445">
        <v>6</v>
      </c>
      <c r="HC445">
        <v>1</v>
      </c>
      <c r="HD445">
        <v>4</v>
      </c>
      <c r="HE445">
        <v>1</v>
      </c>
      <c r="HF445">
        <v>0</v>
      </c>
      <c r="HG445">
        <v>2</v>
      </c>
      <c r="HH445">
        <v>1</v>
      </c>
      <c r="HI445">
        <v>0</v>
      </c>
      <c r="HJ445">
        <v>1</v>
      </c>
      <c r="HK445">
        <v>3</v>
      </c>
      <c r="HL445">
        <v>2</v>
      </c>
      <c r="HM445">
        <v>1</v>
      </c>
      <c r="HN445">
        <v>2</v>
      </c>
      <c r="HO445">
        <v>0</v>
      </c>
      <c r="HP445">
        <v>3</v>
      </c>
      <c r="HQ445">
        <v>5</v>
      </c>
      <c r="HR445">
        <v>110</v>
      </c>
    </row>
    <row r="446" spans="1:226">
      <c r="A446" t="s">
        <v>394</v>
      </c>
      <c r="B446" t="s">
        <v>54</v>
      </c>
      <c r="C446" t="str">
        <f>"326201"</f>
        <v>326201</v>
      </c>
      <c r="D446" t="s">
        <v>393</v>
      </c>
      <c r="E446">
        <v>16</v>
      </c>
      <c r="F446">
        <v>1486</v>
      </c>
      <c r="G446">
        <v>1120</v>
      </c>
      <c r="H446">
        <v>236</v>
      </c>
      <c r="I446">
        <v>884</v>
      </c>
      <c r="J446">
        <v>0</v>
      </c>
      <c r="K446">
        <v>6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883</v>
      </c>
      <c r="T446">
        <v>0</v>
      </c>
      <c r="U446">
        <v>0</v>
      </c>
      <c r="V446">
        <v>883</v>
      </c>
      <c r="W446">
        <v>11</v>
      </c>
      <c r="X446">
        <v>6</v>
      </c>
      <c r="Y446">
        <v>5</v>
      </c>
      <c r="Z446">
        <v>0</v>
      </c>
      <c r="AA446">
        <v>872</v>
      </c>
      <c r="AB446">
        <v>301</v>
      </c>
      <c r="AC446">
        <v>151</v>
      </c>
      <c r="AD446">
        <v>28</v>
      </c>
      <c r="AE446">
        <v>25</v>
      </c>
      <c r="AF446">
        <v>5</v>
      </c>
      <c r="AG446">
        <v>6</v>
      </c>
      <c r="AH446">
        <v>40</v>
      </c>
      <c r="AI446">
        <v>2</v>
      </c>
      <c r="AJ446">
        <v>0</v>
      </c>
      <c r="AK446">
        <v>1</v>
      </c>
      <c r="AL446">
        <v>2</v>
      </c>
      <c r="AM446">
        <v>1</v>
      </c>
      <c r="AN446">
        <v>4</v>
      </c>
      <c r="AO446">
        <v>1</v>
      </c>
      <c r="AP446">
        <v>0</v>
      </c>
      <c r="AQ446">
        <v>1</v>
      </c>
      <c r="AR446">
        <v>4</v>
      </c>
      <c r="AS446">
        <v>4</v>
      </c>
      <c r="AT446">
        <v>2</v>
      </c>
      <c r="AU446">
        <v>17</v>
      </c>
      <c r="AV446">
        <v>1</v>
      </c>
      <c r="AW446">
        <v>1</v>
      </c>
      <c r="AX446">
        <v>0</v>
      </c>
      <c r="AY446">
        <v>0</v>
      </c>
      <c r="AZ446">
        <v>5</v>
      </c>
      <c r="BA446">
        <v>301</v>
      </c>
      <c r="BB446">
        <v>263</v>
      </c>
      <c r="BC446">
        <v>47</v>
      </c>
      <c r="BD446">
        <v>41</v>
      </c>
      <c r="BE446">
        <v>19</v>
      </c>
      <c r="BF446">
        <v>8</v>
      </c>
      <c r="BG446">
        <v>5</v>
      </c>
      <c r="BH446">
        <v>22</v>
      </c>
      <c r="BI446">
        <v>0</v>
      </c>
      <c r="BJ446">
        <v>14</v>
      </c>
      <c r="BK446">
        <v>24</v>
      </c>
      <c r="BL446">
        <v>5</v>
      </c>
      <c r="BM446">
        <v>0</v>
      </c>
      <c r="BN446">
        <v>1</v>
      </c>
      <c r="BO446">
        <v>2</v>
      </c>
      <c r="BP446">
        <v>1</v>
      </c>
      <c r="BQ446">
        <v>0</v>
      </c>
      <c r="BR446">
        <v>2</v>
      </c>
      <c r="BS446">
        <v>1</v>
      </c>
      <c r="BT446">
        <v>1</v>
      </c>
      <c r="BU446">
        <v>0</v>
      </c>
      <c r="BV446">
        <v>5</v>
      </c>
      <c r="BW446">
        <v>2</v>
      </c>
      <c r="BX446">
        <v>0</v>
      </c>
      <c r="BY446">
        <v>5</v>
      </c>
      <c r="BZ446">
        <v>58</v>
      </c>
      <c r="CA446">
        <v>263</v>
      </c>
      <c r="CB446">
        <v>46</v>
      </c>
      <c r="CC446">
        <v>18</v>
      </c>
      <c r="CD446">
        <v>11</v>
      </c>
      <c r="CE446">
        <v>2</v>
      </c>
      <c r="CF446">
        <v>0</v>
      </c>
      <c r="CG446">
        <v>4</v>
      </c>
      <c r="CH446">
        <v>2</v>
      </c>
      <c r="CI446">
        <v>1</v>
      </c>
      <c r="CJ446">
        <v>1</v>
      </c>
      <c r="CK446">
        <v>2</v>
      </c>
      <c r="CL446">
        <v>1</v>
      </c>
      <c r="CM446">
        <v>0</v>
      </c>
      <c r="CN446">
        <v>2</v>
      </c>
      <c r="CO446">
        <v>1</v>
      </c>
      <c r="CP446">
        <v>0</v>
      </c>
      <c r="CQ446">
        <v>1</v>
      </c>
      <c r="CR446">
        <v>46</v>
      </c>
      <c r="CS446">
        <v>46</v>
      </c>
      <c r="CT446">
        <v>23</v>
      </c>
      <c r="CU446">
        <v>1</v>
      </c>
      <c r="CV446">
        <v>2</v>
      </c>
      <c r="CW446">
        <v>2</v>
      </c>
      <c r="CX446">
        <v>0</v>
      </c>
      <c r="CY446">
        <v>1</v>
      </c>
      <c r="CZ446">
        <v>0</v>
      </c>
      <c r="DA446">
        <v>1</v>
      </c>
      <c r="DB446">
        <v>0</v>
      </c>
      <c r="DC446">
        <v>0</v>
      </c>
      <c r="DD446">
        <v>0</v>
      </c>
      <c r="DE446">
        <v>0</v>
      </c>
      <c r="DF446">
        <v>0</v>
      </c>
      <c r="DG446">
        <v>1</v>
      </c>
      <c r="DH446">
        <v>0</v>
      </c>
      <c r="DI446">
        <v>0</v>
      </c>
      <c r="DJ446">
        <v>0</v>
      </c>
      <c r="DK446">
        <v>0</v>
      </c>
      <c r="DL446">
        <v>2</v>
      </c>
      <c r="DM446">
        <v>1</v>
      </c>
      <c r="DN446">
        <v>1</v>
      </c>
      <c r="DO446">
        <v>0</v>
      </c>
      <c r="DP446">
        <v>10</v>
      </c>
      <c r="DQ446">
        <v>1</v>
      </c>
      <c r="DR446">
        <v>46</v>
      </c>
      <c r="DS446">
        <v>18</v>
      </c>
      <c r="DT446">
        <v>7</v>
      </c>
      <c r="DU446">
        <v>1</v>
      </c>
      <c r="DV446">
        <v>1</v>
      </c>
      <c r="DW446">
        <v>0</v>
      </c>
      <c r="DX446">
        <v>0</v>
      </c>
      <c r="DY446">
        <v>3</v>
      </c>
      <c r="DZ446">
        <v>0</v>
      </c>
      <c r="EA446">
        <v>1</v>
      </c>
      <c r="EB446">
        <v>0</v>
      </c>
      <c r="EC446">
        <v>0</v>
      </c>
      <c r="ED446">
        <v>0</v>
      </c>
      <c r="EE446">
        <v>0</v>
      </c>
      <c r="EF446">
        <v>0</v>
      </c>
      <c r="EG446">
        <v>1</v>
      </c>
      <c r="EH446">
        <v>0</v>
      </c>
      <c r="EI446">
        <v>1</v>
      </c>
      <c r="EJ446">
        <v>0</v>
      </c>
      <c r="EK446">
        <v>0</v>
      </c>
      <c r="EL446">
        <v>0</v>
      </c>
      <c r="EM446">
        <v>1</v>
      </c>
      <c r="EN446">
        <v>0</v>
      </c>
      <c r="EO446">
        <v>1</v>
      </c>
      <c r="EP446">
        <v>0</v>
      </c>
      <c r="EQ446">
        <v>1</v>
      </c>
      <c r="ER446">
        <v>18</v>
      </c>
      <c r="ES446">
        <v>71</v>
      </c>
      <c r="ET446">
        <v>10</v>
      </c>
      <c r="EU446">
        <v>28</v>
      </c>
      <c r="EV446">
        <v>0</v>
      </c>
      <c r="EW446">
        <v>0</v>
      </c>
      <c r="EX446">
        <v>4</v>
      </c>
      <c r="EY446">
        <v>1</v>
      </c>
      <c r="EZ446">
        <v>4</v>
      </c>
      <c r="FA446">
        <v>0</v>
      </c>
      <c r="FB446">
        <v>4</v>
      </c>
      <c r="FC446">
        <v>0</v>
      </c>
      <c r="FD446">
        <v>3</v>
      </c>
      <c r="FE446">
        <v>3</v>
      </c>
      <c r="FF446">
        <v>0</v>
      </c>
      <c r="FG446">
        <v>0</v>
      </c>
      <c r="FH446">
        <v>2</v>
      </c>
      <c r="FI446">
        <v>1</v>
      </c>
      <c r="FJ446">
        <v>1</v>
      </c>
      <c r="FK446">
        <v>0</v>
      </c>
      <c r="FL446">
        <v>0</v>
      </c>
      <c r="FM446">
        <v>0</v>
      </c>
      <c r="FN446">
        <v>2</v>
      </c>
      <c r="FO446">
        <v>0</v>
      </c>
      <c r="FP446">
        <v>2</v>
      </c>
      <c r="FQ446">
        <v>6</v>
      </c>
      <c r="FR446">
        <v>71</v>
      </c>
      <c r="FS446">
        <v>56</v>
      </c>
      <c r="FT446">
        <v>26</v>
      </c>
      <c r="FU446">
        <v>1</v>
      </c>
      <c r="FV446">
        <v>3</v>
      </c>
      <c r="FW446">
        <v>2</v>
      </c>
      <c r="FX446">
        <v>3</v>
      </c>
      <c r="FY446">
        <v>1</v>
      </c>
      <c r="FZ446">
        <v>1</v>
      </c>
      <c r="GA446">
        <v>1</v>
      </c>
      <c r="GB446">
        <v>3</v>
      </c>
      <c r="GC446">
        <v>1</v>
      </c>
      <c r="GD446">
        <v>2</v>
      </c>
      <c r="GE446">
        <v>1</v>
      </c>
      <c r="GF446">
        <v>0</v>
      </c>
      <c r="GG446">
        <v>1</v>
      </c>
      <c r="GH446">
        <v>1</v>
      </c>
      <c r="GI446">
        <v>0</v>
      </c>
      <c r="GJ446">
        <v>3</v>
      </c>
      <c r="GK446">
        <v>1</v>
      </c>
      <c r="GL446">
        <v>0</v>
      </c>
      <c r="GM446">
        <v>1</v>
      </c>
      <c r="GN446">
        <v>3</v>
      </c>
      <c r="GO446">
        <v>0</v>
      </c>
      <c r="GP446">
        <v>0</v>
      </c>
      <c r="GQ446">
        <v>1</v>
      </c>
      <c r="GR446">
        <v>56</v>
      </c>
      <c r="GS446">
        <v>71</v>
      </c>
      <c r="GT446">
        <v>38</v>
      </c>
      <c r="GU446">
        <v>3</v>
      </c>
      <c r="GV446">
        <v>6</v>
      </c>
      <c r="GW446">
        <v>1</v>
      </c>
      <c r="GX446">
        <v>1</v>
      </c>
      <c r="GY446">
        <v>4</v>
      </c>
      <c r="GZ446">
        <v>1</v>
      </c>
      <c r="HA446">
        <v>0</v>
      </c>
      <c r="HB446">
        <v>2</v>
      </c>
      <c r="HC446">
        <v>0</v>
      </c>
      <c r="HD446">
        <v>2</v>
      </c>
      <c r="HE446">
        <v>2</v>
      </c>
      <c r="HF446">
        <v>0</v>
      </c>
      <c r="HG446">
        <v>1</v>
      </c>
      <c r="HH446">
        <v>1</v>
      </c>
      <c r="HI446">
        <v>0</v>
      </c>
      <c r="HJ446">
        <v>2</v>
      </c>
      <c r="HK446">
        <v>1</v>
      </c>
      <c r="HL446">
        <v>0</v>
      </c>
      <c r="HM446">
        <v>0</v>
      </c>
      <c r="HN446">
        <v>1</v>
      </c>
      <c r="HO446">
        <v>2</v>
      </c>
      <c r="HP446">
        <v>0</v>
      </c>
      <c r="HQ446">
        <v>3</v>
      </c>
      <c r="HR446">
        <v>71</v>
      </c>
    </row>
    <row r="447" spans="1:226">
      <c r="A447" t="s">
        <v>392</v>
      </c>
      <c r="B447" t="s">
        <v>54</v>
      </c>
      <c r="C447" t="str">
        <f>"326201"</f>
        <v>326201</v>
      </c>
      <c r="D447" t="s">
        <v>391</v>
      </c>
      <c r="E447">
        <v>17</v>
      </c>
      <c r="F447">
        <v>1483</v>
      </c>
      <c r="G447">
        <v>1100</v>
      </c>
      <c r="H447">
        <v>276</v>
      </c>
      <c r="I447">
        <v>824</v>
      </c>
      <c r="J447">
        <v>0</v>
      </c>
      <c r="K447">
        <v>1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824</v>
      </c>
      <c r="T447">
        <v>0</v>
      </c>
      <c r="U447">
        <v>0</v>
      </c>
      <c r="V447">
        <v>824</v>
      </c>
      <c r="W447">
        <v>13</v>
      </c>
      <c r="X447">
        <v>5</v>
      </c>
      <c r="Y447">
        <v>8</v>
      </c>
      <c r="Z447">
        <v>0</v>
      </c>
      <c r="AA447">
        <v>811</v>
      </c>
      <c r="AB447">
        <v>299</v>
      </c>
      <c r="AC447">
        <v>140</v>
      </c>
      <c r="AD447">
        <v>37</v>
      </c>
      <c r="AE447">
        <v>24</v>
      </c>
      <c r="AF447">
        <v>2</v>
      </c>
      <c r="AG447">
        <v>12</v>
      </c>
      <c r="AH447">
        <v>41</v>
      </c>
      <c r="AI447">
        <v>4</v>
      </c>
      <c r="AJ447">
        <v>4</v>
      </c>
      <c r="AK447">
        <v>0</v>
      </c>
      <c r="AL447">
        <v>2</v>
      </c>
      <c r="AM447">
        <v>0</v>
      </c>
      <c r="AN447">
        <v>0</v>
      </c>
      <c r="AO447">
        <v>0</v>
      </c>
      <c r="AP447">
        <v>1</v>
      </c>
      <c r="AQ447">
        <v>1</v>
      </c>
      <c r="AR447">
        <v>4</v>
      </c>
      <c r="AS447">
        <v>2</v>
      </c>
      <c r="AT447">
        <v>1</v>
      </c>
      <c r="AU447">
        <v>13</v>
      </c>
      <c r="AV447">
        <v>3</v>
      </c>
      <c r="AW447">
        <v>3</v>
      </c>
      <c r="AX447">
        <v>4</v>
      </c>
      <c r="AY447">
        <v>0</v>
      </c>
      <c r="AZ447">
        <v>1</v>
      </c>
      <c r="BA447">
        <v>299</v>
      </c>
      <c r="BB447">
        <v>250</v>
      </c>
      <c r="BC447">
        <v>45</v>
      </c>
      <c r="BD447">
        <v>44</v>
      </c>
      <c r="BE447">
        <v>12</v>
      </c>
      <c r="BF447">
        <v>12</v>
      </c>
      <c r="BG447">
        <v>3</v>
      </c>
      <c r="BH447">
        <v>24</v>
      </c>
      <c r="BI447">
        <v>1</v>
      </c>
      <c r="BJ447">
        <v>26</v>
      </c>
      <c r="BK447">
        <v>20</v>
      </c>
      <c r="BL447">
        <v>6</v>
      </c>
      <c r="BM447">
        <v>1</v>
      </c>
      <c r="BN447">
        <v>0</v>
      </c>
      <c r="BO447">
        <v>1</v>
      </c>
      <c r="BP447">
        <v>1</v>
      </c>
      <c r="BQ447">
        <v>0</v>
      </c>
      <c r="BR447">
        <v>1</v>
      </c>
      <c r="BS447">
        <v>0</v>
      </c>
      <c r="BT447">
        <v>0</v>
      </c>
      <c r="BU447">
        <v>0</v>
      </c>
      <c r="BV447">
        <v>1</v>
      </c>
      <c r="BW447">
        <v>1</v>
      </c>
      <c r="BX447">
        <v>1</v>
      </c>
      <c r="BY447">
        <v>2</v>
      </c>
      <c r="BZ447">
        <v>48</v>
      </c>
      <c r="CA447">
        <v>250</v>
      </c>
      <c r="CB447">
        <v>31</v>
      </c>
      <c r="CC447">
        <v>10</v>
      </c>
      <c r="CD447">
        <v>7</v>
      </c>
      <c r="CE447">
        <v>1</v>
      </c>
      <c r="CF447">
        <v>1</v>
      </c>
      <c r="CG447">
        <v>5</v>
      </c>
      <c r="CH447">
        <v>1</v>
      </c>
      <c r="CI447">
        <v>1</v>
      </c>
      <c r="CJ447">
        <v>1</v>
      </c>
      <c r="CK447">
        <v>2</v>
      </c>
      <c r="CL447">
        <v>1</v>
      </c>
      <c r="CM447">
        <v>0</v>
      </c>
      <c r="CN447">
        <v>1</v>
      </c>
      <c r="CO447">
        <v>0</v>
      </c>
      <c r="CP447">
        <v>0</v>
      </c>
      <c r="CQ447">
        <v>0</v>
      </c>
      <c r="CR447">
        <v>31</v>
      </c>
      <c r="CS447">
        <v>34</v>
      </c>
      <c r="CT447">
        <v>16</v>
      </c>
      <c r="CU447">
        <v>1</v>
      </c>
      <c r="CV447">
        <v>2</v>
      </c>
      <c r="CW447">
        <v>0</v>
      </c>
      <c r="CX447">
        <v>0</v>
      </c>
      <c r="CY447">
        <v>1</v>
      </c>
      <c r="CZ447">
        <v>0</v>
      </c>
      <c r="DA447">
        <v>0</v>
      </c>
      <c r="DB447">
        <v>0</v>
      </c>
      <c r="DC447">
        <v>1</v>
      </c>
      <c r="DD447">
        <v>2</v>
      </c>
      <c r="DE447">
        <v>0</v>
      </c>
      <c r="DF447">
        <v>1</v>
      </c>
      <c r="DG447">
        <v>0</v>
      </c>
      <c r="DH447">
        <v>1</v>
      </c>
      <c r="DI447">
        <v>1</v>
      </c>
      <c r="DJ447">
        <v>1</v>
      </c>
      <c r="DK447">
        <v>0</v>
      </c>
      <c r="DL447">
        <v>0</v>
      </c>
      <c r="DM447">
        <v>0</v>
      </c>
      <c r="DN447">
        <v>0</v>
      </c>
      <c r="DO447">
        <v>0</v>
      </c>
      <c r="DP447">
        <v>6</v>
      </c>
      <c r="DQ447">
        <v>1</v>
      </c>
      <c r="DR447">
        <v>34</v>
      </c>
      <c r="DS447">
        <v>10</v>
      </c>
      <c r="DT447">
        <v>2</v>
      </c>
      <c r="DU447">
        <v>0</v>
      </c>
      <c r="DV447">
        <v>1</v>
      </c>
      <c r="DW447">
        <v>0</v>
      </c>
      <c r="DX447">
        <v>0</v>
      </c>
      <c r="DY447">
        <v>1</v>
      </c>
      <c r="DZ447">
        <v>0</v>
      </c>
      <c r="EA447">
        <v>0</v>
      </c>
      <c r="EB447">
        <v>0</v>
      </c>
      <c r="EC447">
        <v>0</v>
      </c>
      <c r="ED447">
        <v>0</v>
      </c>
      <c r="EE447">
        <v>2</v>
      </c>
      <c r="EF447">
        <v>0</v>
      </c>
      <c r="EG447">
        <v>0</v>
      </c>
      <c r="EH447">
        <v>1</v>
      </c>
      <c r="EI447">
        <v>0</v>
      </c>
      <c r="EJ447">
        <v>1</v>
      </c>
      <c r="EK447">
        <v>0</v>
      </c>
      <c r="EL447">
        <v>0</v>
      </c>
      <c r="EM447">
        <v>1</v>
      </c>
      <c r="EN447">
        <v>0</v>
      </c>
      <c r="EO447">
        <v>1</v>
      </c>
      <c r="EP447">
        <v>0</v>
      </c>
      <c r="EQ447">
        <v>0</v>
      </c>
      <c r="ER447">
        <v>10</v>
      </c>
      <c r="ES447">
        <v>64</v>
      </c>
      <c r="ET447">
        <v>16</v>
      </c>
      <c r="EU447">
        <v>15</v>
      </c>
      <c r="EV447">
        <v>5</v>
      </c>
      <c r="EW447">
        <v>3</v>
      </c>
      <c r="EX447">
        <v>4</v>
      </c>
      <c r="EY447">
        <v>0</v>
      </c>
      <c r="EZ447">
        <v>1</v>
      </c>
      <c r="FA447">
        <v>1</v>
      </c>
      <c r="FB447">
        <v>3</v>
      </c>
      <c r="FC447">
        <v>0</v>
      </c>
      <c r="FD447">
        <v>1</v>
      </c>
      <c r="FE447">
        <v>0</v>
      </c>
      <c r="FF447">
        <v>0</v>
      </c>
      <c r="FG447">
        <v>0</v>
      </c>
      <c r="FH447">
        <v>3</v>
      </c>
      <c r="FI447">
        <v>0</v>
      </c>
      <c r="FJ447">
        <v>1</v>
      </c>
      <c r="FK447">
        <v>0</v>
      </c>
      <c r="FL447">
        <v>0</v>
      </c>
      <c r="FM447">
        <v>0</v>
      </c>
      <c r="FN447">
        <v>2</v>
      </c>
      <c r="FO447">
        <v>1</v>
      </c>
      <c r="FP447">
        <v>0</v>
      </c>
      <c r="FQ447">
        <v>8</v>
      </c>
      <c r="FR447">
        <v>64</v>
      </c>
      <c r="FS447">
        <v>59</v>
      </c>
      <c r="FT447">
        <v>24</v>
      </c>
      <c r="FU447">
        <v>3</v>
      </c>
      <c r="FV447">
        <v>2</v>
      </c>
      <c r="FW447">
        <v>2</v>
      </c>
      <c r="FX447">
        <v>3</v>
      </c>
      <c r="FY447">
        <v>1</v>
      </c>
      <c r="FZ447">
        <v>0</v>
      </c>
      <c r="GA447">
        <v>3</v>
      </c>
      <c r="GB447">
        <v>2</v>
      </c>
      <c r="GC447">
        <v>0</v>
      </c>
      <c r="GD447">
        <v>1</v>
      </c>
      <c r="GE447">
        <v>0</v>
      </c>
      <c r="GF447">
        <v>0</v>
      </c>
      <c r="GG447">
        <v>1</v>
      </c>
      <c r="GH447">
        <v>1</v>
      </c>
      <c r="GI447">
        <v>1</v>
      </c>
      <c r="GJ447">
        <v>0</v>
      </c>
      <c r="GK447">
        <v>2</v>
      </c>
      <c r="GL447">
        <v>0</v>
      </c>
      <c r="GM447">
        <v>1</v>
      </c>
      <c r="GN447">
        <v>6</v>
      </c>
      <c r="GO447">
        <v>0</v>
      </c>
      <c r="GP447">
        <v>0</v>
      </c>
      <c r="GQ447">
        <v>6</v>
      </c>
      <c r="GR447">
        <v>59</v>
      </c>
      <c r="GS447">
        <v>64</v>
      </c>
      <c r="GT447">
        <v>23</v>
      </c>
      <c r="GU447">
        <v>1</v>
      </c>
      <c r="GV447">
        <v>5</v>
      </c>
      <c r="GW447">
        <v>3</v>
      </c>
      <c r="GX447">
        <v>6</v>
      </c>
      <c r="GY447">
        <v>7</v>
      </c>
      <c r="GZ447">
        <v>1</v>
      </c>
      <c r="HA447">
        <v>2</v>
      </c>
      <c r="HB447">
        <v>3</v>
      </c>
      <c r="HC447">
        <v>0</v>
      </c>
      <c r="HD447">
        <v>1</v>
      </c>
      <c r="HE447">
        <v>0</v>
      </c>
      <c r="HF447">
        <v>1</v>
      </c>
      <c r="HG447">
        <v>0</v>
      </c>
      <c r="HH447">
        <v>0</v>
      </c>
      <c r="HI447">
        <v>0</v>
      </c>
      <c r="HJ447">
        <v>1</v>
      </c>
      <c r="HK447">
        <v>0</v>
      </c>
      <c r="HL447">
        <v>1</v>
      </c>
      <c r="HM447">
        <v>1</v>
      </c>
      <c r="HN447">
        <v>0</v>
      </c>
      <c r="HO447">
        <v>4</v>
      </c>
      <c r="HP447">
        <v>1</v>
      </c>
      <c r="HQ447">
        <v>3</v>
      </c>
      <c r="HR447">
        <v>64</v>
      </c>
    </row>
    <row r="448" spans="1:226">
      <c r="A448" t="s">
        <v>390</v>
      </c>
      <c r="B448" t="s">
        <v>54</v>
      </c>
      <c r="C448" t="str">
        <f>"326201"</f>
        <v>326201</v>
      </c>
      <c r="D448" t="s">
        <v>389</v>
      </c>
      <c r="E448">
        <v>18</v>
      </c>
      <c r="F448">
        <v>1829</v>
      </c>
      <c r="G448">
        <v>1370</v>
      </c>
      <c r="H448">
        <v>359</v>
      </c>
      <c r="I448">
        <v>1011</v>
      </c>
      <c r="J448">
        <v>0</v>
      </c>
      <c r="K448">
        <v>10</v>
      </c>
      <c r="L448">
        <v>22</v>
      </c>
      <c r="M448">
        <v>21</v>
      </c>
      <c r="N448">
        <v>0</v>
      </c>
      <c r="O448">
        <v>0</v>
      </c>
      <c r="P448">
        <v>0</v>
      </c>
      <c r="Q448">
        <v>0</v>
      </c>
      <c r="R448">
        <v>21</v>
      </c>
      <c r="S448">
        <v>1032</v>
      </c>
      <c r="T448">
        <v>21</v>
      </c>
      <c r="U448">
        <v>0</v>
      </c>
      <c r="V448">
        <v>1032</v>
      </c>
      <c r="W448">
        <v>14</v>
      </c>
      <c r="X448">
        <v>13</v>
      </c>
      <c r="Y448">
        <v>1</v>
      </c>
      <c r="Z448">
        <v>0</v>
      </c>
      <c r="AA448">
        <v>1018</v>
      </c>
      <c r="AB448">
        <v>335</v>
      </c>
      <c r="AC448">
        <v>151</v>
      </c>
      <c r="AD448">
        <v>36</v>
      </c>
      <c r="AE448">
        <v>26</v>
      </c>
      <c r="AF448">
        <v>1</v>
      </c>
      <c r="AG448">
        <v>7</v>
      </c>
      <c r="AH448">
        <v>50</v>
      </c>
      <c r="AI448">
        <v>2</v>
      </c>
      <c r="AJ448">
        <v>7</v>
      </c>
      <c r="AK448">
        <v>4</v>
      </c>
      <c r="AL448">
        <v>1</v>
      </c>
      <c r="AM448">
        <v>0</v>
      </c>
      <c r="AN448">
        <v>1</v>
      </c>
      <c r="AO448">
        <v>3</v>
      </c>
      <c r="AP448">
        <v>1</v>
      </c>
      <c r="AQ448">
        <v>1</v>
      </c>
      <c r="AR448">
        <v>5</v>
      </c>
      <c r="AS448">
        <v>2</v>
      </c>
      <c r="AT448">
        <v>2</v>
      </c>
      <c r="AU448">
        <v>21</v>
      </c>
      <c r="AV448">
        <v>3</v>
      </c>
      <c r="AW448">
        <v>3</v>
      </c>
      <c r="AX448">
        <v>1</v>
      </c>
      <c r="AY448">
        <v>1</v>
      </c>
      <c r="AZ448">
        <v>6</v>
      </c>
      <c r="BA448">
        <v>335</v>
      </c>
      <c r="BB448">
        <v>294</v>
      </c>
      <c r="BC448">
        <v>57</v>
      </c>
      <c r="BD448">
        <v>52</v>
      </c>
      <c r="BE448">
        <v>28</v>
      </c>
      <c r="BF448">
        <v>12</v>
      </c>
      <c r="BG448">
        <v>2</v>
      </c>
      <c r="BH448">
        <v>20</v>
      </c>
      <c r="BI448">
        <v>1</v>
      </c>
      <c r="BJ448">
        <v>22</v>
      </c>
      <c r="BK448">
        <v>15</v>
      </c>
      <c r="BL448">
        <v>7</v>
      </c>
      <c r="BM448">
        <v>1</v>
      </c>
      <c r="BN448">
        <v>0</v>
      </c>
      <c r="BO448">
        <v>1</v>
      </c>
      <c r="BP448">
        <v>1</v>
      </c>
      <c r="BQ448">
        <v>1</v>
      </c>
      <c r="BR448">
        <v>0</v>
      </c>
      <c r="BS448">
        <v>0</v>
      </c>
      <c r="BT448">
        <v>3</v>
      </c>
      <c r="BU448">
        <v>2</v>
      </c>
      <c r="BV448">
        <v>2</v>
      </c>
      <c r="BW448">
        <v>1</v>
      </c>
      <c r="BX448">
        <v>0</v>
      </c>
      <c r="BY448">
        <v>6</v>
      </c>
      <c r="BZ448">
        <v>60</v>
      </c>
      <c r="CA448">
        <v>294</v>
      </c>
      <c r="CB448">
        <v>42</v>
      </c>
      <c r="CC448">
        <v>17</v>
      </c>
      <c r="CD448">
        <v>9</v>
      </c>
      <c r="CE448">
        <v>2</v>
      </c>
      <c r="CF448">
        <v>1</v>
      </c>
      <c r="CG448">
        <v>0</v>
      </c>
      <c r="CH448">
        <v>2</v>
      </c>
      <c r="CI448">
        <v>1</v>
      </c>
      <c r="CJ448">
        <v>1</v>
      </c>
      <c r="CK448">
        <v>1</v>
      </c>
      <c r="CL448">
        <v>2</v>
      </c>
      <c r="CM448">
        <v>0</v>
      </c>
      <c r="CN448">
        <v>2</v>
      </c>
      <c r="CO448">
        <v>1</v>
      </c>
      <c r="CP448">
        <v>2</v>
      </c>
      <c r="CQ448">
        <v>1</v>
      </c>
      <c r="CR448">
        <v>42</v>
      </c>
      <c r="CS448">
        <v>52</v>
      </c>
      <c r="CT448">
        <v>18</v>
      </c>
      <c r="CU448">
        <v>1</v>
      </c>
      <c r="CV448">
        <v>3</v>
      </c>
      <c r="CW448">
        <v>2</v>
      </c>
      <c r="CX448">
        <v>1</v>
      </c>
      <c r="CY448">
        <v>0</v>
      </c>
      <c r="CZ448">
        <v>0</v>
      </c>
      <c r="DA448">
        <v>1</v>
      </c>
      <c r="DB448">
        <v>0</v>
      </c>
      <c r="DC448">
        <v>1</v>
      </c>
      <c r="DD448">
        <v>0</v>
      </c>
      <c r="DE448">
        <v>0</v>
      </c>
      <c r="DF448">
        <v>0</v>
      </c>
      <c r="DG448">
        <v>0</v>
      </c>
      <c r="DH448">
        <v>0</v>
      </c>
      <c r="DI448">
        <v>0</v>
      </c>
      <c r="DJ448">
        <v>3</v>
      </c>
      <c r="DK448">
        <v>0</v>
      </c>
      <c r="DL448">
        <v>1</v>
      </c>
      <c r="DM448">
        <v>0</v>
      </c>
      <c r="DN448">
        <v>0</v>
      </c>
      <c r="DO448">
        <v>1</v>
      </c>
      <c r="DP448">
        <v>17</v>
      </c>
      <c r="DQ448">
        <v>3</v>
      </c>
      <c r="DR448">
        <v>52</v>
      </c>
      <c r="DS448">
        <v>17</v>
      </c>
      <c r="DT448">
        <v>3</v>
      </c>
      <c r="DU448">
        <v>1</v>
      </c>
      <c r="DV448">
        <v>1</v>
      </c>
      <c r="DW448">
        <v>3</v>
      </c>
      <c r="DX448">
        <v>1</v>
      </c>
      <c r="DY448">
        <v>2</v>
      </c>
      <c r="DZ448">
        <v>0</v>
      </c>
      <c r="EA448">
        <v>0</v>
      </c>
      <c r="EB448">
        <v>0</v>
      </c>
      <c r="EC448">
        <v>2</v>
      </c>
      <c r="ED448">
        <v>0</v>
      </c>
      <c r="EE448">
        <v>0</v>
      </c>
      <c r="EF448">
        <v>0</v>
      </c>
      <c r="EG448">
        <v>0</v>
      </c>
      <c r="EH448">
        <v>0</v>
      </c>
      <c r="EI448">
        <v>0</v>
      </c>
      <c r="EJ448">
        <v>0</v>
      </c>
      <c r="EK448">
        <v>0</v>
      </c>
      <c r="EL448">
        <v>0</v>
      </c>
      <c r="EM448">
        <v>2</v>
      </c>
      <c r="EN448">
        <v>1</v>
      </c>
      <c r="EO448">
        <v>0</v>
      </c>
      <c r="EP448">
        <v>1</v>
      </c>
      <c r="EQ448">
        <v>0</v>
      </c>
      <c r="ER448">
        <v>17</v>
      </c>
      <c r="ES448">
        <v>91</v>
      </c>
      <c r="ET448">
        <v>13</v>
      </c>
      <c r="EU448">
        <v>36</v>
      </c>
      <c r="EV448">
        <v>2</v>
      </c>
      <c r="EW448">
        <v>3</v>
      </c>
      <c r="EX448">
        <v>0</v>
      </c>
      <c r="EY448">
        <v>2</v>
      </c>
      <c r="EZ448">
        <v>4</v>
      </c>
      <c r="FA448">
        <v>1</v>
      </c>
      <c r="FB448">
        <v>2</v>
      </c>
      <c r="FC448">
        <v>0</v>
      </c>
      <c r="FD448">
        <v>5</v>
      </c>
      <c r="FE448">
        <v>0</v>
      </c>
      <c r="FF448">
        <v>0</v>
      </c>
      <c r="FG448">
        <v>0</v>
      </c>
      <c r="FH448">
        <v>2</v>
      </c>
      <c r="FI448">
        <v>0</v>
      </c>
      <c r="FJ448">
        <v>2</v>
      </c>
      <c r="FK448">
        <v>4</v>
      </c>
      <c r="FL448">
        <v>0</v>
      </c>
      <c r="FM448">
        <v>0</v>
      </c>
      <c r="FN448">
        <v>0</v>
      </c>
      <c r="FO448">
        <v>0</v>
      </c>
      <c r="FP448">
        <v>3</v>
      </c>
      <c r="FQ448">
        <v>12</v>
      </c>
      <c r="FR448">
        <v>91</v>
      </c>
      <c r="FS448">
        <v>84</v>
      </c>
      <c r="FT448">
        <v>45</v>
      </c>
      <c r="FU448">
        <v>12</v>
      </c>
      <c r="FV448">
        <v>6</v>
      </c>
      <c r="FW448">
        <v>0</v>
      </c>
      <c r="FX448">
        <v>0</v>
      </c>
      <c r="FY448">
        <v>2</v>
      </c>
      <c r="FZ448">
        <v>1</v>
      </c>
      <c r="GA448">
        <v>1</v>
      </c>
      <c r="GB448">
        <v>0</v>
      </c>
      <c r="GC448">
        <v>3</v>
      </c>
      <c r="GD448">
        <v>1</v>
      </c>
      <c r="GE448">
        <v>2</v>
      </c>
      <c r="GF448">
        <v>0</v>
      </c>
      <c r="GG448">
        <v>1</v>
      </c>
      <c r="GH448">
        <v>1</v>
      </c>
      <c r="GI448">
        <v>2</v>
      </c>
      <c r="GJ448">
        <v>1</v>
      </c>
      <c r="GK448">
        <v>0</v>
      </c>
      <c r="GL448">
        <v>2</v>
      </c>
      <c r="GM448">
        <v>3</v>
      </c>
      <c r="GN448">
        <v>0</v>
      </c>
      <c r="GO448">
        <v>0</v>
      </c>
      <c r="GP448">
        <v>0</v>
      </c>
      <c r="GQ448">
        <v>1</v>
      </c>
      <c r="GR448">
        <v>84</v>
      </c>
      <c r="GS448">
        <v>103</v>
      </c>
      <c r="GT448">
        <v>48</v>
      </c>
      <c r="GU448">
        <v>9</v>
      </c>
      <c r="GV448">
        <v>2</v>
      </c>
      <c r="GW448">
        <v>6</v>
      </c>
      <c r="GX448">
        <v>4</v>
      </c>
      <c r="GY448">
        <v>5</v>
      </c>
      <c r="GZ448">
        <v>0</v>
      </c>
      <c r="HA448">
        <v>0</v>
      </c>
      <c r="HB448">
        <v>2</v>
      </c>
      <c r="HC448">
        <v>1</v>
      </c>
      <c r="HD448">
        <v>0</v>
      </c>
      <c r="HE448">
        <v>1</v>
      </c>
      <c r="HF448">
        <v>0</v>
      </c>
      <c r="HG448">
        <v>0</v>
      </c>
      <c r="HH448">
        <v>1</v>
      </c>
      <c r="HI448">
        <v>0</v>
      </c>
      <c r="HJ448">
        <v>1</v>
      </c>
      <c r="HK448">
        <v>9</v>
      </c>
      <c r="HL448">
        <v>1</v>
      </c>
      <c r="HM448">
        <v>1</v>
      </c>
      <c r="HN448">
        <v>5</v>
      </c>
      <c r="HO448">
        <v>1</v>
      </c>
      <c r="HP448">
        <v>1</v>
      </c>
      <c r="HQ448">
        <v>5</v>
      </c>
      <c r="HR448">
        <v>103</v>
      </c>
    </row>
    <row r="449" spans="1:226">
      <c r="A449" t="s">
        <v>388</v>
      </c>
      <c r="B449" t="s">
        <v>54</v>
      </c>
      <c r="C449" t="str">
        <f>"326201"</f>
        <v>326201</v>
      </c>
      <c r="D449" t="s">
        <v>387</v>
      </c>
      <c r="E449">
        <v>19</v>
      </c>
      <c r="F449">
        <v>1209</v>
      </c>
      <c r="G449">
        <v>920</v>
      </c>
      <c r="H449">
        <v>218</v>
      </c>
      <c r="I449">
        <v>702</v>
      </c>
      <c r="J449">
        <v>0</v>
      </c>
      <c r="K449">
        <v>4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702</v>
      </c>
      <c r="T449">
        <v>0</v>
      </c>
      <c r="U449">
        <v>0</v>
      </c>
      <c r="V449">
        <v>702</v>
      </c>
      <c r="W449">
        <v>10</v>
      </c>
      <c r="X449">
        <v>5</v>
      </c>
      <c r="Y449">
        <v>5</v>
      </c>
      <c r="Z449">
        <v>0</v>
      </c>
      <c r="AA449">
        <v>692</v>
      </c>
      <c r="AB449">
        <v>174</v>
      </c>
      <c r="AC449">
        <v>82</v>
      </c>
      <c r="AD449">
        <v>28</v>
      </c>
      <c r="AE449">
        <v>13</v>
      </c>
      <c r="AF449">
        <v>1</v>
      </c>
      <c r="AG449">
        <v>5</v>
      </c>
      <c r="AH449">
        <v>16</v>
      </c>
      <c r="AI449">
        <v>3</v>
      </c>
      <c r="AJ449">
        <v>1</v>
      </c>
      <c r="AK449">
        <v>0</v>
      </c>
      <c r="AL449">
        <v>4</v>
      </c>
      <c r="AM449">
        <v>1</v>
      </c>
      <c r="AN449">
        <v>2</v>
      </c>
      <c r="AO449">
        <v>0</v>
      </c>
      <c r="AP449">
        <v>0</v>
      </c>
      <c r="AQ449">
        <v>1</v>
      </c>
      <c r="AR449">
        <v>3</v>
      </c>
      <c r="AS449">
        <v>4</v>
      </c>
      <c r="AT449">
        <v>0</v>
      </c>
      <c r="AU449">
        <v>6</v>
      </c>
      <c r="AV449">
        <v>0</v>
      </c>
      <c r="AW449">
        <v>0</v>
      </c>
      <c r="AX449">
        <v>0</v>
      </c>
      <c r="AY449">
        <v>1</v>
      </c>
      <c r="AZ449">
        <v>3</v>
      </c>
      <c r="BA449">
        <v>174</v>
      </c>
      <c r="BB449">
        <v>221</v>
      </c>
      <c r="BC449">
        <v>44</v>
      </c>
      <c r="BD449">
        <v>39</v>
      </c>
      <c r="BE449">
        <v>8</v>
      </c>
      <c r="BF449">
        <v>19</v>
      </c>
      <c r="BG449">
        <v>4</v>
      </c>
      <c r="BH449">
        <v>16</v>
      </c>
      <c r="BI449">
        <v>2</v>
      </c>
      <c r="BJ449">
        <v>27</v>
      </c>
      <c r="BK449">
        <v>15</v>
      </c>
      <c r="BL449">
        <v>3</v>
      </c>
      <c r="BM449">
        <v>0</v>
      </c>
      <c r="BN449">
        <v>0</v>
      </c>
      <c r="BO449">
        <v>0</v>
      </c>
      <c r="BP449">
        <v>0</v>
      </c>
      <c r="BQ449">
        <v>1</v>
      </c>
      <c r="BR449">
        <v>0</v>
      </c>
      <c r="BS449">
        <v>2</v>
      </c>
      <c r="BT449">
        <v>0</v>
      </c>
      <c r="BU449">
        <v>0</v>
      </c>
      <c r="BV449">
        <v>0</v>
      </c>
      <c r="BW449">
        <v>0</v>
      </c>
      <c r="BX449">
        <v>3</v>
      </c>
      <c r="BY449">
        <v>3</v>
      </c>
      <c r="BZ449">
        <v>35</v>
      </c>
      <c r="CA449">
        <v>221</v>
      </c>
      <c r="CB449">
        <v>43</v>
      </c>
      <c r="CC449">
        <v>12</v>
      </c>
      <c r="CD449">
        <v>8</v>
      </c>
      <c r="CE449">
        <v>5</v>
      </c>
      <c r="CF449">
        <v>1</v>
      </c>
      <c r="CG449">
        <v>1</v>
      </c>
      <c r="CH449">
        <v>2</v>
      </c>
      <c r="CI449">
        <v>1</v>
      </c>
      <c r="CJ449">
        <v>1</v>
      </c>
      <c r="CK449">
        <v>3</v>
      </c>
      <c r="CL449">
        <v>0</v>
      </c>
      <c r="CM449">
        <v>0</v>
      </c>
      <c r="CN449">
        <v>4</v>
      </c>
      <c r="CO449">
        <v>1</v>
      </c>
      <c r="CP449">
        <v>4</v>
      </c>
      <c r="CQ449">
        <v>0</v>
      </c>
      <c r="CR449">
        <v>43</v>
      </c>
      <c r="CS449">
        <v>35</v>
      </c>
      <c r="CT449">
        <v>18</v>
      </c>
      <c r="CU449">
        <v>3</v>
      </c>
      <c r="CV449">
        <v>1</v>
      </c>
      <c r="CW449">
        <v>0</v>
      </c>
      <c r="CX449">
        <v>0</v>
      </c>
      <c r="CY449">
        <v>0</v>
      </c>
      <c r="CZ449">
        <v>0</v>
      </c>
      <c r="DA449">
        <v>0</v>
      </c>
      <c r="DB449">
        <v>0</v>
      </c>
      <c r="DC449">
        <v>2</v>
      </c>
      <c r="DD449">
        <v>0</v>
      </c>
      <c r="DE449">
        <v>3</v>
      </c>
      <c r="DF449">
        <v>1</v>
      </c>
      <c r="DG449">
        <v>1</v>
      </c>
      <c r="DH449">
        <v>0</v>
      </c>
      <c r="DI449">
        <v>0</v>
      </c>
      <c r="DJ449">
        <v>0</v>
      </c>
      <c r="DK449">
        <v>0</v>
      </c>
      <c r="DL449">
        <v>0</v>
      </c>
      <c r="DM449">
        <v>0</v>
      </c>
      <c r="DN449">
        <v>0</v>
      </c>
      <c r="DO449">
        <v>0</v>
      </c>
      <c r="DP449">
        <v>6</v>
      </c>
      <c r="DQ449">
        <v>0</v>
      </c>
      <c r="DR449">
        <v>35</v>
      </c>
      <c r="DS449">
        <v>12</v>
      </c>
      <c r="DT449">
        <v>3</v>
      </c>
      <c r="DU449">
        <v>0</v>
      </c>
      <c r="DV449">
        <v>1</v>
      </c>
      <c r="DW449">
        <v>1</v>
      </c>
      <c r="DX449">
        <v>0</v>
      </c>
      <c r="DY449">
        <v>0</v>
      </c>
      <c r="DZ449">
        <v>0</v>
      </c>
      <c r="EA449">
        <v>0</v>
      </c>
      <c r="EB449">
        <v>0</v>
      </c>
      <c r="EC449">
        <v>0</v>
      </c>
      <c r="ED449">
        <v>0</v>
      </c>
      <c r="EE449">
        <v>1</v>
      </c>
      <c r="EF449">
        <v>0</v>
      </c>
      <c r="EG449">
        <v>0</v>
      </c>
      <c r="EH449">
        <v>4</v>
      </c>
      <c r="EI449">
        <v>0</v>
      </c>
      <c r="EJ449">
        <v>0</v>
      </c>
      <c r="EK449">
        <v>0</v>
      </c>
      <c r="EL449">
        <v>0</v>
      </c>
      <c r="EM449">
        <v>1</v>
      </c>
      <c r="EN449">
        <v>0</v>
      </c>
      <c r="EO449">
        <v>0</v>
      </c>
      <c r="EP449">
        <v>0</v>
      </c>
      <c r="EQ449">
        <v>1</v>
      </c>
      <c r="ER449">
        <v>12</v>
      </c>
      <c r="ES449">
        <v>86</v>
      </c>
      <c r="ET449">
        <v>15</v>
      </c>
      <c r="EU449">
        <v>22</v>
      </c>
      <c r="EV449">
        <v>7</v>
      </c>
      <c r="EW449">
        <v>11</v>
      </c>
      <c r="EX449">
        <v>0</v>
      </c>
      <c r="EY449">
        <v>4</v>
      </c>
      <c r="EZ449">
        <v>2</v>
      </c>
      <c r="FA449">
        <v>1</v>
      </c>
      <c r="FB449">
        <v>3</v>
      </c>
      <c r="FC449">
        <v>0</v>
      </c>
      <c r="FD449">
        <v>3</v>
      </c>
      <c r="FE449">
        <v>0</v>
      </c>
      <c r="FF449">
        <v>2</v>
      </c>
      <c r="FG449">
        <v>0</v>
      </c>
      <c r="FH449">
        <v>1</v>
      </c>
      <c r="FI449">
        <v>2</v>
      </c>
      <c r="FJ449">
        <v>1</v>
      </c>
      <c r="FK449">
        <v>0</v>
      </c>
      <c r="FL449">
        <v>0</v>
      </c>
      <c r="FM449">
        <v>0</v>
      </c>
      <c r="FN449">
        <v>0</v>
      </c>
      <c r="FO449">
        <v>0</v>
      </c>
      <c r="FP449">
        <v>3</v>
      </c>
      <c r="FQ449">
        <v>9</v>
      </c>
      <c r="FR449">
        <v>86</v>
      </c>
      <c r="FS449">
        <v>47</v>
      </c>
      <c r="FT449">
        <v>13</v>
      </c>
      <c r="FU449">
        <v>5</v>
      </c>
      <c r="FV449">
        <v>2</v>
      </c>
      <c r="FW449">
        <v>3</v>
      </c>
      <c r="FX449">
        <v>2</v>
      </c>
      <c r="FY449">
        <v>1</v>
      </c>
      <c r="FZ449">
        <v>0</v>
      </c>
      <c r="GA449">
        <v>1</v>
      </c>
      <c r="GB449">
        <v>2</v>
      </c>
      <c r="GC449">
        <v>1</v>
      </c>
      <c r="GD449">
        <v>2</v>
      </c>
      <c r="GE449">
        <v>0</v>
      </c>
      <c r="GF449">
        <v>0</v>
      </c>
      <c r="GG449">
        <v>0</v>
      </c>
      <c r="GH449">
        <v>3</v>
      </c>
      <c r="GI449">
        <v>0</v>
      </c>
      <c r="GJ449">
        <v>2</v>
      </c>
      <c r="GK449">
        <v>0</v>
      </c>
      <c r="GL449">
        <v>0</v>
      </c>
      <c r="GM449">
        <v>2</v>
      </c>
      <c r="GN449">
        <v>4</v>
      </c>
      <c r="GO449">
        <v>0</v>
      </c>
      <c r="GP449">
        <v>1</v>
      </c>
      <c r="GQ449">
        <v>3</v>
      </c>
      <c r="GR449">
        <v>47</v>
      </c>
      <c r="GS449">
        <v>74</v>
      </c>
      <c r="GT449">
        <v>34</v>
      </c>
      <c r="GU449">
        <v>6</v>
      </c>
      <c r="GV449">
        <v>2</v>
      </c>
      <c r="GW449">
        <v>8</v>
      </c>
      <c r="GX449">
        <v>0</v>
      </c>
      <c r="GY449">
        <v>7</v>
      </c>
      <c r="GZ449">
        <v>0</v>
      </c>
      <c r="HA449">
        <v>0</v>
      </c>
      <c r="HB449">
        <v>2</v>
      </c>
      <c r="HC449">
        <v>0</v>
      </c>
      <c r="HD449">
        <v>1</v>
      </c>
      <c r="HE449">
        <v>0</v>
      </c>
      <c r="HF449">
        <v>0</v>
      </c>
      <c r="HG449">
        <v>2</v>
      </c>
      <c r="HH449">
        <v>0</v>
      </c>
      <c r="HI449">
        <v>0</v>
      </c>
      <c r="HJ449">
        <v>3</v>
      </c>
      <c r="HK449">
        <v>1</v>
      </c>
      <c r="HL449">
        <v>1</v>
      </c>
      <c r="HM449">
        <v>0</v>
      </c>
      <c r="HN449">
        <v>2</v>
      </c>
      <c r="HO449">
        <v>0</v>
      </c>
      <c r="HP449">
        <v>0</v>
      </c>
      <c r="HQ449">
        <v>5</v>
      </c>
      <c r="HR449">
        <v>74</v>
      </c>
    </row>
    <row r="450" spans="1:226">
      <c r="A450" t="s">
        <v>386</v>
      </c>
      <c r="B450" t="s">
        <v>54</v>
      </c>
      <c r="C450" t="str">
        <f>"326201"</f>
        <v>326201</v>
      </c>
      <c r="D450" t="s">
        <v>385</v>
      </c>
      <c r="E450">
        <v>20</v>
      </c>
      <c r="F450">
        <v>1573</v>
      </c>
      <c r="G450">
        <v>1180</v>
      </c>
      <c r="H450">
        <v>280</v>
      </c>
      <c r="I450">
        <v>900</v>
      </c>
      <c r="J450">
        <v>1</v>
      </c>
      <c r="K450">
        <v>17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900</v>
      </c>
      <c r="T450">
        <v>0</v>
      </c>
      <c r="U450">
        <v>0</v>
      </c>
      <c r="V450">
        <v>900</v>
      </c>
      <c r="W450">
        <v>8</v>
      </c>
      <c r="X450">
        <v>8</v>
      </c>
      <c r="Y450">
        <v>0</v>
      </c>
      <c r="Z450">
        <v>0</v>
      </c>
      <c r="AA450">
        <v>892</v>
      </c>
      <c r="AB450">
        <v>324</v>
      </c>
      <c r="AC450">
        <v>167</v>
      </c>
      <c r="AD450">
        <v>37</v>
      </c>
      <c r="AE450">
        <v>32</v>
      </c>
      <c r="AF450">
        <v>3</v>
      </c>
      <c r="AG450">
        <v>4</v>
      </c>
      <c r="AH450">
        <v>31</v>
      </c>
      <c r="AI450">
        <v>5</v>
      </c>
      <c r="AJ450">
        <v>3</v>
      </c>
      <c r="AK450">
        <v>2</v>
      </c>
      <c r="AL450">
        <v>0</v>
      </c>
      <c r="AM450">
        <v>3</v>
      </c>
      <c r="AN450">
        <v>3</v>
      </c>
      <c r="AO450">
        <v>2</v>
      </c>
      <c r="AP450">
        <v>3</v>
      </c>
      <c r="AQ450">
        <v>1</v>
      </c>
      <c r="AR450">
        <v>1</v>
      </c>
      <c r="AS450">
        <v>6</v>
      </c>
      <c r="AT450">
        <v>0</v>
      </c>
      <c r="AU450">
        <v>12</v>
      </c>
      <c r="AV450">
        <v>0</v>
      </c>
      <c r="AW450">
        <v>1</v>
      </c>
      <c r="AX450">
        <v>1</v>
      </c>
      <c r="AY450">
        <v>2</v>
      </c>
      <c r="AZ450">
        <v>5</v>
      </c>
      <c r="BA450">
        <v>324</v>
      </c>
      <c r="BB450">
        <v>273</v>
      </c>
      <c r="BC450">
        <v>44</v>
      </c>
      <c r="BD450">
        <v>60</v>
      </c>
      <c r="BE450">
        <v>9</v>
      </c>
      <c r="BF450">
        <v>11</v>
      </c>
      <c r="BG450">
        <v>2</v>
      </c>
      <c r="BH450">
        <v>29</v>
      </c>
      <c r="BI450">
        <v>2</v>
      </c>
      <c r="BJ450">
        <v>22</v>
      </c>
      <c r="BK450">
        <v>25</v>
      </c>
      <c r="BL450">
        <v>5</v>
      </c>
      <c r="BM450">
        <v>3</v>
      </c>
      <c r="BN450">
        <v>0</v>
      </c>
      <c r="BO450">
        <v>0</v>
      </c>
      <c r="BP450">
        <v>0</v>
      </c>
      <c r="BQ450">
        <v>0</v>
      </c>
      <c r="BR450">
        <v>1</v>
      </c>
      <c r="BS450">
        <v>1</v>
      </c>
      <c r="BT450">
        <v>0</v>
      </c>
      <c r="BU450">
        <v>0</v>
      </c>
      <c r="BV450">
        <v>4</v>
      </c>
      <c r="BW450">
        <v>1</v>
      </c>
      <c r="BX450">
        <v>1</v>
      </c>
      <c r="BY450">
        <v>0</v>
      </c>
      <c r="BZ450">
        <v>53</v>
      </c>
      <c r="CA450">
        <v>273</v>
      </c>
      <c r="CB450">
        <v>37</v>
      </c>
      <c r="CC450">
        <v>15</v>
      </c>
      <c r="CD450">
        <v>9</v>
      </c>
      <c r="CE450">
        <v>2</v>
      </c>
      <c r="CF450">
        <v>2</v>
      </c>
      <c r="CG450">
        <v>0</v>
      </c>
      <c r="CH450">
        <v>2</v>
      </c>
      <c r="CI450">
        <v>0</v>
      </c>
      <c r="CJ450">
        <v>0</v>
      </c>
      <c r="CK450">
        <v>1</v>
      </c>
      <c r="CL450">
        <v>0</v>
      </c>
      <c r="CM450">
        <v>0</v>
      </c>
      <c r="CN450">
        <v>2</v>
      </c>
      <c r="CO450">
        <v>2</v>
      </c>
      <c r="CP450">
        <v>0</v>
      </c>
      <c r="CQ450">
        <v>2</v>
      </c>
      <c r="CR450">
        <v>37</v>
      </c>
      <c r="CS450">
        <v>42</v>
      </c>
      <c r="CT450">
        <v>20</v>
      </c>
      <c r="CU450">
        <v>1</v>
      </c>
      <c r="CV450">
        <v>3</v>
      </c>
      <c r="CW450">
        <v>0</v>
      </c>
      <c r="CX450">
        <v>0</v>
      </c>
      <c r="CY450">
        <v>0</v>
      </c>
      <c r="CZ450">
        <v>1</v>
      </c>
      <c r="DA450">
        <v>2</v>
      </c>
      <c r="DB450">
        <v>0</v>
      </c>
      <c r="DC450">
        <v>1</v>
      </c>
      <c r="DD450">
        <v>0</v>
      </c>
      <c r="DE450">
        <v>0</v>
      </c>
      <c r="DF450">
        <v>0</v>
      </c>
      <c r="DG450">
        <v>0</v>
      </c>
      <c r="DH450">
        <v>1</v>
      </c>
      <c r="DI450">
        <v>0</v>
      </c>
      <c r="DJ450">
        <v>0</v>
      </c>
      <c r="DK450">
        <v>0</v>
      </c>
      <c r="DL450">
        <v>1</v>
      </c>
      <c r="DM450">
        <v>0</v>
      </c>
      <c r="DN450">
        <v>0</v>
      </c>
      <c r="DO450">
        <v>0</v>
      </c>
      <c r="DP450">
        <v>12</v>
      </c>
      <c r="DQ450">
        <v>0</v>
      </c>
      <c r="DR450">
        <v>42</v>
      </c>
      <c r="DS450">
        <v>12</v>
      </c>
      <c r="DT450">
        <v>2</v>
      </c>
      <c r="DU450">
        <v>1</v>
      </c>
      <c r="DV450">
        <v>0</v>
      </c>
      <c r="DW450">
        <v>1</v>
      </c>
      <c r="DX450">
        <v>0</v>
      </c>
      <c r="DY450">
        <v>1</v>
      </c>
      <c r="DZ450">
        <v>0</v>
      </c>
      <c r="EA450">
        <v>0</v>
      </c>
      <c r="EB450">
        <v>0</v>
      </c>
      <c r="EC450">
        <v>0</v>
      </c>
      <c r="ED450">
        <v>0</v>
      </c>
      <c r="EE450">
        <v>0</v>
      </c>
      <c r="EF450">
        <v>1</v>
      </c>
      <c r="EG450">
        <v>0</v>
      </c>
      <c r="EH450">
        <v>2</v>
      </c>
      <c r="EI450">
        <v>0</v>
      </c>
      <c r="EJ450">
        <v>1</v>
      </c>
      <c r="EK450">
        <v>0</v>
      </c>
      <c r="EL450">
        <v>1</v>
      </c>
      <c r="EM450">
        <v>1</v>
      </c>
      <c r="EN450">
        <v>0</v>
      </c>
      <c r="EO450">
        <v>1</v>
      </c>
      <c r="EP450">
        <v>0</v>
      </c>
      <c r="EQ450">
        <v>0</v>
      </c>
      <c r="ER450">
        <v>12</v>
      </c>
      <c r="ES450">
        <v>58</v>
      </c>
      <c r="ET450">
        <v>12</v>
      </c>
      <c r="EU450">
        <v>19</v>
      </c>
      <c r="EV450">
        <v>3</v>
      </c>
      <c r="EW450">
        <v>2</v>
      </c>
      <c r="EX450">
        <v>2</v>
      </c>
      <c r="EY450">
        <v>1</v>
      </c>
      <c r="EZ450">
        <v>2</v>
      </c>
      <c r="FA450">
        <v>0</v>
      </c>
      <c r="FB450">
        <v>0</v>
      </c>
      <c r="FC450">
        <v>0</v>
      </c>
      <c r="FD450">
        <v>4</v>
      </c>
      <c r="FE450">
        <v>1</v>
      </c>
      <c r="FF450">
        <v>0</v>
      </c>
      <c r="FG450">
        <v>0</v>
      </c>
      <c r="FH450">
        <v>0</v>
      </c>
      <c r="FI450">
        <v>0</v>
      </c>
      <c r="FJ450">
        <v>0</v>
      </c>
      <c r="FK450">
        <v>0</v>
      </c>
      <c r="FL450">
        <v>0</v>
      </c>
      <c r="FM450">
        <v>1</v>
      </c>
      <c r="FN450">
        <v>0</v>
      </c>
      <c r="FO450">
        <v>1</v>
      </c>
      <c r="FP450">
        <v>1</v>
      </c>
      <c r="FQ450">
        <v>9</v>
      </c>
      <c r="FR450">
        <v>58</v>
      </c>
      <c r="FS450">
        <v>78</v>
      </c>
      <c r="FT450">
        <v>30</v>
      </c>
      <c r="FU450">
        <v>5</v>
      </c>
      <c r="FV450">
        <v>3</v>
      </c>
      <c r="FW450">
        <v>2</v>
      </c>
      <c r="FX450">
        <v>4</v>
      </c>
      <c r="FY450">
        <v>5</v>
      </c>
      <c r="FZ450">
        <v>0</v>
      </c>
      <c r="GA450">
        <v>2</v>
      </c>
      <c r="GB450">
        <v>1</v>
      </c>
      <c r="GC450">
        <v>2</v>
      </c>
      <c r="GD450">
        <v>4</v>
      </c>
      <c r="GE450">
        <v>0</v>
      </c>
      <c r="GF450">
        <v>0</v>
      </c>
      <c r="GG450">
        <v>3</v>
      </c>
      <c r="GH450">
        <v>2</v>
      </c>
      <c r="GI450">
        <v>1</v>
      </c>
      <c r="GJ450">
        <v>2</v>
      </c>
      <c r="GK450">
        <v>2</v>
      </c>
      <c r="GL450">
        <v>1</v>
      </c>
      <c r="GM450">
        <v>1</v>
      </c>
      <c r="GN450">
        <v>3</v>
      </c>
      <c r="GO450">
        <v>2</v>
      </c>
      <c r="GP450">
        <v>0</v>
      </c>
      <c r="GQ450">
        <v>3</v>
      </c>
      <c r="GR450">
        <v>78</v>
      </c>
      <c r="GS450">
        <v>68</v>
      </c>
      <c r="GT450">
        <v>31</v>
      </c>
      <c r="GU450">
        <v>8</v>
      </c>
      <c r="GV450">
        <v>4</v>
      </c>
      <c r="GW450">
        <v>4</v>
      </c>
      <c r="GX450">
        <v>1</v>
      </c>
      <c r="GY450">
        <v>1</v>
      </c>
      <c r="GZ450">
        <v>2</v>
      </c>
      <c r="HA450">
        <v>0</v>
      </c>
      <c r="HB450">
        <v>2</v>
      </c>
      <c r="HC450">
        <v>3</v>
      </c>
      <c r="HD450">
        <v>1</v>
      </c>
      <c r="HE450">
        <v>0</v>
      </c>
      <c r="HF450">
        <v>0</v>
      </c>
      <c r="HG450">
        <v>2</v>
      </c>
      <c r="HH450">
        <v>0</v>
      </c>
      <c r="HI450">
        <v>0</v>
      </c>
      <c r="HJ450">
        <v>1</v>
      </c>
      <c r="HK450">
        <v>2</v>
      </c>
      <c r="HL450">
        <v>0</v>
      </c>
      <c r="HM450">
        <v>1</v>
      </c>
      <c r="HN450">
        <v>1</v>
      </c>
      <c r="HO450">
        <v>3</v>
      </c>
      <c r="HP450">
        <v>0</v>
      </c>
      <c r="HQ450">
        <v>1</v>
      </c>
      <c r="HR450">
        <v>68</v>
      </c>
    </row>
    <row r="451" spans="1:226">
      <c r="A451" t="s">
        <v>384</v>
      </c>
      <c r="B451" t="s">
        <v>54</v>
      </c>
      <c r="C451" t="str">
        <f>"326201"</f>
        <v>326201</v>
      </c>
      <c r="D451" t="s">
        <v>383</v>
      </c>
      <c r="E451">
        <v>21</v>
      </c>
      <c r="F451">
        <v>1444</v>
      </c>
      <c r="G451">
        <v>1110</v>
      </c>
      <c r="H451">
        <v>297</v>
      </c>
      <c r="I451">
        <v>813</v>
      </c>
      <c r="J451">
        <v>0</v>
      </c>
      <c r="K451">
        <v>9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813</v>
      </c>
      <c r="T451">
        <v>0</v>
      </c>
      <c r="U451">
        <v>0</v>
      </c>
      <c r="V451">
        <v>813</v>
      </c>
      <c r="W451">
        <v>11</v>
      </c>
      <c r="X451">
        <v>7</v>
      </c>
      <c r="Y451">
        <v>4</v>
      </c>
      <c r="Z451">
        <v>0</v>
      </c>
      <c r="AA451">
        <v>802</v>
      </c>
      <c r="AB451">
        <v>267</v>
      </c>
      <c r="AC451">
        <v>104</v>
      </c>
      <c r="AD451">
        <v>29</v>
      </c>
      <c r="AE451">
        <v>24</v>
      </c>
      <c r="AF451">
        <v>3</v>
      </c>
      <c r="AG451">
        <v>9</v>
      </c>
      <c r="AH451">
        <v>38</v>
      </c>
      <c r="AI451">
        <v>4</v>
      </c>
      <c r="AJ451">
        <v>2</v>
      </c>
      <c r="AK451">
        <v>0</v>
      </c>
      <c r="AL451">
        <v>5</v>
      </c>
      <c r="AM451">
        <v>1</v>
      </c>
      <c r="AN451">
        <v>1</v>
      </c>
      <c r="AO451">
        <v>2</v>
      </c>
      <c r="AP451">
        <v>2</v>
      </c>
      <c r="AQ451">
        <v>1</v>
      </c>
      <c r="AR451">
        <v>4</v>
      </c>
      <c r="AS451">
        <v>4</v>
      </c>
      <c r="AT451">
        <v>1</v>
      </c>
      <c r="AU451">
        <v>21</v>
      </c>
      <c r="AV451">
        <v>3</v>
      </c>
      <c r="AW451">
        <v>1</v>
      </c>
      <c r="AX451">
        <v>4</v>
      </c>
      <c r="AY451">
        <v>1</v>
      </c>
      <c r="AZ451">
        <v>3</v>
      </c>
      <c r="BA451">
        <v>267</v>
      </c>
      <c r="BB451">
        <v>253</v>
      </c>
      <c r="BC451">
        <v>52</v>
      </c>
      <c r="BD451">
        <v>57</v>
      </c>
      <c r="BE451">
        <v>21</v>
      </c>
      <c r="BF451">
        <v>9</v>
      </c>
      <c r="BG451">
        <v>2</v>
      </c>
      <c r="BH451">
        <v>15</v>
      </c>
      <c r="BI451">
        <v>2</v>
      </c>
      <c r="BJ451">
        <v>12</v>
      </c>
      <c r="BK451">
        <v>10</v>
      </c>
      <c r="BL451">
        <v>4</v>
      </c>
      <c r="BM451">
        <v>2</v>
      </c>
      <c r="BN451">
        <v>0</v>
      </c>
      <c r="BO451">
        <v>4</v>
      </c>
      <c r="BP451">
        <v>0</v>
      </c>
      <c r="BQ451">
        <v>0</v>
      </c>
      <c r="BR451">
        <v>3</v>
      </c>
      <c r="BS451">
        <v>1</v>
      </c>
      <c r="BT451">
        <v>0</v>
      </c>
      <c r="BU451">
        <v>0</v>
      </c>
      <c r="BV451">
        <v>2</v>
      </c>
      <c r="BW451">
        <v>5</v>
      </c>
      <c r="BX451">
        <v>0</v>
      </c>
      <c r="BY451">
        <v>2</v>
      </c>
      <c r="BZ451">
        <v>50</v>
      </c>
      <c r="CA451">
        <v>253</v>
      </c>
      <c r="CB451">
        <v>37</v>
      </c>
      <c r="CC451">
        <v>10</v>
      </c>
      <c r="CD451">
        <v>7</v>
      </c>
      <c r="CE451">
        <v>2</v>
      </c>
      <c r="CF451">
        <v>4</v>
      </c>
      <c r="CG451">
        <v>1</v>
      </c>
      <c r="CH451">
        <v>2</v>
      </c>
      <c r="CI451">
        <v>1</v>
      </c>
      <c r="CJ451">
        <v>0</v>
      </c>
      <c r="CK451">
        <v>3</v>
      </c>
      <c r="CL451">
        <v>2</v>
      </c>
      <c r="CM451">
        <v>0</v>
      </c>
      <c r="CN451">
        <v>0</v>
      </c>
      <c r="CO451">
        <v>0</v>
      </c>
      <c r="CP451">
        <v>4</v>
      </c>
      <c r="CQ451">
        <v>1</v>
      </c>
      <c r="CR451">
        <v>37</v>
      </c>
      <c r="CS451">
        <v>41</v>
      </c>
      <c r="CT451">
        <v>22</v>
      </c>
      <c r="CU451">
        <v>4</v>
      </c>
      <c r="CV451">
        <v>3</v>
      </c>
      <c r="CW451">
        <v>0</v>
      </c>
      <c r="CX451">
        <v>0</v>
      </c>
      <c r="CY451">
        <v>2</v>
      </c>
      <c r="CZ451">
        <v>1</v>
      </c>
      <c r="DA451">
        <v>0</v>
      </c>
      <c r="DB451">
        <v>0</v>
      </c>
      <c r="DC451">
        <v>0</v>
      </c>
      <c r="DD451">
        <v>0</v>
      </c>
      <c r="DE451">
        <v>0</v>
      </c>
      <c r="DF451">
        <v>0</v>
      </c>
      <c r="DG451">
        <v>1</v>
      </c>
      <c r="DH451">
        <v>1</v>
      </c>
      <c r="DI451">
        <v>0</v>
      </c>
      <c r="DJ451">
        <v>0</v>
      </c>
      <c r="DK451">
        <v>0</v>
      </c>
      <c r="DL451">
        <v>0</v>
      </c>
      <c r="DM451">
        <v>0</v>
      </c>
      <c r="DN451">
        <v>0</v>
      </c>
      <c r="DO451">
        <v>0</v>
      </c>
      <c r="DP451">
        <v>5</v>
      </c>
      <c r="DQ451">
        <v>2</v>
      </c>
      <c r="DR451">
        <v>41</v>
      </c>
      <c r="DS451">
        <v>14</v>
      </c>
      <c r="DT451">
        <v>2</v>
      </c>
      <c r="DU451">
        <v>0</v>
      </c>
      <c r="DV451">
        <v>0</v>
      </c>
      <c r="DW451">
        <v>0</v>
      </c>
      <c r="DX451">
        <v>0</v>
      </c>
      <c r="DY451">
        <v>3</v>
      </c>
      <c r="DZ451">
        <v>0</v>
      </c>
      <c r="EA451">
        <v>1</v>
      </c>
      <c r="EB451">
        <v>0</v>
      </c>
      <c r="EC451">
        <v>2</v>
      </c>
      <c r="ED451">
        <v>0</v>
      </c>
      <c r="EE451">
        <v>0</v>
      </c>
      <c r="EF451">
        <v>0</v>
      </c>
      <c r="EG451">
        <v>0</v>
      </c>
      <c r="EH451">
        <v>1</v>
      </c>
      <c r="EI451">
        <v>0</v>
      </c>
      <c r="EJ451">
        <v>0</v>
      </c>
      <c r="EK451">
        <v>0</v>
      </c>
      <c r="EL451">
        <v>0</v>
      </c>
      <c r="EM451">
        <v>2</v>
      </c>
      <c r="EN451">
        <v>1</v>
      </c>
      <c r="EO451">
        <v>2</v>
      </c>
      <c r="EP451">
        <v>0</v>
      </c>
      <c r="EQ451">
        <v>0</v>
      </c>
      <c r="ER451">
        <v>14</v>
      </c>
      <c r="ES451">
        <v>71</v>
      </c>
      <c r="ET451">
        <v>16</v>
      </c>
      <c r="EU451">
        <v>19</v>
      </c>
      <c r="EV451">
        <v>3</v>
      </c>
      <c r="EW451">
        <v>4</v>
      </c>
      <c r="EX451">
        <v>3</v>
      </c>
      <c r="EY451">
        <v>1</v>
      </c>
      <c r="EZ451">
        <v>0</v>
      </c>
      <c r="FA451">
        <v>0</v>
      </c>
      <c r="FB451">
        <v>1</v>
      </c>
      <c r="FC451">
        <v>0</v>
      </c>
      <c r="FD451">
        <v>7</v>
      </c>
      <c r="FE451">
        <v>0</v>
      </c>
      <c r="FF451">
        <v>0</v>
      </c>
      <c r="FG451">
        <v>0</v>
      </c>
      <c r="FH451">
        <v>2</v>
      </c>
      <c r="FI451">
        <v>1</v>
      </c>
      <c r="FJ451">
        <v>2</v>
      </c>
      <c r="FK451">
        <v>0</v>
      </c>
      <c r="FL451">
        <v>0</v>
      </c>
      <c r="FM451">
        <v>0</v>
      </c>
      <c r="FN451">
        <v>2</v>
      </c>
      <c r="FO451">
        <v>0</v>
      </c>
      <c r="FP451">
        <v>1</v>
      </c>
      <c r="FQ451">
        <v>9</v>
      </c>
      <c r="FR451">
        <v>71</v>
      </c>
      <c r="FS451">
        <v>59</v>
      </c>
      <c r="FT451">
        <v>27</v>
      </c>
      <c r="FU451">
        <v>5</v>
      </c>
      <c r="FV451">
        <v>1</v>
      </c>
      <c r="FW451">
        <v>2</v>
      </c>
      <c r="FX451">
        <v>2</v>
      </c>
      <c r="FY451">
        <v>1</v>
      </c>
      <c r="FZ451">
        <v>0</v>
      </c>
      <c r="GA451">
        <v>3</v>
      </c>
      <c r="GB451">
        <v>1</v>
      </c>
      <c r="GC451">
        <v>1</v>
      </c>
      <c r="GD451">
        <v>1</v>
      </c>
      <c r="GE451">
        <v>0</v>
      </c>
      <c r="GF451">
        <v>0</v>
      </c>
      <c r="GG451">
        <v>1</v>
      </c>
      <c r="GH451">
        <v>3</v>
      </c>
      <c r="GI451">
        <v>1</v>
      </c>
      <c r="GJ451">
        <v>0</v>
      </c>
      <c r="GK451">
        <v>1</v>
      </c>
      <c r="GL451">
        <v>0</v>
      </c>
      <c r="GM451">
        <v>0</v>
      </c>
      <c r="GN451">
        <v>3</v>
      </c>
      <c r="GO451">
        <v>1</v>
      </c>
      <c r="GP451">
        <v>0</v>
      </c>
      <c r="GQ451">
        <v>5</v>
      </c>
      <c r="GR451">
        <v>59</v>
      </c>
      <c r="GS451">
        <v>60</v>
      </c>
      <c r="GT451">
        <v>20</v>
      </c>
      <c r="GU451">
        <v>7</v>
      </c>
      <c r="GV451">
        <v>7</v>
      </c>
      <c r="GW451">
        <v>5</v>
      </c>
      <c r="GX451">
        <v>2</v>
      </c>
      <c r="GY451">
        <v>5</v>
      </c>
      <c r="GZ451">
        <v>1</v>
      </c>
      <c r="HA451">
        <v>2</v>
      </c>
      <c r="HB451">
        <v>2</v>
      </c>
      <c r="HC451">
        <v>2</v>
      </c>
      <c r="HD451">
        <v>0</v>
      </c>
      <c r="HE451">
        <v>0</v>
      </c>
      <c r="HF451">
        <v>0</v>
      </c>
      <c r="HG451">
        <v>2</v>
      </c>
      <c r="HH451">
        <v>1</v>
      </c>
      <c r="HI451">
        <v>0</v>
      </c>
      <c r="HJ451">
        <v>1</v>
      </c>
      <c r="HK451">
        <v>1</v>
      </c>
      <c r="HL451">
        <v>0</v>
      </c>
      <c r="HM451">
        <v>0</v>
      </c>
      <c r="HN451">
        <v>0</v>
      </c>
      <c r="HO451">
        <v>0</v>
      </c>
      <c r="HP451">
        <v>0</v>
      </c>
      <c r="HQ451">
        <v>2</v>
      </c>
      <c r="HR451">
        <v>60</v>
      </c>
    </row>
    <row r="452" spans="1:226">
      <c r="A452" t="s">
        <v>382</v>
      </c>
      <c r="B452" t="s">
        <v>54</v>
      </c>
      <c r="C452" t="str">
        <f>"326201"</f>
        <v>326201</v>
      </c>
      <c r="D452" t="s">
        <v>381</v>
      </c>
      <c r="E452">
        <v>22</v>
      </c>
      <c r="F452">
        <v>1152</v>
      </c>
      <c r="G452">
        <v>875</v>
      </c>
      <c r="H452">
        <v>248</v>
      </c>
      <c r="I452">
        <v>627</v>
      </c>
      <c r="J452">
        <v>0</v>
      </c>
      <c r="K452">
        <v>5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627</v>
      </c>
      <c r="T452">
        <v>0</v>
      </c>
      <c r="U452">
        <v>0</v>
      </c>
      <c r="V452">
        <v>627</v>
      </c>
      <c r="W452">
        <v>5</v>
      </c>
      <c r="X452">
        <v>5</v>
      </c>
      <c r="Y452">
        <v>0</v>
      </c>
      <c r="Z452">
        <v>0</v>
      </c>
      <c r="AA452">
        <v>622</v>
      </c>
      <c r="AB452">
        <v>213</v>
      </c>
      <c r="AC452">
        <v>102</v>
      </c>
      <c r="AD452">
        <v>28</v>
      </c>
      <c r="AE452">
        <v>26</v>
      </c>
      <c r="AF452">
        <v>4</v>
      </c>
      <c r="AG452">
        <v>4</v>
      </c>
      <c r="AH452">
        <v>22</v>
      </c>
      <c r="AI452">
        <v>3</v>
      </c>
      <c r="AJ452">
        <v>0</v>
      </c>
      <c r="AK452">
        <v>1</v>
      </c>
      <c r="AL452">
        <v>0</v>
      </c>
      <c r="AM452">
        <v>2</v>
      </c>
      <c r="AN452">
        <v>0</v>
      </c>
      <c r="AO452">
        <v>1</v>
      </c>
      <c r="AP452">
        <v>0</v>
      </c>
      <c r="AQ452">
        <v>5</v>
      </c>
      <c r="AR452">
        <v>0</v>
      </c>
      <c r="AS452">
        <v>2</v>
      </c>
      <c r="AT452">
        <v>0</v>
      </c>
      <c r="AU452">
        <v>5</v>
      </c>
      <c r="AV452">
        <v>3</v>
      </c>
      <c r="AW452">
        <v>0</v>
      </c>
      <c r="AX452">
        <v>0</v>
      </c>
      <c r="AY452">
        <v>2</v>
      </c>
      <c r="AZ452">
        <v>3</v>
      </c>
      <c r="BA452">
        <v>213</v>
      </c>
      <c r="BB452">
        <v>203</v>
      </c>
      <c r="BC452">
        <v>22</v>
      </c>
      <c r="BD452">
        <v>42</v>
      </c>
      <c r="BE452">
        <v>16</v>
      </c>
      <c r="BF452">
        <v>7</v>
      </c>
      <c r="BG452">
        <v>1</v>
      </c>
      <c r="BH452">
        <v>23</v>
      </c>
      <c r="BI452">
        <v>0</v>
      </c>
      <c r="BJ452">
        <v>16</v>
      </c>
      <c r="BK452">
        <v>13</v>
      </c>
      <c r="BL452">
        <v>2</v>
      </c>
      <c r="BM452">
        <v>1</v>
      </c>
      <c r="BN452">
        <v>3</v>
      </c>
      <c r="BO452">
        <v>0</v>
      </c>
      <c r="BP452">
        <v>1</v>
      </c>
      <c r="BQ452">
        <v>0</v>
      </c>
      <c r="BR452">
        <v>3</v>
      </c>
      <c r="BS452">
        <v>0</v>
      </c>
      <c r="BT452">
        <v>0</v>
      </c>
      <c r="BU452">
        <v>0</v>
      </c>
      <c r="BV452">
        <v>0</v>
      </c>
      <c r="BW452">
        <v>1</v>
      </c>
      <c r="BX452">
        <v>0</v>
      </c>
      <c r="BY452">
        <v>2</v>
      </c>
      <c r="BZ452">
        <v>50</v>
      </c>
      <c r="CA452">
        <v>203</v>
      </c>
      <c r="CB452">
        <v>24</v>
      </c>
      <c r="CC452">
        <v>11</v>
      </c>
      <c r="CD452">
        <v>2</v>
      </c>
      <c r="CE452">
        <v>0</v>
      </c>
      <c r="CF452">
        <v>2</v>
      </c>
      <c r="CG452">
        <v>0</v>
      </c>
      <c r="CH452">
        <v>0</v>
      </c>
      <c r="CI452">
        <v>1</v>
      </c>
      <c r="CJ452">
        <v>0</v>
      </c>
      <c r="CK452">
        <v>0</v>
      </c>
      <c r="CL452">
        <v>2</v>
      </c>
      <c r="CM452">
        <v>0</v>
      </c>
      <c r="CN452">
        <v>0</v>
      </c>
      <c r="CO452">
        <v>0</v>
      </c>
      <c r="CP452">
        <v>2</v>
      </c>
      <c r="CQ452">
        <v>4</v>
      </c>
      <c r="CR452">
        <v>24</v>
      </c>
      <c r="CS452">
        <v>33</v>
      </c>
      <c r="CT452">
        <v>17</v>
      </c>
      <c r="CU452">
        <v>1</v>
      </c>
      <c r="CV452">
        <v>1</v>
      </c>
      <c r="CW452">
        <v>0</v>
      </c>
      <c r="CX452">
        <v>0</v>
      </c>
      <c r="CY452">
        <v>1</v>
      </c>
      <c r="CZ452">
        <v>0</v>
      </c>
      <c r="DA452">
        <v>1</v>
      </c>
      <c r="DB452">
        <v>0</v>
      </c>
      <c r="DC452">
        <v>1</v>
      </c>
      <c r="DD452">
        <v>0</v>
      </c>
      <c r="DE452">
        <v>0</v>
      </c>
      <c r="DF452">
        <v>2</v>
      </c>
      <c r="DG452">
        <v>0</v>
      </c>
      <c r="DH452">
        <v>0</v>
      </c>
      <c r="DI452">
        <v>0</v>
      </c>
      <c r="DJ452">
        <v>0</v>
      </c>
      <c r="DK452">
        <v>0</v>
      </c>
      <c r="DL452">
        <v>0</v>
      </c>
      <c r="DM452">
        <v>0</v>
      </c>
      <c r="DN452">
        <v>0</v>
      </c>
      <c r="DO452">
        <v>0</v>
      </c>
      <c r="DP452">
        <v>8</v>
      </c>
      <c r="DQ452">
        <v>1</v>
      </c>
      <c r="DR452">
        <v>33</v>
      </c>
      <c r="DS452">
        <v>10</v>
      </c>
      <c r="DT452">
        <v>1</v>
      </c>
      <c r="DU452">
        <v>0</v>
      </c>
      <c r="DV452">
        <v>0</v>
      </c>
      <c r="DW452">
        <v>1</v>
      </c>
      <c r="DX452">
        <v>0</v>
      </c>
      <c r="DY452">
        <v>2</v>
      </c>
      <c r="DZ452">
        <v>0</v>
      </c>
      <c r="EA452">
        <v>0</v>
      </c>
      <c r="EB452">
        <v>0</v>
      </c>
      <c r="EC452">
        <v>0</v>
      </c>
      <c r="ED452">
        <v>1</v>
      </c>
      <c r="EE452">
        <v>0</v>
      </c>
      <c r="EF452">
        <v>3</v>
      </c>
      <c r="EG452">
        <v>0</v>
      </c>
      <c r="EH452">
        <v>0</v>
      </c>
      <c r="EI452">
        <v>0</v>
      </c>
      <c r="EJ452">
        <v>0</v>
      </c>
      <c r="EK452">
        <v>0</v>
      </c>
      <c r="EL452">
        <v>0</v>
      </c>
      <c r="EM452">
        <v>2</v>
      </c>
      <c r="EN452">
        <v>0</v>
      </c>
      <c r="EO452">
        <v>0</v>
      </c>
      <c r="EP452">
        <v>0</v>
      </c>
      <c r="EQ452">
        <v>0</v>
      </c>
      <c r="ER452">
        <v>10</v>
      </c>
      <c r="ES452">
        <v>49</v>
      </c>
      <c r="ET452">
        <v>8</v>
      </c>
      <c r="EU452">
        <v>8</v>
      </c>
      <c r="EV452">
        <v>3</v>
      </c>
      <c r="EW452">
        <v>1</v>
      </c>
      <c r="EX452">
        <v>1</v>
      </c>
      <c r="EY452">
        <v>0</v>
      </c>
      <c r="EZ452">
        <v>0</v>
      </c>
      <c r="FA452">
        <v>1</v>
      </c>
      <c r="FB452">
        <v>0</v>
      </c>
      <c r="FC452">
        <v>0</v>
      </c>
      <c r="FD452">
        <v>6</v>
      </c>
      <c r="FE452">
        <v>1</v>
      </c>
      <c r="FF452">
        <v>1</v>
      </c>
      <c r="FG452">
        <v>0</v>
      </c>
      <c r="FH452">
        <v>2</v>
      </c>
      <c r="FI452">
        <v>0</v>
      </c>
      <c r="FJ452">
        <v>2</v>
      </c>
      <c r="FK452">
        <v>0</v>
      </c>
      <c r="FL452">
        <v>0</v>
      </c>
      <c r="FM452">
        <v>0</v>
      </c>
      <c r="FN452">
        <v>0</v>
      </c>
      <c r="FO452">
        <v>0</v>
      </c>
      <c r="FP452">
        <v>0</v>
      </c>
      <c r="FQ452">
        <v>15</v>
      </c>
      <c r="FR452">
        <v>49</v>
      </c>
      <c r="FS452">
        <v>35</v>
      </c>
      <c r="FT452">
        <v>14</v>
      </c>
      <c r="FU452">
        <v>3</v>
      </c>
      <c r="FV452">
        <v>2</v>
      </c>
      <c r="FW452">
        <v>0</v>
      </c>
      <c r="FX452">
        <v>2</v>
      </c>
      <c r="FY452">
        <v>0</v>
      </c>
      <c r="FZ452">
        <v>0</v>
      </c>
      <c r="GA452">
        <v>1</v>
      </c>
      <c r="GB452">
        <v>1</v>
      </c>
      <c r="GC452">
        <v>2</v>
      </c>
      <c r="GD452">
        <v>2</v>
      </c>
      <c r="GE452">
        <v>0</v>
      </c>
      <c r="GF452">
        <v>0</v>
      </c>
      <c r="GG452">
        <v>0</v>
      </c>
      <c r="GH452">
        <v>2</v>
      </c>
      <c r="GI452">
        <v>0</v>
      </c>
      <c r="GJ452">
        <v>1</v>
      </c>
      <c r="GK452">
        <v>2</v>
      </c>
      <c r="GL452">
        <v>0</v>
      </c>
      <c r="GM452">
        <v>1</v>
      </c>
      <c r="GN452">
        <v>1</v>
      </c>
      <c r="GO452">
        <v>0</v>
      </c>
      <c r="GP452">
        <v>0</v>
      </c>
      <c r="GQ452">
        <v>1</v>
      </c>
      <c r="GR452">
        <v>35</v>
      </c>
      <c r="GS452">
        <v>55</v>
      </c>
      <c r="GT452">
        <v>30</v>
      </c>
      <c r="GU452">
        <v>4</v>
      </c>
      <c r="GV452">
        <v>2</v>
      </c>
      <c r="GW452">
        <v>2</v>
      </c>
      <c r="GX452">
        <v>2</v>
      </c>
      <c r="GY452">
        <v>4</v>
      </c>
      <c r="GZ452">
        <v>0</v>
      </c>
      <c r="HA452">
        <v>1</v>
      </c>
      <c r="HB452">
        <v>2</v>
      </c>
      <c r="HC452">
        <v>0</v>
      </c>
      <c r="HD452">
        <v>1</v>
      </c>
      <c r="HE452">
        <v>1</v>
      </c>
      <c r="HF452">
        <v>0</v>
      </c>
      <c r="HG452">
        <v>0</v>
      </c>
      <c r="HH452">
        <v>0</v>
      </c>
      <c r="HI452">
        <v>0</v>
      </c>
      <c r="HJ452">
        <v>1</v>
      </c>
      <c r="HK452">
        <v>1</v>
      </c>
      <c r="HL452">
        <v>0</v>
      </c>
      <c r="HM452">
        <v>0</v>
      </c>
      <c r="HN452">
        <v>0</v>
      </c>
      <c r="HO452">
        <v>1</v>
      </c>
      <c r="HP452">
        <v>0</v>
      </c>
      <c r="HQ452">
        <v>3</v>
      </c>
      <c r="HR452">
        <v>55</v>
      </c>
    </row>
    <row r="453" spans="1:226">
      <c r="A453" t="s">
        <v>380</v>
      </c>
      <c r="B453" t="s">
        <v>54</v>
      </c>
      <c r="C453" t="str">
        <f>"326201"</f>
        <v>326201</v>
      </c>
      <c r="D453" t="s">
        <v>378</v>
      </c>
      <c r="E453">
        <v>23</v>
      </c>
      <c r="F453">
        <v>1631</v>
      </c>
      <c r="G453">
        <v>1245</v>
      </c>
      <c r="H453">
        <v>318</v>
      </c>
      <c r="I453">
        <v>927</v>
      </c>
      <c r="J453">
        <v>0</v>
      </c>
      <c r="K453">
        <v>2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927</v>
      </c>
      <c r="T453">
        <v>0</v>
      </c>
      <c r="U453">
        <v>0</v>
      </c>
      <c r="V453">
        <v>927</v>
      </c>
      <c r="W453">
        <v>10</v>
      </c>
      <c r="X453">
        <v>6</v>
      </c>
      <c r="Y453">
        <v>4</v>
      </c>
      <c r="Z453">
        <v>0</v>
      </c>
      <c r="AA453">
        <v>917</v>
      </c>
      <c r="AB453">
        <v>264</v>
      </c>
      <c r="AC453">
        <v>127</v>
      </c>
      <c r="AD453">
        <v>33</v>
      </c>
      <c r="AE453">
        <v>29</v>
      </c>
      <c r="AF453">
        <v>4</v>
      </c>
      <c r="AG453">
        <v>4</v>
      </c>
      <c r="AH453">
        <v>24</v>
      </c>
      <c r="AI453">
        <v>5</v>
      </c>
      <c r="AJ453">
        <v>5</v>
      </c>
      <c r="AK453">
        <v>0</v>
      </c>
      <c r="AL453">
        <v>0</v>
      </c>
      <c r="AM453">
        <v>1</v>
      </c>
      <c r="AN453">
        <v>3</v>
      </c>
      <c r="AO453">
        <v>1</v>
      </c>
      <c r="AP453">
        <v>0</v>
      </c>
      <c r="AQ453">
        <v>3</v>
      </c>
      <c r="AR453">
        <v>1</v>
      </c>
      <c r="AS453">
        <v>6</v>
      </c>
      <c r="AT453">
        <v>1</v>
      </c>
      <c r="AU453">
        <v>9</v>
      </c>
      <c r="AV453">
        <v>1</v>
      </c>
      <c r="AW453">
        <v>3</v>
      </c>
      <c r="AX453">
        <v>2</v>
      </c>
      <c r="AY453">
        <v>2</v>
      </c>
      <c r="AZ453">
        <v>0</v>
      </c>
      <c r="BA453">
        <v>264</v>
      </c>
      <c r="BB453">
        <v>277</v>
      </c>
      <c r="BC453">
        <v>42</v>
      </c>
      <c r="BD453">
        <v>52</v>
      </c>
      <c r="BE453">
        <v>17</v>
      </c>
      <c r="BF453">
        <v>9</v>
      </c>
      <c r="BG453">
        <v>6</v>
      </c>
      <c r="BH453">
        <v>21</v>
      </c>
      <c r="BI453">
        <v>0</v>
      </c>
      <c r="BJ453">
        <v>27</v>
      </c>
      <c r="BK453">
        <v>28</v>
      </c>
      <c r="BL453">
        <v>6</v>
      </c>
      <c r="BM453">
        <v>0</v>
      </c>
      <c r="BN453">
        <v>1</v>
      </c>
      <c r="BO453">
        <v>1</v>
      </c>
      <c r="BP453">
        <v>3</v>
      </c>
      <c r="BQ453">
        <v>1</v>
      </c>
      <c r="BR453">
        <v>3</v>
      </c>
      <c r="BS453">
        <v>1</v>
      </c>
      <c r="BT453">
        <v>0</v>
      </c>
      <c r="BU453">
        <v>1</v>
      </c>
      <c r="BV453">
        <v>1</v>
      </c>
      <c r="BW453">
        <v>0</v>
      </c>
      <c r="BX453">
        <v>0</v>
      </c>
      <c r="BY453">
        <v>7</v>
      </c>
      <c r="BZ453">
        <v>50</v>
      </c>
      <c r="CA453">
        <v>277</v>
      </c>
      <c r="CB453">
        <v>54</v>
      </c>
      <c r="CC453">
        <v>15</v>
      </c>
      <c r="CD453">
        <v>11</v>
      </c>
      <c r="CE453">
        <v>3</v>
      </c>
      <c r="CF453">
        <v>2</v>
      </c>
      <c r="CG453">
        <v>5</v>
      </c>
      <c r="CH453">
        <v>1</v>
      </c>
      <c r="CI453">
        <v>3</v>
      </c>
      <c r="CJ453">
        <v>1</v>
      </c>
      <c r="CK453">
        <v>2</v>
      </c>
      <c r="CL453">
        <v>4</v>
      </c>
      <c r="CM453">
        <v>2</v>
      </c>
      <c r="CN453">
        <v>0</v>
      </c>
      <c r="CO453">
        <v>0</v>
      </c>
      <c r="CP453">
        <v>2</v>
      </c>
      <c r="CQ453">
        <v>3</v>
      </c>
      <c r="CR453">
        <v>54</v>
      </c>
      <c r="CS453">
        <v>44</v>
      </c>
      <c r="CT453">
        <v>21</v>
      </c>
      <c r="CU453">
        <v>0</v>
      </c>
      <c r="CV453">
        <v>4</v>
      </c>
      <c r="CW453">
        <v>1</v>
      </c>
      <c r="CX453">
        <v>0</v>
      </c>
      <c r="CY453">
        <v>1</v>
      </c>
      <c r="CZ453">
        <v>0</v>
      </c>
      <c r="DA453">
        <v>2</v>
      </c>
      <c r="DB453">
        <v>0</v>
      </c>
      <c r="DC453">
        <v>0</v>
      </c>
      <c r="DD453">
        <v>0</v>
      </c>
      <c r="DE453">
        <v>0</v>
      </c>
      <c r="DF453">
        <v>1</v>
      </c>
      <c r="DG453">
        <v>0</v>
      </c>
      <c r="DH453">
        <v>0</v>
      </c>
      <c r="DI453">
        <v>0</v>
      </c>
      <c r="DJ453">
        <v>0</v>
      </c>
      <c r="DK453">
        <v>0</v>
      </c>
      <c r="DL453">
        <v>0</v>
      </c>
      <c r="DM453">
        <v>1</v>
      </c>
      <c r="DN453">
        <v>0</v>
      </c>
      <c r="DO453">
        <v>1</v>
      </c>
      <c r="DP453">
        <v>12</v>
      </c>
      <c r="DQ453">
        <v>0</v>
      </c>
      <c r="DR453">
        <v>44</v>
      </c>
      <c r="DS453">
        <v>11</v>
      </c>
      <c r="DT453">
        <v>1</v>
      </c>
      <c r="DU453">
        <v>1</v>
      </c>
      <c r="DV453">
        <v>0</v>
      </c>
      <c r="DW453">
        <v>0</v>
      </c>
      <c r="DX453">
        <v>0</v>
      </c>
      <c r="DY453">
        <v>0</v>
      </c>
      <c r="DZ453">
        <v>0</v>
      </c>
      <c r="EA453">
        <v>0</v>
      </c>
      <c r="EB453">
        <v>0</v>
      </c>
      <c r="EC453">
        <v>2</v>
      </c>
      <c r="ED453">
        <v>0</v>
      </c>
      <c r="EE453">
        <v>0</v>
      </c>
      <c r="EF453">
        <v>0</v>
      </c>
      <c r="EG453">
        <v>0</v>
      </c>
      <c r="EH453">
        <v>0</v>
      </c>
      <c r="EI453">
        <v>1</v>
      </c>
      <c r="EJ453">
        <v>0</v>
      </c>
      <c r="EK453">
        <v>1</v>
      </c>
      <c r="EL453">
        <v>0</v>
      </c>
      <c r="EM453">
        <v>0</v>
      </c>
      <c r="EN453">
        <v>1</v>
      </c>
      <c r="EO453">
        <v>1</v>
      </c>
      <c r="EP453">
        <v>0</v>
      </c>
      <c r="EQ453">
        <v>3</v>
      </c>
      <c r="ER453">
        <v>11</v>
      </c>
      <c r="ES453">
        <v>88</v>
      </c>
      <c r="ET453">
        <v>20</v>
      </c>
      <c r="EU453">
        <v>32</v>
      </c>
      <c r="EV453">
        <v>1</v>
      </c>
      <c r="EW453">
        <v>6</v>
      </c>
      <c r="EX453">
        <v>2</v>
      </c>
      <c r="EY453">
        <v>1</v>
      </c>
      <c r="EZ453">
        <v>2</v>
      </c>
      <c r="FA453">
        <v>0</v>
      </c>
      <c r="FB453">
        <v>1</v>
      </c>
      <c r="FC453">
        <v>1</v>
      </c>
      <c r="FD453">
        <v>4</v>
      </c>
      <c r="FE453">
        <v>0</v>
      </c>
      <c r="FF453">
        <v>0</v>
      </c>
      <c r="FG453">
        <v>0</v>
      </c>
      <c r="FH453">
        <v>0</v>
      </c>
      <c r="FI453">
        <v>0</v>
      </c>
      <c r="FJ453">
        <v>1</v>
      </c>
      <c r="FK453">
        <v>1</v>
      </c>
      <c r="FL453">
        <v>2</v>
      </c>
      <c r="FM453">
        <v>0</v>
      </c>
      <c r="FN453">
        <v>0</v>
      </c>
      <c r="FO453">
        <v>1</v>
      </c>
      <c r="FP453">
        <v>1</v>
      </c>
      <c r="FQ453">
        <v>12</v>
      </c>
      <c r="FR453">
        <v>88</v>
      </c>
      <c r="FS453">
        <v>87</v>
      </c>
      <c r="FT453">
        <v>31</v>
      </c>
      <c r="FU453">
        <v>5</v>
      </c>
      <c r="FV453">
        <v>3</v>
      </c>
      <c r="FW453">
        <v>4</v>
      </c>
      <c r="FX453">
        <v>4</v>
      </c>
      <c r="FY453">
        <v>0</v>
      </c>
      <c r="FZ453">
        <v>0</v>
      </c>
      <c r="GA453">
        <v>2</v>
      </c>
      <c r="GB453">
        <v>4</v>
      </c>
      <c r="GC453">
        <v>0</v>
      </c>
      <c r="GD453">
        <v>7</v>
      </c>
      <c r="GE453">
        <v>0</v>
      </c>
      <c r="GF453">
        <v>1</v>
      </c>
      <c r="GG453">
        <v>2</v>
      </c>
      <c r="GH453">
        <v>4</v>
      </c>
      <c r="GI453">
        <v>1</v>
      </c>
      <c r="GJ453">
        <v>3</v>
      </c>
      <c r="GK453">
        <v>3</v>
      </c>
      <c r="GL453">
        <v>3</v>
      </c>
      <c r="GM453">
        <v>0</v>
      </c>
      <c r="GN453">
        <v>4</v>
      </c>
      <c r="GO453">
        <v>2</v>
      </c>
      <c r="GP453">
        <v>2</v>
      </c>
      <c r="GQ453">
        <v>2</v>
      </c>
      <c r="GR453">
        <v>87</v>
      </c>
      <c r="GS453">
        <v>92</v>
      </c>
      <c r="GT453">
        <v>35</v>
      </c>
      <c r="GU453">
        <v>10</v>
      </c>
      <c r="GV453">
        <v>5</v>
      </c>
      <c r="GW453">
        <v>7</v>
      </c>
      <c r="GX453">
        <v>1</v>
      </c>
      <c r="GY453">
        <v>10</v>
      </c>
      <c r="GZ453">
        <v>0</v>
      </c>
      <c r="HA453">
        <v>0</v>
      </c>
      <c r="HB453">
        <v>2</v>
      </c>
      <c r="HC453">
        <v>2</v>
      </c>
      <c r="HD453">
        <v>0</v>
      </c>
      <c r="HE453">
        <v>2</v>
      </c>
      <c r="HF453">
        <v>1</v>
      </c>
      <c r="HG453">
        <v>1</v>
      </c>
      <c r="HH453">
        <v>0</v>
      </c>
      <c r="HI453">
        <v>0</v>
      </c>
      <c r="HJ453">
        <v>0</v>
      </c>
      <c r="HK453">
        <v>1</v>
      </c>
      <c r="HL453">
        <v>0</v>
      </c>
      <c r="HM453">
        <v>3</v>
      </c>
      <c r="HN453">
        <v>4</v>
      </c>
      <c r="HO453">
        <v>1</v>
      </c>
      <c r="HP453">
        <v>5</v>
      </c>
      <c r="HQ453">
        <v>2</v>
      </c>
      <c r="HR453">
        <v>92</v>
      </c>
    </row>
    <row r="454" spans="1:226">
      <c r="A454" t="s">
        <v>379</v>
      </c>
      <c r="B454" t="s">
        <v>54</v>
      </c>
      <c r="C454" t="str">
        <f>"326201"</f>
        <v>326201</v>
      </c>
      <c r="D454" t="s">
        <v>378</v>
      </c>
      <c r="E454">
        <v>24</v>
      </c>
      <c r="F454">
        <v>1543</v>
      </c>
      <c r="G454">
        <v>1175</v>
      </c>
      <c r="H454">
        <v>283</v>
      </c>
      <c r="I454">
        <v>892</v>
      </c>
      <c r="J454">
        <v>0</v>
      </c>
      <c r="K454">
        <v>2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892</v>
      </c>
      <c r="T454">
        <v>0</v>
      </c>
      <c r="U454">
        <v>0</v>
      </c>
      <c r="V454">
        <v>892</v>
      </c>
      <c r="W454">
        <v>14</v>
      </c>
      <c r="X454">
        <v>10</v>
      </c>
      <c r="Y454">
        <v>4</v>
      </c>
      <c r="Z454">
        <v>0</v>
      </c>
      <c r="AA454">
        <v>878</v>
      </c>
      <c r="AB454">
        <v>262</v>
      </c>
      <c r="AC454">
        <v>128</v>
      </c>
      <c r="AD454">
        <v>21</v>
      </c>
      <c r="AE454">
        <v>27</v>
      </c>
      <c r="AF454">
        <v>7</v>
      </c>
      <c r="AG454">
        <v>8</v>
      </c>
      <c r="AH454">
        <v>33</v>
      </c>
      <c r="AI454">
        <v>5</v>
      </c>
      <c r="AJ454">
        <v>3</v>
      </c>
      <c r="AK454">
        <v>2</v>
      </c>
      <c r="AL454">
        <v>2</v>
      </c>
      <c r="AM454">
        <v>0</v>
      </c>
      <c r="AN454">
        <v>1</v>
      </c>
      <c r="AO454">
        <v>4</v>
      </c>
      <c r="AP454">
        <v>1</v>
      </c>
      <c r="AQ454">
        <v>1</v>
      </c>
      <c r="AR454">
        <v>3</v>
      </c>
      <c r="AS454">
        <v>5</v>
      </c>
      <c r="AT454">
        <v>0</v>
      </c>
      <c r="AU454">
        <v>0</v>
      </c>
      <c r="AV454">
        <v>1</v>
      </c>
      <c r="AW454">
        <v>1</v>
      </c>
      <c r="AX454">
        <v>3</v>
      </c>
      <c r="AY454">
        <v>2</v>
      </c>
      <c r="AZ454">
        <v>4</v>
      </c>
      <c r="BA454">
        <v>262</v>
      </c>
      <c r="BB454">
        <v>253</v>
      </c>
      <c r="BC454">
        <v>55</v>
      </c>
      <c r="BD454">
        <v>53</v>
      </c>
      <c r="BE454">
        <v>20</v>
      </c>
      <c r="BF454">
        <v>8</v>
      </c>
      <c r="BG454">
        <v>3</v>
      </c>
      <c r="BH454">
        <v>21</v>
      </c>
      <c r="BI454">
        <v>2</v>
      </c>
      <c r="BJ454">
        <v>12</v>
      </c>
      <c r="BK454">
        <v>9</v>
      </c>
      <c r="BL454">
        <v>4</v>
      </c>
      <c r="BM454">
        <v>1</v>
      </c>
      <c r="BN454">
        <v>2</v>
      </c>
      <c r="BO454">
        <v>1</v>
      </c>
      <c r="BP454">
        <v>0</v>
      </c>
      <c r="BQ454">
        <v>1</v>
      </c>
      <c r="BR454">
        <v>4</v>
      </c>
      <c r="BS454">
        <v>0</v>
      </c>
      <c r="BT454">
        <v>0</v>
      </c>
      <c r="BU454">
        <v>0</v>
      </c>
      <c r="BV454">
        <v>1</v>
      </c>
      <c r="BW454">
        <v>3</v>
      </c>
      <c r="BX454">
        <v>0</v>
      </c>
      <c r="BY454">
        <v>5</v>
      </c>
      <c r="BZ454">
        <v>48</v>
      </c>
      <c r="CA454">
        <v>253</v>
      </c>
      <c r="CB454">
        <v>45</v>
      </c>
      <c r="CC454">
        <v>24</v>
      </c>
      <c r="CD454">
        <v>13</v>
      </c>
      <c r="CE454">
        <v>0</v>
      </c>
      <c r="CF454">
        <v>0</v>
      </c>
      <c r="CG454">
        <v>1</v>
      </c>
      <c r="CH454">
        <v>0</v>
      </c>
      <c r="CI454">
        <v>0</v>
      </c>
      <c r="CJ454">
        <v>0</v>
      </c>
      <c r="CK454">
        <v>0</v>
      </c>
      <c r="CL454">
        <v>1</v>
      </c>
      <c r="CM454">
        <v>1</v>
      </c>
      <c r="CN454">
        <v>5</v>
      </c>
      <c r="CO454">
        <v>0</v>
      </c>
      <c r="CP454">
        <v>0</v>
      </c>
      <c r="CQ454">
        <v>0</v>
      </c>
      <c r="CR454">
        <v>45</v>
      </c>
      <c r="CS454">
        <v>54</v>
      </c>
      <c r="CT454">
        <v>27</v>
      </c>
      <c r="CU454">
        <v>1</v>
      </c>
      <c r="CV454">
        <v>1</v>
      </c>
      <c r="CW454">
        <v>0</v>
      </c>
      <c r="CX454">
        <v>1</v>
      </c>
      <c r="CY454">
        <v>0</v>
      </c>
      <c r="CZ454">
        <v>1</v>
      </c>
      <c r="DA454">
        <v>1</v>
      </c>
      <c r="DB454">
        <v>0</v>
      </c>
      <c r="DC454">
        <v>0</v>
      </c>
      <c r="DD454">
        <v>0</v>
      </c>
      <c r="DE454">
        <v>4</v>
      </c>
      <c r="DF454">
        <v>0</v>
      </c>
      <c r="DG454">
        <v>0</v>
      </c>
      <c r="DH454">
        <v>2</v>
      </c>
      <c r="DI454">
        <v>0</v>
      </c>
      <c r="DJ454">
        <v>0</v>
      </c>
      <c r="DK454">
        <v>0</v>
      </c>
      <c r="DL454">
        <v>3</v>
      </c>
      <c r="DM454">
        <v>1</v>
      </c>
      <c r="DN454">
        <v>0</v>
      </c>
      <c r="DO454">
        <v>1</v>
      </c>
      <c r="DP454">
        <v>10</v>
      </c>
      <c r="DQ454">
        <v>1</v>
      </c>
      <c r="DR454">
        <v>54</v>
      </c>
      <c r="DS454">
        <v>23</v>
      </c>
      <c r="DT454">
        <v>10</v>
      </c>
      <c r="DU454">
        <v>0</v>
      </c>
      <c r="DV454">
        <v>0</v>
      </c>
      <c r="DW454">
        <v>0</v>
      </c>
      <c r="DX454">
        <v>1</v>
      </c>
      <c r="DY454">
        <v>0</v>
      </c>
      <c r="DZ454">
        <v>0</v>
      </c>
      <c r="EA454">
        <v>1</v>
      </c>
      <c r="EB454">
        <v>0</v>
      </c>
      <c r="EC454">
        <v>1</v>
      </c>
      <c r="ED454">
        <v>1</v>
      </c>
      <c r="EE454">
        <v>0</v>
      </c>
      <c r="EF454">
        <v>0</v>
      </c>
      <c r="EG454">
        <v>0</v>
      </c>
      <c r="EH454">
        <v>1</v>
      </c>
      <c r="EI454">
        <v>0</v>
      </c>
      <c r="EJ454">
        <v>0</v>
      </c>
      <c r="EK454">
        <v>0</v>
      </c>
      <c r="EL454">
        <v>0</v>
      </c>
      <c r="EM454">
        <v>2</v>
      </c>
      <c r="EN454">
        <v>2</v>
      </c>
      <c r="EO454">
        <v>0</v>
      </c>
      <c r="EP454">
        <v>2</v>
      </c>
      <c r="EQ454">
        <v>2</v>
      </c>
      <c r="ER454">
        <v>23</v>
      </c>
      <c r="ES454">
        <v>65</v>
      </c>
      <c r="ET454">
        <v>4</v>
      </c>
      <c r="EU454">
        <v>21</v>
      </c>
      <c r="EV454">
        <v>2</v>
      </c>
      <c r="EW454">
        <v>2</v>
      </c>
      <c r="EX454">
        <v>1</v>
      </c>
      <c r="EY454">
        <v>4</v>
      </c>
      <c r="EZ454">
        <v>4</v>
      </c>
      <c r="FA454">
        <v>0</v>
      </c>
      <c r="FB454">
        <v>2</v>
      </c>
      <c r="FC454">
        <v>1</v>
      </c>
      <c r="FD454">
        <v>3</v>
      </c>
      <c r="FE454">
        <v>1</v>
      </c>
      <c r="FF454">
        <v>0</v>
      </c>
      <c r="FG454">
        <v>0</v>
      </c>
      <c r="FH454">
        <v>3</v>
      </c>
      <c r="FI454">
        <v>0</v>
      </c>
      <c r="FJ454">
        <v>2</v>
      </c>
      <c r="FK454">
        <v>0</v>
      </c>
      <c r="FL454">
        <v>1</v>
      </c>
      <c r="FM454">
        <v>0</v>
      </c>
      <c r="FN454">
        <v>2</v>
      </c>
      <c r="FO454">
        <v>2</v>
      </c>
      <c r="FP454">
        <v>2</v>
      </c>
      <c r="FQ454">
        <v>8</v>
      </c>
      <c r="FR454">
        <v>65</v>
      </c>
      <c r="FS454">
        <v>89</v>
      </c>
      <c r="FT454">
        <v>31</v>
      </c>
      <c r="FU454">
        <v>7</v>
      </c>
      <c r="FV454">
        <v>3</v>
      </c>
      <c r="FW454">
        <v>4</v>
      </c>
      <c r="FX454">
        <v>4</v>
      </c>
      <c r="FY454">
        <v>0</v>
      </c>
      <c r="FZ454">
        <v>1</v>
      </c>
      <c r="GA454">
        <v>2</v>
      </c>
      <c r="GB454">
        <v>1</v>
      </c>
      <c r="GC454">
        <v>2</v>
      </c>
      <c r="GD454">
        <v>0</v>
      </c>
      <c r="GE454">
        <v>1</v>
      </c>
      <c r="GF454">
        <v>0</v>
      </c>
      <c r="GG454">
        <v>0</v>
      </c>
      <c r="GH454">
        <v>1</v>
      </c>
      <c r="GI454">
        <v>5</v>
      </c>
      <c r="GJ454">
        <v>4</v>
      </c>
      <c r="GK454">
        <v>5</v>
      </c>
      <c r="GL454">
        <v>0</v>
      </c>
      <c r="GM454">
        <v>2</v>
      </c>
      <c r="GN454">
        <v>9</v>
      </c>
      <c r="GO454">
        <v>1</v>
      </c>
      <c r="GP454">
        <v>4</v>
      </c>
      <c r="GQ454">
        <v>2</v>
      </c>
      <c r="GR454">
        <v>89</v>
      </c>
      <c r="GS454">
        <v>87</v>
      </c>
      <c r="GT454">
        <v>40</v>
      </c>
      <c r="GU454">
        <v>7</v>
      </c>
      <c r="GV454">
        <v>4</v>
      </c>
      <c r="GW454">
        <v>3</v>
      </c>
      <c r="GX454">
        <v>3</v>
      </c>
      <c r="GY454">
        <v>4</v>
      </c>
      <c r="GZ454">
        <v>0</v>
      </c>
      <c r="HA454">
        <v>0</v>
      </c>
      <c r="HB454">
        <v>4</v>
      </c>
      <c r="HC454">
        <v>2</v>
      </c>
      <c r="HD454">
        <v>0</v>
      </c>
      <c r="HE454">
        <v>4</v>
      </c>
      <c r="HF454">
        <v>3</v>
      </c>
      <c r="HG454">
        <v>1</v>
      </c>
      <c r="HH454">
        <v>1</v>
      </c>
      <c r="HI454">
        <v>0</v>
      </c>
      <c r="HJ454">
        <v>1</v>
      </c>
      <c r="HK454">
        <v>0</v>
      </c>
      <c r="HL454">
        <v>0</v>
      </c>
      <c r="HM454">
        <v>2</v>
      </c>
      <c r="HN454">
        <v>3</v>
      </c>
      <c r="HO454">
        <v>3</v>
      </c>
      <c r="HP454">
        <v>0</v>
      </c>
      <c r="HQ454">
        <v>2</v>
      </c>
      <c r="HR454">
        <v>87</v>
      </c>
    </row>
    <row r="455" spans="1:226">
      <c r="A455" t="s">
        <v>377</v>
      </c>
      <c r="B455" t="s">
        <v>54</v>
      </c>
      <c r="C455" t="str">
        <f>"326201"</f>
        <v>326201</v>
      </c>
      <c r="D455" t="s">
        <v>376</v>
      </c>
      <c r="E455">
        <v>25</v>
      </c>
      <c r="F455">
        <v>1718</v>
      </c>
      <c r="G455">
        <v>1295</v>
      </c>
      <c r="H455">
        <v>285</v>
      </c>
      <c r="I455">
        <v>1010</v>
      </c>
      <c r="J455">
        <v>0</v>
      </c>
      <c r="K455">
        <v>14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1010</v>
      </c>
      <c r="T455">
        <v>0</v>
      </c>
      <c r="U455">
        <v>0</v>
      </c>
      <c r="V455">
        <v>1010</v>
      </c>
      <c r="W455">
        <v>13</v>
      </c>
      <c r="X455">
        <v>8</v>
      </c>
      <c r="Y455">
        <v>5</v>
      </c>
      <c r="Z455">
        <v>0</v>
      </c>
      <c r="AA455">
        <v>997</v>
      </c>
      <c r="AB455">
        <v>279</v>
      </c>
      <c r="AC455">
        <v>142</v>
      </c>
      <c r="AD455">
        <v>38</v>
      </c>
      <c r="AE455">
        <v>26</v>
      </c>
      <c r="AF455">
        <v>5</v>
      </c>
      <c r="AG455">
        <v>3</v>
      </c>
      <c r="AH455">
        <v>25</v>
      </c>
      <c r="AI455">
        <v>4</v>
      </c>
      <c r="AJ455">
        <v>4</v>
      </c>
      <c r="AK455">
        <v>2</v>
      </c>
      <c r="AL455">
        <v>4</v>
      </c>
      <c r="AM455">
        <v>0</v>
      </c>
      <c r="AN455">
        <v>4</v>
      </c>
      <c r="AO455">
        <v>0</v>
      </c>
      <c r="AP455">
        <v>0</v>
      </c>
      <c r="AQ455">
        <v>2</v>
      </c>
      <c r="AR455">
        <v>1</v>
      </c>
      <c r="AS455">
        <v>1</v>
      </c>
      <c r="AT455">
        <v>0</v>
      </c>
      <c r="AU455">
        <v>6</v>
      </c>
      <c r="AV455">
        <v>3</v>
      </c>
      <c r="AW455">
        <v>4</v>
      </c>
      <c r="AX455">
        <v>2</v>
      </c>
      <c r="AY455">
        <v>2</v>
      </c>
      <c r="AZ455">
        <v>1</v>
      </c>
      <c r="BA455">
        <v>279</v>
      </c>
      <c r="BB455">
        <v>313</v>
      </c>
      <c r="BC455">
        <v>59</v>
      </c>
      <c r="BD455">
        <v>65</v>
      </c>
      <c r="BE455">
        <v>12</v>
      </c>
      <c r="BF455">
        <v>10</v>
      </c>
      <c r="BG455">
        <v>4</v>
      </c>
      <c r="BH455">
        <v>24</v>
      </c>
      <c r="BI455">
        <v>0</v>
      </c>
      <c r="BJ455">
        <v>26</v>
      </c>
      <c r="BK455">
        <v>10</v>
      </c>
      <c r="BL455">
        <v>7</v>
      </c>
      <c r="BM455">
        <v>5</v>
      </c>
      <c r="BN455">
        <v>0</v>
      </c>
      <c r="BO455">
        <v>1</v>
      </c>
      <c r="BP455">
        <v>2</v>
      </c>
      <c r="BQ455">
        <v>1</v>
      </c>
      <c r="BR455">
        <v>1</v>
      </c>
      <c r="BS455">
        <v>0</v>
      </c>
      <c r="BT455">
        <v>5</v>
      </c>
      <c r="BU455">
        <v>0</v>
      </c>
      <c r="BV455">
        <v>2</v>
      </c>
      <c r="BW455">
        <v>2</v>
      </c>
      <c r="BX455">
        <v>0</v>
      </c>
      <c r="BY455">
        <v>3</v>
      </c>
      <c r="BZ455">
        <v>74</v>
      </c>
      <c r="CA455">
        <v>313</v>
      </c>
      <c r="CB455">
        <v>57</v>
      </c>
      <c r="CC455">
        <v>9</v>
      </c>
      <c r="CD455">
        <v>23</v>
      </c>
      <c r="CE455">
        <v>2</v>
      </c>
      <c r="CF455">
        <v>2</v>
      </c>
      <c r="CG455">
        <v>6</v>
      </c>
      <c r="CH455">
        <v>2</v>
      </c>
      <c r="CI455">
        <v>2</v>
      </c>
      <c r="CJ455">
        <v>2</v>
      </c>
      <c r="CK455">
        <v>1</v>
      </c>
      <c r="CL455">
        <v>3</v>
      </c>
      <c r="CM455">
        <v>0</v>
      </c>
      <c r="CN455">
        <v>2</v>
      </c>
      <c r="CO455">
        <v>0</v>
      </c>
      <c r="CP455">
        <v>2</v>
      </c>
      <c r="CQ455">
        <v>1</v>
      </c>
      <c r="CR455">
        <v>57</v>
      </c>
      <c r="CS455">
        <v>64</v>
      </c>
      <c r="CT455">
        <v>30</v>
      </c>
      <c r="CU455">
        <v>3</v>
      </c>
      <c r="CV455">
        <v>2</v>
      </c>
      <c r="CW455">
        <v>2</v>
      </c>
      <c r="CX455">
        <v>0</v>
      </c>
      <c r="CY455">
        <v>1</v>
      </c>
      <c r="CZ455">
        <v>2</v>
      </c>
      <c r="DA455">
        <v>3</v>
      </c>
      <c r="DB455">
        <v>0</v>
      </c>
      <c r="DC455">
        <v>3</v>
      </c>
      <c r="DD455">
        <v>0</v>
      </c>
      <c r="DE455">
        <v>1</v>
      </c>
      <c r="DF455">
        <v>0</v>
      </c>
      <c r="DG455">
        <v>0</v>
      </c>
      <c r="DH455">
        <v>1</v>
      </c>
      <c r="DI455">
        <v>0</v>
      </c>
      <c r="DJ455">
        <v>1</v>
      </c>
      <c r="DK455">
        <v>0</v>
      </c>
      <c r="DL455">
        <v>2</v>
      </c>
      <c r="DM455">
        <v>0</v>
      </c>
      <c r="DN455">
        <v>0</v>
      </c>
      <c r="DO455">
        <v>0</v>
      </c>
      <c r="DP455">
        <v>13</v>
      </c>
      <c r="DQ455">
        <v>0</v>
      </c>
      <c r="DR455">
        <v>64</v>
      </c>
      <c r="DS455">
        <v>17</v>
      </c>
      <c r="DT455">
        <v>3</v>
      </c>
      <c r="DU455">
        <v>0</v>
      </c>
      <c r="DV455">
        <v>5</v>
      </c>
      <c r="DW455">
        <v>2</v>
      </c>
      <c r="DX455">
        <v>0</v>
      </c>
      <c r="DY455">
        <v>3</v>
      </c>
      <c r="DZ455">
        <v>0</v>
      </c>
      <c r="EA455">
        <v>0</v>
      </c>
      <c r="EB455">
        <v>0</v>
      </c>
      <c r="EC455">
        <v>0</v>
      </c>
      <c r="ED455">
        <v>0</v>
      </c>
      <c r="EE455">
        <v>2</v>
      </c>
      <c r="EF455">
        <v>1</v>
      </c>
      <c r="EG455">
        <v>0</v>
      </c>
      <c r="EH455">
        <v>0</v>
      </c>
      <c r="EI455">
        <v>0</v>
      </c>
      <c r="EJ455">
        <v>0</v>
      </c>
      <c r="EK455">
        <v>0</v>
      </c>
      <c r="EL455">
        <v>0</v>
      </c>
      <c r="EM455">
        <v>1</v>
      </c>
      <c r="EN455">
        <v>0</v>
      </c>
      <c r="EO455">
        <v>0</v>
      </c>
      <c r="EP455">
        <v>0</v>
      </c>
      <c r="EQ455">
        <v>0</v>
      </c>
      <c r="ER455">
        <v>17</v>
      </c>
      <c r="ES455">
        <v>49</v>
      </c>
      <c r="ET455">
        <v>7</v>
      </c>
      <c r="EU455">
        <v>19</v>
      </c>
      <c r="EV455">
        <v>3</v>
      </c>
      <c r="EW455">
        <v>4</v>
      </c>
      <c r="EX455">
        <v>2</v>
      </c>
      <c r="EY455">
        <v>0</v>
      </c>
      <c r="EZ455">
        <v>3</v>
      </c>
      <c r="FA455">
        <v>1</v>
      </c>
      <c r="FB455">
        <v>3</v>
      </c>
      <c r="FC455">
        <v>0</v>
      </c>
      <c r="FD455">
        <v>0</v>
      </c>
      <c r="FE455">
        <v>1</v>
      </c>
      <c r="FF455">
        <v>0</v>
      </c>
      <c r="FG455">
        <v>0</v>
      </c>
      <c r="FH455">
        <v>1</v>
      </c>
      <c r="FI455">
        <v>0</v>
      </c>
      <c r="FJ455">
        <v>0</v>
      </c>
      <c r="FK455">
        <v>0</v>
      </c>
      <c r="FL455">
        <v>2</v>
      </c>
      <c r="FM455">
        <v>1</v>
      </c>
      <c r="FN455">
        <v>0</v>
      </c>
      <c r="FO455">
        <v>0</v>
      </c>
      <c r="FP455">
        <v>0</v>
      </c>
      <c r="FQ455">
        <v>2</v>
      </c>
      <c r="FR455">
        <v>49</v>
      </c>
      <c r="FS455">
        <v>82</v>
      </c>
      <c r="FT455">
        <v>35</v>
      </c>
      <c r="FU455">
        <v>3</v>
      </c>
      <c r="FV455">
        <v>6</v>
      </c>
      <c r="FW455">
        <v>2</v>
      </c>
      <c r="FX455">
        <v>6</v>
      </c>
      <c r="FY455">
        <v>2</v>
      </c>
      <c r="FZ455">
        <v>1</v>
      </c>
      <c r="GA455">
        <v>5</v>
      </c>
      <c r="GB455">
        <v>0</v>
      </c>
      <c r="GC455">
        <v>0</v>
      </c>
      <c r="GD455">
        <v>0</v>
      </c>
      <c r="GE455">
        <v>1</v>
      </c>
      <c r="GF455">
        <v>0</v>
      </c>
      <c r="GG455">
        <v>0</v>
      </c>
      <c r="GH455">
        <v>2</v>
      </c>
      <c r="GI455">
        <v>3</v>
      </c>
      <c r="GJ455">
        <v>1</v>
      </c>
      <c r="GK455">
        <v>6</v>
      </c>
      <c r="GL455">
        <v>1</v>
      </c>
      <c r="GM455">
        <v>0</v>
      </c>
      <c r="GN455">
        <v>4</v>
      </c>
      <c r="GO455">
        <v>0</v>
      </c>
      <c r="GP455">
        <v>2</v>
      </c>
      <c r="GQ455">
        <v>2</v>
      </c>
      <c r="GR455">
        <v>82</v>
      </c>
      <c r="GS455">
        <v>136</v>
      </c>
      <c r="GT455">
        <v>60</v>
      </c>
      <c r="GU455">
        <v>14</v>
      </c>
      <c r="GV455">
        <v>10</v>
      </c>
      <c r="GW455">
        <v>6</v>
      </c>
      <c r="GX455">
        <v>4</v>
      </c>
      <c r="GY455">
        <v>10</v>
      </c>
      <c r="GZ455">
        <v>3</v>
      </c>
      <c r="HA455">
        <v>0</v>
      </c>
      <c r="HB455">
        <v>5</v>
      </c>
      <c r="HC455">
        <v>2</v>
      </c>
      <c r="HD455">
        <v>0</v>
      </c>
      <c r="HE455">
        <v>2</v>
      </c>
      <c r="HF455">
        <v>1</v>
      </c>
      <c r="HG455">
        <v>2</v>
      </c>
      <c r="HH455">
        <v>1</v>
      </c>
      <c r="HI455">
        <v>0</v>
      </c>
      <c r="HJ455">
        <v>2</v>
      </c>
      <c r="HK455">
        <v>0</v>
      </c>
      <c r="HL455">
        <v>0</v>
      </c>
      <c r="HM455">
        <v>0</v>
      </c>
      <c r="HN455">
        <v>0</v>
      </c>
      <c r="HO455">
        <v>3</v>
      </c>
      <c r="HP455">
        <v>3</v>
      </c>
      <c r="HQ455">
        <v>8</v>
      </c>
      <c r="HR455">
        <v>136</v>
      </c>
    </row>
    <row r="456" spans="1:226">
      <c r="A456" t="s">
        <v>375</v>
      </c>
      <c r="B456" t="s">
        <v>54</v>
      </c>
      <c r="C456" t="str">
        <f>"326201"</f>
        <v>326201</v>
      </c>
      <c r="D456" t="s">
        <v>374</v>
      </c>
      <c r="E456">
        <v>26</v>
      </c>
      <c r="F456">
        <v>697</v>
      </c>
      <c r="G456">
        <v>530</v>
      </c>
      <c r="H456">
        <v>170</v>
      </c>
      <c r="I456">
        <v>360</v>
      </c>
      <c r="J456">
        <v>0</v>
      </c>
      <c r="K456">
        <v>4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360</v>
      </c>
      <c r="T456">
        <v>0</v>
      </c>
      <c r="U456">
        <v>0</v>
      </c>
      <c r="V456">
        <v>360</v>
      </c>
      <c r="W456">
        <v>7</v>
      </c>
      <c r="X456">
        <v>5</v>
      </c>
      <c r="Y456">
        <v>2</v>
      </c>
      <c r="Z456">
        <v>0</v>
      </c>
      <c r="AA456">
        <v>353</v>
      </c>
      <c r="AB456">
        <v>97</v>
      </c>
      <c r="AC456">
        <v>50</v>
      </c>
      <c r="AD456">
        <v>15</v>
      </c>
      <c r="AE456">
        <v>7</v>
      </c>
      <c r="AF456">
        <v>4</v>
      </c>
      <c r="AG456">
        <v>5</v>
      </c>
      <c r="AH456">
        <v>5</v>
      </c>
      <c r="AI456">
        <v>2</v>
      </c>
      <c r="AJ456">
        <v>1</v>
      </c>
      <c r="AK456">
        <v>1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1</v>
      </c>
      <c r="AR456">
        <v>0</v>
      </c>
      <c r="AS456">
        <v>2</v>
      </c>
      <c r="AT456">
        <v>0</v>
      </c>
      <c r="AU456">
        <v>0</v>
      </c>
      <c r="AV456">
        <v>0</v>
      </c>
      <c r="AW456">
        <v>1</v>
      </c>
      <c r="AX456">
        <v>0</v>
      </c>
      <c r="AY456">
        <v>2</v>
      </c>
      <c r="AZ456">
        <v>1</v>
      </c>
      <c r="BA456">
        <v>97</v>
      </c>
      <c r="BB456">
        <v>113</v>
      </c>
      <c r="BC456">
        <v>28</v>
      </c>
      <c r="BD456">
        <v>21</v>
      </c>
      <c r="BE456">
        <v>9</v>
      </c>
      <c r="BF456">
        <v>4</v>
      </c>
      <c r="BG456">
        <v>1</v>
      </c>
      <c r="BH456">
        <v>15</v>
      </c>
      <c r="BI456">
        <v>2</v>
      </c>
      <c r="BJ456">
        <v>11</v>
      </c>
      <c r="BK456">
        <v>7</v>
      </c>
      <c r="BL456">
        <v>2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  <c r="BV456">
        <v>1</v>
      </c>
      <c r="BW456">
        <v>1</v>
      </c>
      <c r="BX456">
        <v>0</v>
      </c>
      <c r="BY456">
        <v>3</v>
      </c>
      <c r="BZ456">
        <v>8</v>
      </c>
      <c r="CA456">
        <v>113</v>
      </c>
      <c r="CB456">
        <v>16</v>
      </c>
      <c r="CC456">
        <v>5</v>
      </c>
      <c r="CD456">
        <v>4</v>
      </c>
      <c r="CE456">
        <v>2</v>
      </c>
      <c r="CF456">
        <v>0</v>
      </c>
      <c r="CG456">
        <v>1</v>
      </c>
      <c r="CH456">
        <v>0</v>
      </c>
      <c r="CI456">
        <v>0</v>
      </c>
      <c r="CJ456">
        <v>1</v>
      </c>
      <c r="CK456">
        <v>0</v>
      </c>
      <c r="CL456">
        <v>2</v>
      </c>
      <c r="CM456">
        <v>0</v>
      </c>
      <c r="CN456">
        <v>0</v>
      </c>
      <c r="CO456">
        <v>0</v>
      </c>
      <c r="CP456">
        <v>0</v>
      </c>
      <c r="CQ456">
        <v>1</v>
      </c>
      <c r="CR456">
        <v>16</v>
      </c>
      <c r="CS456">
        <v>22</v>
      </c>
      <c r="CT456">
        <v>9</v>
      </c>
      <c r="CU456">
        <v>0</v>
      </c>
      <c r="CV456">
        <v>1</v>
      </c>
      <c r="CW456">
        <v>0</v>
      </c>
      <c r="CX456">
        <v>1</v>
      </c>
      <c r="CY456">
        <v>0</v>
      </c>
      <c r="CZ456">
        <v>0</v>
      </c>
      <c r="DA456">
        <v>0</v>
      </c>
      <c r="DB456">
        <v>0</v>
      </c>
      <c r="DC456">
        <v>0</v>
      </c>
      <c r="DD456">
        <v>1</v>
      </c>
      <c r="DE456">
        <v>1</v>
      </c>
      <c r="DF456">
        <v>1</v>
      </c>
      <c r="DG456">
        <v>0</v>
      </c>
      <c r="DH456">
        <v>0</v>
      </c>
      <c r="DI456">
        <v>0</v>
      </c>
      <c r="DJ456">
        <v>0</v>
      </c>
      <c r="DK456">
        <v>0</v>
      </c>
      <c r="DL456">
        <v>0</v>
      </c>
      <c r="DM456">
        <v>0</v>
      </c>
      <c r="DN456">
        <v>0</v>
      </c>
      <c r="DO456">
        <v>0</v>
      </c>
      <c r="DP456">
        <v>7</v>
      </c>
      <c r="DQ456">
        <v>1</v>
      </c>
      <c r="DR456">
        <v>22</v>
      </c>
      <c r="DS456">
        <v>5</v>
      </c>
      <c r="DT456">
        <v>1</v>
      </c>
      <c r="DU456">
        <v>0</v>
      </c>
      <c r="DV456">
        <v>0</v>
      </c>
      <c r="DW456">
        <v>0</v>
      </c>
      <c r="DX456">
        <v>0</v>
      </c>
      <c r="DY456">
        <v>1</v>
      </c>
      <c r="DZ456">
        <v>0</v>
      </c>
      <c r="EA456">
        <v>0</v>
      </c>
      <c r="EB456">
        <v>1</v>
      </c>
      <c r="EC456">
        <v>0</v>
      </c>
      <c r="ED456">
        <v>0</v>
      </c>
      <c r="EE456">
        <v>0</v>
      </c>
      <c r="EF456">
        <v>0</v>
      </c>
      <c r="EG456">
        <v>0</v>
      </c>
      <c r="EH456">
        <v>0</v>
      </c>
      <c r="EI456">
        <v>0</v>
      </c>
      <c r="EJ456">
        <v>0</v>
      </c>
      <c r="EK456">
        <v>1</v>
      </c>
      <c r="EL456">
        <v>0</v>
      </c>
      <c r="EM456">
        <v>0</v>
      </c>
      <c r="EN456">
        <v>0</v>
      </c>
      <c r="EO456">
        <v>0</v>
      </c>
      <c r="EP456">
        <v>0</v>
      </c>
      <c r="EQ456">
        <v>1</v>
      </c>
      <c r="ER456">
        <v>5</v>
      </c>
      <c r="ES456">
        <v>29</v>
      </c>
      <c r="ET456">
        <v>3</v>
      </c>
      <c r="EU456">
        <v>7</v>
      </c>
      <c r="EV456">
        <v>2</v>
      </c>
      <c r="EW456">
        <v>1</v>
      </c>
      <c r="EX456">
        <v>2</v>
      </c>
      <c r="EY456">
        <v>0</v>
      </c>
      <c r="EZ456">
        <v>1</v>
      </c>
      <c r="FA456">
        <v>2</v>
      </c>
      <c r="FB456">
        <v>0</v>
      </c>
      <c r="FC456">
        <v>0</v>
      </c>
      <c r="FD456">
        <v>0</v>
      </c>
      <c r="FE456">
        <v>0</v>
      </c>
      <c r="FF456">
        <v>0</v>
      </c>
      <c r="FG456">
        <v>0</v>
      </c>
      <c r="FH456">
        <v>1</v>
      </c>
      <c r="FI456">
        <v>0</v>
      </c>
      <c r="FJ456">
        <v>0</v>
      </c>
      <c r="FK456">
        <v>0</v>
      </c>
      <c r="FL456">
        <v>0</v>
      </c>
      <c r="FM456">
        <v>0</v>
      </c>
      <c r="FN456">
        <v>1</v>
      </c>
      <c r="FO456">
        <v>0</v>
      </c>
      <c r="FP456">
        <v>2</v>
      </c>
      <c r="FQ456">
        <v>7</v>
      </c>
      <c r="FR456">
        <v>29</v>
      </c>
      <c r="FS456">
        <v>26</v>
      </c>
      <c r="FT456">
        <v>9</v>
      </c>
      <c r="FU456">
        <v>4</v>
      </c>
      <c r="FV456">
        <v>2</v>
      </c>
      <c r="FW456">
        <v>0</v>
      </c>
      <c r="FX456">
        <v>1</v>
      </c>
      <c r="FY456">
        <v>1</v>
      </c>
      <c r="FZ456">
        <v>0</v>
      </c>
      <c r="GA456">
        <v>1</v>
      </c>
      <c r="GB456">
        <v>2</v>
      </c>
      <c r="GC456">
        <v>0</v>
      </c>
      <c r="GD456">
        <v>0</v>
      </c>
      <c r="GE456">
        <v>0</v>
      </c>
      <c r="GF456">
        <v>0</v>
      </c>
      <c r="GG456">
        <v>0</v>
      </c>
      <c r="GH456">
        <v>1</v>
      </c>
      <c r="GI456">
        <v>0</v>
      </c>
      <c r="GJ456">
        <v>0</v>
      </c>
      <c r="GK456">
        <v>2</v>
      </c>
      <c r="GL456">
        <v>0</v>
      </c>
      <c r="GM456">
        <v>1</v>
      </c>
      <c r="GN456">
        <v>0</v>
      </c>
      <c r="GO456">
        <v>1</v>
      </c>
      <c r="GP456">
        <v>0</v>
      </c>
      <c r="GQ456">
        <v>1</v>
      </c>
      <c r="GR456">
        <v>26</v>
      </c>
      <c r="GS456">
        <v>45</v>
      </c>
      <c r="GT456">
        <v>25</v>
      </c>
      <c r="GU456">
        <v>5</v>
      </c>
      <c r="GV456">
        <v>1</v>
      </c>
      <c r="GW456">
        <v>3</v>
      </c>
      <c r="GX456">
        <v>0</v>
      </c>
      <c r="GY456">
        <v>3</v>
      </c>
      <c r="GZ456">
        <v>0</v>
      </c>
      <c r="HA456">
        <v>0</v>
      </c>
      <c r="HB456">
        <v>0</v>
      </c>
      <c r="HC456">
        <v>0</v>
      </c>
      <c r="HD456">
        <v>0</v>
      </c>
      <c r="HE456">
        <v>1</v>
      </c>
      <c r="HF456">
        <v>1</v>
      </c>
      <c r="HG456">
        <v>1</v>
      </c>
      <c r="HH456">
        <v>0</v>
      </c>
      <c r="HI456">
        <v>0</v>
      </c>
      <c r="HJ456">
        <v>0</v>
      </c>
      <c r="HK456">
        <v>0</v>
      </c>
      <c r="HL456">
        <v>0</v>
      </c>
      <c r="HM456">
        <v>0</v>
      </c>
      <c r="HN456">
        <v>1</v>
      </c>
      <c r="HO456">
        <v>2</v>
      </c>
      <c r="HP456">
        <v>2</v>
      </c>
      <c r="HQ456">
        <v>0</v>
      </c>
      <c r="HR456">
        <v>45</v>
      </c>
    </row>
    <row r="457" spans="1:226">
      <c r="A457" t="s">
        <v>373</v>
      </c>
      <c r="B457" t="s">
        <v>54</v>
      </c>
      <c r="C457" t="str">
        <f>"326201"</f>
        <v>326201</v>
      </c>
      <c r="D457" t="s">
        <v>372</v>
      </c>
      <c r="E457">
        <v>27</v>
      </c>
      <c r="F457">
        <v>1885</v>
      </c>
      <c r="G457">
        <v>1430</v>
      </c>
      <c r="H457">
        <v>343</v>
      </c>
      <c r="I457">
        <v>1087</v>
      </c>
      <c r="J457">
        <v>0</v>
      </c>
      <c r="K457">
        <v>12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1083</v>
      </c>
      <c r="T457">
        <v>0</v>
      </c>
      <c r="U457">
        <v>0</v>
      </c>
      <c r="V457">
        <v>1083</v>
      </c>
      <c r="W457">
        <v>24</v>
      </c>
      <c r="X457">
        <v>8</v>
      </c>
      <c r="Y457">
        <v>2</v>
      </c>
      <c r="Z457">
        <v>0</v>
      </c>
      <c r="AA457">
        <v>1059</v>
      </c>
      <c r="AB457">
        <v>289</v>
      </c>
      <c r="AC457">
        <v>152</v>
      </c>
      <c r="AD457">
        <v>31</v>
      </c>
      <c r="AE457">
        <v>30</v>
      </c>
      <c r="AF457">
        <v>5</v>
      </c>
      <c r="AG457">
        <v>4</v>
      </c>
      <c r="AH457">
        <v>19</v>
      </c>
      <c r="AI457">
        <v>3</v>
      </c>
      <c r="AJ457">
        <v>4</v>
      </c>
      <c r="AK457">
        <v>2</v>
      </c>
      <c r="AL457">
        <v>4</v>
      </c>
      <c r="AM457">
        <v>1</v>
      </c>
      <c r="AN457">
        <v>0</v>
      </c>
      <c r="AO457">
        <v>1</v>
      </c>
      <c r="AP457">
        <v>0</v>
      </c>
      <c r="AQ457">
        <v>0</v>
      </c>
      <c r="AR457">
        <v>1</v>
      </c>
      <c r="AS457">
        <v>3</v>
      </c>
      <c r="AT457">
        <v>0</v>
      </c>
      <c r="AU457">
        <v>11</v>
      </c>
      <c r="AV457">
        <v>5</v>
      </c>
      <c r="AW457">
        <v>5</v>
      </c>
      <c r="AX457">
        <v>4</v>
      </c>
      <c r="AY457">
        <v>0</v>
      </c>
      <c r="AZ457">
        <v>4</v>
      </c>
      <c r="BA457">
        <v>289</v>
      </c>
      <c r="BB457">
        <v>301</v>
      </c>
      <c r="BC457">
        <v>62</v>
      </c>
      <c r="BD457">
        <v>54</v>
      </c>
      <c r="BE457">
        <v>21</v>
      </c>
      <c r="BF457">
        <v>11</v>
      </c>
      <c r="BG457">
        <v>4</v>
      </c>
      <c r="BH457">
        <v>20</v>
      </c>
      <c r="BI457">
        <v>8</v>
      </c>
      <c r="BJ457">
        <v>29</v>
      </c>
      <c r="BK457">
        <v>4</v>
      </c>
      <c r="BL457">
        <v>5</v>
      </c>
      <c r="BM457">
        <v>0</v>
      </c>
      <c r="BN457">
        <v>4</v>
      </c>
      <c r="BO457">
        <v>0</v>
      </c>
      <c r="BP457">
        <v>2</v>
      </c>
      <c r="BQ457">
        <v>0</v>
      </c>
      <c r="BR457">
        <v>0</v>
      </c>
      <c r="BS457">
        <v>2</v>
      </c>
      <c r="BT457">
        <v>2</v>
      </c>
      <c r="BU457">
        <v>1</v>
      </c>
      <c r="BV457">
        <v>3</v>
      </c>
      <c r="BW457">
        <v>0</v>
      </c>
      <c r="BX457">
        <v>0</v>
      </c>
      <c r="BY457">
        <v>4</v>
      </c>
      <c r="BZ457">
        <v>65</v>
      </c>
      <c r="CA457">
        <v>301</v>
      </c>
      <c r="CB457">
        <v>61</v>
      </c>
      <c r="CC457">
        <v>29</v>
      </c>
      <c r="CD457">
        <v>14</v>
      </c>
      <c r="CE457">
        <v>6</v>
      </c>
      <c r="CF457">
        <v>1</v>
      </c>
      <c r="CG457">
        <v>0</v>
      </c>
      <c r="CH457">
        <v>3</v>
      </c>
      <c r="CI457">
        <v>0</v>
      </c>
      <c r="CJ457">
        <v>0</v>
      </c>
      <c r="CK457">
        <v>0</v>
      </c>
      <c r="CL457">
        <v>1</v>
      </c>
      <c r="CM457">
        <v>0</v>
      </c>
      <c r="CN457">
        <v>2</v>
      </c>
      <c r="CO457">
        <v>1</v>
      </c>
      <c r="CP457">
        <v>1</v>
      </c>
      <c r="CQ457">
        <v>3</v>
      </c>
      <c r="CR457">
        <v>61</v>
      </c>
      <c r="CS457">
        <v>75</v>
      </c>
      <c r="CT457">
        <v>29</v>
      </c>
      <c r="CU457">
        <v>1</v>
      </c>
      <c r="CV457">
        <v>6</v>
      </c>
      <c r="CW457">
        <v>1</v>
      </c>
      <c r="CX457">
        <v>1</v>
      </c>
      <c r="CY457">
        <v>1</v>
      </c>
      <c r="CZ457">
        <v>2</v>
      </c>
      <c r="DA457">
        <v>1</v>
      </c>
      <c r="DB457">
        <v>1</v>
      </c>
      <c r="DC457">
        <v>3</v>
      </c>
      <c r="DD457">
        <v>1</v>
      </c>
      <c r="DE457">
        <v>3</v>
      </c>
      <c r="DF457">
        <v>3</v>
      </c>
      <c r="DG457">
        <v>0</v>
      </c>
      <c r="DH457">
        <v>0</v>
      </c>
      <c r="DI457">
        <v>0</v>
      </c>
      <c r="DJ457">
        <v>1</v>
      </c>
      <c r="DK457">
        <v>0</v>
      </c>
      <c r="DL457">
        <v>2</v>
      </c>
      <c r="DM457">
        <v>0</v>
      </c>
      <c r="DN457">
        <v>0</v>
      </c>
      <c r="DO457">
        <v>0</v>
      </c>
      <c r="DP457">
        <v>15</v>
      </c>
      <c r="DQ457">
        <v>4</v>
      </c>
      <c r="DR457">
        <v>75</v>
      </c>
      <c r="DS457">
        <v>11</v>
      </c>
      <c r="DT457">
        <v>3</v>
      </c>
      <c r="DU457">
        <v>1</v>
      </c>
      <c r="DV457">
        <v>1</v>
      </c>
      <c r="DW457">
        <v>1</v>
      </c>
      <c r="DX457">
        <v>1</v>
      </c>
      <c r="DY457">
        <v>3</v>
      </c>
      <c r="DZ457">
        <v>0</v>
      </c>
      <c r="EA457">
        <v>0</v>
      </c>
      <c r="EB457">
        <v>0</v>
      </c>
      <c r="EC457">
        <v>0</v>
      </c>
      <c r="ED457">
        <v>0</v>
      </c>
      <c r="EE457">
        <v>0</v>
      </c>
      <c r="EF457">
        <v>0</v>
      </c>
      <c r="EG457">
        <v>1</v>
      </c>
      <c r="EH457">
        <v>0</v>
      </c>
      <c r="EI457">
        <v>0</v>
      </c>
      <c r="EJ457">
        <v>0</v>
      </c>
      <c r="EK457">
        <v>0</v>
      </c>
      <c r="EL457">
        <v>0</v>
      </c>
      <c r="EM457">
        <v>0</v>
      </c>
      <c r="EN457">
        <v>0</v>
      </c>
      <c r="EO457">
        <v>0</v>
      </c>
      <c r="EP457">
        <v>0</v>
      </c>
      <c r="EQ457">
        <v>0</v>
      </c>
      <c r="ER457">
        <v>11</v>
      </c>
      <c r="ES457">
        <v>94</v>
      </c>
      <c r="ET457">
        <v>15</v>
      </c>
      <c r="EU457">
        <v>25</v>
      </c>
      <c r="EV457">
        <v>1</v>
      </c>
      <c r="EW457">
        <v>5</v>
      </c>
      <c r="EX457">
        <v>4</v>
      </c>
      <c r="EY457">
        <v>0</v>
      </c>
      <c r="EZ457">
        <v>4</v>
      </c>
      <c r="FA457">
        <v>3</v>
      </c>
      <c r="FB457">
        <v>2</v>
      </c>
      <c r="FC457">
        <v>0</v>
      </c>
      <c r="FD457">
        <v>4</v>
      </c>
      <c r="FE457">
        <v>2</v>
      </c>
      <c r="FF457">
        <v>2</v>
      </c>
      <c r="FG457">
        <v>2</v>
      </c>
      <c r="FH457">
        <v>1</v>
      </c>
      <c r="FI457">
        <v>0</v>
      </c>
      <c r="FJ457">
        <v>3</v>
      </c>
      <c r="FK457">
        <v>0</v>
      </c>
      <c r="FL457">
        <v>3</v>
      </c>
      <c r="FM457">
        <v>1</v>
      </c>
      <c r="FN457">
        <v>3</v>
      </c>
      <c r="FO457">
        <v>1</v>
      </c>
      <c r="FP457">
        <v>2</v>
      </c>
      <c r="FQ457">
        <v>11</v>
      </c>
      <c r="FR457">
        <v>94</v>
      </c>
      <c r="FS457">
        <v>99</v>
      </c>
      <c r="FT457">
        <v>29</v>
      </c>
      <c r="FU457">
        <v>5</v>
      </c>
      <c r="FV457">
        <v>4</v>
      </c>
      <c r="FW457">
        <v>2</v>
      </c>
      <c r="FX457">
        <v>6</v>
      </c>
      <c r="FY457">
        <v>2</v>
      </c>
      <c r="FZ457">
        <v>2</v>
      </c>
      <c r="GA457">
        <v>4</v>
      </c>
      <c r="GB457">
        <v>2</v>
      </c>
      <c r="GC457">
        <v>3</v>
      </c>
      <c r="GD457">
        <v>2</v>
      </c>
      <c r="GE457">
        <v>0</v>
      </c>
      <c r="GF457">
        <v>4</v>
      </c>
      <c r="GG457">
        <v>0</v>
      </c>
      <c r="GH457">
        <v>0</v>
      </c>
      <c r="GI457">
        <v>2</v>
      </c>
      <c r="GJ457">
        <v>5</v>
      </c>
      <c r="GK457">
        <v>3</v>
      </c>
      <c r="GL457">
        <v>5</v>
      </c>
      <c r="GM457">
        <v>2</v>
      </c>
      <c r="GN457">
        <v>10</v>
      </c>
      <c r="GO457">
        <v>1</v>
      </c>
      <c r="GP457">
        <v>2</v>
      </c>
      <c r="GQ457">
        <v>4</v>
      </c>
      <c r="GR457">
        <v>99</v>
      </c>
      <c r="GS457">
        <v>129</v>
      </c>
      <c r="GT457">
        <v>54</v>
      </c>
      <c r="GU457">
        <v>13</v>
      </c>
      <c r="GV457">
        <v>14</v>
      </c>
      <c r="GW457">
        <v>9</v>
      </c>
      <c r="GX457">
        <v>11</v>
      </c>
      <c r="GY457">
        <v>4</v>
      </c>
      <c r="GZ457">
        <v>0</v>
      </c>
      <c r="HA457">
        <v>1</v>
      </c>
      <c r="HB457">
        <v>1</v>
      </c>
      <c r="HC457">
        <v>1</v>
      </c>
      <c r="HD457">
        <v>4</v>
      </c>
      <c r="HE457">
        <v>0</v>
      </c>
      <c r="HF457">
        <v>1</v>
      </c>
      <c r="HG457">
        <v>0</v>
      </c>
      <c r="HH457">
        <v>0</v>
      </c>
      <c r="HI457">
        <v>0</v>
      </c>
      <c r="HJ457">
        <v>0</v>
      </c>
      <c r="HK457">
        <v>4</v>
      </c>
      <c r="HL457">
        <v>2</v>
      </c>
      <c r="HM457">
        <v>1</v>
      </c>
      <c r="HN457">
        <v>5</v>
      </c>
      <c r="HO457">
        <v>2</v>
      </c>
      <c r="HP457">
        <v>1</v>
      </c>
      <c r="HQ457">
        <v>1</v>
      </c>
      <c r="HR457">
        <v>129</v>
      </c>
    </row>
    <row r="458" spans="1:226">
      <c r="A458" t="s">
        <v>371</v>
      </c>
      <c r="B458" t="s">
        <v>54</v>
      </c>
      <c r="C458" t="str">
        <f>"326201"</f>
        <v>326201</v>
      </c>
      <c r="D458" t="s">
        <v>370</v>
      </c>
      <c r="E458">
        <v>28</v>
      </c>
      <c r="F458">
        <v>1383</v>
      </c>
      <c r="G458">
        <v>1050</v>
      </c>
      <c r="H458">
        <v>347</v>
      </c>
      <c r="I458">
        <v>703</v>
      </c>
      <c r="J458">
        <v>0</v>
      </c>
      <c r="K458">
        <v>2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703</v>
      </c>
      <c r="T458">
        <v>0</v>
      </c>
      <c r="U458">
        <v>0</v>
      </c>
      <c r="V458">
        <v>703</v>
      </c>
      <c r="W458">
        <v>10</v>
      </c>
      <c r="X458">
        <v>6</v>
      </c>
      <c r="Y458">
        <v>4</v>
      </c>
      <c r="Z458">
        <v>0</v>
      </c>
      <c r="AA458">
        <v>693</v>
      </c>
      <c r="AB458">
        <v>184</v>
      </c>
      <c r="AC458">
        <v>90</v>
      </c>
      <c r="AD458">
        <v>17</v>
      </c>
      <c r="AE458">
        <v>17</v>
      </c>
      <c r="AF458">
        <v>4</v>
      </c>
      <c r="AG458">
        <v>6</v>
      </c>
      <c r="AH458">
        <v>23</v>
      </c>
      <c r="AI458">
        <v>1</v>
      </c>
      <c r="AJ458">
        <v>5</v>
      </c>
      <c r="AK458">
        <v>1</v>
      </c>
      <c r="AL458">
        <v>2</v>
      </c>
      <c r="AM458">
        <v>0</v>
      </c>
      <c r="AN458">
        <v>1</v>
      </c>
      <c r="AO458">
        <v>2</v>
      </c>
      <c r="AP458">
        <v>0</v>
      </c>
      <c r="AQ458">
        <v>0</v>
      </c>
      <c r="AR458">
        <v>1</v>
      </c>
      <c r="AS458">
        <v>2</v>
      </c>
      <c r="AT458">
        <v>1</v>
      </c>
      <c r="AU458">
        <v>6</v>
      </c>
      <c r="AV458">
        <v>2</v>
      </c>
      <c r="AW458">
        <v>3</v>
      </c>
      <c r="AX458">
        <v>0</v>
      </c>
      <c r="AY458">
        <v>0</v>
      </c>
      <c r="AZ458">
        <v>0</v>
      </c>
      <c r="BA458">
        <v>184</v>
      </c>
      <c r="BB458">
        <v>194</v>
      </c>
      <c r="BC458">
        <v>41</v>
      </c>
      <c r="BD458">
        <v>24</v>
      </c>
      <c r="BE458">
        <v>12</v>
      </c>
      <c r="BF458">
        <v>11</v>
      </c>
      <c r="BG458">
        <v>3</v>
      </c>
      <c r="BH458">
        <v>20</v>
      </c>
      <c r="BI458">
        <v>0</v>
      </c>
      <c r="BJ458">
        <v>31</v>
      </c>
      <c r="BK458">
        <v>2</v>
      </c>
      <c r="BL458">
        <v>7</v>
      </c>
      <c r="BM458">
        <v>0</v>
      </c>
      <c r="BN458">
        <v>1</v>
      </c>
      <c r="BO458">
        <v>1</v>
      </c>
      <c r="BP458">
        <v>3</v>
      </c>
      <c r="BQ458">
        <v>0</v>
      </c>
      <c r="BR458">
        <v>0</v>
      </c>
      <c r="BS458">
        <v>0</v>
      </c>
      <c r="BT458">
        <v>0</v>
      </c>
      <c r="BU458">
        <v>0</v>
      </c>
      <c r="BV458">
        <v>1</v>
      </c>
      <c r="BW458">
        <v>0</v>
      </c>
      <c r="BX458">
        <v>0</v>
      </c>
      <c r="BY458">
        <v>5</v>
      </c>
      <c r="BZ458">
        <v>32</v>
      </c>
      <c r="CA458">
        <v>194</v>
      </c>
      <c r="CB458">
        <v>34</v>
      </c>
      <c r="CC458">
        <v>9</v>
      </c>
      <c r="CD458">
        <v>9</v>
      </c>
      <c r="CE458">
        <v>0</v>
      </c>
      <c r="CF458">
        <v>1</v>
      </c>
      <c r="CG458">
        <v>2</v>
      </c>
      <c r="CH458">
        <v>2</v>
      </c>
      <c r="CI458">
        <v>2</v>
      </c>
      <c r="CJ458">
        <v>1</v>
      </c>
      <c r="CK458">
        <v>0</v>
      </c>
      <c r="CL458">
        <v>1</v>
      </c>
      <c r="CM458">
        <v>0</v>
      </c>
      <c r="CN458">
        <v>2</v>
      </c>
      <c r="CO458">
        <v>1</v>
      </c>
      <c r="CP458">
        <v>1</v>
      </c>
      <c r="CQ458">
        <v>3</v>
      </c>
      <c r="CR458">
        <v>34</v>
      </c>
      <c r="CS458">
        <v>49</v>
      </c>
      <c r="CT458">
        <v>23</v>
      </c>
      <c r="CU458">
        <v>0</v>
      </c>
      <c r="CV458">
        <v>0</v>
      </c>
      <c r="CW458">
        <v>1</v>
      </c>
      <c r="CX458">
        <v>1</v>
      </c>
      <c r="CY458">
        <v>2</v>
      </c>
      <c r="CZ458">
        <v>0</v>
      </c>
      <c r="DA458">
        <v>1</v>
      </c>
      <c r="DB458">
        <v>0</v>
      </c>
      <c r="DC458">
        <v>0</v>
      </c>
      <c r="DD458">
        <v>0</v>
      </c>
      <c r="DE458">
        <v>2</v>
      </c>
      <c r="DF458">
        <v>0</v>
      </c>
      <c r="DG458">
        <v>0</v>
      </c>
      <c r="DH458">
        <v>0</v>
      </c>
      <c r="DI458">
        <v>0</v>
      </c>
      <c r="DJ458">
        <v>0</v>
      </c>
      <c r="DK458">
        <v>0</v>
      </c>
      <c r="DL458">
        <v>1</v>
      </c>
      <c r="DM458">
        <v>0</v>
      </c>
      <c r="DN458">
        <v>0</v>
      </c>
      <c r="DO458">
        <v>0</v>
      </c>
      <c r="DP458">
        <v>17</v>
      </c>
      <c r="DQ458">
        <v>1</v>
      </c>
      <c r="DR458">
        <v>49</v>
      </c>
      <c r="DS458">
        <v>13</v>
      </c>
      <c r="DT458">
        <v>3</v>
      </c>
      <c r="DU458">
        <v>0</v>
      </c>
      <c r="DV458">
        <v>0</v>
      </c>
      <c r="DW458">
        <v>0</v>
      </c>
      <c r="DX458">
        <v>0</v>
      </c>
      <c r="DY458">
        <v>2</v>
      </c>
      <c r="DZ458">
        <v>0</v>
      </c>
      <c r="EA458">
        <v>0</v>
      </c>
      <c r="EB458">
        <v>1</v>
      </c>
      <c r="EC458">
        <v>0</v>
      </c>
      <c r="ED458">
        <v>0</v>
      </c>
      <c r="EE458">
        <v>0</v>
      </c>
      <c r="EF458">
        <v>0</v>
      </c>
      <c r="EG458">
        <v>0</v>
      </c>
      <c r="EH458">
        <v>1</v>
      </c>
      <c r="EI458">
        <v>0</v>
      </c>
      <c r="EJ458">
        <v>0</v>
      </c>
      <c r="EK458">
        <v>0</v>
      </c>
      <c r="EL458">
        <v>1</v>
      </c>
      <c r="EM458">
        <v>2</v>
      </c>
      <c r="EN458">
        <v>2</v>
      </c>
      <c r="EO458">
        <v>0</v>
      </c>
      <c r="EP458">
        <v>0</v>
      </c>
      <c r="EQ458">
        <v>1</v>
      </c>
      <c r="ER458">
        <v>13</v>
      </c>
      <c r="ES458">
        <v>56</v>
      </c>
      <c r="ET458">
        <v>13</v>
      </c>
      <c r="EU458">
        <v>20</v>
      </c>
      <c r="EV458">
        <v>1</v>
      </c>
      <c r="EW458">
        <v>1</v>
      </c>
      <c r="EX458">
        <v>4</v>
      </c>
      <c r="EY458">
        <v>0</v>
      </c>
      <c r="EZ458">
        <v>0</v>
      </c>
      <c r="FA458">
        <v>0</v>
      </c>
      <c r="FB458">
        <v>0</v>
      </c>
      <c r="FC458">
        <v>0</v>
      </c>
      <c r="FD458">
        <v>0</v>
      </c>
      <c r="FE458">
        <v>0</v>
      </c>
      <c r="FF458">
        <v>2</v>
      </c>
      <c r="FG458">
        <v>0</v>
      </c>
      <c r="FH458">
        <v>0</v>
      </c>
      <c r="FI458">
        <v>0</v>
      </c>
      <c r="FJ458">
        <v>1</v>
      </c>
      <c r="FK458">
        <v>0</v>
      </c>
      <c r="FL458">
        <v>1</v>
      </c>
      <c r="FM458">
        <v>0</v>
      </c>
      <c r="FN458">
        <v>1</v>
      </c>
      <c r="FO458">
        <v>0</v>
      </c>
      <c r="FP458">
        <v>6</v>
      </c>
      <c r="FQ458">
        <v>6</v>
      </c>
      <c r="FR458">
        <v>56</v>
      </c>
      <c r="FS458">
        <v>68</v>
      </c>
      <c r="FT458">
        <v>28</v>
      </c>
      <c r="FU458">
        <v>5</v>
      </c>
      <c r="FV458">
        <v>4</v>
      </c>
      <c r="FW458">
        <v>4</v>
      </c>
      <c r="FX458">
        <v>2</v>
      </c>
      <c r="FY458">
        <v>1</v>
      </c>
      <c r="FZ458">
        <v>0</v>
      </c>
      <c r="GA458">
        <v>2</v>
      </c>
      <c r="GB458">
        <v>3</v>
      </c>
      <c r="GC458">
        <v>0</v>
      </c>
      <c r="GD458">
        <v>0</v>
      </c>
      <c r="GE458">
        <v>1</v>
      </c>
      <c r="GF458">
        <v>0</v>
      </c>
      <c r="GG458">
        <v>1</v>
      </c>
      <c r="GH458">
        <v>2</v>
      </c>
      <c r="GI458">
        <v>1</v>
      </c>
      <c r="GJ458">
        <v>1</v>
      </c>
      <c r="GK458">
        <v>2</v>
      </c>
      <c r="GL458">
        <v>0</v>
      </c>
      <c r="GM458">
        <v>3</v>
      </c>
      <c r="GN458">
        <v>5</v>
      </c>
      <c r="GO458">
        <v>1</v>
      </c>
      <c r="GP458">
        <v>1</v>
      </c>
      <c r="GQ458">
        <v>1</v>
      </c>
      <c r="GR458">
        <v>68</v>
      </c>
      <c r="GS458">
        <v>95</v>
      </c>
      <c r="GT458">
        <v>36</v>
      </c>
      <c r="GU458">
        <v>4</v>
      </c>
      <c r="GV458">
        <v>7</v>
      </c>
      <c r="GW458">
        <v>4</v>
      </c>
      <c r="GX458">
        <v>2</v>
      </c>
      <c r="GY458">
        <v>5</v>
      </c>
      <c r="GZ458">
        <v>2</v>
      </c>
      <c r="HA458">
        <v>2</v>
      </c>
      <c r="HB458">
        <v>3</v>
      </c>
      <c r="HC458">
        <v>3</v>
      </c>
      <c r="HD458">
        <v>0</v>
      </c>
      <c r="HE458">
        <v>2</v>
      </c>
      <c r="HF458">
        <v>2</v>
      </c>
      <c r="HG458">
        <v>3</v>
      </c>
      <c r="HH458">
        <v>1</v>
      </c>
      <c r="HI458">
        <v>2</v>
      </c>
      <c r="HJ458">
        <v>0</v>
      </c>
      <c r="HK458">
        <v>1</v>
      </c>
      <c r="HL458">
        <v>2</v>
      </c>
      <c r="HM458">
        <v>1</v>
      </c>
      <c r="HN458">
        <v>5</v>
      </c>
      <c r="HO458">
        <v>1</v>
      </c>
      <c r="HP458">
        <v>0</v>
      </c>
      <c r="HQ458">
        <v>7</v>
      </c>
      <c r="HR458">
        <v>95</v>
      </c>
    </row>
    <row r="459" spans="1:226">
      <c r="A459" t="s">
        <v>369</v>
      </c>
      <c r="B459" t="s">
        <v>54</v>
      </c>
      <c r="C459" t="str">
        <f>"326201"</f>
        <v>326201</v>
      </c>
      <c r="D459" t="s">
        <v>364</v>
      </c>
      <c r="E459">
        <v>29</v>
      </c>
      <c r="F459">
        <v>1232</v>
      </c>
      <c r="G459">
        <v>940</v>
      </c>
      <c r="H459">
        <v>203</v>
      </c>
      <c r="I459">
        <v>737</v>
      </c>
      <c r="J459">
        <v>0</v>
      </c>
      <c r="K459">
        <v>3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734</v>
      </c>
      <c r="T459">
        <v>0</v>
      </c>
      <c r="U459">
        <v>0</v>
      </c>
      <c r="V459">
        <v>734</v>
      </c>
      <c r="W459">
        <v>9</v>
      </c>
      <c r="X459">
        <v>5</v>
      </c>
      <c r="Y459">
        <v>4</v>
      </c>
      <c r="Z459">
        <v>0</v>
      </c>
      <c r="AA459">
        <v>725</v>
      </c>
      <c r="AB459">
        <v>208</v>
      </c>
      <c r="AC459">
        <v>96</v>
      </c>
      <c r="AD459">
        <v>36</v>
      </c>
      <c r="AE459">
        <v>14</v>
      </c>
      <c r="AF459">
        <v>2</v>
      </c>
      <c r="AG459">
        <v>3</v>
      </c>
      <c r="AH459">
        <v>16</v>
      </c>
      <c r="AI459">
        <v>3</v>
      </c>
      <c r="AJ459">
        <v>2</v>
      </c>
      <c r="AK459">
        <v>0</v>
      </c>
      <c r="AL459">
        <v>2</v>
      </c>
      <c r="AM459">
        <v>0</v>
      </c>
      <c r="AN459">
        <v>3</v>
      </c>
      <c r="AO459">
        <v>2</v>
      </c>
      <c r="AP459">
        <v>2</v>
      </c>
      <c r="AQ459">
        <v>0</v>
      </c>
      <c r="AR459">
        <v>3</v>
      </c>
      <c r="AS459">
        <v>3</v>
      </c>
      <c r="AT459">
        <v>1</v>
      </c>
      <c r="AU459">
        <v>12</v>
      </c>
      <c r="AV459">
        <v>2</v>
      </c>
      <c r="AW459">
        <v>2</v>
      </c>
      <c r="AX459">
        <v>1</v>
      </c>
      <c r="AY459">
        <v>0</v>
      </c>
      <c r="AZ459">
        <v>3</v>
      </c>
      <c r="BA459">
        <v>208</v>
      </c>
      <c r="BB459">
        <v>217</v>
      </c>
      <c r="BC459">
        <v>46</v>
      </c>
      <c r="BD459">
        <v>40</v>
      </c>
      <c r="BE459">
        <v>17</v>
      </c>
      <c r="BF459">
        <v>5</v>
      </c>
      <c r="BG459">
        <v>2</v>
      </c>
      <c r="BH459">
        <v>27</v>
      </c>
      <c r="BI459">
        <v>3</v>
      </c>
      <c r="BJ459">
        <v>17</v>
      </c>
      <c r="BK459">
        <v>10</v>
      </c>
      <c r="BL459">
        <v>4</v>
      </c>
      <c r="BM459">
        <v>1</v>
      </c>
      <c r="BN459">
        <v>2</v>
      </c>
      <c r="BO459">
        <v>0</v>
      </c>
      <c r="BP459">
        <v>1</v>
      </c>
      <c r="BQ459">
        <v>0</v>
      </c>
      <c r="BR459">
        <v>0</v>
      </c>
      <c r="BS459">
        <v>0</v>
      </c>
      <c r="BT459">
        <v>1</v>
      </c>
      <c r="BU459">
        <v>1</v>
      </c>
      <c r="BV459">
        <v>1</v>
      </c>
      <c r="BW459">
        <v>2</v>
      </c>
      <c r="BX459">
        <v>1</v>
      </c>
      <c r="BY459">
        <v>6</v>
      </c>
      <c r="BZ459">
        <v>30</v>
      </c>
      <c r="CA459">
        <v>217</v>
      </c>
      <c r="CB459">
        <v>29</v>
      </c>
      <c r="CC459">
        <v>7</v>
      </c>
      <c r="CD459">
        <v>10</v>
      </c>
      <c r="CE459">
        <v>3</v>
      </c>
      <c r="CF459">
        <v>2</v>
      </c>
      <c r="CG459">
        <v>1</v>
      </c>
      <c r="CH459">
        <v>1</v>
      </c>
      <c r="CI459">
        <v>0</v>
      </c>
      <c r="CJ459">
        <v>0</v>
      </c>
      <c r="CK459">
        <v>2</v>
      </c>
      <c r="CL459">
        <v>0</v>
      </c>
      <c r="CM459">
        <v>0</v>
      </c>
      <c r="CN459">
        <v>0</v>
      </c>
      <c r="CO459">
        <v>1</v>
      </c>
      <c r="CP459">
        <v>0</v>
      </c>
      <c r="CQ459">
        <v>2</v>
      </c>
      <c r="CR459">
        <v>29</v>
      </c>
      <c r="CS459">
        <v>46</v>
      </c>
      <c r="CT459">
        <v>26</v>
      </c>
      <c r="CU459">
        <v>1</v>
      </c>
      <c r="CV459">
        <v>3</v>
      </c>
      <c r="CW459">
        <v>1</v>
      </c>
      <c r="CX459">
        <v>1</v>
      </c>
      <c r="CY459">
        <v>0</v>
      </c>
      <c r="CZ459">
        <v>0</v>
      </c>
      <c r="DA459">
        <v>0</v>
      </c>
      <c r="DB459">
        <v>0</v>
      </c>
      <c r="DC459">
        <v>1</v>
      </c>
      <c r="DD459">
        <v>0</v>
      </c>
      <c r="DE459">
        <v>1</v>
      </c>
      <c r="DF459">
        <v>1</v>
      </c>
      <c r="DG459">
        <v>0</v>
      </c>
      <c r="DH459">
        <v>0</v>
      </c>
      <c r="DI459">
        <v>1</v>
      </c>
      <c r="DJ459">
        <v>0</v>
      </c>
      <c r="DK459">
        <v>0</v>
      </c>
      <c r="DL459">
        <v>0</v>
      </c>
      <c r="DM459">
        <v>0</v>
      </c>
      <c r="DN459">
        <v>0</v>
      </c>
      <c r="DO459">
        <v>1</v>
      </c>
      <c r="DP459">
        <v>9</v>
      </c>
      <c r="DQ459">
        <v>0</v>
      </c>
      <c r="DR459">
        <v>46</v>
      </c>
      <c r="DS459">
        <v>17</v>
      </c>
      <c r="DT459">
        <v>3</v>
      </c>
      <c r="DU459">
        <v>0</v>
      </c>
      <c r="DV459">
        <v>0</v>
      </c>
      <c r="DW459">
        <v>0</v>
      </c>
      <c r="DX459">
        <v>0</v>
      </c>
      <c r="DY459">
        <v>4</v>
      </c>
      <c r="DZ459">
        <v>0</v>
      </c>
      <c r="EA459">
        <v>0</v>
      </c>
      <c r="EB459">
        <v>0</v>
      </c>
      <c r="EC459">
        <v>0</v>
      </c>
      <c r="ED459">
        <v>0</v>
      </c>
      <c r="EE459">
        <v>1</v>
      </c>
      <c r="EF459">
        <v>0</v>
      </c>
      <c r="EG459">
        <v>0</v>
      </c>
      <c r="EH459">
        <v>2</v>
      </c>
      <c r="EI459">
        <v>0</v>
      </c>
      <c r="EJ459">
        <v>0</v>
      </c>
      <c r="EK459">
        <v>1</v>
      </c>
      <c r="EL459">
        <v>1</v>
      </c>
      <c r="EM459">
        <v>3</v>
      </c>
      <c r="EN459">
        <v>1</v>
      </c>
      <c r="EO459">
        <v>1</v>
      </c>
      <c r="EP459">
        <v>0</v>
      </c>
      <c r="EQ459">
        <v>0</v>
      </c>
      <c r="ER459">
        <v>17</v>
      </c>
      <c r="ES459">
        <v>61</v>
      </c>
      <c r="ET459">
        <v>12</v>
      </c>
      <c r="EU459">
        <v>19</v>
      </c>
      <c r="EV459">
        <v>2</v>
      </c>
      <c r="EW459">
        <v>6</v>
      </c>
      <c r="EX459">
        <v>2</v>
      </c>
      <c r="EY459">
        <v>2</v>
      </c>
      <c r="EZ459">
        <v>0</v>
      </c>
      <c r="FA459">
        <v>0</v>
      </c>
      <c r="FB459">
        <v>2</v>
      </c>
      <c r="FC459">
        <v>1</v>
      </c>
      <c r="FD459">
        <v>6</v>
      </c>
      <c r="FE459">
        <v>0</v>
      </c>
      <c r="FF459">
        <v>1</v>
      </c>
      <c r="FG459">
        <v>0</v>
      </c>
      <c r="FH459">
        <v>2</v>
      </c>
      <c r="FI459">
        <v>0</v>
      </c>
      <c r="FJ459">
        <v>1</v>
      </c>
      <c r="FK459">
        <v>1</v>
      </c>
      <c r="FL459">
        <v>0</v>
      </c>
      <c r="FM459">
        <v>0</v>
      </c>
      <c r="FN459">
        <v>0</v>
      </c>
      <c r="FO459">
        <v>0</v>
      </c>
      <c r="FP459">
        <v>0</v>
      </c>
      <c r="FQ459">
        <v>4</v>
      </c>
      <c r="FR459">
        <v>61</v>
      </c>
      <c r="FS459">
        <v>56</v>
      </c>
      <c r="FT459">
        <v>20</v>
      </c>
      <c r="FU459">
        <v>2</v>
      </c>
      <c r="FV459">
        <v>1</v>
      </c>
      <c r="FW459">
        <v>2</v>
      </c>
      <c r="FX459">
        <v>1</v>
      </c>
      <c r="FY459">
        <v>1</v>
      </c>
      <c r="FZ459">
        <v>1</v>
      </c>
      <c r="GA459">
        <v>3</v>
      </c>
      <c r="GB459">
        <v>2</v>
      </c>
      <c r="GC459">
        <v>1</v>
      </c>
      <c r="GD459">
        <v>0</v>
      </c>
      <c r="GE459">
        <v>0</v>
      </c>
      <c r="GF459">
        <v>0</v>
      </c>
      <c r="GG459">
        <v>1</v>
      </c>
      <c r="GH459">
        <v>1</v>
      </c>
      <c r="GI459">
        <v>1</v>
      </c>
      <c r="GJ459">
        <v>3</v>
      </c>
      <c r="GK459">
        <v>2</v>
      </c>
      <c r="GL459">
        <v>1</v>
      </c>
      <c r="GM459">
        <v>2</v>
      </c>
      <c r="GN459">
        <v>6</v>
      </c>
      <c r="GO459">
        <v>0</v>
      </c>
      <c r="GP459">
        <v>1</v>
      </c>
      <c r="GQ459">
        <v>4</v>
      </c>
      <c r="GR459">
        <v>56</v>
      </c>
      <c r="GS459">
        <v>91</v>
      </c>
      <c r="GT459">
        <v>55</v>
      </c>
      <c r="GU459">
        <v>9</v>
      </c>
      <c r="GV459">
        <v>2</v>
      </c>
      <c r="GW459">
        <v>1</v>
      </c>
      <c r="GX459">
        <v>5</v>
      </c>
      <c r="GY459">
        <v>3</v>
      </c>
      <c r="GZ459">
        <v>0</v>
      </c>
      <c r="HA459">
        <v>1</v>
      </c>
      <c r="HB459">
        <v>2</v>
      </c>
      <c r="HC459">
        <v>0</v>
      </c>
      <c r="HD459">
        <v>0</v>
      </c>
      <c r="HE459">
        <v>1</v>
      </c>
      <c r="HF459">
        <v>1</v>
      </c>
      <c r="HG459">
        <v>0</v>
      </c>
      <c r="HH459">
        <v>0</v>
      </c>
      <c r="HI459">
        <v>0</v>
      </c>
      <c r="HJ459">
        <v>0</v>
      </c>
      <c r="HK459">
        <v>2</v>
      </c>
      <c r="HL459">
        <v>0</v>
      </c>
      <c r="HM459">
        <v>2</v>
      </c>
      <c r="HN459">
        <v>4</v>
      </c>
      <c r="HO459">
        <v>0</v>
      </c>
      <c r="HP459">
        <v>1</v>
      </c>
      <c r="HQ459">
        <v>2</v>
      </c>
      <c r="HR459">
        <v>91</v>
      </c>
    </row>
    <row r="460" spans="1:226">
      <c r="A460" t="s">
        <v>368</v>
      </c>
      <c r="B460" t="s">
        <v>54</v>
      </c>
      <c r="C460" t="str">
        <f>"326201"</f>
        <v>326201</v>
      </c>
      <c r="D460" t="s">
        <v>367</v>
      </c>
      <c r="E460">
        <v>30</v>
      </c>
      <c r="F460">
        <v>1842</v>
      </c>
      <c r="G460">
        <v>1405</v>
      </c>
      <c r="H460">
        <v>359</v>
      </c>
      <c r="I460">
        <v>1046</v>
      </c>
      <c r="J460">
        <v>0</v>
      </c>
      <c r="K460">
        <v>10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1046</v>
      </c>
      <c r="T460">
        <v>0</v>
      </c>
      <c r="U460">
        <v>0</v>
      </c>
      <c r="V460">
        <v>1046</v>
      </c>
      <c r="W460">
        <v>12</v>
      </c>
      <c r="X460">
        <v>5</v>
      </c>
      <c r="Y460">
        <v>7</v>
      </c>
      <c r="Z460">
        <v>0</v>
      </c>
      <c r="AA460">
        <v>1034</v>
      </c>
      <c r="AB460">
        <v>341</v>
      </c>
      <c r="AC460">
        <v>162</v>
      </c>
      <c r="AD460">
        <v>48</v>
      </c>
      <c r="AE460">
        <v>39</v>
      </c>
      <c r="AF460">
        <v>4</v>
      </c>
      <c r="AG460">
        <v>6</v>
      </c>
      <c r="AH460">
        <v>34</v>
      </c>
      <c r="AI460">
        <v>3</v>
      </c>
      <c r="AJ460">
        <v>2</v>
      </c>
      <c r="AK460">
        <v>3</v>
      </c>
      <c r="AL460">
        <v>0</v>
      </c>
      <c r="AM460">
        <v>3</v>
      </c>
      <c r="AN460">
        <v>1</v>
      </c>
      <c r="AO460">
        <v>1</v>
      </c>
      <c r="AP460">
        <v>2</v>
      </c>
      <c r="AQ460">
        <v>1</v>
      </c>
      <c r="AR460">
        <v>3</v>
      </c>
      <c r="AS460">
        <v>5</v>
      </c>
      <c r="AT460">
        <v>0</v>
      </c>
      <c r="AU460">
        <v>14</v>
      </c>
      <c r="AV460">
        <v>1</v>
      </c>
      <c r="AW460">
        <v>2</v>
      </c>
      <c r="AX460">
        <v>1</v>
      </c>
      <c r="AY460">
        <v>1</v>
      </c>
      <c r="AZ460">
        <v>5</v>
      </c>
      <c r="BA460">
        <v>341</v>
      </c>
      <c r="BB460">
        <v>317</v>
      </c>
      <c r="BC460">
        <v>51</v>
      </c>
      <c r="BD460">
        <v>61</v>
      </c>
      <c r="BE460">
        <v>23</v>
      </c>
      <c r="BF460">
        <v>22</v>
      </c>
      <c r="BG460">
        <v>3</v>
      </c>
      <c r="BH460">
        <v>34</v>
      </c>
      <c r="BI460">
        <v>1</v>
      </c>
      <c r="BJ460">
        <v>41</v>
      </c>
      <c r="BK460">
        <v>14</v>
      </c>
      <c r="BL460">
        <v>4</v>
      </c>
      <c r="BM460">
        <v>1</v>
      </c>
      <c r="BN460">
        <v>0</v>
      </c>
      <c r="BO460">
        <v>0</v>
      </c>
      <c r="BP460">
        <v>3</v>
      </c>
      <c r="BQ460">
        <v>0</v>
      </c>
      <c r="BR460">
        <v>2</v>
      </c>
      <c r="BS460">
        <v>0</v>
      </c>
      <c r="BT460">
        <v>1</v>
      </c>
      <c r="BU460">
        <v>0</v>
      </c>
      <c r="BV460">
        <v>0</v>
      </c>
      <c r="BW460">
        <v>1</v>
      </c>
      <c r="BX460">
        <v>0</v>
      </c>
      <c r="BY460">
        <v>6</v>
      </c>
      <c r="BZ460">
        <v>49</v>
      </c>
      <c r="CA460">
        <v>317</v>
      </c>
      <c r="CB460">
        <v>50</v>
      </c>
      <c r="CC460">
        <v>18</v>
      </c>
      <c r="CD460">
        <v>13</v>
      </c>
      <c r="CE460">
        <v>1</v>
      </c>
      <c r="CF460">
        <v>2</v>
      </c>
      <c r="CG460">
        <v>2</v>
      </c>
      <c r="CH460">
        <v>7</v>
      </c>
      <c r="CI460">
        <v>1</v>
      </c>
      <c r="CJ460">
        <v>2</v>
      </c>
      <c r="CK460">
        <v>0</v>
      </c>
      <c r="CL460">
        <v>1</v>
      </c>
      <c r="CM460">
        <v>0</v>
      </c>
      <c r="CN460">
        <v>2</v>
      </c>
      <c r="CO460">
        <v>0</v>
      </c>
      <c r="CP460">
        <v>1</v>
      </c>
      <c r="CQ460">
        <v>0</v>
      </c>
      <c r="CR460">
        <v>50</v>
      </c>
      <c r="CS460">
        <v>48</v>
      </c>
      <c r="CT460">
        <v>21</v>
      </c>
      <c r="CU460">
        <v>2</v>
      </c>
      <c r="CV460">
        <v>1</v>
      </c>
      <c r="CW460">
        <v>1</v>
      </c>
      <c r="CX460">
        <v>1</v>
      </c>
      <c r="CY460">
        <v>2</v>
      </c>
      <c r="CZ460">
        <v>0</v>
      </c>
      <c r="DA460">
        <v>1</v>
      </c>
      <c r="DB460">
        <v>0</v>
      </c>
      <c r="DC460">
        <v>0</v>
      </c>
      <c r="DD460">
        <v>1</v>
      </c>
      <c r="DE460">
        <v>1</v>
      </c>
      <c r="DF460">
        <v>0</v>
      </c>
      <c r="DG460">
        <v>3</v>
      </c>
      <c r="DH460">
        <v>1</v>
      </c>
      <c r="DI460">
        <v>2</v>
      </c>
      <c r="DJ460">
        <v>0</v>
      </c>
      <c r="DK460">
        <v>0</v>
      </c>
      <c r="DL460">
        <v>2</v>
      </c>
      <c r="DM460">
        <v>0</v>
      </c>
      <c r="DN460">
        <v>0</v>
      </c>
      <c r="DO460">
        <v>0</v>
      </c>
      <c r="DP460">
        <v>6</v>
      </c>
      <c r="DQ460">
        <v>3</v>
      </c>
      <c r="DR460">
        <v>48</v>
      </c>
      <c r="DS460">
        <v>15</v>
      </c>
      <c r="DT460">
        <v>9</v>
      </c>
      <c r="DU460">
        <v>0</v>
      </c>
      <c r="DV460">
        <v>0</v>
      </c>
      <c r="DW460">
        <v>0</v>
      </c>
      <c r="DX460">
        <v>2</v>
      </c>
      <c r="DY460">
        <v>1</v>
      </c>
      <c r="DZ460">
        <v>0</v>
      </c>
      <c r="EA460">
        <v>0</v>
      </c>
      <c r="EB460">
        <v>0</v>
      </c>
      <c r="EC460">
        <v>0</v>
      </c>
      <c r="ED460">
        <v>0</v>
      </c>
      <c r="EE460">
        <v>0</v>
      </c>
      <c r="EF460">
        <v>0</v>
      </c>
      <c r="EG460">
        <v>0</v>
      </c>
      <c r="EH460">
        <v>1</v>
      </c>
      <c r="EI460">
        <v>0</v>
      </c>
      <c r="EJ460">
        <v>0</v>
      </c>
      <c r="EK460">
        <v>0</v>
      </c>
      <c r="EL460">
        <v>0</v>
      </c>
      <c r="EM460">
        <v>0</v>
      </c>
      <c r="EN460">
        <v>2</v>
      </c>
      <c r="EO460">
        <v>0</v>
      </c>
      <c r="EP460">
        <v>0</v>
      </c>
      <c r="EQ460">
        <v>0</v>
      </c>
      <c r="ER460">
        <v>15</v>
      </c>
      <c r="ES460">
        <v>81</v>
      </c>
      <c r="ET460">
        <v>20</v>
      </c>
      <c r="EU460">
        <v>26</v>
      </c>
      <c r="EV460">
        <v>2</v>
      </c>
      <c r="EW460">
        <v>3</v>
      </c>
      <c r="EX460">
        <v>1</v>
      </c>
      <c r="EY460">
        <v>0</v>
      </c>
      <c r="EZ460">
        <v>3</v>
      </c>
      <c r="FA460">
        <v>0</v>
      </c>
      <c r="FB460">
        <v>2</v>
      </c>
      <c r="FC460">
        <v>0</v>
      </c>
      <c r="FD460">
        <v>5</v>
      </c>
      <c r="FE460">
        <v>0</v>
      </c>
      <c r="FF460">
        <v>1</v>
      </c>
      <c r="FG460">
        <v>0</v>
      </c>
      <c r="FH460">
        <v>0</v>
      </c>
      <c r="FI460">
        <v>0</v>
      </c>
      <c r="FJ460">
        <v>2</v>
      </c>
      <c r="FK460">
        <v>0</v>
      </c>
      <c r="FL460">
        <v>0</v>
      </c>
      <c r="FM460">
        <v>0</v>
      </c>
      <c r="FN460">
        <v>1</v>
      </c>
      <c r="FO460">
        <v>1</v>
      </c>
      <c r="FP460">
        <v>1</v>
      </c>
      <c r="FQ460">
        <v>13</v>
      </c>
      <c r="FR460">
        <v>81</v>
      </c>
      <c r="FS460">
        <v>98</v>
      </c>
      <c r="FT460">
        <v>42</v>
      </c>
      <c r="FU460">
        <v>9</v>
      </c>
      <c r="FV460">
        <v>2</v>
      </c>
      <c r="FW460">
        <v>2</v>
      </c>
      <c r="FX460">
        <v>4</v>
      </c>
      <c r="FY460">
        <v>2</v>
      </c>
      <c r="FZ460">
        <v>2</v>
      </c>
      <c r="GA460">
        <v>6</v>
      </c>
      <c r="GB460">
        <v>1</v>
      </c>
      <c r="GC460">
        <v>4</v>
      </c>
      <c r="GD460">
        <v>1</v>
      </c>
      <c r="GE460">
        <v>0</v>
      </c>
      <c r="GF460">
        <v>0</v>
      </c>
      <c r="GG460">
        <v>1</v>
      </c>
      <c r="GH460">
        <v>1</v>
      </c>
      <c r="GI460">
        <v>3</v>
      </c>
      <c r="GJ460">
        <v>2</v>
      </c>
      <c r="GK460">
        <v>1</v>
      </c>
      <c r="GL460">
        <v>0</v>
      </c>
      <c r="GM460">
        <v>4</v>
      </c>
      <c r="GN460">
        <v>4</v>
      </c>
      <c r="GO460">
        <v>0</v>
      </c>
      <c r="GP460">
        <v>1</v>
      </c>
      <c r="GQ460">
        <v>6</v>
      </c>
      <c r="GR460">
        <v>98</v>
      </c>
      <c r="GS460">
        <v>84</v>
      </c>
      <c r="GT460">
        <v>41</v>
      </c>
      <c r="GU460">
        <v>11</v>
      </c>
      <c r="GV460">
        <v>7</v>
      </c>
      <c r="GW460">
        <v>0</v>
      </c>
      <c r="GX460">
        <v>3</v>
      </c>
      <c r="GY460">
        <v>3</v>
      </c>
      <c r="GZ460">
        <v>2</v>
      </c>
      <c r="HA460">
        <v>1</v>
      </c>
      <c r="HB460">
        <v>0</v>
      </c>
      <c r="HC460">
        <v>1</v>
      </c>
      <c r="HD460">
        <v>1</v>
      </c>
      <c r="HE460">
        <v>1</v>
      </c>
      <c r="HF460">
        <v>2</v>
      </c>
      <c r="HG460">
        <v>0</v>
      </c>
      <c r="HH460">
        <v>1</v>
      </c>
      <c r="HI460">
        <v>1</v>
      </c>
      <c r="HJ460">
        <v>0</v>
      </c>
      <c r="HK460">
        <v>1</v>
      </c>
      <c r="HL460">
        <v>0</v>
      </c>
      <c r="HM460">
        <v>0</v>
      </c>
      <c r="HN460">
        <v>3</v>
      </c>
      <c r="HO460">
        <v>0</v>
      </c>
      <c r="HP460">
        <v>3</v>
      </c>
      <c r="HQ460">
        <v>2</v>
      </c>
      <c r="HR460">
        <v>84</v>
      </c>
    </row>
    <row r="461" spans="1:226">
      <c r="A461" t="s">
        <v>366</v>
      </c>
      <c r="B461" t="s">
        <v>54</v>
      </c>
      <c r="C461" t="str">
        <f>"326201"</f>
        <v>326201</v>
      </c>
      <c r="D461" t="s">
        <v>364</v>
      </c>
      <c r="E461">
        <v>31</v>
      </c>
      <c r="F461">
        <v>2271</v>
      </c>
      <c r="G461">
        <v>1729</v>
      </c>
      <c r="H461">
        <v>268</v>
      </c>
      <c r="I461">
        <v>1461</v>
      </c>
      <c r="J461">
        <v>0</v>
      </c>
      <c r="K461">
        <v>19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1461</v>
      </c>
      <c r="T461">
        <v>0</v>
      </c>
      <c r="U461">
        <v>0</v>
      </c>
      <c r="V461">
        <v>1461</v>
      </c>
      <c r="W461">
        <v>8</v>
      </c>
      <c r="X461">
        <v>4</v>
      </c>
      <c r="Y461">
        <v>4</v>
      </c>
      <c r="Z461">
        <v>0</v>
      </c>
      <c r="AA461">
        <v>1453</v>
      </c>
      <c r="AB461">
        <v>389</v>
      </c>
      <c r="AC461">
        <v>176</v>
      </c>
      <c r="AD461">
        <v>48</v>
      </c>
      <c r="AE461">
        <v>37</v>
      </c>
      <c r="AF461">
        <v>4</v>
      </c>
      <c r="AG461">
        <v>15</v>
      </c>
      <c r="AH461">
        <v>48</v>
      </c>
      <c r="AI461">
        <v>6</v>
      </c>
      <c r="AJ461">
        <v>3</v>
      </c>
      <c r="AK461">
        <v>2</v>
      </c>
      <c r="AL461">
        <v>4</v>
      </c>
      <c r="AM461">
        <v>1</v>
      </c>
      <c r="AN461">
        <v>1</v>
      </c>
      <c r="AO461">
        <v>2</v>
      </c>
      <c r="AP461">
        <v>1</v>
      </c>
      <c r="AQ461">
        <v>3</v>
      </c>
      <c r="AR461">
        <v>3</v>
      </c>
      <c r="AS461">
        <v>5</v>
      </c>
      <c r="AT461">
        <v>2</v>
      </c>
      <c r="AU461">
        <v>16</v>
      </c>
      <c r="AV461">
        <v>3</v>
      </c>
      <c r="AW461">
        <v>2</v>
      </c>
      <c r="AX461">
        <v>0</v>
      </c>
      <c r="AY461">
        <v>0</v>
      </c>
      <c r="AZ461">
        <v>7</v>
      </c>
      <c r="BA461">
        <v>389</v>
      </c>
      <c r="BB461">
        <v>479</v>
      </c>
      <c r="BC461">
        <v>105</v>
      </c>
      <c r="BD461">
        <v>58</v>
      </c>
      <c r="BE461">
        <v>26</v>
      </c>
      <c r="BF461">
        <v>36</v>
      </c>
      <c r="BG461">
        <v>1</v>
      </c>
      <c r="BH461">
        <v>40</v>
      </c>
      <c r="BI461">
        <v>3</v>
      </c>
      <c r="BJ461">
        <v>61</v>
      </c>
      <c r="BK461">
        <v>11</v>
      </c>
      <c r="BL461">
        <v>14</v>
      </c>
      <c r="BM461">
        <v>3</v>
      </c>
      <c r="BN461">
        <v>2</v>
      </c>
      <c r="BO461">
        <v>0</v>
      </c>
      <c r="BP461">
        <v>0</v>
      </c>
      <c r="BQ461">
        <v>6</v>
      </c>
      <c r="BR461">
        <v>2</v>
      </c>
      <c r="BS461">
        <v>1</v>
      </c>
      <c r="BT461">
        <v>4</v>
      </c>
      <c r="BU461">
        <v>0</v>
      </c>
      <c r="BV461">
        <v>3</v>
      </c>
      <c r="BW461">
        <v>1</v>
      </c>
      <c r="BX461">
        <v>1</v>
      </c>
      <c r="BY461">
        <v>10</v>
      </c>
      <c r="BZ461">
        <v>91</v>
      </c>
      <c r="CA461">
        <v>479</v>
      </c>
      <c r="CB461">
        <v>54</v>
      </c>
      <c r="CC461">
        <v>19</v>
      </c>
      <c r="CD461">
        <v>12</v>
      </c>
      <c r="CE461">
        <v>7</v>
      </c>
      <c r="CF461">
        <v>1</v>
      </c>
      <c r="CG461">
        <v>3</v>
      </c>
      <c r="CH461">
        <v>2</v>
      </c>
      <c r="CI461">
        <v>0</v>
      </c>
      <c r="CJ461">
        <v>1</v>
      </c>
      <c r="CK461">
        <v>2</v>
      </c>
      <c r="CL461">
        <v>0</v>
      </c>
      <c r="CM461">
        <v>1</v>
      </c>
      <c r="CN461">
        <v>1</v>
      </c>
      <c r="CO461">
        <v>1</v>
      </c>
      <c r="CP461">
        <v>4</v>
      </c>
      <c r="CQ461">
        <v>0</v>
      </c>
      <c r="CR461">
        <v>54</v>
      </c>
      <c r="CS461">
        <v>78</v>
      </c>
      <c r="CT461">
        <v>41</v>
      </c>
      <c r="CU461">
        <v>1</v>
      </c>
      <c r="CV461">
        <v>2</v>
      </c>
      <c r="CW461">
        <v>1</v>
      </c>
      <c r="CX461">
        <v>2</v>
      </c>
      <c r="CY461">
        <v>1</v>
      </c>
      <c r="CZ461">
        <v>0</v>
      </c>
      <c r="DA461">
        <v>4</v>
      </c>
      <c r="DB461">
        <v>0</v>
      </c>
      <c r="DC461">
        <v>3</v>
      </c>
      <c r="DD461">
        <v>1</v>
      </c>
      <c r="DE461">
        <v>2</v>
      </c>
      <c r="DF461">
        <v>1</v>
      </c>
      <c r="DG461">
        <v>1</v>
      </c>
      <c r="DH461">
        <v>0</v>
      </c>
      <c r="DI461">
        <v>0</v>
      </c>
      <c r="DJ461">
        <v>1</v>
      </c>
      <c r="DK461">
        <v>0</v>
      </c>
      <c r="DL461">
        <v>4</v>
      </c>
      <c r="DM461">
        <v>0</v>
      </c>
      <c r="DN461">
        <v>0</v>
      </c>
      <c r="DO461">
        <v>1</v>
      </c>
      <c r="DP461">
        <v>12</v>
      </c>
      <c r="DQ461">
        <v>0</v>
      </c>
      <c r="DR461">
        <v>78</v>
      </c>
      <c r="DS461">
        <v>16</v>
      </c>
      <c r="DT461">
        <v>5</v>
      </c>
      <c r="DU461">
        <v>0</v>
      </c>
      <c r="DV461">
        <v>0</v>
      </c>
      <c r="DW461">
        <v>2</v>
      </c>
      <c r="DX461">
        <v>1</v>
      </c>
      <c r="DY461">
        <v>4</v>
      </c>
      <c r="DZ461">
        <v>0</v>
      </c>
      <c r="EA461">
        <v>0</v>
      </c>
      <c r="EB461">
        <v>1</v>
      </c>
      <c r="EC461">
        <v>0</v>
      </c>
      <c r="ED461">
        <v>0</v>
      </c>
      <c r="EE461">
        <v>0</v>
      </c>
      <c r="EF461">
        <v>0</v>
      </c>
      <c r="EG461">
        <v>1</v>
      </c>
      <c r="EH461">
        <v>0</v>
      </c>
      <c r="EI461">
        <v>0</v>
      </c>
      <c r="EJ461">
        <v>0</v>
      </c>
      <c r="EK461">
        <v>0</v>
      </c>
      <c r="EL461">
        <v>0</v>
      </c>
      <c r="EM461">
        <v>0</v>
      </c>
      <c r="EN461">
        <v>1</v>
      </c>
      <c r="EO461">
        <v>1</v>
      </c>
      <c r="EP461">
        <v>0</v>
      </c>
      <c r="EQ461">
        <v>0</v>
      </c>
      <c r="ER461">
        <v>16</v>
      </c>
      <c r="ES461">
        <v>108</v>
      </c>
      <c r="ET461">
        <v>15</v>
      </c>
      <c r="EU461">
        <v>25</v>
      </c>
      <c r="EV461">
        <v>4</v>
      </c>
      <c r="EW461">
        <v>6</v>
      </c>
      <c r="EX461">
        <v>4</v>
      </c>
      <c r="EY461">
        <v>2</v>
      </c>
      <c r="EZ461">
        <v>5</v>
      </c>
      <c r="FA461">
        <v>1</v>
      </c>
      <c r="FB461">
        <v>3</v>
      </c>
      <c r="FC461">
        <v>0</v>
      </c>
      <c r="FD461">
        <v>9</v>
      </c>
      <c r="FE461">
        <v>1</v>
      </c>
      <c r="FF461">
        <v>2</v>
      </c>
      <c r="FG461">
        <v>1</v>
      </c>
      <c r="FH461">
        <v>1</v>
      </c>
      <c r="FI461">
        <v>0</v>
      </c>
      <c r="FJ461">
        <v>2</v>
      </c>
      <c r="FK461">
        <v>1</v>
      </c>
      <c r="FL461">
        <v>3</v>
      </c>
      <c r="FM461">
        <v>0</v>
      </c>
      <c r="FN461">
        <v>2</v>
      </c>
      <c r="FO461">
        <v>1</v>
      </c>
      <c r="FP461">
        <v>4</v>
      </c>
      <c r="FQ461">
        <v>16</v>
      </c>
      <c r="FR461">
        <v>108</v>
      </c>
      <c r="FS461">
        <v>118</v>
      </c>
      <c r="FT461">
        <v>49</v>
      </c>
      <c r="FU461">
        <v>10</v>
      </c>
      <c r="FV461">
        <v>4</v>
      </c>
      <c r="FW461">
        <v>7</v>
      </c>
      <c r="FX461">
        <v>7</v>
      </c>
      <c r="FY461">
        <v>0</v>
      </c>
      <c r="FZ461">
        <v>2</v>
      </c>
      <c r="GA461">
        <v>3</v>
      </c>
      <c r="GB461">
        <v>5</v>
      </c>
      <c r="GC461">
        <v>5</v>
      </c>
      <c r="GD461">
        <v>2</v>
      </c>
      <c r="GE461">
        <v>0</v>
      </c>
      <c r="GF461">
        <v>1</v>
      </c>
      <c r="GG461">
        <v>0</v>
      </c>
      <c r="GH461">
        <v>4</v>
      </c>
      <c r="GI461">
        <v>5</v>
      </c>
      <c r="GJ461">
        <v>2</v>
      </c>
      <c r="GK461">
        <v>2</v>
      </c>
      <c r="GL461">
        <v>0</v>
      </c>
      <c r="GM461">
        <v>0</v>
      </c>
      <c r="GN461">
        <v>6</v>
      </c>
      <c r="GO461">
        <v>0</v>
      </c>
      <c r="GP461">
        <v>2</v>
      </c>
      <c r="GQ461">
        <v>2</v>
      </c>
      <c r="GR461">
        <v>118</v>
      </c>
      <c r="GS461">
        <v>211</v>
      </c>
      <c r="GT461">
        <v>96</v>
      </c>
      <c r="GU461">
        <v>25</v>
      </c>
      <c r="GV461">
        <v>10</v>
      </c>
      <c r="GW461">
        <v>8</v>
      </c>
      <c r="GX461">
        <v>11</v>
      </c>
      <c r="GY461">
        <v>17</v>
      </c>
      <c r="GZ461">
        <v>1</v>
      </c>
      <c r="HA461">
        <v>0</v>
      </c>
      <c r="HB461">
        <v>3</v>
      </c>
      <c r="HC461">
        <v>3</v>
      </c>
      <c r="HD461">
        <v>2</v>
      </c>
      <c r="HE461">
        <v>1</v>
      </c>
      <c r="HF461">
        <v>0</v>
      </c>
      <c r="HG461">
        <v>3</v>
      </c>
      <c r="HH461">
        <v>2</v>
      </c>
      <c r="HI461">
        <v>0</v>
      </c>
      <c r="HJ461">
        <v>2</v>
      </c>
      <c r="HK461">
        <v>4</v>
      </c>
      <c r="HL461">
        <v>2</v>
      </c>
      <c r="HM461">
        <v>1</v>
      </c>
      <c r="HN461">
        <v>7</v>
      </c>
      <c r="HO461">
        <v>1</v>
      </c>
      <c r="HP461">
        <v>1</v>
      </c>
      <c r="HQ461">
        <v>11</v>
      </c>
      <c r="HR461">
        <v>211</v>
      </c>
    </row>
    <row r="462" spans="1:226">
      <c r="A462" t="s">
        <v>365</v>
      </c>
      <c r="B462" t="s">
        <v>54</v>
      </c>
      <c r="C462" t="str">
        <f>"326201"</f>
        <v>326201</v>
      </c>
      <c r="D462" t="s">
        <v>364</v>
      </c>
      <c r="E462">
        <v>32</v>
      </c>
      <c r="F462">
        <v>2053</v>
      </c>
      <c r="G462">
        <v>1555</v>
      </c>
      <c r="H462">
        <v>302</v>
      </c>
      <c r="I462">
        <v>1253</v>
      </c>
      <c r="J462">
        <v>0</v>
      </c>
      <c r="K462">
        <v>10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1253</v>
      </c>
      <c r="T462">
        <v>0</v>
      </c>
      <c r="U462">
        <v>0</v>
      </c>
      <c r="V462">
        <v>1253</v>
      </c>
      <c r="W462">
        <v>16</v>
      </c>
      <c r="X462">
        <v>12</v>
      </c>
      <c r="Y462">
        <v>4</v>
      </c>
      <c r="Z462">
        <v>0</v>
      </c>
      <c r="AA462">
        <v>1237</v>
      </c>
      <c r="AB462">
        <v>434</v>
      </c>
      <c r="AC462">
        <v>225</v>
      </c>
      <c r="AD462">
        <v>51</v>
      </c>
      <c r="AE462">
        <v>29</v>
      </c>
      <c r="AF462">
        <v>6</v>
      </c>
      <c r="AG462">
        <v>11</v>
      </c>
      <c r="AH462">
        <v>50</v>
      </c>
      <c r="AI462">
        <v>5</v>
      </c>
      <c r="AJ462">
        <v>5</v>
      </c>
      <c r="AK462">
        <v>1</v>
      </c>
      <c r="AL462">
        <v>1</v>
      </c>
      <c r="AM462">
        <v>0</v>
      </c>
      <c r="AN462">
        <v>2</v>
      </c>
      <c r="AO462">
        <v>2</v>
      </c>
      <c r="AP462">
        <v>1</v>
      </c>
      <c r="AQ462">
        <v>2</v>
      </c>
      <c r="AR462">
        <v>2</v>
      </c>
      <c r="AS462">
        <v>10</v>
      </c>
      <c r="AT462">
        <v>0</v>
      </c>
      <c r="AU462">
        <v>10</v>
      </c>
      <c r="AV462">
        <v>2</v>
      </c>
      <c r="AW462">
        <v>3</v>
      </c>
      <c r="AX462">
        <v>2</v>
      </c>
      <c r="AY462">
        <v>5</v>
      </c>
      <c r="AZ462">
        <v>9</v>
      </c>
      <c r="BA462">
        <v>434</v>
      </c>
      <c r="BB462">
        <v>363</v>
      </c>
      <c r="BC462">
        <v>61</v>
      </c>
      <c r="BD462">
        <v>74</v>
      </c>
      <c r="BE462">
        <v>31</v>
      </c>
      <c r="BF462">
        <v>24</v>
      </c>
      <c r="BG462">
        <v>4</v>
      </c>
      <c r="BH462">
        <v>30</v>
      </c>
      <c r="BI462">
        <v>0</v>
      </c>
      <c r="BJ462">
        <v>18</v>
      </c>
      <c r="BK462">
        <v>21</v>
      </c>
      <c r="BL462">
        <v>7</v>
      </c>
      <c r="BM462">
        <v>2</v>
      </c>
      <c r="BN462">
        <v>0</v>
      </c>
      <c r="BO462">
        <v>1</v>
      </c>
      <c r="BP462">
        <v>0</v>
      </c>
      <c r="BQ462">
        <v>0</v>
      </c>
      <c r="BR462">
        <v>2</v>
      </c>
      <c r="BS462">
        <v>0</v>
      </c>
      <c r="BT462">
        <v>2</v>
      </c>
      <c r="BU462">
        <v>0</v>
      </c>
      <c r="BV462">
        <v>1</v>
      </c>
      <c r="BW462">
        <v>1</v>
      </c>
      <c r="BX462">
        <v>1</v>
      </c>
      <c r="BY462">
        <v>5</v>
      </c>
      <c r="BZ462">
        <v>78</v>
      </c>
      <c r="CA462">
        <v>363</v>
      </c>
      <c r="CB462">
        <v>60</v>
      </c>
      <c r="CC462">
        <v>20</v>
      </c>
      <c r="CD462">
        <v>12</v>
      </c>
      <c r="CE462">
        <v>3</v>
      </c>
      <c r="CF462">
        <v>5</v>
      </c>
      <c r="CG462">
        <v>2</v>
      </c>
      <c r="CH462">
        <v>5</v>
      </c>
      <c r="CI462">
        <v>1</v>
      </c>
      <c r="CJ462">
        <v>0</v>
      </c>
      <c r="CK462">
        <v>2</v>
      </c>
      <c r="CL462">
        <v>5</v>
      </c>
      <c r="CM462">
        <v>2</v>
      </c>
      <c r="CN462">
        <v>0</v>
      </c>
      <c r="CO462">
        <v>0</v>
      </c>
      <c r="CP462">
        <v>2</v>
      </c>
      <c r="CQ462">
        <v>1</v>
      </c>
      <c r="CR462">
        <v>60</v>
      </c>
      <c r="CS462">
        <v>70</v>
      </c>
      <c r="CT462">
        <v>36</v>
      </c>
      <c r="CU462">
        <v>1</v>
      </c>
      <c r="CV462">
        <v>5</v>
      </c>
      <c r="CW462">
        <v>0</v>
      </c>
      <c r="CX462">
        <v>4</v>
      </c>
      <c r="CY462">
        <v>1</v>
      </c>
      <c r="CZ462">
        <v>0</v>
      </c>
      <c r="DA462">
        <v>3</v>
      </c>
      <c r="DB462">
        <v>2</v>
      </c>
      <c r="DC462">
        <v>1</v>
      </c>
      <c r="DD462">
        <v>0</v>
      </c>
      <c r="DE462">
        <v>0</v>
      </c>
      <c r="DF462">
        <v>0</v>
      </c>
      <c r="DG462">
        <v>1</v>
      </c>
      <c r="DH462">
        <v>0</v>
      </c>
      <c r="DI462">
        <v>0</v>
      </c>
      <c r="DJ462">
        <v>0</v>
      </c>
      <c r="DK462">
        <v>1</v>
      </c>
      <c r="DL462">
        <v>0</v>
      </c>
      <c r="DM462">
        <v>0</v>
      </c>
      <c r="DN462">
        <v>0</v>
      </c>
      <c r="DO462">
        <v>0</v>
      </c>
      <c r="DP462">
        <v>13</v>
      </c>
      <c r="DQ462">
        <v>2</v>
      </c>
      <c r="DR462">
        <v>70</v>
      </c>
      <c r="DS462">
        <v>12</v>
      </c>
      <c r="DT462">
        <v>4</v>
      </c>
      <c r="DU462">
        <v>0</v>
      </c>
      <c r="DV462">
        <v>0</v>
      </c>
      <c r="DW462">
        <v>0</v>
      </c>
      <c r="DX462">
        <v>0</v>
      </c>
      <c r="DY462">
        <v>0</v>
      </c>
      <c r="DZ462">
        <v>0</v>
      </c>
      <c r="EA462">
        <v>0</v>
      </c>
      <c r="EB462">
        <v>0</v>
      </c>
      <c r="EC462">
        <v>0</v>
      </c>
      <c r="ED462">
        <v>0</v>
      </c>
      <c r="EE462">
        <v>1</v>
      </c>
      <c r="EF462">
        <v>1</v>
      </c>
      <c r="EG462">
        <v>0</v>
      </c>
      <c r="EH462">
        <v>0</v>
      </c>
      <c r="EI462">
        <v>1</v>
      </c>
      <c r="EJ462">
        <v>0</v>
      </c>
      <c r="EK462">
        <v>0</v>
      </c>
      <c r="EL462">
        <v>0</v>
      </c>
      <c r="EM462">
        <v>3</v>
      </c>
      <c r="EN462">
        <v>2</v>
      </c>
      <c r="EO462">
        <v>0</v>
      </c>
      <c r="EP462">
        <v>0</v>
      </c>
      <c r="EQ462">
        <v>0</v>
      </c>
      <c r="ER462">
        <v>12</v>
      </c>
      <c r="ES462">
        <v>85</v>
      </c>
      <c r="ET462">
        <v>15</v>
      </c>
      <c r="EU462">
        <v>18</v>
      </c>
      <c r="EV462">
        <v>1</v>
      </c>
      <c r="EW462">
        <v>3</v>
      </c>
      <c r="EX462">
        <v>6</v>
      </c>
      <c r="EY462">
        <v>1</v>
      </c>
      <c r="EZ462">
        <v>3</v>
      </c>
      <c r="FA462">
        <v>1</v>
      </c>
      <c r="FB462">
        <v>1</v>
      </c>
      <c r="FC462">
        <v>1</v>
      </c>
      <c r="FD462">
        <v>3</v>
      </c>
      <c r="FE462">
        <v>2</v>
      </c>
      <c r="FF462">
        <v>1</v>
      </c>
      <c r="FG462">
        <v>0</v>
      </c>
      <c r="FH462">
        <v>1</v>
      </c>
      <c r="FI462">
        <v>0</v>
      </c>
      <c r="FJ462">
        <v>2</v>
      </c>
      <c r="FK462">
        <v>2</v>
      </c>
      <c r="FL462">
        <v>1</v>
      </c>
      <c r="FM462">
        <v>2</v>
      </c>
      <c r="FN462">
        <v>0</v>
      </c>
      <c r="FO462">
        <v>1</v>
      </c>
      <c r="FP462">
        <v>4</v>
      </c>
      <c r="FQ462">
        <v>16</v>
      </c>
      <c r="FR462">
        <v>85</v>
      </c>
      <c r="FS462">
        <v>88</v>
      </c>
      <c r="FT462">
        <v>41</v>
      </c>
      <c r="FU462">
        <v>11</v>
      </c>
      <c r="FV462">
        <v>3</v>
      </c>
      <c r="FW462">
        <v>3</v>
      </c>
      <c r="FX462">
        <v>7</v>
      </c>
      <c r="FY462">
        <v>1</v>
      </c>
      <c r="FZ462">
        <v>1</v>
      </c>
      <c r="GA462">
        <v>2</v>
      </c>
      <c r="GB462">
        <v>1</v>
      </c>
      <c r="GC462">
        <v>0</v>
      </c>
      <c r="GD462">
        <v>2</v>
      </c>
      <c r="GE462">
        <v>1</v>
      </c>
      <c r="GF462">
        <v>1</v>
      </c>
      <c r="GG462">
        <v>0</v>
      </c>
      <c r="GH462">
        <v>2</v>
      </c>
      <c r="GI462">
        <v>1</v>
      </c>
      <c r="GJ462">
        <v>2</v>
      </c>
      <c r="GK462">
        <v>0</v>
      </c>
      <c r="GL462">
        <v>0</v>
      </c>
      <c r="GM462">
        <v>2</v>
      </c>
      <c r="GN462">
        <v>3</v>
      </c>
      <c r="GO462">
        <v>1</v>
      </c>
      <c r="GP462">
        <v>0</v>
      </c>
      <c r="GQ462">
        <v>3</v>
      </c>
      <c r="GR462">
        <v>88</v>
      </c>
      <c r="GS462">
        <v>125</v>
      </c>
      <c r="GT462">
        <v>64</v>
      </c>
      <c r="GU462">
        <v>17</v>
      </c>
      <c r="GV462">
        <v>10</v>
      </c>
      <c r="GW462">
        <v>3</v>
      </c>
      <c r="GX462">
        <v>0</v>
      </c>
      <c r="GY462">
        <v>7</v>
      </c>
      <c r="GZ462">
        <v>0</v>
      </c>
      <c r="HA462">
        <v>0</v>
      </c>
      <c r="HB462">
        <v>5</v>
      </c>
      <c r="HC462">
        <v>2</v>
      </c>
      <c r="HD462">
        <v>2</v>
      </c>
      <c r="HE462">
        <v>1</v>
      </c>
      <c r="HF462">
        <v>0</v>
      </c>
      <c r="HG462">
        <v>2</v>
      </c>
      <c r="HH462">
        <v>3</v>
      </c>
      <c r="HI462">
        <v>0</v>
      </c>
      <c r="HJ462">
        <v>3</v>
      </c>
      <c r="HK462">
        <v>2</v>
      </c>
      <c r="HL462">
        <v>0</v>
      </c>
      <c r="HM462">
        <v>0</v>
      </c>
      <c r="HN462">
        <v>0</v>
      </c>
      <c r="HO462">
        <v>1</v>
      </c>
      <c r="HP462">
        <v>0</v>
      </c>
      <c r="HQ462">
        <v>3</v>
      </c>
      <c r="HR462">
        <v>125</v>
      </c>
    </row>
    <row r="463" spans="1:226">
      <c r="A463" t="s">
        <v>363</v>
      </c>
      <c r="B463" t="s">
        <v>54</v>
      </c>
      <c r="C463" t="str">
        <f>"326201"</f>
        <v>326201</v>
      </c>
      <c r="D463" t="s">
        <v>362</v>
      </c>
      <c r="E463">
        <v>33</v>
      </c>
      <c r="F463">
        <v>1892</v>
      </c>
      <c r="G463">
        <v>1445</v>
      </c>
      <c r="H463">
        <v>384</v>
      </c>
      <c r="I463">
        <v>1061</v>
      </c>
      <c r="J463">
        <v>0</v>
      </c>
      <c r="K463">
        <v>10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1060</v>
      </c>
      <c r="T463">
        <v>0</v>
      </c>
      <c r="U463">
        <v>0</v>
      </c>
      <c r="V463">
        <v>1060</v>
      </c>
      <c r="W463">
        <v>21</v>
      </c>
      <c r="X463">
        <v>17</v>
      </c>
      <c r="Y463">
        <v>3</v>
      </c>
      <c r="Z463">
        <v>0</v>
      </c>
      <c r="AA463">
        <v>1039</v>
      </c>
      <c r="AB463">
        <v>305</v>
      </c>
      <c r="AC463">
        <v>149</v>
      </c>
      <c r="AD463">
        <v>25</v>
      </c>
      <c r="AE463">
        <v>41</v>
      </c>
      <c r="AF463">
        <v>9</v>
      </c>
      <c r="AG463">
        <v>8</v>
      </c>
      <c r="AH463">
        <v>35</v>
      </c>
      <c r="AI463">
        <v>3</v>
      </c>
      <c r="AJ463">
        <v>3</v>
      </c>
      <c r="AK463">
        <v>2</v>
      </c>
      <c r="AL463">
        <v>1</v>
      </c>
      <c r="AM463">
        <v>0</v>
      </c>
      <c r="AN463">
        <v>1</v>
      </c>
      <c r="AO463">
        <v>0</v>
      </c>
      <c r="AP463">
        <v>0</v>
      </c>
      <c r="AQ463">
        <v>1</v>
      </c>
      <c r="AR463">
        <v>3</v>
      </c>
      <c r="AS463">
        <v>9</v>
      </c>
      <c r="AT463">
        <v>1</v>
      </c>
      <c r="AU463">
        <v>5</v>
      </c>
      <c r="AV463">
        <v>2</v>
      </c>
      <c r="AW463">
        <v>2</v>
      </c>
      <c r="AX463">
        <v>1</v>
      </c>
      <c r="AY463">
        <v>1</v>
      </c>
      <c r="AZ463">
        <v>3</v>
      </c>
      <c r="BA463">
        <v>305</v>
      </c>
      <c r="BB463">
        <v>351</v>
      </c>
      <c r="BC463">
        <v>58</v>
      </c>
      <c r="BD463">
        <v>83</v>
      </c>
      <c r="BE463">
        <v>34</v>
      </c>
      <c r="BF463">
        <v>9</v>
      </c>
      <c r="BG463">
        <v>3</v>
      </c>
      <c r="BH463">
        <v>30</v>
      </c>
      <c r="BI463">
        <v>0</v>
      </c>
      <c r="BJ463">
        <v>14</v>
      </c>
      <c r="BK463">
        <v>23</v>
      </c>
      <c r="BL463">
        <v>3</v>
      </c>
      <c r="BM463">
        <v>0</v>
      </c>
      <c r="BN463">
        <v>2</v>
      </c>
      <c r="BO463">
        <v>2</v>
      </c>
      <c r="BP463">
        <v>1</v>
      </c>
      <c r="BQ463">
        <v>0</v>
      </c>
      <c r="BR463">
        <v>6</v>
      </c>
      <c r="BS463">
        <v>1</v>
      </c>
      <c r="BT463">
        <v>1</v>
      </c>
      <c r="BU463">
        <v>1</v>
      </c>
      <c r="BV463">
        <v>2</v>
      </c>
      <c r="BW463">
        <v>0</v>
      </c>
      <c r="BX463">
        <v>2</v>
      </c>
      <c r="BY463">
        <v>7</v>
      </c>
      <c r="BZ463">
        <v>69</v>
      </c>
      <c r="CA463">
        <v>351</v>
      </c>
      <c r="CB463">
        <v>51</v>
      </c>
      <c r="CC463">
        <v>20</v>
      </c>
      <c r="CD463">
        <v>9</v>
      </c>
      <c r="CE463">
        <v>1</v>
      </c>
      <c r="CF463">
        <v>5</v>
      </c>
      <c r="CG463">
        <v>1</v>
      </c>
      <c r="CH463">
        <v>1</v>
      </c>
      <c r="CI463">
        <v>2</v>
      </c>
      <c r="CJ463">
        <v>2</v>
      </c>
      <c r="CK463">
        <v>4</v>
      </c>
      <c r="CL463">
        <v>2</v>
      </c>
      <c r="CM463">
        <v>0</v>
      </c>
      <c r="CN463">
        <v>4</v>
      </c>
      <c r="CO463">
        <v>0</v>
      </c>
      <c r="CP463">
        <v>0</v>
      </c>
      <c r="CQ463">
        <v>0</v>
      </c>
      <c r="CR463">
        <v>51</v>
      </c>
      <c r="CS463">
        <v>55</v>
      </c>
      <c r="CT463">
        <v>26</v>
      </c>
      <c r="CU463">
        <v>1</v>
      </c>
      <c r="CV463">
        <v>4</v>
      </c>
      <c r="CW463">
        <v>1</v>
      </c>
      <c r="CX463">
        <v>0</v>
      </c>
      <c r="CY463">
        <v>0</v>
      </c>
      <c r="CZ463">
        <v>2</v>
      </c>
      <c r="DA463">
        <v>1</v>
      </c>
      <c r="DB463">
        <v>0</v>
      </c>
      <c r="DC463">
        <v>1</v>
      </c>
      <c r="DD463">
        <v>0</v>
      </c>
      <c r="DE463">
        <v>1</v>
      </c>
      <c r="DF463">
        <v>0</v>
      </c>
      <c r="DG463">
        <v>1</v>
      </c>
      <c r="DH463">
        <v>1</v>
      </c>
      <c r="DI463">
        <v>0</v>
      </c>
      <c r="DJ463">
        <v>0</v>
      </c>
      <c r="DK463">
        <v>0</v>
      </c>
      <c r="DL463">
        <v>0</v>
      </c>
      <c r="DM463">
        <v>0</v>
      </c>
      <c r="DN463">
        <v>0</v>
      </c>
      <c r="DO463">
        <v>1</v>
      </c>
      <c r="DP463">
        <v>13</v>
      </c>
      <c r="DQ463">
        <v>2</v>
      </c>
      <c r="DR463">
        <v>55</v>
      </c>
      <c r="DS463">
        <v>11</v>
      </c>
      <c r="DT463">
        <v>5</v>
      </c>
      <c r="DU463">
        <v>0</v>
      </c>
      <c r="DV463">
        <v>0</v>
      </c>
      <c r="DW463">
        <v>0</v>
      </c>
      <c r="DX463">
        <v>0</v>
      </c>
      <c r="DY463">
        <v>0</v>
      </c>
      <c r="DZ463">
        <v>0</v>
      </c>
      <c r="EA463">
        <v>0</v>
      </c>
      <c r="EB463">
        <v>0</v>
      </c>
      <c r="EC463">
        <v>0</v>
      </c>
      <c r="ED463">
        <v>0</v>
      </c>
      <c r="EE463">
        <v>0</v>
      </c>
      <c r="EF463">
        <v>0</v>
      </c>
      <c r="EG463">
        <v>0</v>
      </c>
      <c r="EH463">
        <v>2</v>
      </c>
      <c r="EI463">
        <v>1</v>
      </c>
      <c r="EJ463">
        <v>1</v>
      </c>
      <c r="EK463">
        <v>1</v>
      </c>
      <c r="EL463">
        <v>0</v>
      </c>
      <c r="EM463">
        <v>0</v>
      </c>
      <c r="EN463">
        <v>1</v>
      </c>
      <c r="EO463">
        <v>0</v>
      </c>
      <c r="EP463">
        <v>0</v>
      </c>
      <c r="EQ463">
        <v>0</v>
      </c>
      <c r="ER463">
        <v>11</v>
      </c>
      <c r="ES463">
        <v>74</v>
      </c>
      <c r="ET463">
        <v>14</v>
      </c>
      <c r="EU463">
        <v>28</v>
      </c>
      <c r="EV463">
        <v>1</v>
      </c>
      <c r="EW463">
        <v>6</v>
      </c>
      <c r="EX463">
        <v>2</v>
      </c>
      <c r="EY463">
        <v>0</v>
      </c>
      <c r="EZ463">
        <v>2</v>
      </c>
      <c r="FA463">
        <v>3</v>
      </c>
      <c r="FB463">
        <v>2</v>
      </c>
      <c r="FC463">
        <v>1</v>
      </c>
      <c r="FD463">
        <v>1</v>
      </c>
      <c r="FE463">
        <v>0</v>
      </c>
      <c r="FF463">
        <v>2</v>
      </c>
      <c r="FG463">
        <v>0</v>
      </c>
      <c r="FH463">
        <v>1</v>
      </c>
      <c r="FI463">
        <v>2</v>
      </c>
      <c r="FJ463">
        <v>0</v>
      </c>
      <c r="FK463">
        <v>0</v>
      </c>
      <c r="FL463">
        <v>0</v>
      </c>
      <c r="FM463">
        <v>0</v>
      </c>
      <c r="FN463">
        <v>1</v>
      </c>
      <c r="FO463">
        <v>0</v>
      </c>
      <c r="FP463">
        <v>1</v>
      </c>
      <c r="FQ463">
        <v>7</v>
      </c>
      <c r="FR463">
        <v>74</v>
      </c>
      <c r="FS463">
        <v>89</v>
      </c>
      <c r="FT463">
        <v>26</v>
      </c>
      <c r="FU463">
        <v>11</v>
      </c>
      <c r="FV463">
        <v>6</v>
      </c>
      <c r="FW463">
        <v>6</v>
      </c>
      <c r="FX463">
        <v>3</v>
      </c>
      <c r="FY463">
        <v>0</v>
      </c>
      <c r="FZ463">
        <v>2</v>
      </c>
      <c r="GA463">
        <v>3</v>
      </c>
      <c r="GB463">
        <v>6</v>
      </c>
      <c r="GC463">
        <v>1</v>
      </c>
      <c r="GD463">
        <v>1</v>
      </c>
      <c r="GE463">
        <v>1</v>
      </c>
      <c r="GF463">
        <v>2</v>
      </c>
      <c r="GG463">
        <v>0</v>
      </c>
      <c r="GH463">
        <v>3</v>
      </c>
      <c r="GI463">
        <v>3</v>
      </c>
      <c r="GJ463">
        <v>1</v>
      </c>
      <c r="GK463">
        <v>1</v>
      </c>
      <c r="GL463">
        <v>1</v>
      </c>
      <c r="GM463">
        <v>3</v>
      </c>
      <c r="GN463">
        <v>5</v>
      </c>
      <c r="GO463">
        <v>1</v>
      </c>
      <c r="GP463">
        <v>1</v>
      </c>
      <c r="GQ463">
        <v>2</v>
      </c>
      <c r="GR463">
        <v>89</v>
      </c>
      <c r="GS463">
        <v>103</v>
      </c>
      <c r="GT463">
        <v>46</v>
      </c>
      <c r="GU463">
        <v>11</v>
      </c>
      <c r="GV463">
        <v>2</v>
      </c>
      <c r="GW463">
        <v>4</v>
      </c>
      <c r="GX463">
        <v>4</v>
      </c>
      <c r="GY463">
        <v>7</v>
      </c>
      <c r="GZ463">
        <v>4</v>
      </c>
      <c r="HA463">
        <v>0</v>
      </c>
      <c r="HB463">
        <v>1</v>
      </c>
      <c r="HC463">
        <v>0</v>
      </c>
      <c r="HD463">
        <v>3</v>
      </c>
      <c r="HE463">
        <v>0</v>
      </c>
      <c r="HF463">
        <v>1</v>
      </c>
      <c r="HG463">
        <v>0</v>
      </c>
      <c r="HH463">
        <v>2</v>
      </c>
      <c r="HI463">
        <v>0</v>
      </c>
      <c r="HJ463">
        <v>0</v>
      </c>
      <c r="HK463">
        <v>2</v>
      </c>
      <c r="HL463">
        <v>2</v>
      </c>
      <c r="HM463">
        <v>3</v>
      </c>
      <c r="HN463">
        <v>5</v>
      </c>
      <c r="HO463">
        <v>1</v>
      </c>
      <c r="HP463">
        <v>3</v>
      </c>
      <c r="HQ463">
        <v>2</v>
      </c>
      <c r="HR463">
        <v>103</v>
      </c>
    </row>
    <row r="464" spans="1:226">
      <c r="A464" t="s">
        <v>361</v>
      </c>
      <c r="B464" t="s">
        <v>54</v>
      </c>
      <c r="C464" t="str">
        <f>"326201"</f>
        <v>326201</v>
      </c>
      <c r="D464" t="s">
        <v>359</v>
      </c>
      <c r="E464">
        <v>34</v>
      </c>
      <c r="F464">
        <v>1468</v>
      </c>
      <c r="G464">
        <v>1110</v>
      </c>
      <c r="H464">
        <v>246</v>
      </c>
      <c r="I464">
        <v>864</v>
      </c>
      <c r="J464">
        <v>1</v>
      </c>
      <c r="K464">
        <v>10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864</v>
      </c>
      <c r="T464">
        <v>0</v>
      </c>
      <c r="U464">
        <v>0</v>
      </c>
      <c r="V464">
        <v>864</v>
      </c>
      <c r="W464">
        <v>12</v>
      </c>
      <c r="X464">
        <v>7</v>
      </c>
      <c r="Y464">
        <v>5</v>
      </c>
      <c r="Z464">
        <v>0</v>
      </c>
      <c r="AA464">
        <v>852</v>
      </c>
      <c r="AB464">
        <v>257</v>
      </c>
      <c r="AC464">
        <v>122</v>
      </c>
      <c r="AD464">
        <v>21</v>
      </c>
      <c r="AE464">
        <v>34</v>
      </c>
      <c r="AF464">
        <v>4</v>
      </c>
      <c r="AG464">
        <v>8</v>
      </c>
      <c r="AH464">
        <v>25</v>
      </c>
      <c r="AI464">
        <v>3</v>
      </c>
      <c r="AJ464">
        <v>4</v>
      </c>
      <c r="AK464">
        <v>1</v>
      </c>
      <c r="AL464">
        <v>3</v>
      </c>
      <c r="AM464">
        <v>0</v>
      </c>
      <c r="AN464">
        <v>0</v>
      </c>
      <c r="AO464">
        <v>0</v>
      </c>
      <c r="AP464">
        <v>1</v>
      </c>
      <c r="AQ464">
        <v>2</v>
      </c>
      <c r="AR464">
        <v>2</v>
      </c>
      <c r="AS464">
        <v>8</v>
      </c>
      <c r="AT464">
        <v>1</v>
      </c>
      <c r="AU464">
        <v>5</v>
      </c>
      <c r="AV464">
        <v>2</v>
      </c>
      <c r="AW464">
        <v>4</v>
      </c>
      <c r="AX464">
        <v>5</v>
      </c>
      <c r="AY464">
        <v>1</v>
      </c>
      <c r="AZ464">
        <v>1</v>
      </c>
      <c r="BA464">
        <v>257</v>
      </c>
      <c r="BB464">
        <v>261</v>
      </c>
      <c r="BC464">
        <v>50</v>
      </c>
      <c r="BD464">
        <v>40</v>
      </c>
      <c r="BE464">
        <v>18</v>
      </c>
      <c r="BF464">
        <v>10</v>
      </c>
      <c r="BG464">
        <v>6</v>
      </c>
      <c r="BH464">
        <v>20</v>
      </c>
      <c r="BI464">
        <v>5</v>
      </c>
      <c r="BJ464">
        <v>25</v>
      </c>
      <c r="BK464">
        <v>13</v>
      </c>
      <c r="BL464">
        <v>6</v>
      </c>
      <c r="BM464">
        <v>0</v>
      </c>
      <c r="BN464">
        <v>1</v>
      </c>
      <c r="BO464">
        <v>2</v>
      </c>
      <c r="BP464">
        <v>0</v>
      </c>
      <c r="BQ464">
        <v>0</v>
      </c>
      <c r="BR464">
        <v>0</v>
      </c>
      <c r="BS464">
        <v>4</v>
      </c>
      <c r="BT464">
        <v>1</v>
      </c>
      <c r="BU464">
        <v>0</v>
      </c>
      <c r="BV464">
        <v>0</v>
      </c>
      <c r="BW464">
        <v>4</v>
      </c>
      <c r="BX464">
        <v>0</v>
      </c>
      <c r="BY464">
        <v>2</v>
      </c>
      <c r="BZ464">
        <v>54</v>
      </c>
      <c r="CA464">
        <v>261</v>
      </c>
      <c r="CB464">
        <v>54</v>
      </c>
      <c r="CC464">
        <v>17</v>
      </c>
      <c r="CD464">
        <v>8</v>
      </c>
      <c r="CE464">
        <v>5</v>
      </c>
      <c r="CF464">
        <v>2</v>
      </c>
      <c r="CG464">
        <v>4</v>
      </c>
      <c r="CH464">
        <v>8</v>
      </c>
      <c r="CI464">
        <v>1</v>
      </c>
      <c r="CJ464">
        <v>1</v>
      </c>
      <c r="CK464">
        <v>2</v>
      </c>
      <c r="CL464">
        <v>3</v>
      </c>
      <c r="CM464">
        <v>0</v>
      </c>
      <c r="CN464">
        <v>1</v>
      </c>
      <c r="CO464">
        <v>1</v>
      </c>
      <c r="CP464">
        <v>0</v>
      </c>
      <c r="CQ464">
        <v>1</v>
      </c>
      <c r="CR464">
        <v>54</v>
      </c>
      <c r="CS464">
        <v>47</v>
      </c>
      <c r="CT464">
        <v>25</v>
      </c>
      <c r="CU464">
        <v>0</v>
      </c>
      <c r="CV464">
        <v>2</v>
      </c>
      <c r="CW464">
        <v>0</v>
      </c>
      <c r="CX464">
        <v>0</v>
      </c>
      <c r="CY464">
        <v>0</v>
      </c>
      <c r="CZ464">
        <v>0</v>
      </c>
      <c r="DA464">
        <v>0</v>
      </c>
      <c r="DB464">
        <v>0</v>
      </c>
      <c r="DC464">
        <v>2</v>
      </c>
      <c r="DD464">
        <v>1</v>
      </c>
      <c r="DE464">
        <v>0</v>
      </c>
      <c r="DF464">
        <v>1</v>
      </c>
      <c r="DG464">
        <v>2</v>
      </c>
      <c r="DH464">
        <v>0</v>
      </c>
      <c r="DI464">
        <v>0</v>
      </c>
      <c r="DJ464">
        <v>0</v>
      </c>
      <c r="DK464">
        <v>0</v>
      </c>
      <c r="DL464">
        <v>0</v>
      </c>
      <c r="DM464">
        <v>2</v>
      </c>
      <c r="DN464">
        <v>1</v>
      </c>
      <c r="DO464">
        <v>0</v>
      </c>
      <c r="DP464">
        <v>11</v>
      </c>
      <c r="DQ464">
        <v>0</v>
      </c>
      <c r="DR464">
        <v>47</v>
      </c>
      <c r="DS464">
        <v>9</v>
      </c>
      <c r="DT464">
        <v>1</v>
      </c>
      <c r="DU464">
        <v>0</v>
      </c>
      <c r="DV464">
        <v>1</v>
      </c>
      <c r="DW464">
        <v>1</v>
      </c>
      <c r="DX464">
        <v>1</v>
      </c>
      <c r="DY464">
        <v>0</v>
      </c>
      <c r="DZ464">
        <v>0</v>
      </c>
      <c r="EA464">
        <v>0</v>
      </c>
      <c r="EB464">
        <v>0</v>
      </c>
      <c r="EC464">
        <v>0</v>
      </c>
      <c r="ED464">
        <v>0</v>
      </c>
      <c r="EE464">
        <v>0</v>
      </c>
      <c r="EF464">
        <v>0</v>
      </c>
      <c r="EG464">
        <v>0</v>
      </c>
      <c r="EH464">
        <v>0</v>
      </c>
      <c r="EI464">
        <v>0</v>
      </c>
      <c r="EJ464">
        <v>2</v>
      </c>
      <c r="EK464">
        <v>0</v>
      </c>
      <c r="EL464">
        <v>0</v>
      </c>
      <c r="EM464">
        <v>0</v>
      </c>
      <c r="EN464">
        <v>2</v>
      </c>
      <c r="EO464">
        <v>0</v>
      </c>
      <c r="EP464">
        <v>1</v>
      </c>
      <c r="EQ464">
        <v>0</v>
      </c>
      <c r="ER464">
        <v>9</v>
      </c>
      <c r="ES464">
        <v>71</v>
      </c>
      <c r="ET464">
        <v>18</v>
      </c>
      <c r="EU464">
        <v>21</v>
      </c>
      <c r="EV464">
        <v>2</v>
      </c>
      <c r="EW464">
        <v>3</v>
      </c>
      <c r="EX464">
        <v>0</v>
      </c>
      <c r="EY464">
        <v>0</v>
      </c>
      <c r="EZ464">
        <v>0</v>
      </c>
      <c r="FA464">
        <v>0</v>
      </c>
      <c r="FB464">
        <v>3</v>
      </c>
      <c r="FC464">
        <v>0</v>
      </c>
      <c r="FD464">
        <v>1</v>
      </c>
      <c r="FE464">
        <v>0</v>
      </c>
      <c r="FF464">
        <v>0</v>
      </c>
      <c r="FG464">
        <v>1</v>
      </c>
      <c r="FH464">
        <v>3</v>
      </c>
      <c r="FI464">
        <v>1</v>
      </c>
      <c r="FJ464">
        <v>2</v>
      </c>
      <c r="FK464">
        <v>0</v>
      </c>
      <c r="FL464">
        <v>1</v>
      </c>
      <c r="FM464">
        <v>0</v>
      </c>
      <c r="FN464">
        <v>1</v>
      </c>
      <c r="FO464">
        <v>0</v>
      </c>
      <c r="FP464">
        <v>3</v>
      </c>
      <c r="FQ464">
        <v>11</v>
      </c>
      <c r="FR464">
        <v>71</v>
      </c>
      <c r="FS464">
        <v>78</v>
      </c>
      <c r="FT464">
        <v>25</v>
      </c>
      <c r="FU464">
        <v>9</v>
      </c>
      <c r="FV464">
        <v>2</v>
      </c>
      <c r="FW464">
        <v>1</v>
      </c>
      <c r="FX464">
        <v>7</v>
      </c>
      <c r="FY464">
        <v>0</v>
      </c>
      <c r="FZ464">
        <v>0</v>
      </c>
      <c r="GA464">
        <v>1</v>
      </c>
      <c r="GB464">
        <v>3</v>
      </c>
      <c r="GC464">
        <v>7</v>
      </c>
      <c r="GD464">
        <v>5</v>
      </c>
      <c r="GE464">
        <v>2</v>
      </c>
      <c r="GF464">
        <v>0</v>
      </c>
      <c r="GG464">
        <v>1</v>
      </c>
      <c r="GH464">
        <v>4</v>
      </c>
      <c r="GI464">
        <v>0</v>
      </c>
      <c r="GJ464">
        <v>0</v>
      </c>
      <c r="GK464">
        <v>1</v>
      </c>
      <c r="GL464">
        <v>1</v>
      </c>
      <c r="GM464">
        <v>0</v>
      </c>
      <c r="GN464">
        <v>3</v>
      </c>
      <c r="GO464">
        <v>0</v>
      </c>
      <c r="GP464">
        <v>1</v>
      </c>
      <c r="GQ464">
        <v>5</v>
      </c>
      <c r="GR464">
        <v>78</v>
      </c>
      <c r="GS464">
        <v>75</v>
      </c>
      <c r="GT464">
        <v>41</v>
      </c>
      <c r="GU464">
        <v>5</v>
      </c>
      <c r="GV464">
        <v>8</v>
      </c>
      <c r="GW464">
        <v>2</v>
      </c>
      <c r="GX464">
        <v>3</v>
      </c>
      <c r="GY464">
        <v>3</v>
      </c>
      <c r="GZ464">
        <v>0</v>
      </c>
      <c r="HA464">
        <v>0</v>
      </c>
      <c r="HB464">
        <v>1</v>
      </c>
      <c r="HC464">
        <v>0</v>
      </c>
      <c r="HD464">
        <v>0</v>
      </c>
      <c r="HE464">
        <v>0</v>
      </c>
      <c r="HF464">
        <v>0</v>
      </c>
      <c r="HG464">
        <v>1</v>
      </c>
      <c r="HH464">
        <v>0</v>
      </c>
      <c r="HI464">
        <v>0</v>
      </c>
      <c r="HJ464">
        <v>0</v>
      </c>
      <c r="HK464">
        <v>1</v>
      </c>
      <c r="HL464">
        <v>0</v>
      </c>
      <c r="HM464">
        <v>1</v>
      </c>
      <c r="HN464">
        <v>1</v>
      </c>
      <c r="HO464">
        <v>2</v>
      </c>
      <c r="HP464">
        <v>0</v>
      </c>
      <c r="HQ464">
        <v>6</v>
      </c>
      <c r="HR464">
        <v>75</v>
      </c>
    </row>
    <row r="465" spans="1:226">
      <c r="A465" t="s">
        <v>360</v>
      </c>
      <c r="B465" t="s">
        <v>54</v>
      </c>
      <c r="C465" t="str">
        <f>"326201"</f>
        <v>326201</v>
      </c>
      <c r="D465" t="s">
        <v>359</v>
      </c>
      <c r="E465">
        <v>35</v>
      </c>
      <c r="F465">
        <v>1172</v>
      </c>
      <c r="G465">
        <v>895</v>
      </c>
      <c r="H465">
        <v>215</v>
      </c>
      <c r="I465">
        <v>680</v>
      </c>
      <c r="J465">
        <v>0</v>
      </c>
      <c r="K465">
        <v>2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680</v>
      </c>
      <c r="T465">
        <v>0</v>
      </c>
      <c r="U465">
        <v>0</v>
      </c>
      <c r="V465">
        <v>680</v>
      </c>
      <c r="W465">
        <v>7</v>
      </c>
      <c r="X465">
        <v>5</v>
      </c>
      <c r="Y465">
        <v>2</v>
      </c>
      <c r="Z465">
        <v>0</v>
      </c>
      <c r="AA465">
        <v>673</v>
      </c>
      <c r="AB465">
        <v>213</v>
      </c>
      <c r="AC465">
        <v>120</v>
      </c>
      <c r="AD465">
        <v>26</v>
      </c>
      <c r="AE465">
        <v>28</v>
      </c>
      <c r="AF465">
        <v>2</v>
      </c>
      <c r="AG465">
        <v>1</v>
      </c>
      <c r="AH465">
        <v>19</v>
      </c>
      <c r="AI465">
        <v>1</v>
      </c>
      <c r="AJ465">
        <v>0</v>
      </c>
      <c r="AK465">
        <v>2</v>
      </c>
      <c r="AL465">
        <v>0</v>
      </c>
      <c r="AM465">
        <v>0</v>
      </c>
      <c r="AN465">
        <v>1</v>
      </c>
      <c r="AO465">
        <v>0</v>
      </c>
      <c r="AP465">
        <v>0</v>
      </c>
      <c r="AQ465">
        <v>1</v>
      </c>
      <c r="AR465">
        <v>0</v>
      </c>
      <c r="AS465">
        <v>1</v>
      </c>
      <c r="AT465">
        <v>1</v>
      </c>
      <c r="AU465">
        <v>1</v>
      </c>
      <c r="AV465">
        <v>1</v>
      </c>
      <c r="AW465">
        <v>1</v>
      </c>
      <c r="AX465">
        <v>1</v>
      </c>
      <c r="AY465">
        <v>0</v>
      </c>
      <c r="AZ465">
        <v>6</v>
      </c>
      <c r="BA465">
        <v>213</v>
      </c>
      <c r="BB465">
        <v>244</v>
      </c>
      <c r="BC465">
        <v>58</v>
      </c>
      <c r="BD465">
        <v>33</v>
      </c>
      <c r="BE465">
        <v>27</v>
      </c>
      <c r="BF465">
        <v>16</v>
      </c>
      <c r="BG465">
        <v>3</v>
      </c>
      <c r="BH465">
        <v>18</v>
      </c>
      <c r="BI465">
        <v>1</v>
      </c>
      <c r="BJ465">
        <v>20</v>
      </c>
      <c r="BK465">
        <v>10</v>
      </c>
      <c r="BL465">
        <v>6</v>
      </c>
      <c r="BM465">
        <v>0</v>
      </c>
      <c r="BN465">
        <v>0</v>
      </c>
      <c r="BO465">
        <v>0</v>
      </c>
      <c r="BP465">
        <v>1</v>
      </c>
      <c r="BQ465">
        <v>1</v>
      </c>
      <c r="BR465">
        <v>1</v>
      </c>
      <c r="BS465">
        <v>0</v>
      </c>
      <c r="BT465">
        <v>2</v>
      </c>
      <c r="BU465">
        <v>0</v>
      </c>
      <c r="BV465">
        <v>5</v>
      </c>
      <c r="BW465">
        <v>1</v>
      </c>
      <c r="BX465">
        <v>0</v>
      </c>
      <c r="BY465">
        <v>0</v>
      </c>
      <c r="BZ465">
        <v>41</v>
      </c>
      <c r="CA465">
        <v>244</v>
      </c>
      <c r="CB465">
        <v>28</v>
      </c>
      <c r="CC465">
        <v>12</v>
      </c>
      <c r="CD465">
        <v>5</v>
      </c>
      <c r="CE465">
        <v>0</v>
      </c>
      <c r="CF465">
        <v>1</v>
      </c>
      <c r="CG465">
        <v>2</v>
      </c>
      <c r="CH465">
        <v>2</v>
      </c>
      <c r="CI465">
        <v>0</v>
      </c>
      <c r="CJ465">
        <v>1</v>
      </c>
      <c r="CK465">
        <v>0</v>
      </c>
      <c r="CL465">
        <v>1</v>
      </c>
      <c r="CM465">
        <v>0</v>
      </c>
      <c r="CN465">
        <v>1</v>
      </c>
      <c r="CO465">
        <v>0</v>
      </c>
      <c r="CP465">
        <v>1</v>
      </c>
      <c r="CQ465">
        <v>2</v>
      </c>
      <c r="CR465">
        <v>28</v>
      </c>
      <c r="CS465">
        <v>39</v>
      </c>
      <c r="CT465">
        <v>21</v>
      </c>
      <c r="CU465">
        <v>2</v>
      </c>
      <c r="CV465">
        <v>1</v>
      </c>
      <c r="CW465">
        <v>0</v>
      </c>
      <c r="CX465">
        <v>0</v>
      </c>
      <c r="CY465">
        <v>1</v>
      </c>
      <c r="CZ465">
        <v>0</v>
      </c>
      <c r="DA465">
        <v>2</v>
      </c>
      <c r="DB465">
        <v>2</v>
      </c>
      <c r="DC465">
        <v>2</v>
      </c>
      <c r="DD465">
        <v>0</v>
      </c>
      <c r="DE465">
        <v>1</v>
      </c>
      <c r="DF465">
        <v>0</v>
      </c>
      <c r="DG465">
        <v>0</v>
      </c>
      <c r="DH465">
        <v>0</v>
      </c>
      <c r="DI465">
        <v>1</v>
      </c>
      <c r="DJ465">
        <v>0</v>
      </c>
      <c r="DK465">
        <v>1</v>
      </c>
      <c r="DL465">
        <v>0</v>
      </c>
      <c r="DM465">
        <v>1</v>
      </c>
      <c r="DN465">
        <v>0</v>
      </c>
      <c r="DO465">
        <v>0</v>
      </c>
      <c r="DP465">
        <v>4</v>
      </c>
      <c r="DQ465">
        <v>0</v>
      </c>
      <c r="DR465">
        <v>39</v>
      </c>
      <c r="DS465">
        <v>9</v>
      </c>
      <c r="DT465">
        <v>2</v>
      </c>
      <c r="DU465">
        <v>0</v>
      </c>
      <c r="DV465">
        <v>1</v>
      </c>
      <c r="DW465">
        <v>1</v>
      </c>
      <c r="DX465">
        <v>0</v>
      </c>
      <c r="DY465">
        <v>1</v>
      </c>
      <c r="DZ465">
        <v>0</v>
      </c>
      <c r="EA465">
        <v>0</v>
      </c>
      <c r="EB465">
        <v>1</v>
      </c>
      <c r="EC465">
        <v>0</v>
      </c>
      <c r="ED465">
        <v>0</v>
      </c>
      <c r="EE465">
        <v>1</v>
      </c>
      <c r="EF465">
        <v>0</v>
      </c>
      <c r="EG465">
        <v>0</v>
      </c>
      <c r="EH465">
        <v>1</v>
      </c>
      <c r="EI465">
        <v>0</v>
      </c>
      <c r="EJ465">
        <v>0</v>
      </c>
      <c r="EK465">
        <v>1</v>
      </c>
      <c r="EL465">
        <v>0</v>
      </c>
      <c r="EM465">
        <v>0</v>
      </c>
      <c r="EN465">
        <v>0</v>
      </c>
      <c r="EO465">
        <v>0</v>
      </c>
      <c r="EP465">
        <v>0</v>
      </c>
      <c r="EQ465">
        <v>0</v>
      </c>
      <c r="ER465">
        <v>9</v>
      </c>
      <c r="ES465">
        <v>41</v>
      </c>
      <c r="ET465">
        <v>9</v>
      </c>
      <c r="EU465">
        <v>11</v>
      </c>
      <c r="EV465">
        <v>0</v>
      </c>
      <c r="EW465">
        <v>2</v>
      </c>
      <c r="EX465">
        <v>0</v>
      </c>
      <c r="EY465">
        <v>1</v>
      </c>
      <c r="EZ465">
        <v>2</v>
      </c>
      <c r="FA465">
        <v>0</v>
      </c>
      <c r="FB465">
        <v>0</v>
      </c>
      <c r="FC465">
        <v>0</v>
      </c>
      <c r="FD465">
        <v>2</v>
      </c>
      <c r="FE465">
        <v>0</v>
      </c>
      <c r="FF465">
        <v>1</v>
      </c>
      <c r="FG465">
        <v>0</v>
      </c>
      <c r="FH465">
        <v>3</v>
      </c>
      <c r="FI465">
        <v>4</v>
      </c>
      <c r="FJ465">
        <v>0</v>
      </c>
      <c r="FK465">
        <v>0</v>
      </c>
      <c r="FL465">
        <v>2</v>
      </c>
      <c r="FM465">
        <v>1</v>
      </c>
      <c r="FN465">
        <v>0</v>
      </c>
      <c r="FO465">
        <v>0</v>
      </c>
      <c r="FP465">
        <v>1</v>
      </c>
      <c r="FQ465">
        <v>2</v>
      </c>
      <c r="FR465">
        <v>41</v>
      </c>
      <c r="FS465">
        <v>48</v>
      </c>
      <c r="FT465">
        <v>18</v>
      </c>
      <c r="FU465">
        <v>5</v>
      </c>
      <c r="FV465">
        <v>1</v>
      </c>
      <c r="FW465">
        <v>1</v>
      </c>
      <c r="FX465">
        <v>2</v>
      </c>
      <c r="FY465">
        <v>0</v>
      </c>
      <c r="FZ465">
        <v>0</v>
      </c>
      <c r="GA465">
        <v>2</v>
      </c>
      <c r="GB465">
        <v>0</v>
      </c>
      <c r="GC465">
        <v>2</v>
      </c>
      <c r="GD465">
        <v>1</v>
      </c>
      <c r="GE465">
        <v>1</v>
      </c>
      <c r="GF465">
        <v>0</v>
      </c>
      <c r="GG465">
        <v>0</v>
      </c>
      <c r="GH465">
        <v>0</v>
      </c>
      <c r="GI465">
        <v>2</v>
      </c>
      <c r="GJ465">
        <v>3</v>
      </c>
      <c r="GK465">
        <v>2</v>
      </c>
      <c r="GL465">
        <v>0</v>
      </c>
      <c r="GM465">
        <v>3</v>
      </c>
      <c r="GN465">
        <v>3</v>
      </c>
      <c r="GO465">
        <v>0</v>
      </c>
      <c r="GP465">
        <v>0</v>
      </c>
      <c r="GQ465">
        <v>2</v>
      </c>
      <c r="GR465">
        <v>48</v>
      </c>
      <c r="GS465">
        <v>51</v>
      </c>
      <c r="GT465">
        <v>22</v>
      </c>
      <c r="GU465">
        <v>5</v>
      </c>
      <c r="GV465">
        <v>3</v>
      </c>
      <c r="GW465">
        <v>3</v>
      </c>
      <c r="GX465">
        <v>3</v>
      </c>
      <c r="GY465">
        <v>1</v>
      </c>
      <c r="GZ465">
        <v>0</v>
      </c>
      <c r="HA465">
        <v>1</v>
      </c>
      <c r="HB465">
        <v>1</v>
      </c>
      <c r="HC465">
        <v>1</v>
      </c>
      <c r="HD465">
        <v>1</v>
      </c>
      <c r="HE465">
        <v>0</v>
      </c>
      <c r="HF465">
        <v>0</v>
      </c>
      <c r="HG465">
        <v>2</v>
      </c>
      <c r="HH465">
        <v>0</v>
      </c>
      <c r="HI465">
        <v>3</v>
      </c>
      <c r="HJ465">
        <v>1</v>
      </c>
      <c r="HK465">
        <v>0</v>
      </c>
      <c r="HL465">
        <v>1</v>
      </c>
      <c r="HM465">
        <v>0</v>
      </c>
      <c r="HN465">
        <v>1</v>
      </c>
      <c r="HO465">
        <v>1</v>
      </c>
      <c r="HP465">
        <v>0</v>
      </c>
      <c r="HQ465">
        <v>1</v>
      </c>
      <c r="HR465">
        <v>51</v>
      </c>
    </row>
    <row r="466" spans="1:226">
      <c r="A466" t="s">
        <v>358</v>
      </c>
      <c r="B466" t="s">
        <v>54</v>
      </c>
      <c r="C466" t="str">
        <f>"326201"</f>
        <v>326201</v>
      </c>
      <c r="D466" t="s">
        <v>357</v>
      </c>
      <c r="E466">
        <v>36</v>
      </c>
      <c r="F466">
        <v>2173</v>
      </c>
      <c r="G466">
        <v>1655</v>
      </c>
      <c r="H466">
        <v>560</v>
      </c>
      <c r="I466">
        <v>1095</v>
      </c>
      <c r="J466">
        <v>0</v>
      </c>
      <c r="K466">
        <v>7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1095</v>
      </c>
      <c r="T466">
        <v>0</v>
      </c>
      <c r="U466">
        <v>0</v>
      </c>
      <c r="V466">
        <v>1095</v>
      </c>
      <c r="W466">
        <v>17</v>
      </c>
      <c r="X466">
        <v>13</v>
      </c>
      <c r="Y466">
        <v>4</v>
      </c>
      <c r="Z466">
        <v>0</v>
      </c>
      <c r="AA466">
        <v>1078</v>
      </c>
      <c r="AB466">
        <v>306</v>
      </c>
      <c r="AC466">
        <v>156</v>
      </c>
      <c r="AD466">
        <v>22</v>
      </c>
      <c r="AE466">
        <v>35</v>
      </c>
      <c r="AF466">
        <v>6</v>
      </c>
      <c r="AG466">
        <v>11</v>
      </c>
      <c r="AH466">
        <v>32</v>
      </c>
      <c r="AI466">
        <v>9</v>
      </c>
      <c r="AJ466">
        <v>3</v>
      </c>
      <c r="AK466">
        <v>2</v>
      </c>
      <c r="AL466">
        <v>4</v>
      </c>
      <c r="AM466">
        <v>0</v>
      </c>
      <c r="AN466">
        <v>1</v>
      </c>
      <c r="AO466">
        <v>0</v>
      </c>
      <c r="AP466">
        <v>5</v>
      </c>
      <c r="AQ466">
        <v>0</v>
      </c>
      <c r="AR466">
        <v>3</v>
      </c>
      <c r="AS466">
        <v>5</v>
      </c>
      <c r="AT466">
        <v>0</v>
      </c>
      <c r="AU466">
        <v>1</v>
      </c>
      <c r="AV466">
        <v>3</v>
      </c>
      <c r="AW466">
        <v>1</v>
      </c>
      <c r="AX466">
        <v>1</v>
      </c>
      <c r="AY466">
        <v>0</v>
      </c>
      <c r="AZ466">
        <v>6</v>
      </c>
      <c r="BA466">
        <v>306</v>
      </c>
      <c r="BB466">
        <v>330</v>
      </c>
      <c r="BC466">
        <v>58</v>
      </c>
      <c r="BD466">
        <v>67</v>
      </c>
      <c r="BE466">
        <v>24</v>
      </c>
      <c r="BF466">
        <v>15</v>
      </c>
      <c r="BG466">
        <v>5</v>
      </c>
      <c r="BH466">
        <v>30</v>
      </c>
      <c r="BI466">
        <v>1</v>
      </c>
      <c r="BJ466">
        <v>34</v>
      </c>
      <c r="BK466">
        <v>9</v>
      </c>
      <c r="BL466">
        <v>3</v>
      </c>
      <c r="BM466">
        <v>2</v>
      </c>
      <c r="BN466">
        <v>3</v>
      </c>
      <c r="BO466">
        <v>3</v>
      </c>
      <c r="BP466">
        <v>1</v>
      </c>
      <c r="BQ466">
        <v>0</v>
      </c>
      <c r="BR466">
        <v>1</v>
      </c>
      <c r="BS466">
        <v>1</v>
      </c>
      <c r="BT466">
        <v>4</v>
      </c>
      <c r="BU466">
        <v>0</v>
      </c>
      <c r="BV466">
        <v>0</v>
      </c>
      <c r="BW466">
        <v>0</v>
      </c>
      <c r="BX466">
        <v>0</v>
      </c>
      <c r="BY466">
        <v>7</v>
      </c>
      <c r="BZ466">
        <v>62</v>
      </c>
      <c r="CA466">
        <v>330</v>
      </c>
      <c r="CB466">
        <v>49</v>
      </c>
      <c r="CC466">
        <v>17</v>
      </c>
      <c r="CD466">
        <v>12</v>
      </c>
      <c r="CE466">
        <v>1</v>
      </c>
      <c r="CF466">
        <v>4</v>
      </c>
      <c r="CG466">
        <v>0</v>
      </c>
      <c r="CH466">
        <v>4</v>
      </c>
      <c r="CI466">
        <v>2</v>
      </c>
      <c r="CJ466">
        <v>2</v>
      </c>
      <c r="CK466">
        <v>0</v>
      </c>
      <c r="CL466">
        <v>0</v>
      </c>
      <c r="CM466">
        <v>1</v>
      </c>
      <c r="CN466">
        <v>0</v>
      </c>
      <c r="CO466">
        <v>1</v>
      </c>
      <c r="CP466">
        <v>3</v>
      </c>
      <c r="CQ466">
        <v>2</v>
      </c>
      <c r="CR466">
        <v>49</v>
      </c>
      <c r="CS466">
        <v>70</v>
      </c>
      <c r="CT466">
        <v>26</v>
      </c>
      <c r="CU466">
        <v>2</v>
      </c>
      <c r="CV466">
        <v>6</v>
      </c>
      <c r="CW466">
        <v>1</v>
      </c>
      <c r="CX466">
        <v>0</v>
      </c>
      <c r="CY466">
        <v>1</v>
      </c>
      <c r="CZ466">
        <v>2</v>
      </c>
      <c r="DA466">
        <v>1</v>
      </c>
      <c r="DB466">
        <v>1</v>
      </c>
      <c r="DC466">
        <v>1</v>
      </c>
      <c r="DD466">
        <v>1</v>
      </c>
      <c r="DE466">
        <v>2</v>
      </c>
      <c r="DF466">
        <v>1</v>
      </c>
      <c r="DG466">
        <v>2</v>
      </c>
      <c r="DH466">
        <v>0</v>
      </c>
      <c r="DI466">
        <v>0</v>
      </c>
      <c r="DJ466">
        <v>1</v>
      </c>
      <c r="DK466">
        <v>1</v>
      </c>
      <c r="DL466">
        <v>0</v>
      </c>
      <c r="DM466">
        <v>0</v>
      </c>
      <c r="DN466">
        <v>0</v>
      </c>
      <c r="DO466">
        <v>0</v>
      </c>
      <c r="DP466">
        <v>19</v>
      </c>
      <c r="DQ466">
        <v>2</v>
      </c>
      <c r="DR466">
        <v>70</v>
      </c>
      <c r="DS466">
        <v>21</v>
      </c>
      <c r="DT466">
        <v>8</v>
      </c>
      <c r="DU466">
        <v>0</v>
      </c>
      <c r="DV466">
        <v>0</v>
      </c>
      <c r="DW466">
        <v>0</v>
      </c>
      <c r="DX466">
        <v>0</v>
      </c>
      <c r="DY466">
        <v>0</v>
      </c>
      <c r="DZ466">
        <v>0</v>
      </c>
      <c r="EA466">
        <v>0</v>
      </c>
      <c r="EB466">
        <v>0</v>
      </c>
      <c r="EC466">
        <v>0</v>
      </c>
      <c r="ED466">
        <v>1</v>
      </c>
      <c r="EE466">
        <v>1</v>
      </c>
      <c r="EF466">
        <v>1</v>
      </c>
      <c r="EG466">
        <v>0</v>
      </c>
      <c r="EH466">
        <v>0</v>
      </c>
      <c r="EI466">
        <v>0</v>
      </c>
      <c r="EJ466">
        <v>0</v>
      </c>
      <c r="EK466">
        <v>0</v>
      </c>
      <c r="EL466">
        <v>3</v>
      </c>
      <c r="EM466">
        <v>1</v>
      </c>
      <c r="EN466">
        <v>3</v>
      </c>
      <c r="EO466">
        <v>3</v>
      </c>
      <c r="EP466">
        <v>0</v>
      </c>
      <c r="EQ466">
        <v>0</v>
      </c>
      <c r="ER466">
        <v>21</v>
      </c>
      <c r="ES466">
        <v>108</v>
      </c>
      <c r="ET466">
        <v>16</v>
      </c>
      <c r="EU466">
        <v>33</v>
      </c>
      <c r="EV466">
        <v>2</v>
      </c>
      <c r="EW466">
        <v>8</v>
      </c>
      <c r="EX466">
        <v>5</v>
      </c>
      <c r="EY466">
        <v>1</v>
      </c>
      <c r="EZ466">
        <v>6</v>
      </c>
      <c r="FA466">
        <v>3</v>
      </c>
      <c r="FB466">
        <v>5</v>
      </c>
      <c r="FC466">
        <v>0</v>
      </c>
      <c r="FD466">
        <v>2</v>
      </c>
      <c r="FE466">
        <v>3</v>
      </c>
      <c r="FF466">
        <v>0</v>
      </c>
      <c r="FG466">
        <v>0</v>
      </c>
      <c r="FH466">
        <v>5</v>
      </c>
      <c r="FI466">
        <v>1</v>
      </c>
      <c r="FJ466">
        <v>2</v>
      </c>
      <c r="FK466">
        <v>0</v>
      </c>
      <c r="FL466">
        <v>1</v>
      </c>
      <c r="FM466">
        <v>0</v>
      </c>
      <c r="FN466">
        <v>1</v>
      </c>
      <c r="FO466">
        <v>0</v>
      </c>
      <c r="FP466">
        <v>2</v>
      </c>
      <c r="FQ466">
        <v>12</v>
      </c>
      <c r="FR466">
        <v>108</v>
      </c>
      <c r="FS466">
        <v>116</v>
      </c>
      <c r="FT466">
        <v>44</v>
      </c>
      <c r="FU466">
        <v>12</v>
      </c>
      <c r="FV466">
        <v>5</v>
      </c>
      <c r="FW466">
        <v>2</v>
      </c>
      <c r="FX466">
        <v>8</v>
      </c>
      <c r="FY466">
        <v>1</v>
      </c>
      <c r="FZ466">
        <v>2</v>
      </c>
      <c r="GA466">
        <v>0</v>
      </c>
      <c r="GB466">
        <v>5</v>
      </c>
      <c r="GC466">
        <v>2</v>
      </c>
      <c r="GD466">
        <v>7</v>
      </c>
      <c r="GE466">
        <v>1</v>
      </c>
      <c r="GF466">
        <v>0</v>
      </c>
      <c r="GG466">
        <v>1</v>
      </c>
      <c r="GH466">
        <v>4</v>
      </c>
      <c r="GI466">
        <v>1</v>
      </c>
      <c r="GJ466">
        <v>5</v>
      </c>
      <c r="GK466">
        <v>3</v>
      </c>
      <c r="GL466">
        <v>0</v>
      </c>
      <c r="GM466">
        <v>2</v>
      </c>
      <c r="GN466">
        <v>8</v>
      </c>
      <c r="GO466">
        <v>2</v>
      </c>
      <c r="GP466">
        <v>1</v>
      </c>
      <c r="GQ466">
        <v>0</v>
      </c>
      <c r="GR466">
        <v>116</v>
      </c>
      <c r="GS466">
        <v>78</v>
      </c>
      <c r="GT466">
        <v>42</v>
      </c>
      <c r="GU466">
        <v>4</v>
      </c>
      <c r="GV466">
        <v>4</v>
      </c>
      <c r="GW466">
        <v>5</v>
      </c>
      <c r="GX466">
        <v>1</v>
      </c>
      <c r="GY466">
        <v>7</v>
      </c>
      <c r="GZ466">
        <v>0</v>
      </c>
      <c r="HA466">
        <v>0</v>
      </c>
      <c r="HB466">
        <v>1</v>
      </c>
      <c r="HC466">
        <v>2</v>
      </c>
      <c r="HD466">
        <v>4</v>
      </c>
      <c r="HE466">
        <v>0</v>
      </c>
      <c r="HF466">
        <v>0</v>
      </c>
      <c r="HG466">
        <v>1</v>
      </c>
      <c r="HH466">
        <v>0</v>
      </c>
      <c r="HI466">
        <v>0</v>
      </c>
      <c r="HJ466">
        <v>0</v>
      </c>
      <c r="HK466">
        <v>2</v>
      </c>
      <c r="HL466">
        <v>1</v>
      </c>
      <c r="HM466">
        <v>0</v>
      </c>
      <c r="HN466">
        <v>0</v>
      </c>
      <c r="HO466">
        <v>0</v>
      </c>
      <c r="HP466">
        <v>0</v>
      </c>
      <c r="HQ466">
        <v>4</v>
      </c>
      <c r="HR466">
        <v>78</v>
      </c>
    </row>
    <row r="467" spans="1:226">
      <c r="A467" t="s">
        <v>356</v>
      </c>
      <c r="B467" t="s">
        <v>54</v>
      </c>
      <c r="C467" t="str">
        <f>"326201"</f>
        <v>326201</v>
      </c>
      <c r="D467" t="s">
        <v>355</v>
      </c>
      <c r="E467">
        <v>37</v>
      </c>
      <c r="F467">
        <v>1602</v>
      </c>
      <c r="G467">
        <v>1225</v>
      </c>
      <c r="H467">
        <v>451</v>
      </c>
      <c r="I467">
        <v>774</v>
      </c>
      <c r="J467">
        <v>0</v>
      </c>
      <c r="K467">
        <v>7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772</v>
      </c>
      <c r="T467">
        <v>0</v>
      </c>
      <c r="U467">
        <v>0</v>
      </c>
      <c r="V467">
        <v>772</v>
      </c>
      <c r="W467">
        <v>17</v>
      </c>
      <c r="X467">
        <v>9</v>
      </c>
      <c r="Y467">
        <v>8</v>
      </c>
      <c r="Z467">
        <v>0</v>
      </c>
      <c r="AA467">
        <v>755</v>
      </c>
      <c r="AB467">
        <v>266</v>
      </c>
      <c r="AC467">
        <v>139</v>
      </c>
      <c r="AD467">
        <v>22</v>
      </c>
      <c r="AE467">
        <v>25</v>
      </c>
      <c r="AF467">
        <v>3</v>
      </c>
      <c r="AG467">
        <v>8</v>
      </c>
      <c r="AH467">
        <v>27</v>
      </c>
      <c r="AI467">
        <v>2</v>
      </c>
      <c r="AJ467">
        <v>2</v>
      </c>
      <c r="AK467">
        <v>3</v>
      </c>
      <c r="AL467">
        <v>3</v>
      </c>
      <c r="AM467">
        <v>1</v>
      </c>
      <c r="AN467">
        <v>3</v>
      </c>
      <c r="AO467">
        <v>1</v>
      </c>
      <c r="AP467">
        <v>0</v>
      </c>
      <c r="AQ467">
        <v>3</v>
      </c>
      <c r="AR467">
        <v>1</v>
      </c>
      <c r="AS467">
        <v>2</v>
      </c>
      <c r="AT467">
        <v>1</v>
      </c>
      <c r="AU467">
        <v>3</v>
      </c>
      <c r="AV467">
        <v>3</v>
      </c>
      <c r="AW467">
        <v>2</v>
      </c>
      <c r="AX467">
        <v>6</v>
      </c>
      <c r="AY467">
        <v>2</v>
      </c>
      <c r="AZ467">
        <v>4</v>
      </c>
      <c r="BA467">
        <v>266</v>
      </c>
      <c r="BB467">
        <v>191</v>
      </c>
      <c r="BC467">
        <v>37</v>
      </c>
      <c r="BD467">
        <v>39</v>
      </c>
      <c r="BE467">
        <v>12</v>
      </c>
      <c r="BF467">
        <v>9</v>
      </c>
      <c r="BG467">
        <v>3</v>
      </c>
      <c r="BH467">
        <v>17</v>
      </c>
      <c r="BI467">
        <v>2</v>
      </c>
      <c r="BJ467">
        <v>8</v>
      </c>
      <c r="BK467">
        <v>6</v>
      </c>
      <c r="BL467">
        <v>3</v>
      </c>
      <c r="BM467">
        <v>0</v>
      </c>
      <c r="BN467">
        <v>1</v>
      </c>
      <c r="BO467">
        <v>0</v>
      </c>
      <c r="BP467">
        <v>0</v>
      </c>
      <c r="BQ467">
        <v>2</v>
      </c>
      <c r="BR467">
        <v>1</v>
      </c>
      <c r="BS467">
        <v>1</v>
      </c>
      <c r="BT467">
        <v>1</v>
      </c>
      <c r="BU467">
        <v>0</v>
      </c>
      <c r="BV467">
        <v>0</v>
      </c>
      <c r="BW467">
        <v>2</v>
      </c>
      <c r="BX467">
        <v>0</v>
      </c>
      <c r="BY467">
        <v>6</v>
      </c>
      <c r="BZ467">
        <v>41</v>
      </c>
      <c r="CA467">
        <v>191</v>
      </c>
      <c r="CB467">
        <v>31</v>
      </c>
      <c r="CC467">
        <v>6</v>
      </c>
      <c r="CD467">
        <v>4</v>
      </c>
      <c r="CE467">
        <v>4</v>
      </c>
      <c r="CF467">
        <v>5</v>
      </c>
      <c r="CG467">
        <v>0</v>
      </c>
      <c r="CH467">
        <v>6</v>
      </c>
      <c r="CI467">
        <v>0</v>
      </c>
      <c r="CJ467">
        <v>2</v>
      </c>
      <c r="CK467">
        <v>2</v>
      </c>
      <c r="CL467">
        <v>2</v>
      </c>
      <c r="CM467">
        <v>0</v>
      </c>
      <c r="CN467">
        <v>0</v>
      </c>
      <c r="CO467">
        <v>0</v>
      </c>
      <c r="CP467">
        <v>0</v>
      </c>
      <c r="CQ467">
        <v>0</v>
      </c>
      <c r="CR467">
        <v>31</v>
      </c>
      <c r="CS467">
        <v>51</v>
      </c>
      <c r="CT467">
        <v>20</v>
      </c>
      <c r="CU467">
        <v>2</v>
      </c>
      <c r="CV467">
        <v>4</v>
      </c>
      <c r="CW467">
        <v>4</v>
      </c>
      <c r="CX467">
        <v>1</v>
      </c>
      <c r="CY467">
        <v>0</v>
      </c>
      <c r="CZ467">
        <v>0</v>
      </c>
      <c r="DA467">
        <v>2</v>
      </c>
      <c r="DB467">
        <v>0</v>
      </c>
      <c r="DC467">
        <v>0</v>
      </c>
      <c r="DD467">
        <v>2</v>
      </c>
      <c r="DE467">
        <v>0</v>
      </c>
      <c r="DF467">
        <v>0</v>
      </c>
      <c r="DG467">
        <v>0</v>
      </c>
      <c r="DH467">
        <v>2</v>
      </c>
      <c r="DI467">
        <v>3</v>
      </c>
      <c r="DJ467">
        <v>1</v>
      </c>
      <c r="DK467">
        <v>0</v>
      </c>
      <c r="DL467">
        <v>1</v>
      </c>
      <c r="DM467">
        <v>1</v>
      </c>
      <c r="DN467">
        <v>1</v>
      </c>
      <c r="DO467">
        <v>1</v>
      </c>
      <c r="DP467">
        <v>6</v>
      </c>
      <c r="DQ467">
        <v>0</v>
      </c>
      <c r="DR467">
        <v>51</v>
      </c>
      <c r="DS467">
        <v>12</v>
      </c>
      <c r="DT467">
        <v>4</v>
      </c>
      <c r="DU467">
        <v>1</v>
      </c>
      <c r="DV467">
        <v>0</v>
      </c>
      <c r="DW467">
        <v>0</v>
      </c>
      <c r="DX467">
        <v>1</v>
      </c>
      <c r="DY467">
        <v>1</v>
      </c>
      <c r="DZ467">
        <v>0</v>
      </c>
      <c r="EA467">
        <v>0</v>
      </c>
      <c r="EB467">
        <v>0</v>
      </c>
      <c r="EC467">
        <v>1</v>
      </c>
      <c r="ED467">
        <v>0</v>
      </c>
      <c r="EE467">
        <v>0</v>
      </c>
      <c r="EF467">
        <v>0</v>
      </c>
      <c r="EG467">
        <v>0</v>
      </c>
      <c r="EH467">
        <v>0</v>
      </c>
      <c r="EI467">
        <v>0</v>
      </c>
      <c r="EJ467">
        <v>2</v>
      </c>
      <c r="EK467">
        <v>1</v>
      </c>
      <c r="EL467">
        <v>0</v>
      </c>
      <c r="EM467">
        <v>0</v>
      </c>
      <c r="EN467">
        <v>1</v>
      </c>
      <c r="EO467">
        <v>0</v>
      </c>
      <c r="EP467">
        <v>0</v>
      </c>
      <c r="EQ467">
        <v>0</v>
      </c>
      <c r="ER467">
        <v>12</v>
      </c>
      <c r="ES467">
        <v>53</v>
      </c>
      <c r="ET467">
        <v>14</v>
      </c>
      <c r="EU467">
        <v>8</v>
      </c>
      <c r="EV467">
        <v>1</v>
      </c>
      <c r="EW467">
        <v>1</v>
      </c>
      <c r="EX467">
        <v>3</v>
      </c>
      <c r="EY467">
        <v>0</v>
      </c>
      <c r="EZ467">
        <v>5</v>
      </c>
      <c r="FA467">
        <v>1</v>
      </c>
      <c r="FB467">
        <v>2</v>
      </c>
      <c r="FC467">
        <v>2</v>
      </c>
      <c r="FD467">
        <v>0</v>
      </c>
      <c r="FE467">
        <v>0</v>
      </c>
      <c r="FF467">
        <v>0</v>
      </c>
      <c r="FG467">
        <v>0</v>
      </c>
      <c r="FH467">
        <v>0</v>
      </c>
      <c r="FI467">
        <v>2</v>
      </c>
      <c r="FJ467">
        <v>1</v>
      </c>
      <c r="FK467">
        <v>0</v>
      </c>
      <c r="FL467">
        <v>6</v>
      </c>
      <c r="FM467">
        <v>0</v>
      </c>
      <c r="FN467">
        <v>0</v>
      </c>
      <c r="FO467">
        <v>0</v>
      </c>
      <c r="FP467">
        <v>1</v>
      </c>
      <c r="FQ467">
        <v>6</v>
      </c>
      <c r="FR467">
        <v>53</v>
      </c>
      <c r="FS467">
        <v>61</v>
      </c>
      <c r="FT467">
        <v>29</v>
      </c>
      <c r="FU467">
        <v>4</v>
      </c>
      <c r="FV467">
        <v>2</v>
      </c>
      <c r="FW467">
        <v>1</v>
      </c>
      <c r="FX467">
        <v>3</v>
      </c>
      <c r="FY467">
        <v>2</v>
      </c>
      <c r="FZ467">
        <v>2</v>
      </c>
      <c r="GA467">
        <v>1</v>
      </c>
      <c r="GB467">
        <v>5</v>
      </c>
      <c r="GC467">
        <v>3</v>
      </c>
      <c r="GD467">
        <v>1</v>
      </c>
      <c r="GE467">
        <v>2</v>
      </c>
      <c r="GF467">
        <v>0</v>
      </c>
      <c r="GG467">
        <v>0</v>
      </c>
      <c r="GH467">
        <v>0</v>
      </c>
      <c r="GI467">
        <v>0</v>
      </c>
      <c r="GJ467">
        <v>2</v>
      </c>
      <c r="GK467">
        <v>0</v>
      </c>
      <c r="GL467">
        <v>1</v>
      </c>
      <c r="GM467">
        <v>0</v>
      </c>
      <c r="GN467">
        <v>1</v>
      </c>
      <c r="GO467">
        <v>0</v>
      </c>
      <c r="GP467">
        <v>1</v>
      </c>
      <c r="GQ467">
        <v>1</v>
      </c>
      <c r="GR467">
        <v>61</v>
      </c>
      <c r="GS467">
        <v>90</v>
      </c>
      <c r="GT467">
        <v>39</v>
      </c>
      <c r="GU467">
        <v>10</v>
      </c>
      <c r="GV467">
        <v>7</v>
      </c>
      <c r="GW467">
        <v>2</v>
      </c>
      <c r="GX467">
        <v>3</v>
      </c>
      <c r="GY467">
        <v>8</v>
      </c>
      <c r="GZ467">
        <v>0</v>
      </c>
      <c r="HA467">
        <v>0</v>
      </c>
      <c r="HB467">
        <v>1</v>
      </c>
      <c r="HC467">
        <v>1</v>
      </c>
      <c r="HD467">
        <v>3</v>
      </c>
      <c r="HE467">
        <v>1</v>
      </c>
      <c r="HF467">
        <v>0</v>
      </c>
      <c r="HG467">
        <v>1</v>
      </c>
      <c r="HH467">
        <v>0</v>
      </c>
      <c r="HI467">
        <v>0</v>
      </c>
      <c r="HJ467">
        <v>2</v>
      </c>
      <c r="HK467">
        <v>0</v>
      </c>
      <c r="HL467">
        <v>4</v>
      </c>
      <c r="HM467">
        <v>1</v>
      </c>
      <c r="HN467">
        <v>1</v>
      </c>
      <c r="HO467">
        <v>3</v>
      </c>
      <c r="HP467">
        <v>0</v>
      </c>
      <c r="HQ467">
        <v>3</v>
      </c>
      <c r="HR467">
        <v>90</v>
      </c>
    </row>
    <row r="468" spans="1:226">
      <c r="A468" t="s">
        <v>354</v>
      </c>
      <c r="B468" t="s">
        <v>54</v>
      </c>
      <c r="C468" t="str">
        <f>"326201"</f>
        <v>326201</v>
      </c>
      <c r="D468" t="s">
        <v>352</v>
      </c>
      <c r="E468">
        <v>38</v>
      </c>
      <c r="F468">
        <v>1625</v>
      </c>
      <c r="G468">
        <v>1235</v>
      </c>
      <c r="H468">
        <v>344</v>
      </c>
      <c r="I468">
        <v>891</v>
      </c>
      <c r="J468">
        <v>2</v>
      </c>
      <c r="K468">
        <v>4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891</v>
      </c>
      <c r="T468">
        <v>0</v>
      </c>
      <c r="U468">
        <v>0</v>
      </c>
      <c r="V468">
        <v>891</v>
      </c>
      <c r="W468">
        <v>17</v>
      </c>
      <c r="X468">
        <v>10</v>
      </c>
      <c r="Y468">
        <v>7</v>
      </c>
      <c r="Z468">
        <v>0</v>
      </c>
      <c r="AA468">
        <v>874</v>
      </c>
      <c r="AB468">
        <v>217</v>
      </c>
      <c r="AC468">
        <v>108</v>
      </c>
      <c r="AD468">
        <v>20</v>
      </c>
      <c r="AE468">
        <v>25</v>
      </c>
      <c r="AF468">
        <v>7</v>
      </c>
      <c r="AG468">
        <v>5</v>
      </c>
      <c r="AH468">
        <v>22</v>
      </c>
      <c r="AI468">
        <v>2</v>
      </c>
      <c r="AJ468">
        <v>3</v>
      </c>
      <c r="AK468">
        <v>1</v>
      </c>
      <c r="AL468">
        <v>1</v>
      </c>
      <c r="AM468">
        <v>0</v>
      </c>
      <c r="AN468">
        <v>0</v>
      </c>
      <c r="AO468">
        <v>0</v>
      </c>
      <c r="AP468">
        <v>1</v>
      </c>
      <c r="AQ468">
        <v>3</v>
      </c>
      <c r="AR468">
        <v>0</v>
      </c>
      <c r="AS468">
        <v>6</v>
      </c>
      <c r="AT468">
        <v>1</v>
      </c>
      <c r="AU468">
        <v>2</v>
      </c>
      <c r="AV468">
        <v>1</v>
      </c>
      <c r="AW468">
        <v>0</v>
      </c>
      <c r="AX468">
        <v>8</v>
      </c>
      <c r="AY468">
        <v>0</v>
      </c>
      <c r="AZ468">
        <v>1</v>
      </c>
      <c r="BA468">
        <v>217</v>
      </c>
      <c r="BB468">
        <v>299</v>
      </c>
      <c r="BC468">
        <v>66</v>
      </c>
      <c r="BD468">
        <v>50</v>
      </c>
      <c r="BE468">
        <v>19</v>
      </c>
      <c r="BF468">
        <v>15</v>
      </c>
      <c r="BG468">
        <v>1</v>
      </c>
      <c r="BH468">
        <v>18</v>
      </c>
      <c r="BI468">
        <v>0</v>
      </c>
      <c r="BJ468">
        <v>25</v>
      </c>
      <c r="BK468">
        <v>13</v>
      </c>
      <c r="BL468">
        <v>4</v>
      </c>
      <c r="BM468">
        <v>0</v>
      </c>
      <c r="BN468">
        <v>2</v>
      </c>
      <c r="BO468">
        <v>1</v>
      </c>
      <c r="BP468">
        <v>1</v>
      </c>
      <c r="BQ468">
        <v>0</v>
      </c>
      <c r="BR468">
        <v>4</v>
      </c>
      <c r="BS468">
        <v>0</v>
      </c>
      <c r="BT468">
        <v>0</v>
      </c>
      <c r="BU468">
        <v>0</v>
      </c>
      <c r="BV468">
        <v>1</v>
      </c>
      <c r="BW468">
        <v>2</v>
      </c>
      <c r="BX468">
        <v>1</v>
      </c>
      <c r="BY468">
        <v>20</v>
      </c>
      <c r="BZ468">
        <v>56</v>
      </c>
      <c r="CA468">
        <v>299</v>
      </c>
      <c r="CB468">
        <v>39</v>
      </c>
      <c r="CC468">
        <v>11</v>
      </c>
      <c r="CD468">
        <v>12</v>
      </c>
      <c r="CE468">
        <v>3</v>
      </c>
      <c r="CF468">
        <v>2</v>
      </c>
      <c r="CG468">
        <v>2</v>
      </c>
      <c r="CH468">
        <v>1</v>
      </c>
      <c r="CI468">
        <v>0</v>
      </c>
      <c r="CJ468">
        <v>0</v>
      </c>
      <c r="CK468">
        <v>0</v>
      </c>
      <c r="CL468">
        <v>1</v>
      </c>
      <c r="CM468">
        <v>1</v>
      </c>
      <c r="CN468">
        <v>2</v>
      </c>
      <c r="CO468">
        <v>1</v>
      </c>
      <c r="CP468">
        <v>0</v>
      </c>
      <c r="CQ468">
        <v>3</v>
      </c>
      <c r="CR468">
        <v>39</v>
      </c>
      <c r="CS468">
        <v>50</v>
      </c>
      <c r="CT468">
        <v>24</v>
      </c>
      <c r="CU468">
        <v>1</v>
      </c>
      <c r="CV468">
        <v>3</v>
      </c>
      <c r="CW468">
        <v>1</v>
      </c>
      <c r="CX468">
        <v>1</v>
      </c>
      <c r="CY468">
        <v>0</v>
      </c>
      <c r="CZ468">
        <v>0</v>
      </c>
      <c r="DA468">
        <v>1</v>
      </c>
      <c r="DB468">
        <v>0</v>
      </c>
      <c r="DC468">
        <v>1</v>
      </c>
      <c r="DD468">
        <v>0</v>
      </c>
      <c r="DE468">
        <v>2</v>
      </c>
      <c r="DF468">
        <v>2</v>
      </c>
      <c r="DG468">
        <v>0</v>
      </c>
      <c r="DH468">
        <v>1</v>
      </c>
      <c r="DI468">
        <v>0</v>
      </c>
      <c r="DJ468">
        <v>0</v>
      </c>
      <c r="DK468">
        <v>0</v>
      </c>
      <c r="DL468">
        <v>0</v>
      </c>
      <c r="DM468">
        <v>0</v>
      </c>
      <c r="DN468">
        <v>0</v>
      </c>
      <c r="DO468">
        <v>2</v>
      </c>
      <c r="DP468">
        <v>11</v>
      </c>
      <c r="DQ468">
        <v>0</v>
      </c>
      <c r="DR468">
        <v>50</v>
      </c>
      <c r="DS468">
        <v>16</v>
      </c>
      <c r="DT468">
        <v>5</v>
      </c>
      <c r="DU468">
        <v>1</v>
      </c>
      <c r="DV468">
        <v>0</v>
      </c>
      <c r="DW468">
        <v>0</v>
      </c>
      <c r="DX468">
        <v>0</v>
      </c>
      <c r="DY468">
        <v>2</v>
      </c>
      <c r="DZ468">
        <v>0</v>
      </c>
      <c r="EA468">
        <v>0</v>
      </c>
      <c r="EB468">
        <v>1</v>
      </c>
      <c r="EC468">
        <v>0</v>
      </c>
      <c r="ED468">
        <v>0</v>
      </c>
      <c r="EE468">
        <v>0</v>
      </c>
      <c r="EF468">
        <v>0</v>
      </c>
      <c r="EG468">
        <v>2</v>
      </c>
      <c r="EH468">
        <v>0</v>
      </c>
      <c r="EI468">
        <v>0</v>
      </c>
      <c r="EJ468">
        <v>1</v>
      </c>
      <c r="EK468">
        <v>0</v>
      </c>
      <c r="EL468">
        <v>1</v>
      </c>
      <c r="EM468">
        <v>0</v>
      </c>
      <c r="EN468">
        <v>3</v>
      </c>
      <c r="EO468">
        <v>0</v>
      </c>
      <c r="EP468">
        <v>0</v>
      </c>
      <c r="EQ468">
        <v>0</v>
      </c>
      <c r="ER468">
        <v>16</v>
      </c>
      <c r="ES468">
        <v>113</v>
      </c>
      <c r="ET468">
        <v>19</v>
      </c>
      <c r="EU468">
        <v>28</v>
      </c>
      <c r="EV468">
        <v>1</v>
      </c>
      <c r="EW468">
        <v>6</v>
      </c>
      <c r="EX468">
        <v>0</v>
      </c>
      <c r="EY468">
        <v>1</v>
      </c>
      <c r="EZ468">
        <v>4</v>
      </c>
      <c r="FA468">
        <v>5</v>
      </c>
      <c r="FB468">
        <v>6</v>
      </c>
      <c r="FC468">
        <v>0</v>
      </c>
      <c r="FD468">
        <v>4</v>
      </c>
      <c r="FE468">
        <v>1</v>
      </c>
      <c r="FF468">
        <v>1</v>
      </c>
      <c r="FG468">
        <v>0</v>
      </c>
      <c r="FH468">
        <v>1</v>
      </c>
      <c r="FI468">
        <v>0</v>
      </c>
      <c r="FJ468">
        <v>1</v>
      </c>
      <c r="FK468">
        <v>2</v>
      </c>
      <c r="FL468">
        <v>0</v>
      </c>
      <c r="FM468">
        <v>0</v>
      </c>
      <c r="FN468">
        <v>2</v>
      </c>
      <c r="FO468">
        <v>0</v>
      </c>
      <c r="FP468">
        <v>4</v>
      </c>
      <c r="FQ468">
        <v>27</v>
      </c>
      <c r="FR468">
        <v>113</v>
      </c>
      <c r="FS468">
        <v>73</v>
      </c>
      <c r="FT468">
        <v>24</v>
      </c>
      <c r="FU468">
        <v>8</v>
      </c>
      <c r="FV468">
        <v>7</v>
      </c>
      <c r="FW468">
        <v>1</v>
      </c>
      <c r="FX468">
        <v>2</v>
      </c>
      <c r="FY468">
        <v>0</v>
      </c>
      <c r="FZ468">
        <v>1</v>
      </c>
      <c r="GA468">
        <v>5</v>
      </c>
      <c r="GB468">
        <v>1</v>
      </c>
      <c r="GC468">
        <v>2</v>
      </c>
      <c r="GD468">
        <v>1</v>
      </c>
      <c r="GE468">
        <v>0</v>
      </c>
      <c r="GF468">
        <v>0</v>
      </c>
      <c r="GG468">
        <v>0</v>
      </c>
      <c r="GH468">
        <v>2</v>
      </c>
      <c r="GI468">
        <v>1</v>
      </c>
      <c r="GJ468">
        <v>3</v>
      </c>
      <c r="GK468">
        <v>3</v>
      </c>
      <c r="GL468">
        <v>1</v>
      </c>
      <c r="GM468">
        <v>3</v>
      </c>
      <c r="GN468">
        <v>4</v>
      </c>
      <c r="GO468">
        <v>1</v>
      </c>
      <c r="GP468">
        <v>1</v>
      </c>
      <c r="GQ468">
        <v>2</v>
      </c>
      <c r="GR468">
        <v>73</v>
      </c>
      <c r="GS468">
        <v>67</v>
      </c>
      <c r="GT468">
        <v>33</v>
      </c>
      <c r="GU468">
        <v>3</v>
      </c>
      <c r="GV468">
        <v>5</v>
      </c>
      <c r="GW468">
        <v>2</v>
      </c>
      <c r="GX468">
        <v>3</v>
      </c>
      <c r="GY468">
        <v>2</v>
      </c>
      <c r="GZ468">
        <v>1</v>
      </c>
      <c r="HA468">
        <v>1</v>
      </c>
      <c r="HB468">
        <v>6</v>
      </c>
      <c r="HC468">
        <v>1</v>
      </c>
      <c r="HD468">
        <v>2</v>
      </c>
      <c r="HE468">
        <v>0</v>
      </c>
      <c r="HF468">
        <v>1</v>
      </c>
      <c r="HG468">
        <v>0</v>
      </c>
      <c r="HH468">
        <v>0</v>
      </c>
      <c r="HI468">
        <v>0</v>
      </c>
      <c r="HJ468">
        <v>1</v>
      </c>
      <c r="HK468">
        <v>0</v>
      </c>
      <c r="HL468">
        <v>1</v>
      </c>
      <c r="HM468">
        <v>1</v>
      </c>
      <c r="HN468">
        <v>1</v>
      </c>
      <c r="HO468">
        <v>0</v>
      </c>
      <c r="HP468">
        <v>0</v>
      </c>
      <c r="HQ468">
        <v>3</v>
      </c>
      <c r="HR468">
        <v>67</v>
      </c>
    </row>
    <row r="469" spans="1:226">
      <c r="A469" t="s">
        <v>353</v>
      </c>
      <c r="B469" t="s">
        <v>54</v>
      </c>
      <c r="C469" t="str">
        <f>"326201"</f>
        <v>326201</v>
      </c>
      <c r="D469" t="s">
        <v>352</v>
      </c>
      <c r="E469">
        <v>39</v>
      </c>
      <c r="F469">
        <v>2395</v>
      </c>
      <c r="G469">
        <v>1815</v>
      </c>
      <c r="H469">
        <v>479</v>
      </c>
      <c r="I469">
        <v>1336</v>
      </c>
      <c r="J469">
        <v>0</v>
      </c>
      <c r="K469">
        <v>8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1336</v>
      </c>
      <c r="T469">
        <v>0</v>
      </c>
      <c r="U469">
        <v>0</v>
      </c>
      <c r="V469">
        <v>1336</v>
      </c>
      <c r="W469">
        <v>26</v>
      </c>
      <c r="X469">
        <v>15</v>
      </c>
      <c r="Y469">
        <v>11</v>
      </c>
      <c r="Z469">
        <v>0</v>
      </c>
      <c r="AA469">
        <v>1310</v>
      </c>
      <c r="AB469">
        <v>339</v>
      </c>
      <c r="AC469">
        <v>167</v>
      </c>
      <c r="AD469">
        <v>16</v>
      </c>
      <c r="AE469">
        <v>35</v>
      </c>
      <c r="AF469">
        <v>2</v>
      </c>
      <c r="AG469">
        <v>9</v>
      </c>
      <c r="AH469">
        <v>39</v>
      </c>
      <c r="AI469">
        <v>5</v>
      </c>
      <c r="AJ469">
        <v>5</v>
      </c>
      <c r="AK469">
        <v>1</v>
      </c>
      <c r="AL469">
        <v>1</v>
      </c>
      <c r="AM469">
        <v>0</v>
      </c>
      <c r="AN469">
        <v>6</v>
      </c>
      <c r="AO469">
        <v>4</v>
      </c>
      <c r="AP469">
        <v>0</v>
      </c>
      <c r="AQ469">
        <v>1</v>
      </c>
      <c r="AR469">
        <v>9</v>
      </c>
      <c r="AS469">
        <v>8</v>
      </c>
      <c r="AT469">
        <v>1</v>
      </c>
      <c r="AU469">
        <v>3</v>
      </c>
      <c r="AV469">
        <v>6</v>
      </c>
      <c r="AW469">
        <v>4</v>
      </c>
      <c r="AX469">
        <v>13</v>
      </c>
      <c r="AY469">
        <v>1</v>
      </c>
      <c r="AZ469">
        <v>3</v>
      </c>
      <c r="BA469">
        <v>339</v>
      </c>
      <c r="BB469">
        <v>412</v>
      </c>
      <c r="BC469">
        <v>55</v>
      </c>
      <c r="BD469">
        <v>71</v>
      </c>
      <c r="BE469">
        <v>32</v>
      </c>
      <c r="BF469">
        <v>19</v>
      </c>
      <c r="BG469">
        <v>2</v>
      </c>
      <c r="BH469">
        <v>44</v>
      </c>
      <c r="BI469">
        <v>0</v>
      </c>
      <c r="BJ469">
        <v>31</v>
      </c>
      <c r="BK469">
        <v>6</v>
      </c>
      <c r="BL469">
        <v>11</v>
      </c>
      <c r="BM469">
        <v>0</v>
      </c>
      <c r="BN469">
        <v>1</v>
      </c>
      <c r="BO469">
        <v>1</v>
      </c>
      <c r="BP469">
        <v>0</v>
      </c>
      <c r="BQ469">
        <v>1</v>
      </c>
      <c r="BR469">
        <v>2</v>
      </c>
      <c r="BS469">
        <v>1</v>
      </c>
      <c r="BT469">
        <v>3</v>
      </c>
      <c r="BU469">
        <v>0</v>
      </c>
      <c r="BV469">
        <v>0</v>
      </c>
      <c r="BW469">
        <v>1</v>
      </c>
      <c r="BX469">
        <v>1</v>
      </c>
      <c r="BY469">
        <v>58</v>
      </c>
      <c r="BZ469">
        <v>72</v>
      </c>
      <c r="CA469">
        <v>412</v>
      </c>
      <c r="CB469">
        <v>54</v>
      </c>
      <c r="CC469">
        <v>14</v>
      </c>
      <c r="CD469">
        <v>17</v>
      </c>
      <c r="CE469">
        <v>5</v>
      </c>
      <c r="CF469">
        <v>1</v>
      </c>
      <c r="CG469">
        <v>3</v>
      </c>
      <c r="CH469">
        <v>3</v>
      </c>
      <c r="CI469">
        <v>1</v>
      </c>
      <c r="CJ469">
        <v>1</v>
      </c>
      <c r="CK469">
        <v>1</v>
      </c>
      <c r="CL469">
        <v>2</v>
      </c>
      <c r="CM469">
        <v>0</v>
      </c>
      <c r="CN469">
        <v>1</v>
      </c>
      <c r="CO469">
        <v>0</v>
      </c>
      <c r="CP469">
        <v>1</v>
      </c>
      <c r="CQ469">
        <v>4</v>
      </c>
      <c r="CR469">
        <v>54</v>
      </c>
      <c r="CS469">
        <v>90</v>
      </c>
      <c r="CT469">
        <v>52</v>
      </c>
      <c r="CU469">
        <v>0</v>
      </c>
      <c r="CV469">
        <v>2</v>
      </c>
      <c r="CW469">
        <v>7</v>
      </c>
      <c r="CX469">
        <v>1</v>
      </c>
      <c r="CY469">
        <v>3</v>
      </c>
      <c r="CZ469">
        <v>1</v>
      </c>
      <c r="DA469">
        <v>1</v>
      </c>
      <c r="DB469">
        <v>3</v>
      </c>
      <c r="DC469">
        <v>0</v>
      </c>
      <c r="DD469">
        <v>1</v>
      </c>
      <c r="DE469">
        <v>1</v>
      </c>
      <c r="DF469">
        <v>2</v>
      </c>
      <c r="DG469">
        <v>1</v>
      </c>
      <c r="DH469">
        <v>0</v>
      </c>
      <c r="DI469">
        <v>0</v>
      </c>
      <c r="DJ469">
        <v>0</v>
      </c>
      <c r="DK469">
        <v>0</v>
      </c>
      <c r="DL469">
        <v>0</v>
      </c>
      <c r="DM469">
        <v>0</v>
      </c>
      <c r="DN469">
        <v>0</v>
      </c>
      <c r="DO469">
        <v>1</v>
      </c>
      <c r="DP469">
        <v>14</v>
      </c>
      <c r="DQ469">
        <v>0</v>
      </c>
      <c r="DR469">
        <v>90</v>
      </c>
      <c r="DS469">
        <v>18</v>
      </c>
      <c r="DT469">
        <v>5</v>
      </c>
      <c r="DU469">
        <v>0</v>
      </c>
      <c r="DV469">
        <v>1</v>
      </c>
      <c r="DW469">
        <v>0</v>
      </c>
      <c r="DX469">
        <v>0</v>
      </c>
      <c r="DY469">
        <v>0</v>
      </c>
      <c r="DZ469">
        <v>2</v>
      </c>
      <c r="EA469">
        <v>0</v>
      </c>
      <c r="EB469">
        <v>1</v>
      </c>
      <c r="EC469">
        <v>2</v>
      </c>
      <c r="ED469">
        <v>0</v>
      </c>
      <c r="EE469">
        <v>0</v>
      </c>
      <c r="EF469">
        <v>0</v>
      </c>
      <c r="EG469">
        <v>0</v>
      </c>
      <c r="EH469">
        <v>2</v>
      </c>
      <c r="EI469">
        <v>0</v>
      </c>
      <c r="EJ469">
        <v>1</v>
      </c>
      <c r="EK469">
        <v>0</v>
      </c>
      <c r="EL469">
        <v>0</v>
      </c>
      <c r="EM469">
        <v>2</v>
      </c>
      <c r="EN469">
        <v>2</v>
      </c>
      <c r="EO469">
        <v>0</v>
      </c>
      <c r="EP469">
        <v>0</v>
      </c>
      <c r="EQ469">
        <v>0</v>
      </c>
      <c r="ER469">
        <v>18</v>
      </c>
      <c r="ES469">
        <v>118</v>
      </c>
      <c r="ET469">
        <v>26</v>
      </c>
      <c r="EU469">
        <v>39</v>
      </c>
      <c r="EV469">
        <v>4</v>
      </c>
      <c r="EW469">
        <v>4</v>
      </c>
      <c r="EX469">
        <v>6</v>
      </c>
      <c r="EY469">
        <v>2</v>
      </c>
      <c r="EZ469">
        <v>4</v>
      </c>
      <c r="FA469">
        <v>2</v>
      </c>
      <c r="FB469">
        <v>0</v>
      </c>
      <c r="FC469">
        <v>0</v>
      </c>
      <c r="FD469">
        <v>2</v>
      </c>
      <c r="FE469">
        <v>1</v>
      </c>
      <c r="FF469">
        <v>1</v>
      </c>
      <c r="FG469">
        <v>1</v>
      </c>
      <c r="FH469">
        <v>0</v>
      </c>
      <c r="FI469">
        <v>0</v>
      </c>
      <c r="FJ469">
        <v>1</v>
      </c>
      <c r="FK469">
        <v>1</v>
      </c>
      <c r="FL469">
        <v>1</v>
      </c>
      <c r="FM469">
        <v>3</v>
      </c>
      <c r="FN469">
        <v>1</v>
      </c>
      <c r="FO469">
        <v>2</v>
      </c>
      <c r="FP469">
        <v>4</v>
      </c>
      <c r="FQ469">
        <v>13</v>
      </c>
      <c r="FR469">
        <v>118</v>
      </c>
      <c r="FS469">
        <v>103</v>
      </c>
      <c r="FT469">
        <v>44</v>
      </c>
      <c r="FU469">
        <v>7</v>
      </c>
      <c r="FV469">
        <v>4</v>
      </c>
      <c r="FW469">
        <v>4</v>
      </c>
      <c r="FX469">
        <v>6</v>
      </c>
      <c r="FY469">
        <v>2</v>
      </c>
      <c r="FZ469">
        <v>0</v>
      </c>
      <c r="GA469">
        <v>6</v>
      </c>
      <c r="GB469">
        <v>7</v>
      </c>
      <c r="GC469">
        <v>1</v>
      </c>
      <c r="GD469">
        <v>4</v>
      </c>
      <c r="GE469">
        <v>0</v>
      </c>
      <c r="GF469">
        <v>1</v>
      </c>
      <c r="GG469">
        <v>0</v>
      </c>
      <c r="GH469">
        <v>3</v>
      </c>
      <c r="GI469">
        <v>2</v>
      </c>
      <c r="GJ469">
        <v>1</v>
      </c>
      <c r="GK469">
        <v>2</v>
      </c>
      <c r="GL469">
        <v>3</v>
      </c>
      <c r="GM469">
        <v>2</v>
      </c>
      <c r="GN469">
        <v>1</v>
      </c>
      <c r="GO469">
        <v>1</v>
      </c>
      <c r="GP469">
        <v>0</v>
      </c>
      <c r="GQ469">
        <v>2</v>
      </c>
      <c r="GR469">
        <v>103</v>
      </c>
      <c r="GS469">
        <v>176</v>
      </c>
      <c r="GT469">
        <v>71</v>
      </c>
      <c r="GU469">
        <v>26</v>
      </c>
      <c r="GV469">
        <v>13</v>
      </c>
      <c r="GW469">
        <v>3</v>
      </c>
      <c r="GX469">
        <v>6</v>
      </c>
      <c r="GY469">
        <v>13</v>
      </c>
      <c r="GZ469">
        <v>0</v>
      </c>
      <c r="HA469">
        <v>1</v>
      </c>
      <c r="HB469">
        <v>8</v>
      </c>
      <c r="HC469">
        <v>1</v>
      </c>
      <c r="HD469">
        <v>3</v>
      </c>
      <c r="HE469">
        <v>3</v>
      </c>
      <c r="HF469">
        <v>1</v>
      </c>
      <c r="HG469">
        <v>2</v>
      </c>
      <c r="HH469">
        <v>1</v>
      </c>
      <c r="HI469">
        <v>2</v>
      </c>
      <c r="HJ469">
        <v>3</v>
      </c>
      <c r="HK469">
        <v>2</v>
      </c>
      <c r="HL469">
        <v>1</v>
      </c>
      <c r="HM469">
        <v>5</v>
      </c>
      <c r="HN469">
        <v>4</v>
      </c>
      <c r="HO469">
        <v>0</v>
      </c>
      <c r="HP469">
        <v>0</v>
      </c>
      <c r="HQ469">
        <v>7</v>
      </c>
      <c r="HR469">
        <v>176</v>
      </c>
    </row>
    <row r="470" spans="1:226">
      <c r="A470" t="s">
        <v>351</v>
      </c>
      <c r="B470" t="s">
        <v>54</v>
      </c>
      <c r="C470" t="str">
        <f>"326201"</f>
        <v>326201</v>
      </c>
      <c r="D470" t="s">
        <v>350</v>
      </c>
      <c r="E470">
        <v>40</v>
      </c>
      <c r="F470">
        <v>1479</v>
      </c>
      <c r="G470">
        <v>1125</v>
      </c>
      <c r="H470">
        <v>399</v>
      </c>
      <c r="I470">
        <v>726</v>
      </c>
      <c r="J470">
        <v>0</v>
      </c>
      <c r="K470">
        <v>2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726</v>
      </c>
      <c r="T470">
        <v>0</v>
      </c>
      <c r="U470">
        <v>0</v>
      </c>
      <c r="V470">
        <v>726</v>
      </c>
      <c r="W470">
        <v>10</v>
      </c>
      <c r="X470">
        <v>9</v>
      </c>
      <c r="Y470">
        <v>1</v>
      </c>
      <c r="Z470">
        <v>0</v>
      </c>
      <c r="AA470">
        <v>716</v>
      </c>
      <c r="AB470">
        <v>183</v>
      </c>
      <c r="AC470">
        <v>81</v>
      </c>
      <c r="AD470">
        <v>13</v>
      </c>
      <c r="AE470">
        <v>23</v>
      </c>
      <c r="AF470">
        <v>2</v>
      </c>
      <c r="AG470">
        <v>5</v>
      </c>
      <c r="AH470">
        <v>17</v>
      </c>
      <c r="AI470">
        <v>5</v>
      </c>
      <c r="AJ470">
        <v>4</v>
      </c>
      <c r="AK470">
        <v>3</v>
      </c>
      <c r="AL470">
        <v>3</v>
      </c>
      <c r="AM470">
        <v>3</v>
      </c>
      <c r="AN470">
        <v>1</v>
      </c>
      <c r="AO470">
        <v>2</v>
      </c>
      <c r="AP470">
        <v>0</v>
      </c>
      <c r="AQ470">
        <v>2</v>
      </c>
      <c r="AR470">
        <v>1</v>
      </c>
      <c r="AS470">
        <v>3</v>
      </c>
      <c r="AT470">
        <v>0</v>
      </c>
      <c r="AU470">
        <v>0</v>
      </c>
      <c r="AV470">
        <v>0</v>
      </c>
      <c r="AW470">
        <v>6</v>
      </c>
      <c r="AX470">
        <v>3</v>
      </c>
      <c r="AY470">
        <v>1</v>
      </c>
      <c r="AZ470">
        <v>5</v>
      </c>
      <c r="BA470">
        <v>183</v>
      </c>
      <c r="BB470">
        <v>238</v>
      </c>
      <c r="BC470">
        <v>45</v>
      </c>
      <c r="BD470">
        <v>44</v>
      </c>
      <c r="BE470">
        <v>13</v>
      </c>
      <c r="BF470">
        <v>10</v>
      </c>
      <c r="BG470">
        <v>3</v>
      </c>
      <c r="BH470">
        <v>17</v>
      </c>
      <c r="BI470">
        <v>0</v>
      </c>
      <c r="BJ470">
        <v>19</v>
      </c>
      <c r="BK470">
        <v>10</v>
      </c>
      <c r="BL470">
        <v>5</v>
      </c>
      <c r="BM470">
        <v>1</v>
      </c>
      <c r="BN470">
        <v>0</v>
      </c>
      <c r="BO470">
        <v>0</v>
      </c>
      <c r="BP470">
        <v>1</v>
      </c>
      <c r="BQ470">
        <v>0</v>
      </c>
      <c r="BR470">
        <v>5</v>
      </c>
      <c r="BS470">
        <v>0</v>
      </c>
      <c r="BT470">
        <v>2</v>
      </c>
      <c r="BU470">
        <v>0</v>
      </c>
      <c r="BV470">
        <v>0</v>
      </c>
      <c r="BW470">
        <v>1</v>
      </c>
      <c r="BX470">
        <v>3</v>
      </c>
      <c r="BY470">
        <v>12</v>
      </c>
      <c r="BZ470">
        <v>47</v>
      </c>
      <c r="CA470">
        <v>238</v>
      </c>
      <c r="CB470">
        <v>25</v>
      </c>
      <c r="CC470">
        <v>9</v>
      </c>
      <c r="CD470">
        <v>1</v>
      </c>
      <c r="CE470">
        <v>4</v>
      </c>
      <c r="CF470">
        <v>1</v>
      </c>
      <c r="CG470">
        <v>0</v>
      </c>
      <c r="CH470">
        <v>6</v>
      </c>
      <c r="CI470">
        <v>0</v>
      </c>
      <c r="CJ470">
        <v>0</v>
      </c>
      <c r="CK470">
        <v>2</v>
      </c>
      <c r="CL470">
        <v>0</v>
      </c>
      <c r="CM470">
        <v>0</v>
      </c>
      <c r="CN470">
        <v>0</v>
      </c>
      <c r="CO470">
        <v>0</v>
      </c>
      <c r="CP470">
        <v>1</v>
      </c>
      <c r="CQ470">
        <v>1</v>
      </c>
      <c r="CR470">
        <v>25</v>
      </c>
      <c r="CS470">
        <v>26</v>
      </c>
      <c r="CT470">
        <v>12</v>
      </c>
      <c r="CU470">
        <v>0</v>
      </c>
      <c r="CV470">
        <v>0</v>
      </c>
      <c r="CW470">
        <v>0</v>
      </c>
      <c r="CX470">
        <v>0</v>
      </c>
      <c r="CY470">
        <v>0</v>
      </c>
      <c r="CZ470">
        <v>0</v>
      </c>
      <c r="DA470">
        <v>1</v>
      </c>
      <c r="DB470">
        <v>0</v>
      </c>
      <c r="DC470">
        <v>1</v>
      </c>
      <c r="DD470">
        <v>0</v>
      </c>
      <c r="DE470">
        <v>0</v>
      </c>
      <c r="DF470">
        <v>0</v>
      </c>
      <c r="DG470">
        <v>2</v>
      </c>
      <c r="DH470">
        <v>0</v>
      </c>
      <c r="DI470">
        <v>0</v>
      </c>
      <c r="DJ470">
        <v>0</v>
      </c>
      <c r="DK470">
        <v>1</v>
      </c>
      <c r="DL470">
        <v>2</v>
      </c>
      <c r="DM470">
        <v>0</v>
      </c>
      <c r="DN470">
        <v>0</v>
      </c>
      <c r="DO470">
        <v>1</v>
      </c>
      <c r="DP470">
        <v>5</v>
      </c>
      <c r="DQ470">
        <v>1</v>
      </c>
      <c r="DR470">
        <v>26</v>
      </c>
      <c r="DS470">
        <v>18</v>
      </c>
      <c r="DT470">
        <v>6</v>
      </c>
      <c r="DU470">
        <v>0</v>
      </c>
      <c r="DV470">
        <v>0</v>
      </c>
      <c r="DW470">
        <v>2</v>
      </c>
      <c r="DX470">
        <v>0</v>
      </c>
      <c r="DY470">
        <v>2</v>
      </c>
      <c r="DZ470">
        <v>0</v>
      </c>
      <c r="EA470">
        <v>0</v>
      </c>
      <c r="EB470">
        <v>0</v>
      </c>
      <c r="EC470">
        <v>0</v>
      </c>
      <c r="ED470">
        <v>0</v>
      </c>
      <c r="EE470">
        <v>0</v>
      </c>
      <c r="EF470">
        <v>0</v>
      </c>
      <c r="EG470">
        <v>0</v>
      </c>
      <c r="EH470">
        <v>1</v>
      </c>
      <c r="EI470">
        <v>1</v>
      </c>
      <c r="EJ470">
        <v>1</v>
      </c>
      <c r="EK470">
        <v>0</v>
      </c>
      <c r="EL470">
        <v>0</v>
      </c>
      <c r="EM470">
        <v>3</v>
      </c>
      <c r="EN470">
        <v>2</v>
      </c>
      <c r="EO470">
        <v>0</v>
      </c>
      <c r="EP470">
        <v>0</v>
      </c>
      <c r="EQ470">
        <v>0</v>
      </c>
      <c r="ER470">
        <v>18</v>
      </c>
      <c r="ES470">
        <v>93</v>
      </c>
      <c r="ET470">
        <v>22</v>
      </c>
      <c r="EU470">
        <v>25</v>
      </c>
      <c r="EV470">
        <v>1</v>
      </c>
      <c r="EW470">
        <v>2</v>
      </c>
      <c r="EX470">
        <v>1</v>
      </c>
      <c r="EY470">
        <v>2</v>
      </c>
      <c r="EZ470">
        <v>5</v>
      </c>
      <c r="FA470">
        <v>0</v>
      </c>
      <c r="FB470">
        <v>2</v>
      </c>
      <c r="FC470">
        <v>0</v>
      </c>
      <c r="FD470">
        <v>3</v>
      </c>
      <c r="FE470">
        <v>1</v>
      </c>
      <c r="FF470">
        <v>0</v>
      </c>
      <c r="FG470">
        <v>0</v>
      </c>
      <c r="FH470">
        <v>3</v>
      </c>
      <c r="FI470">
        <v>0</v>
      </c>
      <c r="FJ470">
        <v>2</v>
      </c>
      <c r="FK470">
        <v>0</v>
      </c>
      <c r="FL470">
        <v>2</v>
      </c>
      <c r="FM470">
        <v>0</v>
      </c>
      <c r="FN470">
        <v>1</v>
      </c>
      <c r="FO470">
        <v>1</v>
      </c>
      <c r="FP470">
        <v>0</v>
      </c>
      <c r="FQ470">
        <v>20</v>
      </c>
      <c r="FR470">
        <v>93</v>
      </c>
      <c r="FS470">
        <v>59</v>
      </c>
      <c r="FT470">
        <v>23</v>
      </c>
      <c r="FU470">
        <v>2</v>
      </c>
      <c r="FV470">
        <v>4</v>
      </c>
      <c r="FW470">
        <v>2</v>
      </c>
      <c r="FX470">
        <v>1</v>
      </c>
      <c r="FY470">
        <v>3</v>
      </c>
      <c r="FZ470">
        <v>3</v>
      </c>
      <c r="GA470">
        <v>4</v>
      </c>
      <c r="GB470">
        <v>1</v>
      </c>
      <c r="GC470">
        <v>0</v>
      </c>
      <c r="GD470">
        <v>1</v>
      </c>
      <c r="GE470">
        <v>0</v>
      </c>
      <c r="GF470">
        <v>0</v>
      </c>
      <c r="GG470">
        <v>0</v>
      </c>
      <c r="GH470">
        <v>3</v>
      </c>
      <c r="GI470">
        <v>0</v>
      </c>
      <c r="GJ470">
        <v>1</v>
      </c>
      <c r="GK470">
        <v>1</v>
      </c>
      <c r="GL470">
        <v>1</v>
      </c>
      <c r="GM470">
        <v>5</v>
      </c>
      <c r="GN470">
        <v>2</v>
      </c>
      <c r="GO470">
        <v>1</v>
      </c>
      <c r="GP470">
        <v>1</v>
      </c>
      <c r="GQ470">
        <v>0</v>
      </c>
      <c r="GR470">
        <v>59</v>
      </c>
      <c r="GS470">
        <v>74</v>
      </c>
      <c r="GT470">
        <v>35</v>
      </c>
      <c r="GU470">
        <v>7</v>
      </c>
      <c r="GV470">
        <v>2</v>
      </c>
      <c r="GW470">
        <v>2</v>
      </c>
      <c r="GX470">
        <v>4</v>
      </c>
      <c r="GY470">
        <v>8</v>
      </c>
      <c r="GZ470">
        <v>0</v>
      </c>
      <c r="HA470">
        <v>0</v>
      </c>
      <c r="HB470">
        <v>1</v>
      </c>
      <c r="HC470">
        <v>5</v>
      </c>
      <c r="HD470">
        <v>0</v>
      </c>
      <c r="HE470">
        <v>2</v>
      </c>
      <c r="HF470">
        <v>0</v>
      </c>
      <c r="HG470">
        <v>0</v>
      </c>
      <c r="HH470">
        <v>0</v>
      </c>
      <c r="HI470">
        <v>0</v>
      </c>
      <c r="HJ470">
        <v>2</v>
      </c>
      <c r="HK470">
        <v>2</v>
      </c>
      <c r="HL470">
        <v>0</v>
      </c>
      <c r="HM470">
        <v>0</v>
      </c>
      <c r="HN470">
        <v>2</v>
      </c>
      <c r="HO470">
        <v>0</v>
      </c>
      <c r="HP470">
        <v>0</v>
      </c>
      <c r="HQ470">
        <v>2</v>
      </c>
      <c r="HR470">
        <v>74</v>
      </c>
    </row>
    <row r="471" spans="1:226">
      <c r="A471" t="s">
        <v>349</v>
      </c>
      <c r="B471" t="s">
        <v>54</v>
      </c>
      <c r="C471" t="str">
        <f>"326201"</f>
        <v>326201</v>
      </c>
      <c r="D471" t="s">
        <v>348</v>
      </c>
      <c r="E471">
        <v>41</v>
      </c>
      <c r="F471">
        <v>1926</v>
      </c>
      <c r="G471">
        <v>1470</v>
      </c>
      <c r="H471">
        <v>649</v>
      </c>
      <c r="I471">
        <v>821</v>
      </c>
      <c r="J471">
        <v>1</v>
      </c>
      <c r="K471">
        <v>3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821</v>
      </c>
      <c r="T471">
        <v>0</v>
      </c>
      <c r="U471">
        <v>0</v>
      </c>
      <c r="V471">
        <v>821</v>
      </c>
      <c r="W471">
        <v>18</v>
      </c>
      <c r="X471">
        <v>10</v>
      </c>
      <c r="Y471">
        <v>5</v>
      </c>
      <c r="Z471">
        <v>0</v>
      </c>
      <c r="AA471">
        <v>803</v>
      </c>
      <c r="AB471">
        <v>278</v>
      </c>
      <c r="AC471">
        <v>151</v>
      </c>
      <c r="AD471">
        <v>23</v>
      </c>
      <c r="AE471">
        <v>21</v>
      </c>
      <c r="AF471">
        <v>3</v>
      </c>
      <c r="AG471">
        <v>5</v>
      </c>
      <c r="AH471">
        <v>32</v>
      </c>
      <c r="AI471">
        <v>10</v>
      </c>
      <c r="AJ471">
        <v>4</v>
      </c>
      <c r="AK471">
        <v>1</v>
      </c>
      <c r="AL471">
        <v>8</v>
      </c>
      <c r="AM471">
        <v>1</v>
      </c>
      <c r="AN471">
        <v>1</v>
      </c>
      <c r="AO471">
        <v>0</v>
      </c>
      <c r="AP471">
        <v>0</v>
      </c>
      <c r="AQ471">
        <v>0</v>
      </c>
      <c r="AR471">
        <v>0</v>
      </c>
      <c r="AS471">
        <v>3</v>
      </c>
      <c r="AT471">
        <v>0</v>
      </c>
      <c r="AU471">
        <v>8</v>
      </c>
      <c r="AV471">
        <v>0</v>
      </c>
      <c r="AW471">
        <v>3</v>
      </c>
      <c r="AX471">
        <v>1</v>
      </c>
      <c r="AY471">
        <v>0</v>
      </c>
      <c r="AZ471">
        <v>3</v>
      </c>
      <c r="BA471">
        <v>278</v>
      </c>
      <c r="BB471">
        <v>213</v>
      </c>
      <c r="BC471">
        <v>39</v>
      </c>
      <c r="BD471">
        <v>26</v>
      </c>
      <c r="BE471">
        <v>13</v>
      </c>
      <c r="BF471">
        <v>20</v>
      </c>
      <c r="BG471">
        <v>2</v>
      </c>
      <c r="BH471">
        <v>17</v>
      </c>
      <c r="BI471">
        <v>1</v>
      </c>
      <c r="BJ471">
        <v>13</v>
      </c>
      <c r="BK471">
        <v>3</v>
      </c>
      <c r="BL471">
        <v>3</v>
      </c>
      <c r="BM471">
        <v>1</v>
      </c>
      <c r="BN471">
        <v>3</v>
      </c>
      <c r="BO471">
        <v>1</v>
      </c>
      <c r="BP471">
        <v>2</v>
      </c>
      <c r="BQ471">
        <v>3</v>
      </c>
      <c r="BR471">
        <v>4</v>
      </c>
      <c r="BS471">
        <v>0</v>
      </c>
      <c r="BT471">
        <v>0</v>
      </c>
      <c r="BU471">
        <v>0</v>
      </c>
      <c r="BV471">
        <v>3</v>
      </c>
      <c r="BW471">
        <v>2</v>
      </c>
      <c r="BX471">
        <v>0</v>
      </c>
      <c r="BY471">
        <v>10</v>
      </c>
      <c r="BZ471">
        <v>47</v>
      </c>
      <c r="CA471">
        <v>213</v>
      </c>
      <c r="CB471">
        <v>32</v>
      </c>
      <c r="CC471">
        <v>12</v>
      </c>
      <c r="CD471">
        <v>3</v>
      </c>
      <c r="CE471">
        <v>2</v>
      </c>
      <c r="CF471">
        <v>3</v>
      </c>
      <c r="CG471">
        <v>4</v>
      </c>
      <c r="CH471">
        <v>2</v>
      </c>
      <c r="CI471">
        <v>0</v>
      </c>
      <c r="CJ471">
        <v>0</v>
      </c>
      <c r="CK471">
        <v>0</v>
      </c>
      <c r="CL471">
        <v>2</v>
      </c>
      <c r="CM471">
        <v>1</v>
      </c>
      <c r="CN471">
        <v>0</v>
      </c>
      <c r="CO471">
        <v>0</v>
      </c>
      <c r="CP471">
        <v>0</v>
      </c>
      <c r="CQ471">
        <v>3</v>
      </c>
      <c r="CR471">
        <v>32</v>
      </c>
      <c r="CS471">
        <v>61</v>
      </c>
      <c r="CT471">
        <v>26</v>
      </c>
      <c r="CU471">
        <v>0</v>
      </c>
      <c r="CV471">
        <v>2</v>
      </c>
      <c r="CW471">
        <v>0</v>
      </c>
      <c r="CX471">
        <v>3</v>
      </c>
      <c r="CY471">
        <v>1</v>
      </c>
      <c r="CZ471">
        <v>0</v>
      </c>
      <c r="DA471">
        <v>1</v>
      </c>
      <c r="DB471">
        <v>0</v>
      </c>
      <c r="DC471">
        <v>3</v>
      </c>
      <c r="DD471">
        <v>2</v>
      </c>
      <c r="DE471">
        <v>0</v>
      </c>
      <c r="DF471">
        <v>1</v>
      </c>
      <c r="DG471">
        <v>1</v>
      </c>
      <c r="DH471">
        <v>0</v>
      </c>
      <c r="DI471">
        <v>0</v>
      </c>
      <c r="DJ471">
        <v>1</v>
      </c>
      <c r="DK471">
        <v>0</v>
      </c>
      <c r="DL471">
        <v>0</v>
      </c>
      <c r="DM471">
        <v>2</v>
      </c>
      <c r="DN471">
        <v>1</v>
      </c>
      <c r="DO471">
        <v>0</v>
      </c>
      <c r="DP471">
        <v>17</v>
      </c>
      <c r="DQ471">
        <v>0</v>
      </c>
      <c r="DR471">
        <v>61</v>
      </c>
      <c r="DS471">
        <v>14</v>
      </c>
      <c r="DT471">
        <v>8</v>
      </c>
      <c r="DU471">
        <v>0</v>
      </c>
      <c r="DV471">
        <v>1</v>
      </c>
      <c r="DW471">
        <v>1</v>
      </c>
      <c r="DX471">
        <v>0</v>
      </c>
      <c r="DY471">
        <v>0</v>
      </c>
      <c r="DZ471">
        <v>0</v>
      </c>
      <c r="EA471">
        <v>0</v>
      </c>
      <c r="EB471">
        <v>0</v>
      </c>
      <c r="EC471">
        <v>0</v>
      </c>
      <c r="ED471">
        <v>0</v>
      </c>
      <c r="EE471">
        <v>1</v>
      </c>
      <c r="EF471">
        <v>0</v>
      </c>
      <c r="EG471">
        <v>0</v>
      </c>
      <c r="EH471">
        <v>2</v>
      </c>
      <c r="EI471">
        <v>0</v>
      </c>
      <c r="EJ471">
        <v>0</v>
      </c>
      <c r="EK471">
        <v>0</v>
      </c>
      <c r="EL471">
        <v>0</v>
      </c>
      <c r="EM471">
        <v>1</v>
      </c>
      <c r="EN471">
        <v>0</v>
      </c>
      <c r="EO471">
        <v>0</v>
      </c>
      <c r="EP471">
        <v>0</v>
      </c>
      <c r="EQ471">
        <v>0</v>
      </c>
      <c r="ER471">
        <v>14</v>
      </c>
      <c r="ES471">
        <v>57</v>
      </c>
      <c r="ET471">
        <v>11</v>
      </c>
      <c r="EU471">
        <v>12</v>
      </c>
      <c r="EV471">
        <v>1</v>
      </c>
      <c r="EW471">
        <v>3</v>
      </c>
      <c r="EX471">
        <v>2</v>
      </c>
      <c r="EY471">
        <v>0</v>
      </c>
      <c r="EZ471">
        <v>3</v>
      </c>
      <c r="FA471">
        <v>0</v>
      </c>
      <c r="FB471">
        <v>4</v>
      </c>
      <c r="FC471">
        <v>1</v>
      </c>
      <c r="FD471">
        <v>1</v>
      </c>
      <c r="FE471">
        <v>1</v>
      </c>
      <c r="FF471">
        <v>0</v>
      </c>
      <c r="FG471">
        <v>0</v>
      </c>
      <c r="FH471">
        <v>1</v>
      </c>
      <c r="FI471">
        <v>0</v>
      </c>
      <c r="FJ471">
        <v>1</v>
      </c>
      <c r="FK471">
        <v>1</v>
      </c>
      <c r="FL471">
        <v>1</v>
      </c>
      <c r="FM471">
        <v>0</v>
      </c>
      <c r="FN471">
        <v>2</v>
      </c>
      <c r="FO471">
        <v>0</v>
      </c>
      <c r="FP471">
        <v>4</v>
      </c>
      <c r="FQ471">
        <v>8</v>
      </c>
      <c r="FR471">
        <v>57</v>
      </c>
      <c r="FS471">
        <v>72</v>
      </c>
      <c r="FT471">
        <v>32</v>
      </c>
      <c r="FU471">
        <v>4</v>
      </c>
      <c r="FV471">
        <v>1</v>
      </c>
      <c r="FW471">
        <v>2</v>
      </c>
      <c r="FX471">
        <v>1</v>
      </c>
      <c r="FY471">
        <v>1</v>
      </c>
      <c r="FZ471">
        <v>1</v>
      </c>
      <c r="GA471">
        <v>5</v>
      </c>
      <c r="GB471">
        <v>4</v>
      </c>
      <c r="GC471">
        <v>6</v>
      </c>
      <c r="GD471">
        <v>3</v>
      </c>
      <c r="GE471">
        <v>0</v>
      </c>
      <c r="GF471">
        <v>0</v>
      </c>
      <c r="GG471">
        <v>0</v>
      </c>
      <c r="GH471">
        <v>1</v>
      </c>
      <c r="GI471">
        <v>2</v>
      </c>
      <c r="GJ471">
        <v>0</v>
      </c>
      <c r="GK471">
        <v>0</v>
      </c>
      <c r="GL471">
        <v>1</v>
      </c>
      <c r="GM471">
        <v>1</v>
      </c>
      <c r="GN471">
        <v>5</v>
      </c>
      <c r="GO471">
        <v>1</v>
      </c>
      <c r="GP471">
        <v>1</v>
      </c>
      <c r="GQ471">
        <v>0</v>
      </c>
      <c r="GR471">
        <v>72</v>
      </c>
      <c r="GS471">
        <v>76</v>
      </c>
      <c r="GT471">
        <v>40</v>
      </c>
      <c r="GU471">
        <v>8</v>
      </c>
      <c r="GV471">
        <v>7</v>
      </c>
      <c r="GW471">
        <v>1</v>
      </c>
      <c r="GX471">
        <v>1</v>
      </c>
      <c r="GY471">
        <v>8</v>
      </c>
      <c r="GZ471">
        <v>2</v>
      </c>
      <c r="HA471">
        <v>1</v>
      </c>
      <c r="HB471">
        <v>0</v>
      </c>
      <c r="HC471">
        <v>2</v>
      </c>
      <c r="HD471">
        <v>1</v>
      </c>
      <c r="HE471">
        <v>1</v>
      </c>
      <c r="HF471">
        <v>0</v>
      </c>
      <c r="HG471">
        <v>0</v>
      </c>
      <c r="HH471">
        <v>0</v>
      </c>
      <c r="HI471">
        <v>0</v>
      </c>
      <c r="HJ471">
        <v>1</v>
      </c>
      <c r="HK471">
        <v>1</v>
      </c>
      <c r="HL471">
        <v>0</v>
      </c>
      <c r="HM471">
        <v>1</v>
      </c>
      <c r="HN471">
        <v>0</v>
      </c>
      <c r="HO471">
        <v>1</v>
      </c>
      <c r="HP471">
        <v>0</v>
      </c>
      <c r="HQ471">
        <v>0</v>
      </c>
      <c r="HR471">
        <v>76</v>
      </c>
    </row>
    <row r="472" spans="1:226">
      <c r="A472" t="s">
        <v>347</v>
      </c>
      <c r="B472" t="s">
        <v>54</v>
      </c>
      <c r="C472" t="str">
        <f>"326201"</f>
        <v>326201</v>
      </c>
      <c r="D472" t="s">
        <v>346</v>
      </c>
      <c r="E472">
        <v>42</v>
      </c>
      <c r="F472">
        <v>869</v>
      </c>
      <c r="G472">
        <v>645</v>
      </c>
      <c r="H472">
        <v>318</v>
      </c>
      <c r="I472">
        <v>327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327</v>
      </c>
      <c r="T472">
        <v>0</v>
      </c>
      <c r="U472">
        <v>0</v>
      </c>
      <c r="V472">
        <v>327</v>
      </c>
      <c r="W472">
        <v>13</v>
      </c>
      <c r="X472">
        <v>4</v>
      </c>
      <c r="Y472">
        <v>9</v>
      </c>
      <c r="Z472">
        <v>0</v>
      </c>
      <c r="AA472">
        <v>314</v>
      </c>
      <c r="AB472">
        <v>125</v>
      </c>
      <c r="AC472">
        <v>62</v>
      </c>
      <c r="AD472">
        <v>17</v>
      </c>
      <c r="AE472">
        <v>10</v>
      </c>
      <c r="AF472">
        <v>1</v>
      </c>
      <c r="AG472">
        <v>0</v>
      </c>
      <c r="AH472">
        <v>14</v>
      </c>
      <c r="AI472">
        <v>3</v>
      </c>
      <c r="AJ472">
        <v>2</v>
      </c>
      <c r="AK472">
        <v>1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1</v>
      </c>
      <c r="AS472">
        <v>4</v>
      </c>
      <c r="AT472">
        <v>0</v>
      </c>
      <c r="AU472">
        <v>3</v>
      </c>
      <c r="AV472">
        <v>3</v>
      </c>
      <c r="AW472">
        <v>3</v>
      </c>
      <c r="AX472">
        <v>0</v>
      </c>
      <c r="AY472">
        <v>0</v>
      </c>
      <c r="AZ472">
        <v>1</v>
      </c>
      <c r="BA472">
        <v>125</v>
      </c>
      <c r="BB472">
        <v>75</v>
      </c>
      <c r="BC472">
        <v>12</v>
      </c>
      <c r="BD472">
        <v>12</v>
      </c>
      <c r="BE472">
        <v>9</v>
      </c>
      <c r="BF472">
        <v>3</v>
      </c>
      <c r="BG472">
        <v>4</v>
      </c>
      <c r="BH472">
        <v>3</v>
      </c>
      <c r="BI472">
        <v>0</v>
      </c>
      <c r="BJ472">
        <v>6</v>
      </c>
      <c r="BK472">
        <v>3</v>
      </c>
      <c r="BL472">
        <v>1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1</v>
      </c>
      <c r="BV472">
        <v>1</v>
      </c>
      <c r="BW472">
        <v>0</v>
      </c>
      <c r="BX472">
        <v>0</v>
      </c>
      <c r="BY472">
        <v>5</v>
      </c>
      <c r="BZ472">
        <v>15</v>
      </c>
      <c r="CA472">
        <v>75</v>
      </c>
      <c r="CB472">
        <v>17</v>
      </c>
      <c r="CC472">
        <v>5</v>
      </c>
      <c r="CD472">
        <v>5</v>
      </c>
      <c r="CE472">
        <v>0</v>
      </c>
      <c r="CF472">
        <v>2</v>
      </c>
      <c r="CG472">
        <v>2</v>
      </c>
      <c r="CH472">
        <v>1</v>
      </c>
      <c r="CI472">
        <v>0</v>
      </c>
      <c r="CJ472">
        <v>0</v>
      </c>
      <c r="CK472">
        <v>1</v>
      </c>
      <c r="CL472">
        <v>0</v>
      </c>
      <c r="CM472">
        <v>0</v>
      </c>
      <c r="CN472">
        <v>1</v>
      </c>
      <c r="CO472">
        <v>0</v>
      </c>
      <c r="CP472">
        <v>0</v>
      </c>
      <c r="CQ472">
        <v>0</v>
      </c>
      <c r="CR472">
        <v>17</v>
      </c>
      <c r="CS472">
        <v>11</v>
      </c>
      <c r="CT472">
        <v>5</v>
      </c>
      <c r="CU472">
        <v>0</v>
      </c>
      <c r="CV472">
        <v>1</v>
      </c>
      <c r="CW472">
        <v>0</v>
      </c>
      <c r="CX472">
        <v>0</v>
      </c>
      <c r="CY472">
        <v>0</v>
      </c>
      <c r="CZ472">
        <v>0</v>
      </c>
      <c r="DA472">
        <v>0</v>
      </c>
      <c r="DB472">
        <v>0</v>
      </c>
      <c r="DC472">
        <v>1</v>
      </c>
      <c r="DD472">
        <v>0</v>
      </c>
      <c r="DE472">
        <v>0</v>
      </c>
      <c r="DF472">
        <v>0</v>
      </c>
      <c r="DG472">
        <v>0</v>
      </c>
      <c r="DH472">
        <v>0</v>
      </c>
      <c r="DI472">
        <v>0</v>
      </c>
      <c r="DJ472">
        <v>0</v>
      </c>
      <c r="DK472">
        <v>0</v>
      </c>
      <c r="DL472">
        <v>0</v>
      </c>
      <c r="DM472">
        <v>0</v>
      </c>
      <c r="DN472">
        <v>0</v>
      </c>
      <c r="DO472">
        <v>0</v>
      </c>
      <c r="DP472">
        <v>3</v>
      </c>
      <c r="DQ472">
        <v>1</v>
      </c>
      <c r="DR472">
        <v>11</v>
      </c>
      <c r="DS472">
        <v>7</v>
      </c>
      <c r="DT472">
        <v>4</v>
      </c>
      <c r="DU472">
        <v>0</v>
      </c>
      <c r="DV472">
        <v>0</v>
      </c>
      <c r="DW472">
        <v>0</v>
      </c>
      <c r="DX472">
        <v>0</v>
      </c>
      <c r="DY472">
        <v>1</v>
      </c>
      <c r="DZ472">
        <v>0</v>
      </c>
      <c r="EA472">
        <v>0</v>
      </c>
      <c r="EB472">
        <v>0</v>
      </c>
      <c r="EC472">
        <v>0</v>
      </c>
      <c r="ED472">
        <v>0</v>
      </c>
      <c r="EE472">
        <v>0</v>
      </c>
      <c r="EF472">
        <v>0</v>
      </c>
      <c r="EG472">
        <v>0</v>
      </c>
      <c r="EH472">
        <v>0</v>
      </c>
      <c r="EI472">
        <v>0</v>
      </c>
      <c r="EJ472">
        <v>0</v>
      </c>
      <c r="EK472">
        <v>0</v>
      </c>
      <c r="EL472">
        <v>0</v>
      </c>
      <c r="EM472">
        <v>1</v>
      </c>
      <c r="EN472">
        <v>1</v>
      </c>
      <c r="EO472">
        <v>0</v>
      </c>
      <c r="EP472">
        <v>0</v>
      </c>
      <c r="EQ472">
        <v>0</v>
      </c>
      <c r="ER472">
        <v>7</v>
      </c>
      <c r="ES472">
        <v>23</v>
      </c>
      <c r="ET472">
        <v>3</v>
      </c>
      <c r="EU472">
        <v>4</v>
      </c>
      <c r="EV472">
        <v>1</v>
      </c>
      <c r="EW472">
        <v>1</v>
      </c>
      <c r="EX472">
        <v>0</v>
      </c>
      <c r="EY472">
        <v>0</v>
      </c>
      <c r="EZ472">
        <v>2</v>
      </c>
      <c r="FA472">
        <v>0</v>
      </c>
      <c r="FB472">
        <v>0</v>
      </c>
      <c r="FC472">
        <v>0</v>
      </c>
      <c r="FD472">
        <v>0</v>
      </c>
      <c r="FE472">
        <v>0</v>
      </c>
      <c r="FF472">
        <v>0</v>
      </c>
      <c r="FG472">
        <v>0</v>
      </c>
      <c r="FH472">
        <v>1</v>
      </c>
      <c r="FI472">
        <v>0</v>
      </c>
      <c r="FJ472">
        <v>0</v>
      </c>
      <c r="FK472">
        <v>0</v>
      </c>
      <c r="FL472">
        <v>0</v>
      </c>
      <c r="FM472">
        <v>0</v>
      </c>
      <c r="FN472">
        <v>2</v>
      </c>
      <c r="FO472">
        <v>0</v>
      </c>
      <c r="FP472">
        <v>5</v>
      </c>
      <c r="FQ472">
        <v>4</v>
      </c>
      <c r="FR472">
        <v>23</v>
      </c>
      <c r="FS472">
        <v>34</v>
      </c>
      <c r="FT472">
        <v>14</v>
      </c>
      <c r="FU472">
        <v>0</v>
      </c>
      <c r="FV472">
        <v>1</v>
      </c>
      <c r="FW472">
        <v>0</v>
      </c>
      <c r="FX472">
        <v>2</v>
      </c>
      <c r="FY472">
        <v>0</v>
      </c>
      <c r="FZ472">
        <v>3</v>
      </c>
      <c r="GA472">
        <v>3</v>
      </c>
      <c r="GB472">
        <v>0</v>
      </c>
      <c r="GC472">
        <v>3</v>
      </c>
      <c r="GD472">
        <v>1</v>
      </c>
      <c r="GE472">
        <v>0</v>
      </c>
      <c r="GF472">
        <v>2</v>
      </c>
      <c r="GG472">
        <v>0</v>
      </c>
      <c r="GH472">
        <v>0</v>
      </c>
      <c r="GI472">
        <v>0</v>
      </c>
      <c r="GJ472">
        <v>0</v>
      </c>
      <c r="GK472">
        <v>2</v>
      </c>
      <c r="GL472">
        <v>1</v>
      </c>
      <c r="GM472">
        <v>0</v>
      </c>
      <c r="GN472">
        <v>1</v>
      </c>
      <c r="GO472">
        <v>0</v>
      </c>
      <c r="GP472">
        <v>1</v>
      </c>
      <c r="GQ472">
        <v>0</v>
      </c>
      <c r="GR472">
        <v>34</v>
      </c>
      <c r="GS472">
        <v>22</v>
      </c>
      <c r="GT472">
        <v>10</v>
      </c>
      <c r="GU472">
        <v>0</v>
      </c>
      <c r="GV472">
        <v>0</v>
      </c>
      <c r="GW472">
        <v>0</v>
      </c>
      <c r="GX472">
        <v>1</v>
      </c>
      <c r="GY472">
        <v>0</v>
      </c>
      <c r="GZ472">
        <v>0</v>
      </c>
      <c r="HA472">
        <v>1</v>
      </c>
      <c r="HB472">
        <v>1</v>
      </c>
      <c r="HC472">
        <v>1</v>
      </c>
      <c r="HD472">
        <v>0</v>
      </c>
      <c r="HE472">
        <v>1</v>
      </c>
      <c r="HF472">
        <v>1</v>
      </c>
      <c r="HG472">
        <v>0</v>
      </c>
      <c r="HH472">
        <v>0</v>
      </c>
      <c r="HI472">
        <v>0</v>
      </c>
      <c r="HJ472">
        <v>0</v>
      </c>
      <c r="HK472">
        <v>1</v>
      </c>
      <c r="HL472">
        <v>0</v>
      </c>
      <c r="HM472">
        <v>0</v>
      </c>
      <c r="HN472">
        <v>1</v>
      </c>
      <c r="HO472">
        <v>1</v>
      </c>
      <c r="HP472">
        <v>1</v>
      </c>
      <c r="HQ472">
        <v>2</v>
      </c>
      <c r="HR472">
        <v>22</v>
      </c>
    </row>
    <row r="473" spans="1:226">
      <c r="A473" t="s">
        <v>345</v>
      </c>
      <c r="B473" t="s">
        <v>54</v>
      </c>
      <c r="C473" t="str">
        <f>"326201"</f>
        <v>326201</v>
      </c>
      <c r="D473" t="s">
        <v>344</v>
      </c>
      <c r="E473">
        <v>43</v>
      </c>
      <c r="F473">
        <v>1114</v>
      </c>
      <c r="G473">
        <v>840</v>
      </c>
      <c r="H473">
        <v>243</v>
      </c>
      <c r="I473">
        <v>597</v>
      </c>
      <c r="J473">
        <v>0</v>
      </c>
      <c r="K473">
        <v>10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597</v>
      </c>
      <c r="T473">
        <v>0</v>
      </c>
      <c r="U473">
        <v>0</v>
      </c>
      <c r="V473">
        <v>597</v>
      </c>
      <c r="W473">
        <v>9</v>
      </c>
      <c r="X473">
        <v>7</v>
      </c>
      <c r="Y473">
        <v>2</v>
      </c>
      <c r="Z473">
        <v>0</v>
      </c>
      <c r="AA473">
        <v>588</v>
      </c>
      <c r="AB473">
        <v>224</v>
      </c>
      <c r="AC473">
        <v>97</v>
      </c>
      <c r="AD473">
        <v>42</v>
      </c>
      <c r="AE473">
        <v>39</v>
      </c>
      <c r="AF473">
        <v>3</v>
      </c>
      <c r="AG473">
        <v>1</v>
      </c>
      <c r="AH473">
        <v>21</v>
      </c>
      <c r="AI473">
        <v>3</v>
      </c>
      <c r="AJ473">
        <v>1</v>
      </c>
      <c r="AK473">
        <v>0</v>
      </c>
      <c r="AL473">
        <v>3</v>
      </c>
      <c r="AM473">
        <v>0</v>
      </c>
      <c r="AN473">
        <v>1</v>
      </c>
      <c r="AO473">
        <v>0</v>
      </c>
      <c r="AP473">
        <v>2</v>
      </c>
      <c r="AQ473">
        <v>0</v>
      </c>
      <c r="AR473">
        <v>2</v>
      </c>
      <c r="AS473">
        <v>1</v>
      </c>
      <c r="AT473">
        <v>0</v>
      </c>
      <c r="AU473">
        <v>2</v>
      </c>
      <c r="AV473">
        <v>0</v>
      </c>
      <c r="AW473">
        <v>1</v>
      </c>
      <c r="AX473">
        <v>0</v>
      </c>
      <c r="AY473">
        <v>2</v>
      </c>
      <c r="AZ473">
        <v>3</v>
      </c>
      <c r="BA473">
        <v>224</v>
      </c>
      <c r="BB473">
        <v>216</v>
      </c>
      <c r="BC473">
        <v>48</v>
      </c>
      <c r="BD473">
        <v>31</v>
      </c>
      <c r="BE473">
        <v>13</v>
      </c>
      <c r="BF473">
        <v>14</v>
      </c>
      <c r="BG473">
        <v>3</v>
      </c>
      <c r="BH473">
        <v>27</v>
      </c>
      <c r="BI473">
        <v>0</v>
      </c>
      <c r="BJ473">
        <v>10</v>
      </c>
      <c r="BK473">
        <v>9</v>
      </c>
      <c r="BL473">
        <v>4</v>
      </c>
      <c r="BM473">
        <v>1</v>
      </c>
      <c r="BN473">
        <v>2</v>
      </c>
      <c r="BO473">
        <v>1</v>
      </c>
      <c r="BP473">
        <v>3</v>
      </c>
      <c r="BQ473">
        <v>1</v>
      </c>
      <c r="BR473">
        <v>2</v>
      </c>
      <c r="BS473">
        <v>1</v>
      </c>
      <c r="BT473">
        <v>1</v>
      </c>
      <c r="BU473">
        <v>0</v>
      </c>
      <c r="BV473">
        <v>0</v>
      </c>
      <c r="BW473">
        <v>0</v>
      </c>
      <c r="BX473">
        <v>0</v>
      </c>
      <c r="BY473">
        <v>2</v>
      </c>
      <c r="BZ473">
        <v>43</v>
      </c>
      <c r="CA473">
        <v>216</v>
      </c>
      <c r="CB473">
        <v>14</v>
      </c>
      <c r="CC473">
        <v>3</v>
      </c>
      <c r="CD473">
        <v>3</v>
      </c>
      <c r="CE473">
        <v>2</v>
      </c>
      <c r="CF473">
        <v>0</v>
      </c>
      <c r="CG473">
        <v>1</v>
      </c>
      <c r="CH473">
        <v>1</v>
      </c>
      <c r="CI473">
        <v>1</v>
      </c>
      <c r="CJ473">
        <v>0</v>
      </c>
      <c r="CK473">
        <v>0</v>
      </c>
      <c r="CL473">
        <v>1</v>
      </c>
      <c r="CM473">
        <v>0</v>
      </c>
      <c r="CN473">
        <v>1</v>
      </c>
      <c r="CO473">
        <v>0</v>
      </c>
      <c r="CP473">
        <v>1</v>
      </c>
      <c r="CQ473">
        <v>0</v>
      </c>
      <c r="CR473">
        <v>14</v>
      </c>
      <c r="CS473">
        <v>17</v>
      </c>
      <c r="CT473">
        <v>7</v>
      </c>
      <c r="CU473">
        <v>1</v>
      </c>
      <c r="CV473">
        <v>0</v>
      </c>
      <c r="CW473">
        <v>0</v>
      </c>
      <c r="CX473">
        <v>2</v>
      </c>
      <c r="CY473">
        <v>0</v>
      </c>
      <c r="CZ473">
        <v>0</v>
      </c>
      <c r="DA473">
        <v>1</v>
      </c>
      <c r="DB473">
        <v>1</v>
      </c>
      <c r="DC473">
        <v>1</v>
      </c>
      <c r="DD473">
        <v>1</v>
      </c>
      <c r="DE473">
        <v>0</v>
      </c>
      <c r="DF473">
        <v>0</v>
      </c>
      <c r="DG473">
        <v>0</v>
      </c>
      <c r="DH473">
        <v>0</v>
      </c>
      <c r="DI473">
        <v>0</v>
      </c>
      <c r="DJ473">
        <v>0</v>
      </c>
      <c r="DK473">
        <v>0</v>
      </c>
      <c r="DL473">
        <v>0</v>
      </c>
      <c r="DM473">
        <v>0</v>
      </c>
      <c r="DN473">
        <v>0</v>
      </c>
      <c r="DO473">
        <v>1</v>
      </c>
      <c r="DP473">
        <v>2</v>
      </c>
      <c r="DQ473">
        <v>0</v>
      </c>
      <c r="DR473">
        <v>17</v>
      </c>
      <c r="DS473">
        <v>4</v>
      </c>
      <c r="DT473">
        <v>4</v>
      </c>
      <c r="DU473">
        <v>0</v>
      </c>
      <c r="DV473">
        <v>0</v>
      </c>
      <c r="DW473">
        <v>0</v>
      </c>
      <c r="DX473">
        <v>0</v>
      </c>
      <c r="DY473">
        <v>0</v>
      </c>
      <c r="DZ473">
        <v>0</v>
      </c>
      <c r="EA473">
        <v>0</v>
      </c>
      <c r="EB473">
        <v>0</v>
      </c>
      <c r="EC473">
        <v>0</v>
      </c>
      <c r="ED473">
        <v>0</v>
      </c>
      <c r="EE473">
        <v>0</v>
      </c>
      <c r="EF473">
        <v>0</v>
      </c>
      <c r="EG473">
        <v>0</v>
      </c>
      <c r="EH473">
        <v>0</v>
      </c>
      <c r="EI473">
        <v>0</v>
      </c>
      <c r="EJ473">
        <v>0</v>
      </c>
      <c r="EK473">
        <v>0</v>
      </c>
      <c r="EL473">
        <v>0</v>
      </c>
      <c r="EM473">
        <v>0</v>
      </c>
      <c r="EN473">
        <v>0</v>
      </c>
      <c r="EO473">
        <v>0</v>
      </c>
      <c r="EP473">
        <v>0</v>
      </c>
      <c r="EQ473">
        <v>0</v>
      </c>
      <c r="ER473">
        <v>4</v>
      </c>
      <c r="ES473">
        <v>46</v>
      </c>
      <c r="ET473">
        <v>10</v>
      </c>
      <c r="EU473">
        <v>13</v>
      </c>
      <c r="EV473">
        <v>0</v>
      </c>
      <c r="EW473">
        <v>2</v>
      </c>
      <c r="EX473">
        <v>2</v>
      </c>
      <c r="EY473">
        <v>2</v>
      </c>
      <c r="EZ473">
        <v>5</v>
      </c>
      <c r="FA473">
        <v>0</v>
      </c>
      <c r="FB473">
        <v>1</v>
      </c>
      <c r="FC473">
        <v>0</v>
      </c>
      <c r="FD473">
        <v>0</v>
      </c>
      <c r="FE473">
        <v>1</v>
      </c>
      <c r="FF473">
        <v>0</v>
      </c>
      <c r="FG473">
        <v>0</v>
      </c>
      <c r="FH473">
        <v>0</v>
      </c>
      <c r="FI473">
        <v>0</v>
      </c>
      <c r="FJ473">
        <v>0</v>
      </c>
      <c r="FK473">
        <v>1</v>
      </c>
      <c r="FL473">
        <v>1</v>
      </c>
      <c r="FM473">
        <v>1</v>
      </c>
      <c r="FN473">
        <v>1</v>
      </c>
      <c r="FO473">
        <v>0</v>
      </c>
      <c r="FP473">
        <v>2</v>
      </c>
      <c r="FQ473">
        <v>4</v>
      </c>
      <c r="FR473">
        <v>46</v>
      </c>
      <c r="FS473">
        <v>37</v>
      </c>
      <c r="FT473">
        <v>22</v>
      </c>
      <c r="FU473">
        <v>0</v>
      </c>
      <c r="FV473">
        <v>0</v>
      </c>
      <c r="FW473">
        <v>0</v>
      </c>
      <c r="FX473">
        <v>0</v>
      </c>
      <c r="FY473">
        <v>1</v>
      </c>
      <c r="FZ473">
        <v>0</v>
      </c>
      <c r="GA473">
        <v>4</v>
      </c>
      <c r="GB473">
        <v>0</v>
      </c>
      <c r="GC473">
        <v>0</v>
      </c>
      <c r="GD473">
        <v>1</v>
      </c>
      <c r="GE473">
        <v>2</v>
      </c>
      <c r="GF473">
        <v>0</v>
      </c>
      <c r="GG473">
        <v>0</v>
      </c>
      <c r="GH473">
        <v>0</v>
      </c>
      <c r="GI473">
        <v>1</v>
      </c>
      <c r="GJ473">
        <v>1</v>
      </c>
      <c r="GK473">
        <v>1</v>
      </c>
      <c r="GL473">
        <v>0</v>
      </c>
      <c r="GM473">
        <v>1</v>
      </c>
      <c r="GN473">
        <v>1</v>
      </c>
      <c r="GO473">
        <v>0</v>
      </c>
      <c r="GP473">
        <v>0</v>
      </c>
      <c r="GQ473">
        <v>2</v>
      </c>
      <c r="GR473">
        <v>37</v>
      </c>
      <c r="GS473">
        <v>30</v>
      </c>
      <c r="GT473">
        <v>16</v>
      </c>
      <c r="GU473">
        <v>1</v>
      </c>
      <c r="GV473">
        <v>2</v>
      </c>
      <c r="GW473">
        <v>1</v>
      </c>
      <c r="GX473">
        <v>1</v>
      </c>
      <c r="GY473">
        <v>3</v>
      </c>
      <c r="GZ473">
        <v>0</v>
      </c>
      <c r="HA473">
        <v>0</v>
      </c>
      <c r="HB473">
        <v>0</v>
      </c>
      <c r="HC473">
        <v>1</v>
      </c>
      <c r="HD473">
        <v>0</v>
      </c>
      <c r="HE473">
        <v>1</v>
      </c>
      <c r="HF473">
        <v>0</v>
      </c>
      <c r="HG473">
        <v>0</v>
      </c>
      <c r="HH473">
        <v>0</v>
      </c>
      <c r="HI473">
        <v>0</v>
      </c>
      <c r="HJ473">
        <v>0</v>
      </c>
      <c r="HK473">
        <v>1</v>
      </c>
      <c r="HL473">
        <v>0</v>
      </c>
      <c r="HM473">
        <v>0</v>
      </c>
      <c r="HN473">
        <v>1</v>
      </c>
      <c r="HO473">
        <v>0</v>
      </c>
      <c r="HP473">
        <v>0</v>
      </c>
      <c r="HQ473">
        <v>2</v>
      </c>
      <c r="HR473">
        <v>30</v>
      </c>
    </row>
    <row r="474" spans="1:226">
      <c r="A474" t="s">
        <v>343</v>
      </c>
      <c r="B474" t="s">
        <v>54</v>
      </c>
      <c r="C474" t="str">
        <f>"326201"</f>
        <v>326201</v>
      </c>
      <c r="D474" t="s">
        <v>342</v>
      </c>
      <c r="E474">
        <v>44</v>
      </c>
      <c r="F474">
        <v>1892</v>
      </c>
      <c r="G474">
        <v>1450</v>
      </c>
      <c r="H474">
        <v>307</v>
      </c>
      <c r="I474">
        <v>1143</v>
      </c>
      <c r="J474">
        <v>0</v>
      </c>
      <c r="K474">
        <v>12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1143</v>
      </c>
      <c r="T474">
        <v>0</v>
      </c>
      <c r="U474">
        <v>0</v>
      </c>
      <c r="V474">
        <v>1143</v>
      </c>
      <c r="W474">
        <v>8</v>
      </c>
      <c r="X474">
        <v>8</v>
      </c>
      <c r="Y474">
        <v>0</v>
      </c>
      <c r="Z474">
        <v>0</v>
      </c>
      <c r="AA474">
        <v>1135</v>
      </c>
      <c r="AB474">
        <v>348</v>
      </c>
      <c r="AC474">
        <v>120</v>
      </c>
      <c r="AD474">
        <v>42</v>
      </c>
      <c r="AE474">
        <v>100</v>
      </c>
      <c r="AF474">
        <v>6</v>
      </c>
      <c r="AG474">
        <v>10</v>
      </c>
      <c r="AH474">
        <v>36</v>
      </c>
      <c r="AI474">
        <v>3</v>
      </c>
      <c r="AJ474">
        <v>0</v>
      </c>
      <c r="AK474">
        <v>1</v>
      </c>
      <c r="AL474">
        <v>2</v>
      </c>
      <c r="AM474">
        <v>0</v>
      </c>
      <c r="AN474">
        <v>2</v>
      </c>
      <c r="AO474">
        <v>0</v>
      </c>
      <c r="AP474">
        <v>0</v>
      </c>
      <c r="AQ474">
        <v>0</v>
      </c>
      <c r="AR474">
        <v>2</v>
      </c>
      <c r="AS474">
        <v>6</v>
      </c>
      <c r="AT474">
        <v>0</v>
      </c>
      <c r="AU474">
        <v>9</v>
      </c>
      <c r="AV474">
        <v>2</v>
      </c>
      <c r="AW474">
        <v>2</v>
      </c>
      <c r="AX474">
        <v>2</v>
      </c>
      <c r="AY474">
        <v>1</v>
      </c>
      <c r="AZ474">
        <v>2</v>
      </c>
      <c r="BA474">
        <v>348</v>
      </c>
      <c r="BB474">
        <v>351</v>
      </c>
      <c r="BC474">
        <v>64</v>
      </c>
      <c r="BD474">
        <v>44</v>
      </c>
      <c r="BE474">
        <v>34</v>
      </c>
      <c r="BF474">
        <v>28</v>
      </c>
      <c r="BG474">
        <v>5</v>
      </c>
      <c r="BH474">
        <v>40</v>
      </c>
      <c r="BI474">
        <v>3</v>
      </c>
      <c r="BJ474">
        <v>19</v>
      </c>
      <c r="BK474">
        <v>21</v>
      </c>
      <c r="BL474">
        <v>8</v>
      </c>
      <c r="BM474">
        <v>0</v>
      </c>
      <c r="BN474">
        <v>1</v>
      </c>
      <c r="BO474">
        <v>0</v>
      </c>
      <c r="BP474">
        <v>0</v>
      </c>
      <c r="BQ474">
        <v>0</v>
      </c>
      <c r="BR474">
        <v>1</v>
      </c>
      <c r="BS474">
        <v>0</v>
      </c>
      <c r="BT474">
        <v>0</v>
      </c>
      <c r="BU474">
        <v>0</v>
      </c>
      <c r="BV474">
        <v>2</v>
      </c>
      <c r="BW474">
        <v>0</v>
      </c>
      <c r="BX474">
        <v>3</v>
      </c>
      <c r="BY474">
        <v>8</v>
      </c>
      <c r="BZ474">
        <v>70</v>
      </c>
      <c r="CA474">
        <v>351</v>
      </c>
      <c r="CB474">
        <v>51</v>
      </c>
      <c r="CC474">
        <v>16</v>
      </c>
      <c r="CD474">
        <v>9</v>
      </c>
      <c r="CE474">
        <v>4</v>
      </c>
      <c r="CF474">
        <v>3</v>
      </c>
      <c r="CG474">
        <v>2</v>
      </c>
      <c r="CH474">
        <v>3</v>
      </c>
      <c r="CI474">
        <v>0</v>
      </c>
      <c r="CJ474">
        <v>2</v>
      </c>
      <c r="CK474">
        <v>0</v>
      </c>
      <c r="CL474">
        <v>1</v>
      </c>
      <c r="CM474">
        <v>0</v>
      </c>
      <c r="CN474">
        <v>1</v>
      </c>
      <c r="CO474">
        <v>4</v>
      </c>
      <c r="CP474">
        <v>6</v>
      </c>
      <c r="CQ474">
        <v>0</v>
      </c>
      <c r="CR474">
        <v>51</v>
      </c>
      <c r="CS474">
        <v>63</v>
      </c>
      <c r="CT474">
        <v>34</v>
      </c>
      <c r="CU474">
        <v>1</v>
      </c>
      <c r="CV474">
        <v>3</v>
      </c>
      <c r="CW474">
        <v>2</v>
      </c>
      <c r="CX474">
        <v>0</v>
      </c>
      <c r="CY474">
        <v>1</v>
      </c>
      <c r="CZ474">
        <v>3</v>
      </c>
      <c r="DA474">
        <v>2</v>
      </c>
      <c r="DB474">
        <v>0</v>
      </c>
      <c r="DC474">
        <v>0</v>
      </c>
      <c r="DD474">
        <v>1</v>
      </c>
      <c r="DE474">
        <v>1</v>
      </c>
      <c r="DF474">
        <v>2</v>
      </c>
      <c r="DG474">
        <v>0</v>
      </c>
      <c r="DH474">
        <v>0</v>
      </c>
      <c r="DI474">
        <v>0</v>
      </c>
      <c r="DJ474">
        <v>0</v>
      </c>
      <c r="DK474">
        <v>0</v>
      </c>
      <c r="DL474">
        <v>0</v>
      </c>
      <c r="DM474">
        <v>0</v>
      </c>
      <c r="DN474">
        <v>1</v>
      </c>
      <c r="DO474">
        <v>0</v>
      </c>
      <c r="DP474">
        <v>10</v>
      </c>
      <c r="DQ474">
        <v>2</v>
      </c>
      <c r="DR474">
        <v>63</v>
      </c>
      <c r="DS474">
        <v>41</v>
      </c>
      <c r="DT474">
        <v>26</v>
      </c>
      <c r="DU474">
        <v>0</v>
      </c>
      <c r="DV474">
        <v>3</v>
      </c>
      <c r="DW474">
        <v>1</v>
      </c>
      <c r="DX474">
        <v>1</v>
      </c>
      <c r="DY474">
        <v>1</v>
      </c>
      <c r="DZ474">
        <v>0</v>
      </c>
      <c r="EA474">
        <v>0</v>
      </c>
      <c r="EB474">
        <v>0</v>
      </c>
      <c r="EC474">
        <v>0</v>
      </c>
      <c r="ED474">
        <v>0</v>
      </c>
      <c r="EE474">
        <v>0</v>
      </c>
      <c r="EF474">
        <v>0</v>
      </c>
      <c r="EG474">
        <v>0</v>
      </c>
      <c r="EH474">
        <v>2</v>
      </c>
      <c r="EI474">
        <v>0</v>
      </c>
      <c r="EJ474">
        <v>0</v>
      </c>
      <c r="EK474">
        <v>0</v>
      </c>
      <c r="EL474">
        <v>1</v>
      </c>
      <c r="EM474">
        <v>0</v>
      </c>
      <c r="EN474">
        <v>4</v>
      </c>
      <c r="EO474">
        <v>2</v>
      </c>
      <c r="EP474">
        <v>0</v>
      </c>
      <c r="EQ474">
        <v>0</v>
      </c>
      <c r="ER474">
        <v>41</v>
      </c>
      <c r="ES474">
        <v>90</v>
      </c>
      <c r="ET474">
        <v>16</v>
      </c>
      <c r="EU474">
        <v>29</v>
      </c>
      <c r="EV474">
        <v>2</v>
      </c>
      <c r="EW474">
        <v>4</v>
      </c>
      <c r="EX474">
        <v>0</v>
      </c>
      <c r="EY474">
        <v>1</v>
      </c>
      <c r="EZ474">
        <v>7</v>
      </c>
      <c r="FA474">
        <v>0</v>
      </c>
      <c r="FB474">
        <v>1</v>
      </c>
      <c r="FC474">
        <v>2</v>
      </c>
      <c r="FD474">
        <v>2</v>
      </c>
      <c r="FE474">
        <v>0</v>
      </c>
      <c r="FF474">
        <v>1</v>
      </c>
      <c r="FG474">
        <v>1</v>
      </c>
      <c r="FH474">
        <v>7</v>
      </c>
      <c r="FI474">
        <v>0</v>
      </c>
      <c r="FJ474">
        <v>2</v>
      </c>
      <c r="FK474">
        <v>0</v>
      </c>
      <c r="FL474">
        <v>1</v>
      </c>
      <c r="FM474">
        <v>0</v>
      </c>
      <c r="FN474">
        <v>0</v>
      </c>
      <c r="FO474">
        <v>1</v>
      </c>
      <c r="FP474">
        <v>0</v>
      </c>
      <c r="FQ474">
        <v>13</v>
      </c>
      <c r="FR474">
        <v>90</v>
      </c>
      <c r="FS474">
        <v>84</v>
      </c>
      <c r="FT474">
        <v>35</v>
      </c>
      <c r="FU474">
        <v>6</v>
      </c>
      <c r="FV474">
        <v>5</v>
      </c>
      <c r="FW474">
        <v>1</v>
      </c>
      <c r="FX474">
        <v>3</v>
      </c>
      <c r="FY474">
        <v>1</v>
      </c>
      <c r="FZ474">
        <v>0</v>
      </c>
      <c r="GA474">
        <v>4</v>
      </c>
      <c r="GB474">
        <v>1</v>
      </c>
      <c r="GC474">
        <v>4</v>
      </c>
      <c r="GD474">
        <v>0</v>
      </c>
      <c r="GE474">
        <v>0</v>
      </c>
      <c r="GF474">
        <v>2</v>
      </c>
      <c r="GG474">
        <v>0</v>
      </c>
      <c r="GH474">
        <v>4</v>
      </c>
      <c r="GI474">
        <v>5</v>
      </c>
      <c r="GJ474">
        <v>2</v>
      </c>
      <c r="GK474">
        <v>3</v>
      </c>
      <c r="GL474">
        <v>0</v>
      </c>
      <c r="GM474">
        <v>1</v>
      </c>
      <c r="GN474">
        <v>4</v>
      </c>
      <c r="GO474">
        <v>0</v>
      </c>
      <c r="GP474">
        <v>0</v>
      </c>
      <c r="GQ474">
        <v>3</v>
      </c>
      <c r="GR474">
        <v>84</v>
      </c>
      <c r="GS474">
        <v>107</v>
      </c>
      <c r="GT474">
        <v>43</v>
      </c>
      <c r="GU474">
        <v>7</v>
      </c>
      <c r="GV474">
        <v>5</v>
      </c>
      <c r="GW474">
        <v>11</v>
      </c>
      <c r="GX474">
        <v>5</v>
      </c>
      <c r="GY474">
        <v>13</v>
      </c>
      <c r="GZ474">
        <v>2</v>
      </c>
      <c r="HA474">
        <v>0</v>
      </c>
      <c r="HB474">
        <v>2</v>
      </c>
      <c r="HC474">
        <v>0</v>
      </c>
      <c r="HD474">
        <v>2</v>
      </c>
      <c r="HE474">
        <v>2</v>
      </c>
      <c r="HF474">
        <v>1</v>
      </c>
      <c r="HG474">
        <v>0</v>
      </c>
      <c r="HH474">
        <v>1</v>
      </c>
      <c r="HI474">
        <v>1</v>
      </c>
      <c r="HJ474">
        <v>0</v>
      </c>
      <c r="HK474">
        <v>2</v>
      </c>
      <c r="HL474">
        <v>0</v>
      </c>
      <c r="HM474">
        <v>1</v>
      </c>
      <c r="HN474">
        <v>4</v>
      </c>
      <c r="HO474">
        <v>3</v>
      </c>
      <c r="HP474">
        <v>0</v>
      </c>
      <c r="HQ474">
        <v>2</v>
      </c>
      <c r="HR474">
        <v>107</v>
      </c>
    </row>
    <row r="475" spans="1:226">
      <c r="A475" t="s">
        <v>341</v>
      </c>
      <c r="B475" t="s">
        <v>54</v>
      </c>
      <c r="C475" t="str">
        <f>"326201"</f>
        <v>326201</v>
      </c>
      <c r="D475" t="s">
        <v>340</v>
      </c>
      <c r="E475">
        <v>45</v>
      </c>
      <c r="F475">
        <v>2130</v>
      </c>
      <c r="G475">
        <v>1630</v>
      </c>
      <c r="H475">
        <v>437</v>
      </c>
      <c r="I475">
        <v>1193</v>
      </c>
      <c r="J475">
        <v>2</v>
      </c>
      <c r="K475">
        <v>9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1193</v>
      </c>
      <c r="T475">
        <v>0</v>
      </c>
      <c r="U475">
        <v>0</v>
      </c>
      <c r="V475">
        <v>1193</v>
      </c>
      <c r="W475">
        <v>16</v>
      </c>
      <c r="X475">
        <v>7</v>
      </c>
      <c r="Y475">
        <v>8</v>
      </c>
      <c r="Z475">
        <v>0</v>
      </c>
      <c r="AA475">
        <v>1177</v>
      </c>
      <c r="AB475">
        <v>361</v>
      </c>
      <c r="AC475">
        <v>138</v>
      </c>
      <c r="AD475">
        <v>48</v>
      </c>
      <c r="AE475">
        <v>92</v>
      </c>
      <c r="AF475">
        <v>7</v>
      </c>
      <c r="AG475">
        <v>3</v>
      </c>
      <c r="AH475">
        <v>29</v>
      </c>
      <c r="AI475">
        <v>14</v>
      </c>
      <c r="AJ475">
        <v>3</v>
      </c>
      <c r="AK475">
        <v>2</v>
      </c>
      <c r="AL475">
        <v>2</v>
      </c>
      <c r="AM475">
        <v>0</v>
      </c>
      <c r="AN475">
        <v>0</v>
      </c>
      <c r="AO475">
        <v>2</v>
      </c>
      <c r="AP475">
        <v>3</v>
      </c>
      <c r="AQ475">
        <v>1</v>
      </c>
      <c r="AR475">
        <v>1</v>
      </c>
      <c r="AS475">
        <v>1</v>
      </c>
      <c r="AT475">
        <v>0</v>
      </c>
      <c r="AU475">
        <v>1</v>
      </c>
      <c r="AV475">
        <v>2</v>
      </c>
      <c r="AW475">
        <v>2</v>
      </c>
      <c r="AX475">
        <v>2</v>
      </c>
      <c r="AY475">
        <v>2</v>
      </c>
      <c r="AZ475">
        <v>6</v>
      </c>
      <c r="BA475">
        <v>361</v>
      </c>
      <c r="BB475">
        <v>398</v>
      </c>
      <c r="BC475">
        <v>74</v>
      </c>
      <c r="BD475">
        <v>74</v>
      </c>
      <c r="BE475">
        <v>24</v>
      </c>
      <c r="BF475">
        <v>34</v>
      </c>
      <c r="BG475">
        <v>4</v>
      </c>
      <c r="BH475">
        <v>39</v>
      </c>
      <c r="BI475">
        <v>3</v>
      </c>
      <c r="BJ475">
        <v>19</v>
      </c>
      <c r="BK475">
        <v>33</v>
      </c>
      <c r="BL475">
        <v>6</v>
      </c>
      <c r="BM475">
        <v>2</v>
      </c>
      <c r="BN475">
        <v>0</v>
      </c>
      <c r="BO475">
        <v>0</v>
      </c>
      <c r="BP475">
        <v>0</v>
      </c>
      <c r="BQ475">
        <v>1</v>
      </c>
      <c r="BR475">
        <v>1</v>
      </c>
      <c r="BS475">
        <v>0</v>
      </c>
      <c r="BT475">
        <v>0</v>
      </c>
      <c r="BU475">
        <v>0</v>
      </c>
      <c r="BV475">
        <v>2</v>
      </c>
      <c r="BW475">
        <v>3</v>
      </c>
      <c r="BX475">
        <v>0</v>
      </c>
      <c r="BY475">
        <v>11</v>
      </c>
      <c r="BZ475">
        <v>68</v>
      </c>
      <c r="CA475">
        <v>398</v>
      </c>
      <c r="CB475">
        <v>39</v>
      </c>
      <c r="CC475">
        <v>11</v>
      </c>
      <c r="CD475">
        <v>10</v>
      </c>
      <c r="CE475">
        <v>0</v>
      </c>
      <c r="CF475">
        <v>3</v>
      </c>
      <c r="CG475">
        <v>1</v>
      </c>
      <c r="CH475">
        <v>3</v>
      </c>
      <c r="CI475">
        <v>1</v>
      </c>
      <c r="CJ475">
        <v>1</v>
      </c>
      <c r="CK475">
        <v>1</v>
      </c>
      <c r="CL475">
        <v>3</v>
      </c>
      <c r="CM475">
        <v>0</v>
      </c>
      <c r="CN475">
        <v>1</v>
      </c>
      <c r="CO475">
        <v>1</v>
      </c>
      <c r="CP475">
        <v>1</v>
      </c>
      <c r="CQ475">
        <v>2</v>
      </c>
      <c r="CR475">
        <v>39</v>
      </c>
      <c r="CS475">
        <v>64</v>
      </c>
      <c r="CT475">
        <v>35</v>
      </c>
      <c r="CU475">
        <v>2</v>
      </c>
      <c r="CV475">
        <v>2</v>
      </c>
      <c r="CW475">
        <v>0</v>
      </c>
      <c r="CX475">
        <v>3</v>
      </c>
      <c r="CY475">
        <v>1</v>
      </c>
      <c r="CZ475">
        <v>1</v>
      </c>
      <c r="DA475">
        <v>2</v>
      </c>
      <c r="DB475">
        <v>1</v>
      </c>
      <c r="DC475">
        <v>0</v>
      </c>
      <c r="DD475">
        <v>0</v>
      </c>
      <c r="DE475">
        <v>0</v>
      </c>
      <c r="DF475">
        <v>1</v>
      </c>
      <c r="DG475">
        <v>2</v>
      </c>
      <c r="DH475">
        <v>0</v>
      </c>
      <c r="DI475">
        <v>0</v>
      </c>
      <c r="DJ475">
        <v>0</v>
      </c>
      <c r="DK475">
        <v>0</v>
      </c>
      <c r="DL475">
        <v>1</v>
      </c>
      <c r="DM475">
        <v>0</v>
      </c>
      <c r="DN475">
        <v>0</v>
      </c>
      <c r="DO475">
        <v>0</v>
      </c>
      <c r="DP475">
        <v>12</v>
      </c>
      <c r="DQ475">
        <v>1</v>
      </c>
      <c r="DR475">
        <v>64</v>
      </c>
      <c r="DS475">
        <v>22</v>
      </c>
      <c r="DT475">
        <v>6</v>
      </c>
      <c r="DU475">
        <v>1</v>
      </c>
      <c r="DV475">
        <v>1</v>
      </c>
      <c r="DW475">
        <v>0</v>
      </c>
      <c r="DX475">
        <v>0</v>
      </c>
      <c r="DY475">
        <v>1</v>
      </c>
      <c r="DZ475">
        <v>0</v>
      </c>
      <c r="EA475">
        <v>0</v>
      </c>
      <c r="EB475">
        <v>0</v>
      </c>
      <c r="EC475">
        <v>0</v>
      </c>
      <c r="ED475">
        <v>0</v>
      </c>
      <c r="EE475">
        <v>0</v>
      </c>
      <c r="EF475">
        <v>0</v>
      </c>
      <c r="EG475">
        <v>0</v>
      </c>
      <c r="EH475">
        <v>5</v>
      </c>
      <c r="EI475">
        <v>0</v>
      </c>
      <c r="EJ475">
        <v>3</v>
      </c>
      <c r="EK475">
        <v>0</v>
      </c>
      <c r="EL475">
        <v>0</v>
      </c>
      <c r="EM475">
        <v>1</v>
      </c>
      <c r="EN475">
        <v>4</v>
      </c>
      <c r="EO475">
        <v>0</v>
      </c>
      <c r="EP475">
        <v>0</v>
      </c>
      <c r="EQ475">
        <v>0</v>
      </c>
      <c r="ER475">
        <v>22</v>
      </c>
      <c r="ES475">
        <v>110</v>
      </c>
      <c r="ET475">
        <v>20</v>
      </c>
      <c r="EU475">
        <v>39</v>
      </c>
      <c r="EV475">
        <v>4</v>
      </c>
      <c r="EW475">
        <v>6</v>
      </c>
      <c r="EX475">
        <v>3</v>
      </c>
      <c r="EY475">
        <v>1</v>
      </c>
      <c r="EZ475">
        <v>4</v>
      </c>
      <c r="FA475">
        <v>3</v>
      </c>
      <c r="FB475">
        <v>1</v>
      </c>
      <c r="FC475">
        <v>0</v>
      </c>
      <c r="FD475">
        <v>0</v>
      </c>
      <c r="FE475">
        <v>2</v>
      </c>
      <c r="FF475">
        <v>0</v>
      </c>
      <c r="FG475">
        <v>0</v>
      </c>
      <c r="FH475">
        <v>2</v>
      </c>
      <c r="FI475">
        <v>0</v>
      </c>
      <c r="FJ475">
        <v>0</v>
      </c>
      <c r="FK475">
        <v>0</v>
      </c>
      <c r="FL475">
        <v>1</v>
      </c>
      <c r="FM475">
        <v>0</v>
      </c>
      <c r="FN475">
        <v>0</v>
      </c>
      <c r="FO475">
        <v>1</v>
      </c>
      <c r="FP475">
        <v>3</v>
      </c>
      <c r="FQ475">
        <v>20</v>
      </c>
      <c r="FR475">
        <v>110</v>
      </c>
      <c r="FS475">
        <v>72</v>
      </c>
      <c r="FT475">
        <v>36</v>
      </c>
      <c r="FU475">
        <v>2</v>
      </c>
      <c r="FV475">
        <v>1</v>
      </c>
      <c r="FW475">
        <v>1</v>
      </c>
      <c r="FX475">
        <v>2</v>
      </c>
      <c r="FY475">
        <v>2</v>
      </c>
      <c r="FZ475">
        <v>1</v>
      </c>
      <c r="GA475">
        <v>0</v>
      </c>
      <c r="GB475">
        <v>1</v>
      </c>
      <c r="GC475">
        <v>0</v>
      </c>
      <c r="GD475">
        <v>0</v>
      </c>
      <c r="GE475">
        <v>3</v>
      </c>
      <c r="GF475">
        <v>3</v>
      </c>
      <c r="GG475">
        <v>0</v>
      </c>
      <c r="GH475">
        <v>3</v>
      </c>
      <c r="GI475">
        <v>4</v>
      </c>
      <c r="GJ475">
        <v>1</v>
      </c>
      <c r="GK475">
        <v>2</v>
      </c>
      <c r="GL475">
        <v>1</v>
      </c>
      <c r="GM475">
        <v>3</v>
      </c>
      <c r="GN475">
        <v>6</v>
      </c>
      <c r="GO475">
        <v>0</v>
      </c>
      <c r="GP475">
        <v>0</v>
      </c>
      <c r="GQ475">
        <v>0</v>
      </c>
      <c r="GR475">
        <v>72</v>
      </c>
      <c r="GS475">
        <v>111</v>
      </c>
      <c r="GT475">
        <v>47</v>
      </c>
      <c r="GU475">
        <v>7</v>
      </c>
      <c r="GV475">
        <v>11</v>
      </c>
      <c r="GW475">
        <v>7</v>
      </c>
      <c r="GX475">
        <v>1</v>
      </c>
      <c r="GY475">
        <v>7</v>
      </c>
      <c r="GZ475">
        <v>0</v>
      </c>
      <c r="HA475">
        <v>2</v>
      </c>
      <c r="HB475">
        <v>6</v>
      </c>
      <c r="HC475">
        <v>2</v>
      </c>
      <c r="HD475">
        <v>1</v>
      </c>
      <c r="HE475">
        <v>3</v>
      </c>
      <c r="HF475">
        <v>0</v>
      </c>
      <c r="HG475">
        <v>0</v>
      </c>
      <c r="HH475">
        <v>1</v>
      </c>
      <c r="HI475">
        <v>0</v>
      </c>
      <c r="HJ475">
        <v>2</v>
      </c>
      <c r="HK475">
        <v>1</v>
      </c>
      <c r="HL475">
        <v>0</v>
      </c>
      <c r="HM475">
        <v>4</v>
      </c>
      <c r="HN475">
        <v>2</v>
      </c>
      <c r="HO475">
        <v>1</v>
      </c>
      <c r="HP475">
        <v>1</v>
      </c>
      <c r="HQ475">
        <v>5</v>
      </c>
      <c r="HR475">
        <v>111</v>
      </c>
    </row>
    <row r="476" spans="1:226">
      <c r="A476" t="s">
        <v>339</v>
      </c>
      <c r="B476" t="s">
        <v>54</v>
      </c>
      <c r="C476" t="str">
        <f>"326201"</f>
        <v>326201</v>
      </c>
      <c r="D476" t="s">
        <v>338</v>
      </c>
      <c r="E476">
        <v>46</v>
      </c>
      <c r="F476">
        <v>1423</v>
      </c>
      <c r="G476">
        <v>1070</v>
      </c>
      <c r="H476">
        <v>335</v>
      </c>
      <c r="I476">
        <v>735</v>
      </c>
      <c r="J476">
        <v>0</v>
      </c>
      <c r="K476">
        <v>10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735</v>
      </c>
      <c r="T476">
        <v>0</v>
      </c>
      <c r="U476">
        <v>0</v>
      </c>
      <c r="V476">
        <v>735</v>
      </c>
      <c r="W476">
        <v>4</v>
      </c>
      <c r="X476">
        <v>3</v>
      </c>
      <c r="Y476">
        <v>1</v>
      </c>
      <c r="Z476">
        <v>0</v>
      </c>
      <c r="AA476">
        <v>731</v>
      </c>
      <c r="AB476">
        <v>228</v>
      </c>
      <c r="AC476">
        <v>101</v>
      </c>
      <c r="AD476">
        <v>28</v>
      </c>
      <c r="AE476">
        <v>45</v>
      </c>
      <c r="AF476">
        <v>1</v>
      </c>
      <c r="AG476">
        <v>4</v>
      </c>
      <c r="AH476">
        <v>20</v>
      </c>
      <c r="AI476">
        <v>4</v>
      </c>
      <c r="AJ476">
        <v>6</v>
      </c>
      <c r="AK476">
        <v>1</v>
      </c>
      <c r="AL476">
        <v>0</v>
      </c>
      <c r="AM476">
        <v>0</v>
      </c>
      <c r="AN476">
        <v>2</v>
      </c>
      <c r="AO476">
        <v>1</v>
      </c>
      <c r="AP476">
        <v>0</v>
      </c>
      <c r="AQ476">
        <v>0</v>
      </c>
      <c r="AR476">
        <v>0</v>
      </c>
      <c r="AS476">
        <v>2</v>
      </c>
      <c r="AT476">
        <v>0</v>
      </c>
      <c r="AU476">
        <v>4</v>
      </c>
      <c r="AV476">
        <v>2</v>
      </c>
      <c r="AW476">
        <v>3</v>
      </c>
      <c r="AX476">
        <v>0</v>
      </c>
      <c r="AY476">
        <v>0</v>
      </c>
      <c r="AZ476">
        <v>4</v>
      </c>
      <c r="BA476">
        <v>228</v>
      </c>
      <c r="BB476">
        <v>231</v>
      </c>
      <c r="BC476">
        <v>51</v>
      </c>
      <c r="BD476">
        <v>46</v>
      </c>
      <c r="BE476">
        <v>18</v>
      </c>
      <c r="BF476">
        <v>16</v>
      </c>
      <c r="BG476">
        <v>3</v>
      </c>
      <c r="BH476">
        <v>21</v>
      </c>
      <c r="BI476">
        <v>0</v>
      </c>
      <c r="BJ476">
        <v>9</v>
      </c>
      <c r="BK476">
        <v>7</v>
      </c>
      <c r="BL476">
        <v>2</v>
      </c>
      <c r="BM476">
        <v>1</v>
      </c>
      <c r="BN476">
        <v>0</v>
      </c>
      <c r="BO476">
        <v>0</v>
      </c>
      <c r="BP476">
        <v>0</v>
      </c>
      <c r="BQ476">
        <v>0</v>
      </c>
      <c r="BR476">
        <v>1</v>
      </c>
      <c r="BS476">
        <v>0</v>
      </c>
      <c r="BT476">
        <v>0</v>
      </c>
      <c r="BU476">
        <v>0</v>
      </c>
      <c r="BV476">
        <v>1</v>
      </c>
      <c r="BW476">
        <v>1</v>
      </c>
      <c r="BX476">
        <v>0</v>
      </c>
      <c r="BY476">
        <v>3</v>
      </c>
      <c r="BZ476">
        <v>51</v>
      </c>
      <c r="CA476">
        <v>231</v>
      </c>
      <c r="CB476">
        <v>39</v>
      </c>
      <c r="CC476">
        <v>8</v>
      </c>
      <c r="CD476">
        <v>9</v>
      </c>
      <c r="CE476">
        <v>1</v>
      </c>
      <c r="CF476">
        <v>6</v>
      </c>
      <c r="CG476">
        <v>2</v>
      </c>
      <c r="CH476">
        <v>2</v>
      </c>
      <c r="CI476">
        <v>0</v>
      </c>
      <c r="CJ476">
        <v>1</v>
      </c>
      <c r="CK476">
        <v>3</v>
      </c>
      <c r="CL476">
        <v>1</v>
      </c>
      <c r="CM476">
        <v>0</v>
      </c>
      <c r="CN476">
        <v>3</v>
      </c>
      <c r="CO476">
        <v>1</v>
      </c>
      <c r="CP476">
        <v>1</v>
      </c>
      <c r="CQ476">
        <v>1</v>
      </c>
      <c r="CR476">
        <v>39</v>
      </c>
      <c r="CS476">
        <v>34</v>
      </c>
      <c r="CT476">
        <v>17</v>
      </c>
      <c r="CU476">
        <v>0</v>
      </c>
      <c r="CV476">
        <v>1</v>
      </c>
      <c r="CW476">
        <v>0</v>
      </c>
      <c r="CX476">
        <v>1</v>
      </c>
      <c r="CY476">
        <v>1</v>
      </c>
      <c r="CZ476">
        <v>0</v>
      </c>
      <c r="DA476">
        <v>1</v>
      </c>
      <c r="DB476">
        <v>0</v>
      </c>
      <c r="DC476">
        <v>1</v>
      </c>
      <c r="DD476">
        <v>1</v>
      </c>
      <c r="DE476">
        <v>0</v>
      </c>
      <c r="DF476">
        <v>1</v>
      </c>
      <c r="DG476">
        <v>0</v>
      </c>
      <c r="DH476">
        <v>0</v>
      </c>
      <c r="DI476">
        <v>0</v>
      </c>
      <c r="DJ476">
        <v>0</v>
      </c>
      <c r="DK476">
        <v>0</v>
      </c>
      <c r="DL476">
        <v>0</v>
      </c>
      <c r="DM476">
        <v>3</v>
      </c>
      <c r="DN476">
        <v>0</v>
      </c>
      <c r="DO476">
        <v>0</v>
      </c>
      <c r="DP476">
        <v>7</v>
      </c>
      <c r="DQ476">
        <v>0</v>
      </c>
      <c r="DR476">
        <v>34</v>
      </c>
      <c r="DS476">
        <v>13</v>
      </c>
      <c r="DT476">
        <v>6</v>
      </c>
      <c r="DU476">
        <v>0</v>
      </c>
      <c r="DV476">
        <v>2</v>
      </c>
      <c r="DW476">
        <v>0</v>
      </c>
      <c r="DX476">
        <v>0</v>
      </c>
      <c r="DY476">
        <v>1</v>
      </c>
      <c r="DZ476">
        <v>1</v>
      </c>
      <c r="EA476">
        <v>0</v>
      </c>
      <c r="EB476">
        <v>1</v>
      </c>
      <c r="EC476">
        <v>0</v>
      </c>
      <c r="ED476">
        <v>0</v>
      </c>
      <c r="EE476">
        <v>0</v>
      </c>
      <c r="EF476">
        <v>0</v>
      </c>
      <c r="EG476">
        <v>0</v>
      </c>
      <c r="EH476">
        <v>0</v>
      </c>
      <c r="EI476">
        <v>0</v>
      </c>
      <c r="EJ476">
        <v>0</v>
      </c>
      <c r="EK476">
        <v>1</v>
      </c>
      <c r="EL476">
        <v>0</v>
      </c>
      <c r="EM476">
        <v>1</v>
      </c>
      <c r="EN476">
        <v>0</v>
      </c>
      <c r="EO476">
        <v>0</v>
      </c>
      <c r="EP476">
        <v>0</v>
      </c>
      <c r="EQ476">
        <v>0</v>
      </c>
      <c r="ER476">
        <v>13</v>
      </c>
      <c r="ES476">
        <v>71</v>
      </c>
      <c r="ET476">
        <v>12</v>
      </c>
      <c r="EU476">
        <v>18</v>
      </c>
      <c r="EV476">
        <v>2</v>
      </c>
      <c r="EW476">
        <v>7</v>
      </c>
      <c r="EX476">
        <v>2</v>
      </c>
      <c r="EY476">
        <v>1</v>
      </c>
      <c r="EZ476">
        <v>6</v>
      </c>
      <c r="FA476">
        <v>2</v>
      </c>
      <c r="FB476">
        <v>2</v>
      </c>
      <c r="FC476">
        <v>0</v>
      </c>
      <c r="FD476">
        <v>1</v>
      </c>
      <c r="FE476">
        <v>0</v>
      </c>
      <c r="FF476">
        <v>0</v>
      </c>
      <c r="FG476">
        <v>0</v>
      </c>
      <c r="FH476">
        <v>0</v>
      </c>
      <c r="FI476">
        <v>0</v>
      </c>
      <c r="FJ476">
        <v>1</v>
      </c>
      <c r="FK476">
        <v>0</v>
      </c>
      <c r="FL476">
        <v>1</v>
      </c>
      <c r="FM476">
        <v>0</v>
      </c>
      <c r="FN476">
        <v>1</v>
      </c>
      <c r="FO476">
        <v>0</v>
      </c>
      <c r="FP476">
        <v>1</v>
      </c>
      <c r="FQ476">
        <v>14</v>
      </c>
      <c r="FR476">
        <v>71</v>
      </c>
      <c r="FS476">
        <v>54</v>
      </c>
      <c r="FT476">
        <v>24</v>
      </c>
      <c r="FU476">
        <v>4</v>
      </c>
      <c r="FV476">
        <v>4</v>
      </c>
      <c r="FW476">
        <v>2</v>
      </c>
      <c r="FX476">
        <v>3</v>
      </c>
      <c r="FY476">
        <v>0</v>
      </c>
      <c r="FZ476">
        <v>0</v>
      </c>
      <c r="GA476">
        <v>2</v>
      </c>
      <c r="GB476">
        <v>2</v>
      </c>
      <c r="GC476">
        <v>0</v>
      </c>
      <c r="GD476">
        <v>0</v>
      </c>
      <c r="GE476">
        <v>1</v>
      </c>
      <c r="GF476">
        <v>1</v>
      </c>
      <c r="GG476">
        <v>0</v>
      </c>
      <c r="GH476">
        <v>3</v>
      </c>
      <c r="GI476">
        <v>0</v>
      </c>
      <c r="GJ476">
        <v>1</v>
      </c>
      <c r="GK476">
        <v>0</v>
      </c>
      <c r="GL476">
        <v>3</v>
      </c>
      <c r="GM476">
        <v>1</v>
      </c>
      <c r="GN476">
        <v>1</v>
      </c>
      <c r="GO476">
        <v>1</v>
      </c>
      <c r="GP476">
        <v>0</v>
      </c>
      <c r="GQ476">
        <v>1</v>
      </c>
      <c r="GR476">
        <v>54</v>
      </c>
      <c r="GS476">
        <v>61</v>
      </c>
      <c r="GT476">
        <v>24</v>
      </c>
      <c r="GU476">
        <v>8</v>
      </c>
      <c r="GV476">
        <v>9</v>
      </c>
      <c r="GW476">
        <v>2</v>
      </c>
      <c r="GX476">
        <v>3</v>
      </c>
      <c r="GY476">
        <v>1</v>
      </c>
      <c r="GZ476">
        <v>1</v>
      </c>
      <c r="HA476">
        <v>2</v>
      </c>
      <c r="HB476">
        <v>3</v>
      </c>
      <c r="HC476">
        <v>0</v>
      </c>
      <c r="HD476">
        <v>1</v>
      </c>
      <c r="HE476">
        <v>0</v>
      </c>
      <c r="HF476">
        <v>1</v>
      </c>
      <c r="HG476">
        <v>0</v>
      </c>
      <c r="HH476">
        <v>0</v>
      </c>
      <c r="HI476">
        <v>0</v>
      </c>
      <c r="HJ476">
        <v>0</v>
      </c>
      <c r="HK476">
        <v>1</v>
      </c>
      <c r="HL476">
        <v>0</v>
      </c>
      <c r="HM476">
        <v>1</v>
      </c>
      <c r="HN476">
        <v>0</v>
      </c>
      <c r="HO476">
        <v>2</v>
      </c>
      <c r="HP476">
        <v>0</v>
      </c>
      <c r="HQ476">
        <v>2</v>
      </c>
      <c r="HR476">
        <v>61</v>
      </c>
    </row>
    <row r="477" spans="1:226">
      <c r="A477" t="s">
        <v>337</v>
      </c>
      <c r="B477" t="s">
        <v>54</v>
      </c>
      <c r="C477" t="str">
        <f>"326201"</f>
        <v>326201</v>
      </c>
      <c r="D477" t="s">
        <v>336</v>
      </c>
      <c r="E477">
        <v>47</v>
      </c>
      <c r="F477">
        <v>2137</v>
      </c>
      <c r="G477">
        <v>1610</v>
      </c>
      <c r="H477">
        <v>364</v>
      </c>
      <c r="I477">
        <v>1246</v>
      </c>
      <c r="J477">
        <v>0</v>
      </c>
      <c r="K477">
        <v>18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1246</v>
      </c>
      <c r="T477">
        <v>0</v>
      </c>
      <c r="U477">
        <v>0</v>
      </c>
      <c r="V477">
        <v>1246</v>
      </c>
      <c r="W477">
        <v>17</v>
      </c>
      <c r="X477">
        <v>9</v>
      </c>
      <c r="Y477">
        <v>8</v>
      </c>
      <c r="Z477">
        <v>0</v>
      </c>
      <c r="AA477">
        <v>1229</v>
      </c>
      <c r="AB477">
        <v>399</v>
      </c>
      <c r="AC477">
        <v>148</v>
      </c>
      <c r="AD477">
        <v>49</v>
      </c>
      <c r="AE477">
        <v>103</v>
      </c>
      <c r="AF477">
        <v>5</v>
      </c>
      <c r="AG477">
        <v>12</v>
      </c>
      <c r="AH477">
        <v>38</v>
      </c>
      <c r="AI477">
        <v>4</v>
      </c>
      <c r="AJ477">
        <v>3</v>
      </c>
      <c r="AK477">
        <v>0</v>
      </c>
      <c r="AL477">
        <v>4</v>
      </c>
      <c r="AM477">
        <v>1</v>
      </c>
      <c r="AN477">
        <v>0</v>
      </c>
      <c r="AO477">
        <v>2</v>
      </c>
      <c r="AP477">
        <v>3</v>
      </c>
      <c r="AQ477">
        <v>2</v>
      </c>
      <c r="AR477">
        <v>1</v>
      </c>
      <c r="AS477">
        <v>3</v>
      </c>
      <c r="AT477">
        <v>1</v>
      </c>
      <c r="AU477">
        <v>6</v>
      </c>
      <c r="AV477">
        <v>4</v>
      </c>
      <c r="AW477">
        <v>0</v>
      </c>
      <c r="AX477">
        <v>1</v>
      </c>
      <c r="AY477">
        <v>2</v>
      </c>
      <c r="AZ477">
        <v>7</v>
      </c>
      <c r="BA477">
        <v>399</v>
      </c>
      <c r="BB477">
        <v>377</v>
      </c>
      <c r="BC477">
        <v>88</v>
      </c>
      <c r="BD477">
        <v>69</v>
      </c>
      <c r="BE477">
        <v>27</v>
      </c>
      <c r="BF477">
        <v>18</v>
      </c>
      <c r="BG477">
        <v>6</v>
      </c>
      <c r="BH477">
        <v>33</v>
      </c>
      <c r="BI477">
        <v>3</v>
      </c>
      <c r="BJ477">
        <v>35</v>
      </c>
      <c r="BK477">
        <v>8</v>
      </c>
      <c r="BL477">
        <v>6</v>
      </c>
      <c r="BM477">
        <v>1</v>
      </c>
      <c r="BN477">
        <v>2</v>
      </c>
      <c r="BO477">
        <v>2</v>
      </c>
      <c r="BP477">
        <v>3</v>
      </c>
      <c r="BQ477">
        <v>2</v>
      </c>
      <c r="BR477">
        <v>1</v>
      </c>
      <c r="BS477">
        <v>0</v>
      </c>
      <c r="BT477">
        <v>0</v>
      </c>
      <c r="BU477">
        <v>0</v>
      </c>
      <c r="BV477">
        <v>3</v>
      </c>
      <c r="BW477">
        <v>4</v>
      </c>
      <c r="BX477">
        <v>0</v>
      </c>
      <c r="BY477">
        <v>5</v>
      </c>
      <c r="BZ477">
        <v>61</v>
      </c>
      <c r="CA477">
        <v>377</v>
      </c>
      <c r="CB477">
        <v>45</v>
      </c>
      <c r="CC477">
        <v>13</v>
      </c>
      <c r="CD477">
        <v>14</v>
      </c>
      <c r="CE477">
        <v>4</v>
      </c>
      <c r="CF477">
        <v>2</v>
      </c>
      <c r="CG477">
        <v>5</v>
      </c>
      <c r="CH477">
        <v>0</v>
      </c>
      <c r="CI477">
        <v>0</v>
      </c>
      <c r="CJ477">
        <v>2</v>
      </c>
      <c r="CK477">
        <v>1</v>
      </c>
      <c r="CL477">
        <v>1</v>
      </c>
      <c r="CM477">
        <v>0</v>
      </c>
      <c r="CN477">
        <v>1</v>
      </c>
      <c r="CO477">
        <v>1</v>
      </c>
      <c r="CP477">
        <v>1</v>
      </c>
      <c r="CQ477">
        <v>0</v>
      </c>
      <c r="CR477">
        <v>45</v>
      </c>
      <c r="CS477">
        <v>74</v>
      </c>
      <c r="CT477">
        <v>42</v>
      </c>
      <c r="CU477">
        <v>0</v>
      </c>
      <c r="CV477">
        <v>1</v>
      </c>
      <c r="CW477">
        <v>2</v>
      </c>
      <c r="CX477">
        <v>0</v>
      </c>
      <c r="CY477">
        <v>1</v>
      </c>
      <c r="CZ477">
        <v>0</v>
      </c>
      <c r="DA477">
        <v>4</v>
      </c>
      <c r="DB477">
        <v>0</v>
      </c>
      <c r="DC477">
        <v>0</v>
      </c>
      <c r="DD477">
        <v>0</v>
      </c>
      <c r="DE477">
        <v>2</v>
      </c>
      <c r="DF477">
        <v>0</v>
      </c>
      <c r="DG477">
        <v>1</v>
      </c>
      <c r="DH477">
        <v>0</v>
      </c>
      <c r="DI477">
        <v>1</v>
      </c>
      <c r="DJ477">
        <v>0</v>
      </c>
      <c r="DK477">
        <v>1</v>
      </c>
      <c r="DL477">
        <v>0</v>
      </c>
      <c r="DM477">
        <v>0</v>
      </c>
      <c r="DN477">
        <v>0</v>
      </c>
      <c r="DO477">
        <v>1</v>
      </c>
      <c r="DP477">
        <v>16</v>
      </c>
      <c r="DQ477">
        <v>2</v>
      </c>
      <c r="DR477">
        <v>74</v>
      </c>
      <c r="DS477">
        <v>21</v>
      </c>
      <c r="DT477">
        <v>8</v>
      </c>
      <c r="DU477">
        <v>0</v>
      </c>
      <c r="DV477">
        <v>0</v>
      </c>
      <c r="DW477">
        <v>0</v>
      </c>
      <c r="DX477">
        <v>0</v>
      </c>
      <c r="DY477">
        <v>2</v>
      </c>
      <c r="DZ477">
        <v>0</v>
      </c>
      <c r="EA477">
        <v>0</v>
      </c>
      <c r="EB477">
        <v>0</v>
      </c>
      <c r="EC477">
        <v>0</v>
      </c>
      <c r="ED477">
        <v>0</v>
      </c>
      <c r="EE477">
        <v>0</v>
      </c>
      <c r="EF477">
        <v>0</v>
      </c>
      <c r="EG477">
        <v>0</v>
      </c>
      <c r="EH477">
        <v>2</v>
      </c>
      <c r="EI477">
        <v>0</v>
      </c>
      <c r="EJ477">
        <v>1</v>
      </c>
      <c r="EK477">
        <v>0</v>
      </c>
      <c r="EL477">
        <v>0</v>
      </c>
      <c r="EM477">
        <v>0</v>
      </c>
      <c r="EN477">
        <v>5</v>
      </c>
      <c r="EO477">
        <v>0</v>
      </c>
      <c r="EP477">
        <v>1</v>
      </c>
      <c r="EQ477">
        <v>2</v>
      </c>
      <c r="ER477">
        <v>21</v>
      </c>
      <c r="ES477">
        <v>97</v>
      </c>
      <c r="ET477">
        <v>19</v>
      </c>
      <c r="EU477">
        <v>33</v>
      </c>
      <c r="EV477">
        <v>5</v>
      </c>
      <c r="EW477">
        <v>2</v>
      </c>
      <c r="EX477">
        <v>1</v>
      </c>
      <c r="EY477">
        <v>1</v>
      </c>
      <c r="EZ477">
        <v>4</v>
      </c>
      <c r="FA477">
        <v>3</v>
      </c>
      <c r="FB477">
        <v>3</v>
      </c>
      <c r="FC477">
        <v>1</v>
      </c>
      <c r="FD477">
        <v>4</v>
      </c>
      <c r="FE477">
        <v>0</v>
      </c>
      <c r="FF477">
        <v>1</v>
      </c>
      <c r="FG477">
        <v>0</v>
      </c>
      <c r="FH477">
        <v>1</v>
      </c>
      <c r="FI477">
        <v>0</v>
      </c>
      <c r="FJ477">
        <v>0</v>
      </c>
      <c r="FK477">
        <v>0</v>
      </c>
      <c r="FL477">
        <v>3</v>
      </c>
      <c r="FM477">
        <v>0</v>
      </c>
      <c r="FN477">
        <v>0</v>
      </c>
      <c r="FO477">
        <v>0</v>
      </c>
      <c r="FP477">
        <v>3</v>
      </c>
      <c r="FQ477">
        <v>13</v>
      </c>
      <c r="FR477">
        <v>97</v>
      </c>
      <c r="FS477">
        <v>88</v>
      </c>
      <c r="FT477">
        <v>42</v>
      </c>
      <c r="FU477">
        <v>4</v>
      </c>
      <c r="FV477">
        <v>3</v>
      </c>
      <c r="FW477">
        <v>5</v>
      </c>
      <c r="FX477">
        <v>5</v>
      </c>
      <c r="FY477">
        <v>1</v>
      </c>
      <c r="FZ477">
        <v>1</v>
      </c>
      <c r="GA477">
        <v>0</v>
      </c>
      <c r="GB477">
        <v>0</v>
      </c>
      <c r="GC477">
        <v>3</v>
      </c>
      <c r="GD477">
        <v>2</v>
      </c>
      <c r="GE477">
        <v>0</v>
      </c>
      <c r="GF477">
        <v>0</v>
      </c>
      <c r="GG477">
        <v>2</v>
      </c>
      <c r="GH477">
        <v>2</v>
      </c>
      <c r="GI477">
        <v>1</v>
      </c>
      <c r="GJ477">
        <v>4</v>
      </c>
      <c r="GK477">
        <v>0</v>
      </c>
      <c r="GL477">
        <v>1</v>
      </c>
      <c r="GM477">
        <v>2</v>
      </c>
      <c r="GN477">
        <v>2</v>
      </c>
      <c r="GO477">
        <v>3</v>
      </c>
      <c r="GP477">
        <v>2</v>
      </c>
      <c r="GQ477">
        <v>3</v>
      </c>
      <c r="GR477">
        <v>88</v>
      </c>
      <c r="GS477">
        <v>128</v>
      </c>
      <c r="GT477">
        <v>45</v>
      </c>
      <c r="GU477">
        <v>19</v>
      </c>
      <c r="GV477">
        <v>7</v>
      </c>
      <c r="GW477">
        <v>7</v>
      </c>
      <c r="GX477">
        <v>5</v>
      </c>
      <c r="GY477">
        <v>13</v>
      </c>
      <c r="GZ477">
        <v>0</v>
      </c>
      <c r="HA477">
        <v>0</v>
      </c>
      <c r="HB477">
        <v>2</v>
      </c>
      <c r="HC477">
        <v>1</v>
      </c>
      <c r="HD477">
        <v>3</v>
      </c>
      <c r="HE477">
        <v>6</v>
      </c>
      <c r="HF477">
        <v>4</v>
      </c>
      <c r="HG477">
        <v>0</v>
      </c>
      <c r="HH477">
        <v>1</v>
      </c>
      <c r="HI477">
        <v>0</v>
      </c>
      <c r="HJ477">
        <v>1</v>
      </c>
      <c r="HK477">
        <v>0</v>
      </c>
      <c r="HL477">
        <v>1</v>
      </c>
      <c r="HM477">
        <v>1</v>
      </c>
      <c r="HN477">
        <v>2</v>
      </c>
      <c r="HO477">
        <v>3</v>
      </c>
      <c r="HP477">
        <v>1</v>
      </c>
      <c r="HQ477">
        <v>6</v>
      </c>
      <c r="HR477">
        <v>128</v>
      </c>
    </row>
    <row r="478" spans="1:226">
      <c r="A478" t="s">
        <v>335</v>
      </c>
      <c r="B478" t="s">
        <v>54</v>
      </c>
      <c r="C478" t="str">
        <f>"326201"</f>
        <v>326201</v>
      </c>
      <c r="D478" t="s">
        <v>333</v>
      </c>
      <c r="E478">
        <v>48</v>
      </c>
      <c r="F478">
        <v>1861</v>
      </c>
      <c r="G478">
        <v>1350</v>
      </c>
      <c r="H478">
        <v>303</v>
      </c>
      <c r="I478">
        <v>1047</v>
      </c>
      <c r="J478">
        <v>1</v>
      </c>
      <c r="K478">
        <v>31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1047</v>
      </c>
      <c r="T478">
        <v>0</v>
      </c>
      <c r="U478">
        <v>0</v>
      </c>
      <c r="V478">
        <v>1047</v>
      </c>
      <c r="W478">
        <v>11</v>
      </c>
      <c r="X478">
        <v>7</v>
      </c>
      <c r="Y478">
        <v>4</v>
      </c>
      <c r="Z478">
        <v>0</v>
      </c>
      <c r="AA478">
        <v>1036</v>
      </c>
      <c r="AB478">
        <v>330</v>
      </c>
      <c r="AC478">
        <v>174</v>
      </c>
      <c r="AD478">
        <v>26</v>
      </c>
      <c r="AE478">
        <v>47</v>
      </c>
      <c r="AF478">
        <v>3</v>
      </c>
      <c r="AG478">
        <v>10</v>
      </c>
      <c r="AH478">
        <v>35</v>
      </c>
      <c r="AI478">
        <v>3</v>
      </c>
      <c r="AJ478">
        <v>3</v>
      </c>
      <c r="AK478">
        <v>3</v>
      </c>
      <c r="AL478">
        <v>0</v>
      </c>
      <c r="AM478">
        <v>0</v>
      </c>
      <c r="AN478">
        <v>1</v>
      </c>
      <c r="AO478">
        <v>0</v>
      </c>
      <c r="AP478">
        <v>1</v>
      </c>
      <c r="AQ478">
        <v>1</v>
      </c>
      <c r="AR478">
        <v>1</v>
      </c>
      <c r="AS478">
        <v>4</v>
      </c>
      <c r="AT478">
        <v>0</v>
      </c>
      <c r="AU478">
        <v>4</v>
      </c>
      <c r="AV478">
        <v>1</v>
      </c>
      <c r="AW478">
        <v>2</v>
      </c>
      <c r="AX478">
        <v>6</v>
      </c>
      <c r="AY478">
        <v>1</v>
      </c>
      <c r="AZ478">
        <v>4</v>
      </c>
      <c r="BA478">
        <v>330</v>
      </c>
      <c r="BB478">
        <v>330</v>
      </c>
      <c r="BC478">
        <v>57</v>
      </c>
      <c r="BD478">
        <v>67</v>
      </c>
      <c r="BE478">
        <v>23</v>
      </c>
      <c r="BF478">
        <v>20</v>
      </c>
      <c r="BG478">
        <v>5</v>
      </c>
      <c r="BH478">
        <v>31</v>
      </c>
      <c r="BI478">
        <v>6</v>
      </c>
      <c r="BJ478">
        <v>18</v>
      </c>
      <c r="BK478">
        <v>20</v>
      </c>
      <c r="BL478">
        <v>5</v>
      </c>
      <c r="BM478">
        <v>0</v>
      </c>
      <c r="BN478">
        <v>2</v>
      </c>
      <c r="BO478">
        <v>0</v>
      </c>
      <c r="BP478">
        <v>0</v>
      </c>
      <c r="BQ478">
        <v>0</v>
      </c>
      <c r="BR478">
        <v>0</v>
      </c>
      <c r="BS478">
        <v>1</v>
      </c>
      <c r="BT478">
        <v>0</v>
      </c>
      <c r="BU478">
        <v>0</v>
      </c>
      <c r="BV478">
        <v>0</v>
      </c>
      <c r="BW478">
        <v>6</v>
      </c>
      <c r="BX478">
        <v>0</v>
      </c>
      <c r="BY478">
        <v>6</v>
      </c>
      <c r="BZ478">
        <v>63</v>
      </c>
      <c r="CA478">
        <v>330</v>
      </c>
      <c r="CB478">
        <v>34</v>
      </c>
      <c r="CC478">
        <v>12</v>
      </c>
      <c r="CD478">
        <v>1</v>
      </c>
      <c r="CE478">
        <v>2</v>
      </c>
      <c r="CF478">
        <v>3</v>
      </c>
      <c r="CG478">
        <v>6</v>
      </c>
      <c r="CH478">
        <v>1</v>
      </c>
      <c r="CI478">
        <v>1</v>
      </c>
      <c r="CJ478">
        <v>0</v>
      </c>
      <c r="CK478">
        <v>0</v>
      </c>
      <c r="CL478">
        <v>1</v>
      </c>
      <c r="CM478">
        <v>1</v>
      </c>
      <c r="CN478">
        <v>0</v>
      </c>
      <c r="CO478">
        <v>1</v>
      </c>
      <c r="CP478">
        <v>3</v>
      </c>
      <c r="CQ478">
        <v>2</v>
      </c>
      <c r="CR478">
        <v>34</v>
      </c>
      <c r="CS478">
        <v>73</v>
      </c>
      <c r="CT478">
        <v>42</v>
      </c>
      <c r="CU478">
        <v>2</v>
      </c>
      <c r="CV478">
        <v>3</v>
      </c>
      <c r="CW478">
        <v>2</v>
      </c>
      <c r="CX478">
        <v>0</v>
      </c>
      <c r="CY478">
        <v>2</v>
      </c>
      <c r="CZ478">
        <v>1</v>
      </c>
      <c r="DA478">
        <v>2</v>
      </c>
      <c r="DB478">
        <v>0</v>
      </c>
      <c r="DC478">
        <v>0</v>
      </c>
      <c r="DD478">
        <v>0</v>
      </c>
      <c r="DE478">
        <v>1</v>
      </c>
      <c r="DF478">
        <v>0</v>
      </c>
      <c r="DG478">
        <v>0</v>
      </c>
      <c r="DH478">
        <v>0</v>
      </c>
      <c r="DI478">
        <v>0</v>
      </c>
      <c r="DJ478">
        <v>2</v>
      </c>
      <c r="DK478">
        <v>0</v>
      </c>
      <c r="DL478">
        <v>2</v>
      </c>
      <c r="DM478">
        <v>0</v>
      </c>
      <c r="DN478">
        <v>0</v>
      </c>
      <c r="DO478">
        <v>0</v>
      </c>
      <c r="DP478">
        <v>10</v>
      </c>
      <c r="DQ478">
        <v>4</v>
      </c>
      <c r="DR478">
        <v>73</v>
      </c>
      <c r="DS478">
        <v>9</v>
      </c>
      <c r="DT478">
        <v>5</v>
      </c>
      <c r="DU478">
        <v>0</v>
      </c>
      <c r="DV478">
        <v>0</v>
      </c>
      <c r="DW478">
        <v>1</v>
      </c>
      <c r="DX478">
        <v>0</v>
      </c>
      <c r="DY478">
        <v>0</v>
      </c>
      <c r="DZ478">
        <v>0</v>
      </c>
      <c r="EA478">
        <v>0</v>
      </c>
      <c r="EB478">
        <v>0</v>
      </c>
      <c r="EC478">
        <v>0</v>
      </c>
      <c r="ED478">
        <v>0</v>
      </c>
      <c r="EE478">
        <v>1</v>
      </c>
      <c r="EF478">
        <v>0</v>
      </c>
      <c r="EG478">
        <v>0</v>
      </c>
      <c r="EH478">
        <v>0</v>
      </c>
      <c r="EI478">
        <v>2</v>
      </c>
      <c r="EJ478">
        <v>0</v>
      </c>
      <c r="EK478">
        <v>0</v>
      </c>
      <c r="EL478">
        <v>0</v>
      </c>
      <c r="EM478">
        <v>0</v>
      </c>
      <c r="EN478">
        <v>0</v>
      </c>
      <c r="EO478">
        <v>0</v>
      </c>
      <c r="EP478">
        <v>0</v>
      </c>
      <c r="EQ478">
        <v>0</v>
      </c>
      <c r="ER478">
        <v>9</v>
      </c>
      <c r="ES478">
        <v>107</v>
      </c>
      <c r="ET478">
        <v>15</v>
      </c>
      <c r="EU478">
        <v>32</v>
      </c>
      <c r="EV478">
        <v>2</v>
      </c>
      <c r="EW478">
        <v>4</v>
      </c>
      <c r="EX478">
        <v>1</v>
      </c>
      <c r="EY478">
        <v>0</v>
      </c>
      <c r="EZ478">
        <v>6</v>
      </c>
      <c r="FA478">
        <v>4</v>
      </c>
      <c r="FB478">
        <v>2</v>
      </c>
      <c r="FC478">
        <v>2</v>
      </c>
      <c r="FD478">
        <v>0</v>
      </c>
      <c r="FE478">
        <v>2</v>
      </c>
      <c r="FF478">
        <v>0</v>
      </c>
      <c r="FG478">
        <v>0</v>
      </c>
      <c r="FH478">
        <v>2</v>
      </c>
      <c r="FI478">
        <v>2</v>
      </c>
      <c r="FJ478">
        <v>1</v>
      </c>
      <c r="FK478">
        <v>0</v>
      </c>
      <c r="FL478">
        <v>2</v>
      </c>
      <c r="FM478">
        <v>0</v>
      </c>
      <c r="FN478">
        <v>4</v>
      </c>
      <c r="FO478">
        <v>1</v>
      </c>
      <c r="FP478">
        <v>1</v>
      </c>
      <c r="FQ478">
        <v>24</v>
      </c>
      <c r="FR478">
        <v>107</v>
      </c>
      <c r="FS478">
        <v>75</v>
      </c>
      <c r="FT478">
        <v>46</v>
      </c>
      <c r="FU478">
        <v>3</v>
      </c>
      <c r="FV478">
        <v>1</v>
      </c>
      <c r="FW478">
        <v>0</v>
      </c>
      <c r="FX478">
        <v>1</v>
      </c>
      <c r="FY478">
        <v>0</v>
      </c>
      <c r="FZ478">
        <v>1</v>
      </c>
      <c r="GA478">
        <v>3</v>
      </c>
      <c r="GB478">
        <v>0</v>
      </c>
      <c r="GC478">
        <v>0</v>
      </c>
      <c r="GD478">
        <v>2</v>
      </c>
      <c r="GE478">
        <v>2</v>
      </c>
      <c r="GF478">
        <v>1</v>
      </c>
      <c r="GG478">
        <v>0</v>
      </c>
      <c r="GH478">
        <v>2</v>
      </c>
      <c r="GI478">
        <v>2</v>
      </c>
      <c r="GJ478">
        <v>1</v>
      </c>
      <c r="GK478">
        <v>3</v>
      </c>
      <c r="GL478">
        <v>0</v>
      </c>
      <c r="GM478">
        <v>0</v>
      </c>
      <c r="GN478">
        <v>3</v>
      </c>
      <c r="GO478">
        <v>1</v>
      </c>
      <c r="GP478">
        <v>1</v>
      </c>
      <c r="GQ478">
        <v>2</v>
      </c>
      <c r="GR478">
        <v>75</v>
      </c>
      <c r="GS478">
        <v>78</v>
      </c>
      <c r="GT478">
        <v>34</v>
      </c>
      <c r="GU478">
        <v>6</v>
      </c>
      <c r="GV478">
        <v>7</v>
      </c>
      <c r="GW478">
        <v>6</v>
      </c>
      <c r="GX478">
        <v>1</v>
      </c>
      <c r="GY478">
        <v>4</v>
      </c>
      <c r="GZ478">
        <v>4</v>
      </c>
      <c r="HA478">
        <v>1</v>
      </c>
      <c r="HB478">
        <v>1</v>
      </c>
      <c r="HC478">
        <v>0</v>
      </c>
      <c r="HD478">
        <v>2</v>
      </c>
      <c r="HE478">
        <v>1</v>
      </c>
      <c r="HF478">
        <v>0</v>
      </c>
      <c r="HG478">
        <v>0</v>
      </c>
      <c r="HH478">
        <v>0</v>
      </c>
      <c r="HI478">
        <v>1</v>
      </c>
      <c r="HJ478">
        <v>1</v>
      </c>
      <c r="HK478">
        <v>0</v>
      </c>
      <c r="HL478">
        <v>2</v>
      </c>
      <c r="HM478">
        <v>0</v>
      </c>
      <c r="HN478">
        <v>1</v>
      </c>
      <c r="HO478">
        <v>1</v>
      </c>
      <c r="HP478">
        <v>3</v>
      </c>
      <c r="HQ478">
        <v>2</v>
      </c>
      <c r="HR478">
        <v>78</v>
      </c>
    </row>
    <row r="479" spans="1:226">
      <c r="A479" t="s">
        <v>334</v>
      </c>
      <c r="B479" t="s">
        <v>54</v>
      </c>
      <c r="C479" t="str">
        <f>"326201"</f>
        <v>326201</v>
      </c>
      <c r="D479" t="s">
        <v>333</v>
      </c>
      <c r="E479">
        <v>49</v>
      </c>
      <c r="F479">
        <v>1940</v>
      </c>
      <c r="G479">
        <v>1425</v>
      </c>
      <c r="H479">
        <v>247</v>
      </c>
      <c r="I479">
        <v>1178</v>
      </c>
      <c r="J479">
        <v>0</v>
      </c>
      <c r="K479">
        <v>17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1177</v>
      </c>
      <c r="T479">
        <v>0</v>
      </c>
      <c r="U479">
        <v>0</v>
      </c>
      <c r="V479">
        <v>1177</v>
      </c>
      <c r="W479">
        <v>19</v>
      </c>
      <c r="X479">
        <v>14</v>
      </c>
      <c r="Y479">
        <v>5</v>
      </c>
      <c r="Z479">
        <v>0</v>
      </c>
      <c r="AA479">
        <v>1158</v>
      </c>
      <c r="AB479">
        <v>305</v>
      </c>
      <c r="AC479">
        <v>126</v>
      </c>
      <c r="AD479">
        <v>32</v>
      </c>
      <c r="AE479">
        <v>70</v>
      </c>
      <c r="AF479">
        <v>6</v>
      </c>
      <c r="AG479">
        <v>0</v>
      </c>
      <c r="AH479">
        <v>40</v>
      </c>
      <c r="AI479">
        <v>1</v>
      </c>
      <c r="AJ479">
        <v>2</v>
      </c>
      <c r="AK479">
        <v>0</v>
      </c>
      <c r="AL479">
        <v>1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1</v>
      </c>
      <c r="AS479">
        <v>3</v>
      </c>
      <c r="AT479">
        <v>1</v>
      </c>
      <c r="AU479">
        <v>9</v>
      </c>
      <c r="AV479">
        <v>1</v>
      </c>
      <c r="AW479">
        <v>2</v>
      </c>
      <c r="AX479">
        <v>3</v>
      </c>
      <c r="AY479">
        <v>2</v>
      </c>
      <c r="AZ479">
        <v>5</v>
      </c>
      <c r="BA479">
        <v>305</v>
      </c>
      <c r="BB479">
        <v>403</v>
      </c>
      <c r="BC479">
        <v>77</v>
      </c>
      <c r="BD479">
        <v>59</v>
      </c>
      <c r="BE479">
        <v>22</v>
      </c>
      <c r="BF479">
        <v>32</v>
      </c>
      <c r="BG479">
        <v>3</v>
      </c>
      <c r="BH479">
        <v>37</v>
      </c>
      <c r="BI479">
        <v>2</v>
      </c>
      <c r="BJ479">
        <v>39</v>
      </c>
      <c r="BK479">
        <v>16</v>
      </c>
      <c r="BL479">
        <v>10</v>
      </c>
      <c r="BM479">
        <v>4</v>
      </c>
      <c r="BN479">
        <v>0</v>
      </c>
      <c r="BO479">
        <v>1</v>
      </c>
      <c r="BP479">
        <v>0</v>
      </c>
      <c r="BQ479">
        <v>1</v>
      </c>
      <c r="BR479">
        <v>4</v>
      </c>
      <c r="BS479">
        <v>0</v>
      </c>
      <c r="BT479">
        <v>0</v>
      </c>
      <c r="BU479">
        <v>0</v>
      </c>
      <c r="BV479">
        <v>5</v>
      </c>
      <c r="BW479">
        <v>1</v>
      </c>
      <c r="BX479">
        <v>0</v>
      </c>
      <c r="BY479">
        <v>12</v>
      </c>
      <c r="BZ479">
        <v>78</v>
      </c>
      <c r="CA479">
        <v>403</v>
      </c>
      <c r="CB479">
        <v>59</v>
      </c>
      <c r="CC479">
        <v>22</v>
      </c>
      <c r="CD479">
        <v>15</v>
      </c>
      <c r="CE479">
        <v>1</v>
      </c>
      <c r="CF479">
        <v>3</v>
      </c>
      <c r="CG479">
        <v>2</v>
      </c>
      <c r="CH479">
        <v>2</v>
      </c>
      <c r="CI479">
        <v>0</v>
      </c>
      <c r="CJ479">
        <v>3</v>
      </c>
      <c r="CK479">
        <v>3</v>
      </c>
      <c r="CL479">
        <v>3</v>
      </c>
      <c r="CM479">
        <v>0</v>
      </c>
      <c r="CN479">
        <v>3</v>
      </c>
      <c r="CO479">
        <v>1</v>
      </c>
      <c r="CP479">
        <v>1</v>
      </c>
      <c r="CQ479">
        <v>0</v>
      </c>
      <c r="CR479">
        <v>59</v>
      </c>
      <c r="CS479">
        <v>67</v>
      </c>
      <c r="CT479">
        <v>39</v>
      </c>
      <c r="CU479">
        <v>0</v>
      </c>
      <c r="CV479">
        <v>3</v>
      </c>
      <c r="CW479">
        <v>1</v>
      </c>
      <c r="CX479">
        <v>1</v>
      </c>
      <c r="CY479">
        <v>4</v>
      </c>
      <c r="CZ479">
        <v>2</v>
      </c>
      <c r="DA479">
        <v>1</v>
      </c>
      <c r="DB479">
        <v>0</v>
      </c>
      <c r="DC479">
        <v>0</v>
      </c>
      <c r="DD479">
        <v>0</v>
      </c>
      <c r="DE479">
        <v>0</v>
      </c>
      <c r="DF479">
        <v>0</v>
      </c>
      <c r="DG479">
        <v>0</v>
      </c>
      <c r="DH479">
        <v>0</v>
      </c>
      <c r="DI479">
        <v>0</v>
      </c>
      <c r="DJ479">
        <v>0</v>
      </c>
      <c r="DK479">
        <v>0</v>
      </c>
      <c r="DL479">
        <v>2</v>
      </c>
      <c r="DM479">
        <v>1</v>
      </c>
      <c r="DN479">
        <v>0</v>
      </c>
      <c r="DO479">
        <v>1</v>
      </c>
      <c r="DP479">
        <v>10</v>
      </c>
      <c r="DQ479">
        <v>2</v>
      </c>
      <c r="DR479">
        <v>67</v>
      </c>
      <c r="DS479">
        <v>23</v>
      </c>
      <c r="DT479">
        <v>5</v>
      </c>
      <c r="DU479">
        <v>2</v>
      </c>
      <c r="DV479">
        <v>3</v>
      </c>
      <c r="DW479">
        <v>1</v>
      </c>
      <c r="DX479">
        <v>1</v>
      </c>
      <c r="DY479">
        <v>0</v>
      </c>
      <c r="DZ479">
        <v>1</v>
      </c>
      <c r="EA479">
        <v>2</v>
      </c>
      <c r="EB479">
        <v>0</v>
      </c>
      <c r="EC479">
        <v>0</v>
      </c>
      <c r="ED479">
        <v>0</v>
      </c>
      <c r="EE479">
        <v>1</v>
      </c>
      <c r="EF479">
        <v>0</v>
      </c>
      <c r="EG479">
        <v>1</v>
      </c>
      <c r="EH479">
        <v>2</v>
      </c>
      <c r="EI479">
        <v>1</v>
      </c>
      <c r="EJ479">
        <v>2</v>
      </c>
      <c r="EK479">
        <v>0</v>
      </c>
      <c r="EL479">
        <v>0</v>
      </c>
      <c r="EM479">
        <v>0</v>
      </c>
      <c r="EN479">
        <v>1</v>
      </c>
      <c r="EO479">
        <v>0</v>
      </c>
      <c r="EP479">
        <v>0</v>
      </c>
      <c r="EQ479">
        <v>0</v>
      </c>
      <c r="ER479">
        <v>23</v>
      </c>
      <c r="ES479">
        <v>115</v>
      </c>
      <c r="ET479">
        <v>18</v>
      </c>
      <c r="EU479">
        <v>33</v>
      </c>
      <c r="EV479">
        <v>0</v>
      </c>
      <c r="EW479">
        <v>4</v>
      </c>
      <c r="EX479">
        <v>1</v>
      </c>
      <c r="EY479">
        <v>0</v>
      </c>
      <c r="EZ479">
        <v>6</v>
      </c>
      <c r="FA479">
        <v>0</v>
      </c>
      <c r="FB479">
        <v>9</v>
      </c>
      <c r="FC479">
        <v>0</v>
      </c>
      <c r="FD479">
        <v>3</v>
      </c>
      <c r="FE479">
        <v>1</v>
      </c>
      <c r="FF479">
        <v>3</v>
      </c>
      <c r="FG479">
        <v>0</v>
      </c>
      <c r="FH479">
        <v>2</v>
      </c>
      <c r="FI479">
        <v>0</v>
      </c>
      <c r="FJ479">
        <v>3</v>
      </c>
      <c r="FK479">
        <v>0</v>
      </c>
      <c r="FL479">
        <v>8</v>
      </c>
      <c r="FM479">
        <v>0</v>
      </c>
      <c r="FN479">
        <v>1</v>
      </c>
      <c r="FO479">
        <v>0</v>
      </c>
      <c r="FP479">
        <v>3</v>
      </c>
      <c r="FQ479">
        <v>20</v>
      </c>
      <c r="FR479">
        <v>115</v>
      </c>
      <c r="FS479">
        <v>69</v>
      </c>
      <c r="FT479">
        <v>30</v>
      </c>
      <c r="FU479">
        <v>4</v>
      </c>
      <c r="FV479">
        <v>1</v>
      </c>
      <c r="FW479">
        <v>1</v>
      </c>
      <c r="FX479">
        <v>6</v>
      </c>
      <c r="FY479">
        <v>3</v>
      </c>
      <c r="FZ479">
        <v>1</v>
      </c>
      <c r="GA479">
        <v>3</v>
      </c>
      <c r="GB479">
        <v>1</v>
      </c>
      <c r="GC479">
        <v>1</v>
      </c>
      <c r="GD479">
        <v>0</v>
      </c>
      <c r="GE479">
        <v>0</v>
      </c>
      <c r="GF479">
        <v>3</v>
      </c>
      <c r="GG479">
        <v>2</v>
      </c>
      <c r="GH479">
        <v>2</v>
      </c>
      <c r="GI479">
        <v>4</v>
      </c>
      <c r="GJ479">
        <v>1</v>
      </c>
      <c r="GK479">
        <v>1</v>
      </c>
      <c r="GL479">
        <v>0</v>
      </c>
      <c r="GM479">
        <v>2</v>
      </c>
      <c r="GN479">
        <v>0</v>
      </c>
      <c r="GO479">
        <v>0</v>
      </c>
      <c r="GP479">
        <v>2</v>
      </c>
      <c r="GQ479">
        <v>1</v>
      </c>
      <c r="GR479">
        <v>69</v>
      </c>
      <c r="GS479">
        <v>117</v>
      </c>
      <c r="GT479">
        <v>48</v>
      </c>
      <c r="GU479">
        <v>15</v>
      </c>
      <c r="GV479">
        <v>6</v>
      </c>
      <c r="GW479">
        <v>5</v>
      </c>
      <c r="GX479">
        <v>3</v>
      </c>
      <c r="GY479">
        <v>3</v>
      </c>
      <c r="GZ479">
        <v>3</v>
      </c>
      <c r="HA479">
        <v>3</v>
      </c>
      <c r="HB479">
        <v>4</v>
      </c>
      <c r="HC479">
        <v>3</v>
      </c>
      <c r="HD479">
        <v>2</v>
      </c>
      <c r="HE479">
        <v>2</v>
      </c>
      <c r="HF479">
        <v>0</v>
      </c>
      <c r="HG479">
        <v>0</v>
      </c>
      <c r="HH479">
        <v>2</v>
      </c>
      <c r="HI479">
        <v>0</v>
      </c>
      <c r="HJ479">
        <v>1</v>
      </c>
      <c r="HK479">
        <v>2</v>
      </c>
      <c r="HL479">
        <v>2</v>
      </c>
      <c r="HM479">
        <v>1</v>
      </c>
      <c r="HN479">
        <v>1</v>
      </c>
      <c r="HO479">
        <v>2</v>
      </c>
      <c r="HP479">
        <v>2</v>
      </c>
      <c r="HQ479">
        <v>7</v>
      </c>
      <c r="HR479">
        <v>117</v>
      </c>
    </row>
    <row r="480" spans="1:226">
      <c r="A480" t="s">
        <v>332</v>
      </c>
      <c r="B480" t="s">
        <v>54</v>
      </c>
      <c r="C480" t="str">
        <f>"326201"</f>
        <v>326201</v>
      </c>
      <c r="D480" t="s">
        <v>331</v>
      </c>
      <c r="E480">
        <v>50</v>
      </c>
      <c r="F480">
        <v>1141</v>
      </c>
      <c r="G480">
        <v>870</v>
      </c>
      <c r="H480">
        <v>325</v>
      </c>
      <c r="I480">
        <v>545</v>
      </c>
      <c r="J480">
        <v>0</v>
      </c>
      <c r="K480">
        <v>8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545</v>
      </c>
      <c r="T480">
        <v>0</v>
      </c>
      <c r="U480">
        <v>0</v>
      </c>
      <c r="V480">
        <v>545</v>
      </c>
      <c r="W480">
        <v>11</v>
      </c>
      <c r="X480">
        <v>4</v>
      </c>
      <c r="Y480">
        <v>7</v>
      </c>
      <c r="Z480">
        <v>0</v>
      </c>
      <c r="AA480">
        <v>534</v>
      </c>
      <c r="AB480">
        <v>159</v>
      </c>
      <c r="AC480">
        <v>62</v>
      </c>
      <c r="AD480">
        <v>12</v>
      </c>
      <c r="AE480">
        <v>40</v>
      </c>
      <c r="AF480">
        <v>1</v>
      </c>
      <c r="AG480">
        <v>6</v>
      </c>
      <c r="AH480">
        <v>22</v>
      </c>
      <c r="AI480">
        <v>3</v>
      </c>
      <c r="AJ480">
        <v>0</v>
      </c>
      <c r="AK480">
        <v>1</v>
      </c>
      <c r="AL480">
        <v>1</v>
      </c>
      <c r="AM480">
        <v>1</v>
      </c>
      <c r="AN480">
        <v>1</v>
      </c>
      <c r="AO480">
        <v>0</v>
      </c>
      <c r="AP480">
        <v>0</v>
      </c>
      <c r="AQ480">
        <v>2</v>
      </c>
      <c r="AR480">
        <v>1</v>
      </c>
      <c r="AS480">
        <v>0</v>
      </c>
      <c r="AT480">
        <v>0</v>
      </c>
      <c r="AU480">
        <v>3</v>
      </c>
      <c r="AV480">
        <v>0</v>
      </c>
      <c r="AW480">
        <v>1</v>
      </c>
      <c r="AX480">
        <v>1</v>
      </c>
      <c r="AY480">
        <v>0</v>
      </c>
      <c r="AZ480">
        <v>1</v>
      </c>
      <c r="BA480">
        <v>159</v>
      </c>
      <c r="BB480">
        <v>164</v>
      </c>
      <c r="BC480">
        <v>38</v>
      </c>
      <c r="BD480">
        <v>26</v>
      </c>
      <c r="BE480">
        <v>13</v>
      </c>
      <c r="BF480">
        <v>10</v>
      </c>
      <c r="BG480">
        <v>1</v>
      </c>
      <c r="BH480">
        <v>15</v>
      </c>
      <c r="BI480">
        <v>1</v>
      </c>
      <c r="BJ480">
        <v>14</v>
      </c>
      <c r="BK480">
        <v>10</v>
      </c>
      <c r="BL480">
        <v>7</v>
      </c>
      <c r="BM480">
        <v>1</v>
      </c>
      <c r="BN480">
        <v>0</v>
      </c>
      <c r="BO480">
        <v>0</v>
      </c>
      <c r="BP480">
        <v>0</v>
      </c>
      <c r="BQ480">
        <v>0</v>
      </c>
      <c r="BR480">
        <v>1</v>
      </c>
      <c r="BS480">
        <v>2</v>
      </c>
      <c r="BT480">
        <v>0</v>
      </c>
      <c r="BU480">
        <v>0</v>
      </c>
      <c r="BV480">
        <v>0</v>
      </c>
      <c r="BW480">
        <v>0</v>
      </c>
      <c r="BX480">
        <v>0</v>
      </c>
      <c r="BY480">
        <v>1</v>
      </c>
      <c r="BZ480">
        <v>24</v>
      </c>
      <c r="CA480">
        <v>164</v>
      </c>
      <c r="CB480">
        <v>22</v>
      </c>
      <c r="CC480">
        <v>8</v>
      </c>
      <c r="CD480">
        <v>2</v>
      </c>
      <c r="CE480">
        <v>1</v>
      </c>
      <c r="CF480">
        <v>3</v>
      </c>
      <c r="CG480">
        <v>1</v>
      </c>
      <c r="CH480">
        <v>2</v>
      </c>
      <c r="CI480">
        <v>3</v>
      </c>
      <c r="CJ480">
        <v>0</v>
      </c>
      <c r="CK480">
        <v>1</v>
      </c>
      <c r="CL480">
        <v>0</v>
      </c>
      <c r="CM480">
        <v>0</v>
      </c>
      <c r="CN480">
        <v>1</v>
      </c>
      <c r="CO480">
        <v>0</v>
      </c>
      <c r="CP480">
        <v>0</v>
      </c>
      <c r="CQ480">
        <v>0</v>
      </c>
      <c r="CR480">
        <v>22</v>
      </c>
      <c r="CS480">
        <v>39</v>
      </c>
      <c r="CT480">
        <v>18</v>
      </c>
      <c r="CU480">
        <v>0</v>
      </c>
      <c r="CV480">
        <v>1</v>
      </c>
      <c r="CW480">
        <v>0</v>
      </c>
      <c r="CX480">
        <v>0</v>
      </c>
      <c r="CY480">
        <v>1</v>
      </c>
      <c r="CZ480">
        <v>0</v>
      </c>
      <c r="DA480">
        <v>1</v>
      </c>
      <c r="DB480">
        <v>0</v>
      </c>
      <c r="DC480">
        <v>0</v>
      </c>
      <c r="DD480">
        <v>0</v>
      </c>
      <c r="DE480">
        <v>0</v>
      </c>
      <c r="DF480">
        <v>0</v>
      </c>
      <c r="DG480">
        <v>1</v>
      </c>
      <c r="DH480">
        <v>1</v>
      </c>
      <c r="DI480">
        <v>0</v>
      </c>
      <c r="DJ480">
        <v>0</v>
      </c>
      <c r="DK480">
        <v>0</v>
      </c>
      <c r="DL480">
        <v>4</v>
      </c>
      <c r="DM480">
        <v>0</v>
      </c>
      <c r="DN480">
        <v>0</v>
      </c>
      <c r="DO480">
        <v>0</v>
      </c>
      <c r="DP480">
        <v>10</v>
      </c>
      <c r="DQ480">
        <v>2</v>
      </c>
      <c r="DR480">
        <v>39</v>
      </c>
      <c r="DS480">
        <v>5</v>
      </c>
      <c r="DT480">
        <v>1</v>
      </c>
      <c r="DU480">
        <v>0</v>
      </c>
      <c r="DV480">
        <v>0</v>
      </c>
      <c r="DW480">
        <v>0</v>
      </c>
      <c r="DX480">
        <v>1</v>
      </c>
      <c r="DY480">
        <v>1</v>
      </c>
      <c r="DZ480">
        <v>0</v>
      </c>
      <c r="EA480">
        <v>0</v>
      </c>
      <c r="EB480">
        <v>1</v>
      </c>
      <c r="EC480">
        <v>0</v>
      </c>
      <c r="ED480">
        <v>0</v>
      </c>
      <c r="EE480">
        <v>0</v>
      </c>
      <c r="EF480">
        <v>0</v>
      </c>
      <c r="EG480">
        <v>0</v>
      </c>
      <c r="EH480">
        <v>0</v>
      </c>
      <c r="EI480">
        <v>0</v>
      </c>
      <c r="EJ480">
        <v>0</v>
      </c>
      <c r="EK480">
        <v>0</v>
      </c>
      <c r="EL480">
        <v>0</v>
      </c>
      <c r="EM480">
        <v>1</v>
      </c>
      <c r="EN480">
        <v>0</v>
      </c>
      <c r="EO480">
        <v>0</v>
      </c>
      <c r="EP480">
        <v>0</v>
      </c>
      <c r="EQ480">
        <v>0</v>
      </c>
      <c r="ER480">
        <v>5</v>
      </c>
      <c r="ES480">
        <v>35</v>
      </c>
      <c r="ET480">
        <v>9</v>
      </c>
      <c r="EU480">
        <v>4</v>
      </c>
      <c r="EV480">
        <v>1</v>
      </c>
      <c r="EW480">
        <v>3</v>
      </c>
      <c r="EX480">
        <v>1</v>
      </c>
      <c r="EY480">
        <v>0</v>
      </c>
      <c r="EZ480">
        <v>0</v>
      </c>
      <c r="FA480">
        <v>1</v>
      </c>
      <c r="FB480">
        <v>0</v>
      </c>
      <c r="FC480">
        <v>0</v>
      </c>
      <c r="FD480">
        <v>0</v>
      </c>
      <c r="FE480">
        <v>0</v>
      </c>
      <c r="FF480">
        <v>0</v>
      </c>
      <c r="FG480">
        <v>0</v>
      </c>
      <c r="FH480">
        <v>1</v>
      </c>
      <c r="FI480">
        <v>0</v>
      </c>
      <c r="FJ480">
        <v>0</v>
      </c>
      <c r="FK480">
        <v>0</v>
      </c>
      <c r="FL480">
        <v>2</v>
      </c>
      <c r="FM480">
        <v>0</v>
      </c>
      <c r="FN480">
        <v>1</v>
      </c>
      <c r="FO480">
        <v>0</v>
      </c>
      <c r="FP480">
        <v>1</v>
      </c>
      <c r="FQ480">
        <v>11</v>
      </c>
      <c r="FR480">
        <v>35</v>
      </c>
      <c r="FS480">
        <v>52</v>
      </c>
      <c r="FT480">
        <v>14</v>
      </c>
      <c r="FU480">
        <v>2</v>
      </c>
      <c r="FV480">
        <v>0</v>
      </c>
      <c r="FW480">
        <v>8</v>
      </c>
      <c r="FX480">
        <v>0</v>
      </c>
      <c r="FY480">
        <v>0</v>
      </c>
      <c r="FZ480">
        <v>2</v>
      </c>
      <c r="GA480">
        <v>1</v>
      </c>
      <c r="GB480">
        <v>2</v>
      </c>
      <c r="GC480">
        <v>2</v>
      </c>
      <c r="GD480">
        <v>3</v>
      </c>
      <c r="GE480">
        <v>1</v>
      </c>
      <c r="GF480">
        <v>0</v>
      </c>
      <c r="GG480">
        <v>0</v>
      </c>
      <c r="GH480">
        <v>3</v>
      </c>
      <c r="GI480">
        <v>1</v>
      </c>
      <c r="GJ480">
        <v>0</v>
      </c>
      <c r="GK480">
        <v>2</v>
      </c>
      <c r="GL480">
        <v>0</v>
      </c>
      <c r="GM480">
        <v>5</v>
      </c>
      <c r="GN480">
        <v>3</v>
      </c>
      <c r="GO480">
        <v>0</v>
      </c>
      <c r="GP480">
        <v>0</v>
      </c>
      <c r="GQ480">
        <v>3</v>
      </c>
      <c r="GR480">
        <v>52</v>
      </c>
      <c r="GS480">
        <v>58</v>
      </c>
      <c r="GT480">
        <v>28</v>
      </c>
      <c r="GU480">
        <v>5</v>
      </c>
      <c r="GV480">
        <v>2</v>
      </c>
      <c r="GW480">
        <v>3</v>
      </c>
      <c r="GX480">
        <v>0</v>
      </c>
      <c r="GY480">
        <v>5</v>
      </c>
      <c r="GZ480">
        <v>1</v>
      </c>
      <c r="HA480">
        <v>0</v>
      </c>
      <c r="HB480">
        <v>1</v>
      </c>
      <c r="HC480">
        <v>0</v>
      </c>
      <c r="HD480">
        <v>0</v>
      </c>
      <c r="HE480">
        <v>1</v>
      </c>
      <c r="HF480">
        <v>0</v>
      </c>
      <c r="HG480">
        <v>1</v>
      </c>
      <c r="HH480">
        <v>0</v>
      </c>
      <c r="HI480">
        <v>0</v>
      </c>
      <c r="HJ480">
        <v>0</v>
      </c>
      <c r="HK480">
        <v>2</v>
      </c>
      <c r="HL480">
        <v>0</v>
      </c>
      <c r="HM480">
        <v>1</v>
      </c>
      <c r="HN480">
        <v>2</v>
      </c>
      <c r="HO480">
        <v>0</v>
      </c>
      <c r="HP480">
        <v>3</v>
      </c>
      <c r="HQ480">
        <v>3</v>
      </c>
      <c r="HR480">
        <v>58</v>
      </c>
    </row>
    <row r="481" spans="1:226">
      <c r="A481" t="s">
        <v>330</v>
      </c>
      <c r="B481" t="s">
        <v>54</v>
      </c>
      <c r="C481" t="str">
        <f>"326201"</f>
        <v>326201</v>
      </c>
      <c r="D481" t="s">
        <v>329</v>
      </c>
      <c r="E481">
        <v>51</v>
      </c>
      <c r="F481">
        <v>1571</v>
      </c>
      <c r="G481">
        <v>1195</v>
      </c>
      <c r="H481">
        <v>288</v>
      </c>
      <c r="I481">
        <v>907</v>
      </c>
      <c r="J481">
        <v>0</v>
      </c>
      <c r="K481">
        <v>8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907</v>
      </c>
      <c r="T481">
        <v>0</v>
      </c>
      <c r="U481">
        <v>0</v>
      </c>
      <c r="V481">
        <v>907</v>
      </c>
      <c r="W481">
        <v>10</v>
      </c>
      <c r="X481">
        <v>4</v>
      </c>
      <c r="Y481">
        <v>6</v>
      </c>
      <c r="Z481">
        <v>0</v>
      </c>
      <c r="AA481">
        <v>897</v>
      </c>
      <c r="AB481">
        <v>301</v>
      </c>
      <c r="AC481">
        <v>134</v>
      </c>
      <c r="AD481">
        <v>24</v>
      </c>
      <c r="AE481">
        <v>58</v>
      </c>
      <c r="AF481">
        <v>5</v>
      </c>
      <c r="AG481">
        <v>4</v>
      </c>
      <c r="AH481">
        <v>44</v>
      </c>
      <c r="AI481">
        <v>4</v>
      </c>
      <c r="AJ481">
        <v>2</v>
      </c>
      <c r="AK481">
        <v>2</v>
      </c>
      <c r="AL481">
        <v>0</v>
      </c>
      <c r="AM481">
        <v>1</v>
      </c>
      <c r="AN481">
        <v>0</v>
      </c>
      <c r="AO481">
        <v>1</v>
      </c>
      <c r="AP481">
        <v>2</v>
      </c>
      <c r="AQ481">
        <v>2</v>
      </c>
      <c r="AR481">
        <v>2</v>
      </c>
      <c r="AS481">
        <v>0</v>
      </c>
      <c r="AT481">
        <v>1</v>
      </c>
      <c r="AU481">
        <v>5</v>
      </c>
      <c r="AV481">
        <v>2</v>
      </c>
      <c r="AW481">
        <v>5</v>
      </c>
      <c r="AX481">
        <v>0</v>
      </c>
      <c r="AY481">
        <v>1</v>
      </c>
      <c r="AZ481">
        <v>2</v>
      </c>
      <c r="BA481">
        <v>301</v>
      </c>
      <c r="BB481">
        <v>298</v>
      </c>
      <c r="BC481">
        <v>55</v>
      </c>
      <c r="BD481">
        <v>50</v>
      </c>
      <c r="BE481">
        <v>22</v>
      </c>
      <c r="BF481">
        <v>21</v>
      </c>
      <c r="BG481">
        <v>1</v>
      </c>
      <c r="BH481">
        <v>29</v>
      </c>
      <c r="BI481">
        <v>4</v>
      </c>
      <c r="BJ481">
        <v>24</v>
      </c>
      <c r="BK481">
        <v>7</v>
      </c>
      <c r="BL481">
        <v>5</v>
      </c>
      <c r="BM481">
        <v>0</v>
      </c>
      <c r="BN481">
        <v>1</v>
      </c>
      <c r="BO481">
        <v>1</v>
      </c>
      <c r="BP481">
        <v>0</v>
      </c>
      <c r="BQ481">
        <v>2</v>
      </c>
      <c r="BR481">
        <v>0</v>
      </c>
      <c r="BS481">
        <v>2</v>
      </c>
      <c r="BT481">
        <v>8</v>
      </c>
      <c r="BU481">
        <v>0</v>
      </c>
      <c r="BV481">
        <v>1</v>
      </c>
      <c r="BW481">
        <v>1</v>
      </c>
      <c r="BX481">
        <v>1</v>
      </c>
      <c r="BY481">
        <v>5</v>
      </c>
      <c r="BZ481">
        <v>58</v>
      </c>
      <c r="CA481">
        <v>298</v>
      </c>
      <c r="CB481">
        <v>41</v>
      </c>
      <c r="CC481">
        <v>11</v>
      </c>
      <c r="CD481">
        <v>12</v>
      </c>
      <c r="CE481">
        <v>0</v>
      </c>
      <c r="CF481">
        <v>3</v>
      </c>
      <c r="CG481">
        <v>1</v>
      </c>
      <c r="CH481">
        <v>2</v>
      </c>
      <c r="CI481">
        <v>2</v>
      </c>
      <c r="CJ481">
        <v>3</v>
      </c>
      <c r="CK481">
        <v>1</v>
      </c>
      <c r="CL481">
        <v>1</v>
      </c>
      <c r="CM481">
        <v>1</v>
      </c>
      <c r="CN481">
        <v>1</v>
      </c>
      <c r="CO481">
        <v>0</v>
      </c>
      <c r="CP481">
        <v>2</v>
      </c>
      <c r="CQ481">
        <v>1</v>
      </c>
      <c r="CR481">
        <v>41</v>
      </c>
      <c r="CS481">
        <v>33</v>
      </c>
      <c r="CT481">
        <v>16</v>
      </c>
      <c r="CU481">
        <v>1</v>
      </c>
      <c r="CV481">
        <v>0</v>
      </c>
      <c r="CW481">
        <v>3</v>
      </c>
      <c r="CX481">
        <v>0</v>
      </c>
      <c r="CY481">
        <v>0</v>
      </c>
      <c r="CZ481">
        <v>0</v>
      </c>
      <c r="DA481">
        <v>0</v>
      </c>
      <c r="DB481">
        <v>0</v>
      </c>
      <c r="DC481">
        <v>0</v>
      </c>
      <c r="DD481">
        <v>1</v>
      </c>
      <c r="DE481">
        <v>0</v>
      </c>
      <c r="DF481">
        <v>0</v>
      </c>
      <c r="DG481">
        <v>0</v>
      </c>
      <c r="DH481">
        <v>0</v>
      </c>
      <c r="DI481">
        <v>0</v>
      </c>
      <c r="DJ481">
        <v>0</v>
      </c>
      <c r="DK481">
        <v>0</v>
      </c>
      <c r="DL481">
        <v>1</v>
      </c>
      <c r="DM481">
        <v>0</v>
      </c>
      <c r="DN481">
        <v>0</v>
      </c>
      <c r="DO481">
        <v>0</v>
      </c>
      <c r="DP481">
        <v>7</v>
      </c>
      <c r="DQ481">
        <v>4</v>
      </c>
      <c r="DR481">
        <v>33</v>
      </c>
      <c r="DS481">
        <v>13</v>
      </c>
      <c r="DT481">
        <v>4</v>
      </c>
      <c r="DU481">
        <v>0</v>
      </c>
      <c r="DV481">
        <v>0</v>
      </c>
      <c r="DW481">
        <v>1</v>
      </c>
      <c r="DX481">
        <v>2</v>
      </c>
      <c r="DY481">
        <v>0</v>
      </c>
      <c r="DZ481">
        <v>0</v>
      </c>
      <c r="EA481">
        <v>0</v>
      </c>
      <c r="EB481">
        <v>0</v>
      </c>
      <c r="EC481">
        <v>0</v>
      </c>
      <c r="ED481">
        <v>0</v>
      </c>
      <c r="EE481">
        <v>1</v>
      </c>
      <c r="EF481">
        <v>2</v>
      </c>
      <c r="EG481">
        <v>0</v>
      </c>
      <c r="EH481">
        <v>1</v>
      </c>
      <c r="EI481">
        <v>1</v>
      </c>
      <c r="EJ481">
        <v>0</v>
      </c>
      <c r="EK481">
        <v>0</v>
      </c>
      <c r="EL481">
        <v>0</v>
      </c>
      <c r="EM481">
        <v>1</v>
      </c>
      <c r="EN481">
        <v>0</v>
      </c>
      <c r="EO481">
        <v>0</v>
      </c>
      <c r="EP481">
        <v>0</v>
      </c>
      <c r="EQ481">
        <v>0</v>
      </c>
      <c r="ER481">
        <v>13</v>
      </c>
      <c r="ES481">
        <v>83</v>
      </c>
      <c r="ET481">
        <v>19</v>
      </c>
      <c r="EU481">
        <v>29</v>
      </c>
      <c r="EV481">
        <v>3</v>
      </c>
      <c r="EW481">
        <v>2</v>
      </c>
      <c r="EX481">
        <v>1</v>
      </c>
      <c r="EY481">
        <v>2</v>
      </c>
      <c r="EZ481">
        <v>2</v>
      </c>
      <c r="FA481">
        <v>1</v>
      </c>
      <c r="FB481">
        <v>3</v>
      </c>
      <c r="FC481">
        <v>0</v>
      </c>
      <c r="FD481">
        <v>0</v>
      </c>
      <c r="FE481">
        <v>1</v>
      </c>
      <c r="FF481">
        <v>0</v>
      </c>
      <c r="FG481">
        <v>0</v>
      </c>
      <c r="FH481">
        <v>2</v>
      </c>
      <c r="FI481">
        <v>0</v>
      </c>
      <c r="FJ481">
        <v>2</v>
      </c>
      <c r="FK481">
        <v>4</v>
      </c>
      <c r="FL481">
        <v>1</v>
      </c>
      <c r="FM481">
        <v>0</v>
      </c>
      <c r="FN481">
        <v>1</v>
      </c>
      <c r="FO481">
        <v>0</v>
      </c>
      <c r="FP481">
        <v>1</v>
      </c>
      <c r="FQ481">
        <v>9</v>
      </c>
      <c r="FR481">
        <v>83</v>
      </c>
      <c r="FS481">
        <v>74</v>
      </c>
      <c r="FT481">
        <v>34</v>
      </c>
      <c r="FU481">
        <v>4</v>
      </c>
      <c r="FV481">
        <v>2</v>
      </c>
      <c r="FW481">
        <v>2</v>
      </c>
      <c r="FX481">
        <v>2</v>
      </c>
      <c r="FY481">
        <v>3</v>
      </c>
      <c r="FZ481">
        <v>0</v>
      </c>
      <c r="GA481">
        <v>3</v>
      </c>
      <c r="GB481">
        <v>1</v>
      </c>
      <c r="GC481">
        <v>4</v>
      </c>
      <c r="GD481">
        <v>2</v>
      </c>
      <c r="GE481">
        <v>0</v>
      </c>
      <c r="GF481">
        <v>1</v>
      </c>
      <c r="GG481">
        <v>0</v>
      </c>
      <c r="GH481">
        <v>1</v>
      </c>
      <c r="GI481">
        <v>0</v>
      </c>
      <c r="GJ481">
        <v>2</v>
      </c>
      <c r="GK481">
        <v>2</v>
      </c>
      <c r="GL481">
        <v>0</v>
      </c>
      <c r="GM481">
        <v>3</v>
      </c>
      <c r="GN481">
        <v>2</v>
      </c>
      <c r="GO481">
        <v>2</v>
      </c>
      <c r="GP481">
        <v>0</v>
      </c>
      <c r="GQ481">
        <v>4</v>
      </c>
      <c r="GR481">
        <v>74</v>
      </c>
      <c r="GS481">
        <v>54</v>
      </c>
      <c r="GT481">
        <v>28</v>
      </c>
      <c r="GU481">
        <v>3</v>
      </c>
      <c r="GV481">
        <v>6</v>
      </c>
      <c r="GW481">
        <v>4</v>
      </c>
      <c r="GX481">
        <v>1</v>
      </c>
      <c r="GY481">
        <v>1</v>
      </c>
      <c r="GZ481">
        <v>0</v>
      </c>
      <c r="HA481">
        <v>0</v>
      </c>
      <c r="HB481">
        <v>2</v>
      </c>
      <c r="HC481">
        <v>0</v>
      </c>
      <c r="HD481">
        <v>1</v>
      </c>
      <c r="HE481">
        <v>1</v>
      </c>
      <c r="HF481">
        <v>0</v>
      </c>
      <c r="HG481">
        <v>0</v>
      </c>
      <c r="HH481">
        <v>0</v>
      </c>
      <c r="HI481">
        <v>0</v>
      </c>
      <c r="HJ481">
        <v>0</v>
      </c>
      <c r="HK481">
        <v>0</v>
      </c>
      <c r="HL481">
        <v>1</v>
      </c>
      <c r="HM481">
        <v>1</v>
      </c>
      <c r="HN481">
        <v>0</v>
      </c>
      <c r="HO481">
        <v>2</v>
      </c>
      <c r="HP481">
        <v>0</v>
      </c>
      <c r="HQ481">
        <v>3</v>
      </c>
      <c r="HR481">
        <v>54</v>
      </c>
    </row>
    <row r="482" spans="1:226">
      <c r="A482" t="s">
        <v>328</v>
      </c>
      <c r="B482" t="s">
        <v>54</v>
      </c>
      <c r="C482" t="str">
        <f>"326201"</f>
        <v>326201</v>
      </c>
      <c r="D482" t="s">
        <v>327</v>
      </c>
      <c r="E482">
        <v>52</v>
      </c>
      <c r="F482">
        <v>1533</v>
      </c>
      <c r="G482">
        <v>1155</v>
      </c>
      <c r="H482">
        <v>277</v>
      </c>
      <c r="I482">
        <v>878</v>
      </c>
      <c r="J482">
        <v>0</v>
      </c>
      <c r="K482">
        <v>10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878</v>
      </c>
      <c r="T482">
        <v>0</v>
      </c>
      <c r="U482">
        <v>0</v>
      </c>
      <c r="V482">
        <v>878</v>
      </c>
      <c r="W482">
        <v>15</v>
      </c>
      <c r="X482">
        <v>5</v>
      </c>
      <c r="Y482">
        <v>10</v>
      </c>
      <c r="Z482">
        <v>0</v>
      </c>
      <c r="AA482">
        <v>863</v>
      </c>
      <c r="AB482">
        <v>289</v>
      </c>
      <c r="AC482">
        <v>129</v>
      </c>
      <c r="AD482">
        <v>30</v>
      </c>
      <c r="AE482">
        <v>79</v>
      </c>
      <c r="AF482">
        <v>4</v>
      </c>
      <c r="AG482">
        <v>3</v>
      </c>
      <c r="AH482">
        <v>26</v>
      </c>
      <c r="AI482">
        <v>4</v>
      </c>
      <c r="AJ482">
        <v>2</v>
      </c>
      <c r="AK482">
        <v>1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2</v>
      </c>
      <c r="AS482">
        <v>4</v>
      </c>
      <c r="AT482">
        <v>0</v>
      </c>
      <c r="AU482">
        <v>2</v>
      </c>
      <c r="AV482">
        <v>0</v>
      </c>
      <c r="AW482">
        <v>2</v>
      </c>
      <c r="AX482">
        <v>1</v>
      </c>
      <c r="AY482">
        <v>0</v>
      </c>
      <c r="AZ482">
        <v>0</v>
      </c>
      <c r="BA482">
        <v>289</v>
      </c>
      <c r="BB482">
        <v>277</v>
      </c>
      <c r="BC482">
        <v>52</v>
      </c>
      <c r="BD482">
        <v>53</v>
      </c>
      <c r="BE482">
        <v>24</v>
      </c>
      <c r="BF482">
        <v>27</v>
      </c>
      <c r="BG482">
        <v>9</v>
      </c>
      <c r="BH482">
        <v>18</v>
      </c>
      <c r="BI482">
        <v>0</v>
      </c>
      <c r="BJ482">
        <v>20</v>
      </c>
      <c r="BK482">
        <v>9</v>
      </c>
      <c r="BL482">
        <v>5</v>
      </c>
      <c r="BM482">
        <v>0</v>
      </c>
      <c r="BN482">
        <v>2</v>
      </c>
      <c r="BO482">
        <v>1</v>
      </c>
      <c r="BP482">
        <v>1</v>
      </c>
      <c r="BQ482">
        <v>0</v>
      </c>
      <c r="BR482">
        <v>0</v>
      </c>
      <c r="BS482">
        <v>2</v>
      </c>
      <c r="BT482">
        <v>0</v>
      </c>
      <c r="BU482">
        <v>0</v>
      </c>
      <c r="BV482">
        <v>0</v>
      </c>
      <c r="BW482">
        <v>1</v>
      </c>
      <c r="BX482">
        <v>0</v>
      </c>
      <c r="BY482">
        <v>8</v>
      </c>
      <c r="BZ482">
        <v>45</v>
      </c>
      <c r="CA482">
        <v>277</v>
      </c>
      <c r="CB482">
        <v>22</v>
      </c>
      <c r="CC482">
        <v>4</v>
      </c>
      <c r="CD482">
        <v>5</v>
      </c>
      <c r="CE482">
        <v>2</v>
      </c>
      <c r="CF482">
        <v>0</v>
      </c>
      <c r="CG482">
        <v>0</v>
      </c>
      <c r="CH482">
        <v>1</v>
      </c>
      <c r="CI482">
        <v>1</v>
      </c>
      <c r="CJ482">
        <v>0</v>
      </c>
      <c r="CK482">
        <v>1</v>
      </c>
      <c r="CL482">
        <v>2</v>
      </c>
      <c r="CM482">
        <v>0</v>
      </c>
      <c r="CN482">
        <v>2</v>
      </c>
      <c r="CO482">
        <v>0</v>
      </c>
      <c r="CP482">
        <v>2</v>
      </c>
      <c r="CQ482">
        <v>2</v>
      </c>
      <c r="CR482">
        <v>22</v>
      </c>
      <c r="CS482">
        <v>40</v>
      </c>
      <c r="CT482">
        <v>19</v>
      </c>
      <c r="CU482">
        <v>1</v>
      </c>
      <c r="CV482">
        <v>1</v>
      </c>
      <c r="CW482">
        <v>0</v>
      </c>
      <c r="CX482">
        <v>0</v>
      </c>
      <c r="CY482">
        <v>1</v>
      </c>
      <c r="CZ482">
        <v>0</v>
      </c>
      <c r="DA482">
        <v>1</v>
      </c>
      <c r="DB482">
        <v>1</v>
      </c>
      <c r="DC482">
        <v>0</v>
      </c>
      <c r="DD482">
        <v>0</v>
      </c>
      <c r="DE482">
        <v>2</v>
      </c>
      <c r="DF482">
        <v>0</v>
      </c>
      <c r="DG482">
        <v>0</v>
      </c>
      <c r="DH482">
        <v>0</v>
      </c>
      <c r="DI482">
        <v>0</v>
      </c>
      <c r="DJ482">
        <v>0</v>
      </c>
      <c r="DK482">
        <v>0</v>
      </c>
      <c r="DL482">
        <v>2</v>
      </c>
      <c r="DM482">
        <v>0</v>
      </c>
      <c r="DN482">
        <v>0</v>
      </c>
      <c r="DO482">
        <v>0</v>
      </c>
      <c r="DP482">
        <v>10</v>
      </c>
      <c r="DQ482">
        <v>2</v>
      </c>
      <c r="DR482">
        <v>40</v>
      </c>
      <c r="DS482">
        <v>21</v>
      </c>
      <c r="DT482">
        <v>5</v>
      </c>
      <c r="DU482">
        <v>1</v>
      </c>
      <c r="DV482">
        <v>2</v>
      </c>
      <c r="DW482">
        <v>1</v>
      </c>
      <c r="DX482">
        <v>0</v>
      </c>
      <c r="DY482">
        <v>5</v>
      </c>
      <c r="DZ482">
        <v>0</v>
      </c>
      <c r="EA482">
        <v>0</v>
      </c>
      <c r="EB482">
        <v>0</v>
      </c>
      <c r="EC482">
        <v>0</v>
      </c>
      <c r="ED482">
        <v>0</v>
      </c>
      <c r="EE482">
        <v>1</v>
      </c>
      <c r="EF482">
        <v>0</v>
      </c>
      <c r="EG482">
        <v>0</v>
      </c>
      <c r="EH482">
        <v>2</v>
      </c>
      <c r="EI482">
        <v>0</v>
      </c>
      <c r="EJ482">
        <v>0</v>
      </c>
      <c r="EK482">
        <v>1</v>
      </c>
      <c r="EL482">
        <v>0</v>
      </c>
      <c r="EM482">
        <v>2</v>
      </c>
      <c r="EN482">
        <v>1</v>
      </c>
      <c r="EO482">
        <v>0</v>
      </c>
      <c r="EP482">
        <v>0</v>
      </c>
      <c r="EQ482">
        <v>0</v>
      </c>
      <c r="ER482">
        <v>21</v>
      </c>
      <c r="ES482">
        <v>84</v>
      </c>
      <c r="ET482">
        <v>17</v>
      </c>
      <c r="EU482">
        <v>20</v>
      </c>
      <c r="EV482">
        <v>1</v>
      </c>
      <c r="EW482">
        <v>2</v>
      </c>
      <c r="EX482">
        <v>3</v>
      </c>
      <c r="EY482">
        <v>4</v>
      </c>
      <c r="EZ482">
        <v>5</v>
      </c>
      <c r="FA482">
        <v>1</v>
      </c>
      <c r="FB482">
        <v>4</v>
      </c>
      <c r="FC482">
        <v>2</v>
      </c>
      <c r="FD482">
        <v>2</v>
      </c>
      <c r="FE482">
        <v>0</v>
      </c>
      <c r="FF482">
        <v>1</v>
      </c>
      <c r="FG482">
        <v>0</v>
      </c>
      <c r="FH482">
        <v>1</v>
      </c>
      <c r="FI482">
        <v>0</v>
      </c>
      <c r="FJ482">
        <v>4</v>
      </c>
      <c r="FK482">
        <v>0</v>
      </c>
      <c r="FL482">
        <v>1</v>
      </c>
      <c r="FM482">
        <v>0</v>
      </c>
      <c r="FN482">
        <v>4</v>
      </c>
      <c r="FO482">
        <v>0</v>
      </c>
      <c r="FP482">
        <v>1</v>
      </c>
      <c r="FQ482">
        <v>11</v>
      </c>
      <c r="FR482">
        <v>84</v>
      </c>
      <c r="FS482">
        <v>58</v>
      </c>
      <c r="FT482">
        <v>24</v>
      </c>
      <c r="FU482">
        <v>5</v>
      </c>
      <c r="FV482">
        <v>2</v>
      </c>
      <c r="FW482">
        <v>1</v>
      </c>
      <c r="FX482">
        <v>3</v>
      </c>
      <c r="FY482">
        <v>0</v>
      </c>
      <c r="FZ482">
        <v>0</v>
      </c>
      <c r="GA482">
        <v>4</v>
      </c>
      <c r="GB482">
        <v>0</v>
      </c>
      <c r="GC482">
        <v>3</v>
      </c>
      <c r="GD482">
        <v>1</v>
      </c>
      <c r="GE482">
        <v>0</v>
      </c>
      <c r="GF482">
        <v>0</v>
      </c>
      <c r="GG482">
        <v>1</v>
      </c>
      <c r="GH482">
        <v>3</v>
      </c>
      <c r="GI482">
        <v>0</v>
      </c>
      <c r="GJ482">
        <v>1</v>
      </c>
      <c r="GK482">
        <v>1</v>
      </c>
      <c r="GL482">
        <v>0</v>
      </c>
      <c r="GM482">
        <v>1</v>
      </c>
      <c r="GN482">
        <v>0</v>
      </c>
      <c r="GO482">
        <v>2</v>
      </c>
      <c r="GP482">
        <v>1</v>
      </c>
      <c r="GQ482">
        <v>5</v>
      </c>
      <c r="GR482">
        <v>58</v>
      </c>
      <c r="GS482">
        <v>72</v>
      </c>
      <c r="GT482">
        <v>36</v>
      </c>
      <c r="GU482">
        <v>8</v>
      </c>
      <c r="GV482">
        <v>4</v>
      </c>
      <c r="GW482">
        <v>6</v>
      </c>
      <c r="GX482">
        <v>0</v>
      </c>
      <c r="GY482">
        <v>3</v>
      </c>
      <c r="GZ482">
        <v>3</v>
      </c>
      <c r="HA482">
        <v>0</v>
      </c>
      <c r="HB482">
        <v>1</v>
      </c>
      <c r="HC482">
        <v>0</v>
      </c>
      <c r="HD482">
        <v>0</v>
      </c>
      <c r="HE482">
        <v>2</v>
      </c>
      <c r="HF482">
        <v>0</v>
      </c>
      <c r="HG482">
        <v>0</v>
      </c>
      <c r="HH482">
        <v>0</v>
      </c>
      <c r="HI482">
        <v>0</v>
      </c>
      <c r="HJ482">
        <v>1</v>
      </c>
      <c r="HK482">
        <v>2</v>
      </c>
      <c r="HL482">
        <v>1</v>
      </c>
      <c r="HM482">
        <v>1</v>
      </c>
      <c r="HN482">
        <v>0</v>
      </c>
      <c r="HO482">
        <v>0</v>
      </c>
      <c r="HP482">
        <v>0</v>
      </c>
      <c r="HQ482">
        <v>4</v>
      </c>
      <c r="HR482">
        <v>72</v>
      </c>
    </row>
    <row r="483" spans="1:226">
      <c r="A483" t="s">
        <v>326</v>
      </c>
      <c r="B483" t="s">
        <v>54</v>
      </c>
      <c r="C483" t="str">
        <f>"326201"</f>
        <v>326201</v>
      </c>
      <c r="D483" t="s">
        <v>248</v>
      </c>
      <c r="E483">
        <v>53</v>
      </c>
      <c r="F483">
        <v>925</v>
      </c>
      <c r="G483">
        <v>695</v>
      </c>
      <c r="H483">
        <v>160</v>
      </c>
      <c r="I483">
        <v>535</v>
      </c>
      <c r="J483">
        <v>0</v>
      </c>
      <c r="K483">
        <v>7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535</v>
      </c>
      <c r="T483">
        <v>0</v>
      </c>
      <c r="U483">
        <v>0</v>
      </c>
      <c r="V483">
        <v>535</v>
      </c>
      <c r="W483">
        <v>6</v>
      </c>
      <c r="X483">
        <v>2</v>
      </c>
      <c r="Y483">
        <v>4</v>
      </c>
      <c r="Z483">
        <v>0</v>
      </c>
      <c r="AA483">
        <v>529</v>
      </c>
      <c r="AB483">
        <v>155</v>
      </c>
      <c r="AC483">
        <v>67</v>
      </c>
      <c r="AD483">
        <v>12</v>
      </c>
      <c r="AE483">
        <v>22</v>
      </c>
      <c r="AF483">
        <v>4</v>
      </c>
      <c r="AG483">
        <v>4</v>
      </c>
      <c r="AH483">
        <v>18</v>
      </c>
      <c r="AI483">
        <v>9</v>
      </c>
      <c r="AJ483">
        <v>3</v>
      </c>
      <c r="AK483">
        <v>0</v>
      </c>
      <c r="AL483">
        <v>3</v>
      </c>
      <c r="AM483">
        <v>0</v>
      </c>
      <c r="AN483">
        <v>0</v>
      </c>
      <c r="AO483">
        <v>0</v>
      </c>
      <c r="AP483">
        <v>0</v>
      </c>
      <c r="AQ483">
        <v>1</v>
      </c>
      <c r="AR483">
        <v>0</v>
      </c>
      <c r="AS483">
        <v>0</v>
      </c>
      <c r="AT483">
        <v>1</v>
      </c>
      <c r="AU483">
        <v>0</v>
      </c>
      <c r="AV483">
        <v>3</v>
      </c>
      <c r="AW483">
        <v>4</v>
      </c>
      <c r="AX483">
        <v>0</v>
      </c>
      <c r="AY483">
        <v>1</v>
      </c>
      <c r="AZ483">
        <v>3</v>
      </c>
      <c r="BA483">
        <v>155</v>
      </c>
      <c r="BB483">
        <v>205</v>
      </c>
      <c r="BC483">
        <v>46</v>
      </c>
      <c r="BD483">
        <v>39</v>
      </c>
      <c r="BE483">
        <v>16</v>
      </c>
      <c r="BF483">
        <v>13</v>
      </c>
      <c r="BG483">
        <v>1</v>
      </c>
      <c r="BH483">
        <v>26</v>
      </c>
      <c r="BI483">
        <v>0</v>
      </c>
      <c r="BJ483">
        <v>12</v>
      </c>
      <c r="BK483">
        <v>4</v>
      </c>
      <c r="BL483">
        <v>9</v>
      </c>
      <c r="BM483">
        <v>0</v>
      </c>
      <c r="BN483">
        <v>0</v>
      </c>
      <c r="BO483">
        <v>0</v>
      </c>
      <c r="BP483">
        <v>0</v>
      </c>
      <c r="BQ483">
        <v>1</v>
      </c>
      <c r="BR483">
        <v>1</v>
      </c>
      <c r="BS483">
        <v>2</v>
      </c>
      <c r="BT483">
        <v>2</v>
      </c>
      <c r="BU483">
        <v>0</v>
      </c>
      <c r="BV483">
        <v>0</v>
      </c>
      <c r="BW483">
        <v>0</v>
      </c>
      <c r="BX483">
        <v>0</v>
      </c>
      <c r="BY483">
        <v>3</v>
      </c>
      <c r="BZ483">
        <v>30</v>
      </c>
      <c r="CA483">
        <v>205</v>
      </c>
      <c r="CB483">
        <v>12</v>
      </c>
      <c r="CC483">
        <v>1</v>
      </c>
      <c r="CD483">
        <v>5</v>
      </c>
      <c r="CE483">
        <v>0</v>
      </c>
      <c r="CF483">
        <v>0</v>
      </c>
      <c r="CG483">
        <v>1</v>
      </c>
      <c r="CH483">
        <v>1</v>
      </c>
      <c r="CI483">
        <v>0</v>
      </c>
      <c r="CJ483">
        <v>0</v>
      </c>
      <c r="CK483">
        <v>1</v>
      </c>
      <c r="CL483">
        <v>1</v>
      </c>
      <c r="CM483">
        <v>0</v>
      </c>
      <c r="CN483">
        <v>1</v>
      </c>
      <c r="CO483">
        <v>0</v>
      </c>
      <c r="CP483">
        <v>0</v>
      </c>
      <c r="CQ483">
        <v>1</v>
      </c>
      <c r="CR483">
        <v>12</v>
      </c>
      <c r="CS483">
        <v>34</v>
      </c>
      <c r="CT483">
        <v>16</v>
      </c>
      <c r="CU483">
        <v>1</v>
      </c>
      <c r="CV483">
        <v>1</v>
      </c>
      <c r="CW483">
        <v>1</v>
      </c>
      <c r="CX483">
        <v>0</v>
      </c>
      <c r="CY483">
        <v>2</v>
      </c>
      <c r="CZ483">
        <v>0</v>
      </c>
      <c r="DA483">
        <v>0</v>
      </c>
      <c r="DB483">
        <v>0</v>
      </c>
      <c r="DC483">
        <v>0</v>
      </c>
      <c r="DD483">
        <v>0</v>
      </c>
      <c r="DE483">
        <v>1</v>
      </c>
      <c r="DF483">
        <v>0</v>
      </c>
      <c r="DG483">
        <v>0</v>
      </c>
      <c r="DH483">
        <v>0</v>
      </c>
      <c r="DI483">
        <v>1</v>
      </c>
      <c r="DJ483">
        <v>0</v>
      </c>
      <c r="DK483">
        <v>0</v>
      </c>
      <c r="DL483">
        <v>2</v>
      </c>
      <c r="DM483">
        <v>0</v>
      </c>
      <c r="DN483">
        <v>0</v>
      </c>
      <c r="DO483">
        <v>0</v>
      </c>
      <c r="DP483">
        <v>8</v>
      </c>
      <c r="DQ483">
        <v>1</v>
      </c>
      <c r="DR483">
        <v>34</v>
      </c>
      <c r="DS483">
        <v>2</v>
      </c>
      <c r="DT483">
        <v>0</v>
      </c>
      <c r="DU483">
        <v>1</v>
      </c>
      <c r="DV483">
        <v>0</v>
      </c>
      <c r="DW483">
        <v>0</v>
      </c>
      <c r="DX483">
        <v>0</v>
      </c>
      <c r="DY483">
        <v>0</v>
      </c>
      <c r="DZ483">
        <v>1</v>
      </c>
      <c r="EA483">
        <v>0</v>
      </c>
      <c r="EB483">
        <v>0</v>
      </c>
      <c r="EC483">
        <v>0</v>
      </c>
      <c r="ED483">
        <v>0</v>
      </c>
      <c r="EE483">
        <v>0</v>
      </c>
      <c r="EF483">
        <v>0</v>
      </c>
      <c r="EG483">
        <v>0</v>
      </c>
      <c r="EH483">
        <v>0</v>
      </c>
      <c r="EI483">
        <v>0</v>
      </c>
      <c r="EJ483">
        <v>0</v>
      </c>
      <c r="EK483">
        <v>0</v>
      </c>
      <c r="EL483">
        <v>0</v>
      </c>
      <c r="EM483">
        <v>0</v>
      </c>
      <c r="EN483">
        <v>0</v>
      </c>
      <c r="EO483">
        <v>0</v>
      </c>
      <c r="EP483">
        <v>0</v>
      </c>
      <c r="EQ483">
        <v>0</v>
      </c>
      <c r="ER483">
        <v>2</v>
      </c>
      <c r="ES483">
        <v>28</v>
      </c>
      <c r="ET483">
        <v>10</v>
      </c>
      <c r="EU483">
        <v>9</v>
      </c>
      <c r="EV483">
        <v>0</v>
      </c>
      <c r="EW483">
        <v>1</v>
      </c>
      <c r="EX483">
        <v>0</v>
      </c>
      <c r="EY483">
        <v>0</v>
      </c>
      <c r="EZ483">
        <v>2</v>
      </c>
      <c r="FA483">
        <v>0</v>
      </c>
      <c r="FB483">
        <v>0</v>
      </c>
      <c r="FC483">
        <v>0</v>
      </c>
      <c r="FD483">
        <v>0</v>
      </c>
      <c r="FE483">
        <v>0</v>
      </c>
      <c r="FF483">
        <v>0</v>
      </c>
      <c r="FG483">
        <v>0</v>
      </c>
      <c r="FH483">
        <v>0</v>
      </c>
      <c r="FI483">
        <v>0</v>
      </c>
      <c r="FJ483">
        <v>1</v>
      </c>
      <c r="FK483">
        <v>0</v>
      </c>
      <c r="FL483">
        <v>0</v>
      </c>
      <c r="FM483">
        <v>0</v>
      </c>
      <c r="FN483">
        <v>0</v>
      </c>
      <c r="FO483">
        <v>0</v>
      </c>
      <c r="FP483">
        <v>2</v>
      </c>
      <c r="FQ483">
        <v>3</v>
      </c>
      <c r="FR483">
        <v>28</v>
      </c>
      <c r="FS483">
        <v>29</v>
      </c>
      <c r="FT483">
        <v>13</v>
      </c>
      <c r="FU483">
        <v>2</v>
      </c>
      <c r="FV483">
        <v>0</v>
      </c>
      <c r="FW483">
        <v>1</v>
      </c>
      <c r="FX483">
        <v>4</v>
      </c>
      <c r="FY483">
        <v>0</v>
      </c>
      <c r="FZ483">
        <v>3</v>
      </c>
      <c r="GA483">
        <v>1</v>
      </c>
      <c r="GB483">
        <v>2</v>
      </c>
      <c r="GC483">
        <v>0</v>
      </c>
      <c r="GD483">
        <v>0</v>
      </c>
      <c r="GE483">
        <v>1</v>
      </c>
      <c r="GF483">
        <v>1</v>
      </c>
      <c r="GG483">
        <v>0</v>
      </c>
      <c r="GH483">
        <v>0</v>
      </c>
      <c r="GI483">
        <v>0</v>
      </c>
      <c r="GJ483">
        <v>0</v>
      </c>
      <c r="GK483">
        <v>0</v>
      </c>
      <c r="GL483">
        <v>0</v>
      </c>
      <c r="GM483">
        <v>0</v>
      </c>
      <c r="GN483">
        <v>1</v>
      </c>
      <c r="GO483">
        <v>0</v>
      </c>
      <c r="GP483">
        <v>0</v>
      </c>
      <c r="GQ483">
        <v>0</v>
      </c>
      <c r="GR483">
        <v>29</v>
      </c>
      <c r="GS483">
        <v>64</v>
      </c>
      <c r="GT483">
        <v>25</v>
      </c>
      <c r="GU483">
        <v>9</v>
      </c>
      <c r="GV483">
        <v>1</v>
      </c>
      <c r="GW483">
        <v>2</v>
      </c>
      <c r="GX483">
        <v>6</v>
      </c>
      <c r="GY483">
        <v>4</v>
      </c>
      <c r="GZ483">
        <v>0</v>
      </c>
      <c r="HA483">
        <v>0</v>
      </c>
      <c r="HB483">
        <v>2</v>
      </c>
      <c r="HC483">
        <v>2</v>
      </c>
      <c r="HD483">
        <v>1</v>
      </c>
      <c r="HE483">
        <v>3</v>
      </c>
      <c r="HF483">
        <v>2</v>
      </c>
      <c r="HG483">
        <v>0</v>
      </c>
      <c r="HH483">
        <v>0</v>
      </c>
      <c r="HI483">
        <v>0</v>
      </c>
      <c r="HJ483">
        <v>0</v>
      </c>
      <c r="HK483">
        <v>1</v>
      </c>
      <c r="HL483">
        <v>1</v>
      </c>
      <c r="HM483">
        <v>0</v>
      </c>
      <c r="HN483">
        <v>2</v>
      </c>
      <c r="HO483">
        <v>1</v>
      </c>
      <c r="HP483">
        <v>1</v>
      </c>
      <c r="HQ483">
        <v>1</v>
      </c>
      <c r="HR483">
        <v>64</v>
      </c>
    </row>
    <row r="484" spans="1:226">
      <c r="A484" t="s">
        <v>325</v>
      </c>
      <c r="B484" t="s">
        <v>54</v>
      </c>
      <c r="C484" t="str">
        <f>"326201"</f>
        <v>326201</v>
      </c>
      <c r="D484" t="s">
        <v>324</v>
      </c>
      <c r="E484">
        <v>54</v>
      </c>
      <c r="F484">
        <v>2357</v>
      </c>
      <c r="G484">
        <v>1785</v>
      </c>
      <c r="H484">
        <v>191</v>
      </c>
      <c r="I484">
        <v>1594</v>
      </c>
      <c r="J484">
        <v>0</v>
      </c>
      <c r="K484">
        <v>21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1594</v>
      </c>
      <c r="T484">
        <v>0</v>
      </c>
      <c r="U484">
        <v>0</v>
      </c>
      <c r="V484">
        <v>1594</v>
      </c>
      <c r="W484">
        <v>20</v>
      </c>
      <c r="X484">
        <v>12</v>
      </c>
      <c r="Y484">
        <v>8</v>
      </c>
      <c r="Z484">
        <v>0</v>
      </c>
      <c r="AA484">
        <v>1574</v>
      </c>
      <c r="AB484">
        <v>377</v>
      </c>
      <c r="AC484">
        <v>192</v>
      </c>
      <c r="AD484">
        <v>33</v>
      </c>
      <c r="AE484">
        <v>45</v>
      </c>
      <c r="AF484">
        <v>7</v>
      </c>
      <c r="AG484">
        <v>8</v>
      </c>
      <c r="AH484">
        <v>37</v>
      </c>
      <c r="AI484">
        <v>9</v>
      </c>
      <c r="AJ484">
        <v>0</v>
      </c>
      <c r="AK484">
        <v>4</v>
      </c>
      <c r="AL484">
        <v>4</v>
      </c>
      <c r="AM484">
        <v>1</v>
      </c>
      <c r="AN484">
        <v>0</v>
      </c>
      <c r="AO484">
        <v>2</v>
      </c>
      <c r="AP484">
        <v>2</v>
      </c>
      <c r="AQ484">
        <v>0</v>
      </c>
      <c r="AR484">
        <v>7</v>
      </c>
      <c r="AS484">
        <v>12</v>
      </c>
      <c r="AT484">
        <v>0</v>
      </c>
      <c r="AU484">
        <v>2</v>
      </c>
      <c r="AV484">
        <v>2</v>
      </c>
      <c r="AW484">
        <v>4</v>
      </c>
      <c r="AX484">
        <v>1</v>
      </c>
      <c r="AY484">
        <v>0</v>
      </c>
      <c r="AZ484">
        <v>5</v>
      </c>
      <c r="BA484">
        <v>377</v>
      </c>
      <c r="BB484">
        <v>571</v>
      </c>
      <c r="BC484">
        <v>141</v>
      </c>
      <c r="BD484">
        <v>94</v>
      </c>
      <c r="BE484">
        <v>36</v>
      </c>
      <c r="BF484">
        <v>21</v>
      </c>
      <c r="BG484">
        <v>1</v>
      </c>
      <c r="BH484">
        <v>53</v>
      </c>
      <c r="BI484">
        <v>8</v>
      </c>
      <c r="BJ484">
        <v>52</v>
      </c>
      <c r="BK484">
        <v>12</v>
      </c>
      <c r="BL484">
        <v>12</v>
      </c>
      <c r="BM484">
        <v>3</v>
      </c>
      <c r="BN484">
        <v>3</v>
      </c>
      <c r="BO484">
        <v>3</v>
      </c>
      <c r="BP484">
        <v>2</v>
      </c>
      <c r="BQ484">
        <v>0</v>
      </c>
      <c r="BR484">
        <v>4</v>
      </c>
      <c r="BS484">
        <v>2</v>
      </c>
      <c r="BT484">
        <v>0</v>
      </c>
      <c r="BU484">
        <v>0</v>
      </c>
      <c r="BV484">
        <v>0</v>
      </c>
      <c r="BW484">
        <v>0</v>
      </c>
      <c r="BX484">
        <v>0</v>
      </c>
      <c r="BY484">
        <v>14</v>
      </c>
      <c r="BZ484">
        <v>110</v>
      </c>
      <c r="CA484">
        <v>571</v>
      </c>
      <c r="CB484">
        <v>57</v>
      </c>
      <c r="CC484">
        <v>19</v>
      </c>
      <c r="CD484">
        <v>11</v>
      </c>
      <c r="CE484">
        <v>2</v>
      </c>
      <c r="CF484">
        <v>1</v>
      </c>
      <c r="CG484">
        <v>6</v>
      </c>
      <c r="CH484">
        <v>1</v>
      </c>
      <c r="CI484">
        <v>5</v>
      </c>
      <c r="CJ484">
        <v>1</v>
      </c>
      <c r="CK484">
        <v>2</v>
      </c>
      <c r="CL484">
        <v>1</v>
      </c>
      <c r="CM484">
        <v>0</v>
      </c>
      <c r="CN484">
        <v>1</v>
      </c>
      <c r="CO484">
        <v>2</v>
      </c>
      <c r="CP484">
        <v>1</v>
      </c>
      <c r="CQ484">
        <v>4</v>
      </c>
      <c r="CR484">
        <v>57</v>
      </c>
      <c r="CS484">
        <v>80</v>
      </c>
      <c r="CT484">
        <v>47</v>
      </c>
      <c r="CU484">
        <v>1</v>
      </c>
      <c r="CV484">
        <v>2</v>
      </c>
      <c r="CW484">
        <v>2</v>
      </c>
      <c r="CX484">
        <v>1</v>
      </c>
      <c r="CY484">
        <v>0</v>
      </c>
      <c r="CZ484">
        <v>4</v>
      </c>
      <c r="DA484">
        <v>2</v>
      </c>
      <c r="DB484">
        <v>0</v>
      </c>
      <c r="DC484">
        <v>0</v>
      </c>
      <c r="DD484">
        <v>0</v>
      </c>
      <c r="DE484">
        <v>1</v>
      </c>
      <c r="DF484">
        <v>1</v>
      </c>
      <c r="DG484">
        <v>2</v>
      </c>
      <c r="DH484">
        <v>0</v>
      </c>
      <c r="DI484">
        <v>1</v>
      </c>
      <c r="DJ484">
        <v>1</v>
      </c>
      <c r="DK484">
        <v>0</v>
      </c>
      <c r="DL484">
        <v>1</v>
      </c>
      <c r="DM484">
        <v>1</v>
      </c>
      <c r="DN484">
        <v>0</v>
      </c>
      <c r="DO484">
        <v>0</v>
      </c>
      <c r="DP484">
        <v>12</v>
      </c>
      <c r="DQ484">
        <v>1</v>
      </c>
      <c r="DR484">
        <v>80</v>
      </c>
      <c r="DS484">
        <v>21</v>
      </c>
      <c r="DT484">
        <v>6</v>
      </c>
      <c r="DU484">
        <v>4</v>
      </c>
      <c r="DV484">
        <v>2</v>
      </c>
      <c r="DW484">
        <v>0</v>
      </c>
      <c r="DX484">
        <v>1</v>
      </c>
      <c r="DY484">
        <v>1</v>
      </c>
      <c r="DZ484">
        <v>0</v>
      </c>
      <c r="EA484">
        <v>0</v>
      </c>
      <c r="EB484">
        <v>1</v>
      </c>
      <c r="EC484">
        <v>1</v>
      </c>
      <c r="ED484">
        <v>0</v>
      </c>
      <c r="EE484">
        <v>1</v>
      </c>
      <c r="EF484">
        <v>0</v>
      </c>
      <c r="EG484">
        <v>0</v>
      </c>
      <c r="EH484">
        <v>0</v>
      </c>
      <c r="EI484">
        <v>0</v>
      </c>
      <c r="EJ484">
        <v>0</v>
      </c>
      <c r="EK484">
        <v>0</v>
      </c>
      <c r="EL484">
        <v>0</v>
      </c>
      <c r="EM484">
        <v>2</v>
      </c>
      <c r="EN484">
        <v>0</v>
      </c>
      <c r="EO484">
        <v>0</v>
      </c>
      <c r="EP484">
        <v>2</v>
      </c>
      <c r="EQ484">
        <v>0</v>
      </c>
      <c r="ER484">
        <v>21</v>
      </c>
      <c r="ES484">
        <v>107</v>
      </c>
      <c r="ET484">
        <v>19</v>
      </c>
      <c r="EU484">
        <v>34</v>
      </c>
      <c r="EV484">
        <v>2</v>
      </c>
      <c r="EW484">
        <v>5</v>
      </c>
      <c r="EX484">
        <v>1</v>
      </c>
      <c r="EY484">
        <v>1</v>
      </c>
      <c r="EZ484">
        <v>2</v>
      </c>
      <c r="FA484">
        <v>0</v>
      </c>
      <c r="FB484">
        <v>8</v>
      </c>
      <c r="FC484">
        <v>0</v>
      </c>
      <c r="FD484">
        <v>2</v>
      </c>
      <c r="FE484">
        <v>3</v>
      </c>
      <c r="FF484">
        <v>0</v>
      </c>
      <c r="FG484">
        <v>0</v>
      </c>
      <c r="FH484">
        <v>0</v>
      </c>
      <c r="FI484">
        <v>0</v>
      </c>
      <c r="FJ484">
        <v>1</v>
      </c>
      <c r="FK484">
        <v>1</v>
      </c>
      <c r="FL484">
        <v>0</v>
      </c>
      <c r="FM484">
        <v>0</v>
      </c>
      <c r="FN484">
        <v>5</v>
      </c>
      <c r="FO484">
        <v>2</v>
      </c>
      <c r="FP484">
        <v>2</v>
      </c>
      <c r="FQ484">
        <v>19</v>
      </c>
      <c r="FR484">
        <v>107</v>
      </c>
      <c r="FS484">
        <v>126</v>
      </c>
      <c r="FT484">
        <v>58</v>
      </c>
      <c r="FU484">
        <v>20</v>
      </c>
      <c r="FV484">
        <v>3</v>
      </c>
      <c r="FW484">
        <v>3</v>
      </c>
      <c r="FX484">
        <v>4</v>
      </c>
      <c r="FY484">
        <v>1</v>
      </c>
      <c r="FZ484">
        <v>1</v>
      </c>
      <c r="GA484">
        <v>3</v>
      </c>
      <c r="GB484">
        <v>1</v>
      </c>
      <c r="GC484">
        <v>3</v>
      </c>
      <c r="GD484">
        <v>5</v>
      </c>
      <c r="GE484">
        <v>1</v>
      </c>
      <c r="GF484">
        <v>1</v>
      </c>
      <c r="GG484">
        <v>1</v>
      </c>
      <c r="GH484">
        <v>0</v>
      </c>
      <c r="GI484">
        <v>2</v>
      </c>
      <c r="GJ484">
        <v>4</v>
      </c>
      <c r="GK484">
        <v>3</v>
      </c>
      <c r="GL484">
        <v>0</v>
      </c>
      <c r="GM484">
        <v>1</v>
      </c>
      <c r="GN484">
        <v>5</v>
      </c>
      <c r="GO484">
        <v>0</v>
      </c>
      <c r="GP484">
        <v>3</v>
      </c>
      <c r="GQ484">
        <v>3</v>
      </c>
      <c r="GR484">
        <v>126</v>
      </c>
      <c r="GS484">
        <v>235</v>
      </c>
      <c r="GT484">
        <v>117</v>
      </c>
      <c r="GU484">
        <v>28</v>
      </c>
      <c r="GV484">
        <v>11</v>
      </c>
      <c r="GW484">
        <v>6</v>
      </c>
      <c r="GX484">
        <v>14</v>
      </c>
      <c r="GY484">
        <v>14</v>
      </c>
      <c r="GZ484">
        <v>1</v>
      </c>
      <c r="HA484">
        <v>5</v>
      </c>
      <c r="HB484">
        <v>8</v>
      </c>
      <c r="HC484">
        <v>5</v>
      </c>
      <c r="HD484">
        <v>3</v>
      </c>
      <c r="HE484">
        <v>1</v>
      </c>
      <c r="HF484">
        <v>1</v>
      </c>
      <c r="HG484">
        <v>0</v>
      </c>
      <c r="HH484">
        <v>0</v>
      </c>
      <c r="HI484">
        <v>0</v>
      </c>
      <c r="HJ484">
        <v>1</v>
      </c>
      <c r="HK484">
        <v>2</v>
      </c>
      <c r="HL484">
        <v>3</v>
      </c>
      <c r="HM484">
        <v>1</v>
      </c>
      <c r="HN484">
        <v>4</v>
      </c>
      <c r="HO484">
        <v>3</v>
      </c>
      <c r="HP484">
        <v>0</v>
      </c>
      <c r="HQ484">
        <v>7</v>
      </c>
      <c r="HR484">
        <v>235</v>
      </c>
    </row>
    <row r="485" spans="1:226">
      <c r="A485" t="s">
        <v>323</v>
      </c>
      <c r="B485" t="s">
        <v>54</v>
      </c>
      <c r="C485" t="str">
        <f>"326201"</f>
        <v>326201</v>
      </c>
      <c r="D485" t="s">
        <v>322</v>
      </c>
      <c r="E485">
        <v>55</v>
      </c>
      <c r="F485">
        <v>2396</v>
      </c>
      <c r="G485">
        <v>1770</v>
      </c>
      <c r="H485">
        <v>377</v>
      </c>
      <c r="I485">
        <v>1393</v>
      </c>
      <c r="J485">
        <v>1</v>
      </c>
      <c r="K485">
        <v>12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1388</v>
      </c>
      <c r="T485">
        <v>0</v>
      </c>
      <c r="U485">
        <v>0</v>
      </c>
      <c r="V485">
        <v>1388</v>
      </c>
      <c r="W485">
        <v>14</v>
      </c>
      <c r="X485">
        <v>2</v>
      </c>
      <c r="Y485">
        <v>12</v>
      </c>
      <c r="Z485">
        <v>0</v>
      </c>
      <c r="AA485">
        <v>1374</v>
      </c>
      <c r="AB485">
        <v>350</v>
      </c>
      <c r="AC485">
        <v>158</v>
      </c>
      <c r="AD485">
        <v>23</v>
      </c>
      <c r="AE485">
        <v>48</v>
      </c>
      <c r="AF485">
        <v>9</v>
      </c>
      <c r="AG485">
        <v>9</v>
      </c>
      <c r="AH485">
        <v>39</v>
      </c>
      <c r="AI485">
        <v>12</v>
      </c>
      <c r="AJ485">
        <v>0</v>
      </c>
      <c r="AK485">
        <v>2</v>
      </c>
      <c r="AL485">
        <v>1</v>
      </c>
      <c r="AM485">
        <v>0</v>
      </c>
      <c r="AN485">
        <v>3</v>
      </c>
      <c r="AO485">
        <v>5</v>
      </c>
      <c r="AP485">
        <v>2</v>
      </c>
      <c r="AQ485">
        <v>6</v>
      </c>
      <c r="AR485">
        <v>1</v>
      </c>
      <c r="AS485">
        <v>8</v>
      </c>
      <c r="AT485">
        <v>1</v>
      </c>
      <c r="AU485">
        <v>2</v>
      </c>
      <c r="AV485">
        <v>4</v>
      </c>
      <c r="AW485">
        <v>5</v>
      </c>
      <c r="AX485">
        <v>9</v>
      </c>
      <c r="AY485">
        <v>1</v>
      </c>
      <c r="AZ485">
        <v>2</v>
      </c>
      <c r="BA485">
        <v>350</v>
      </c>
      <c r="BB485">
        <v>541</v>
      </c>
      <c r="BC485">
        <v>107</v>
      </c>
      <c r="BD485">
        <v>79</v>
      </c>
      <c r="BE485">
        <v>33</v>
      </c>
      <c r="BF485">
        <v>41</v>
      </c>
      <c r="BG485">
        <v>5</v>
      </c>
      <c r="BH485">
        <v>48</v>
      </c>
      <c r="BI485">
        <v>4</v>
      </c>
      <c r="BJ485">
        <v>28</v>
      </c>
      <c r="BK485">
        <v>12</v>
      </c>
      <c r="BL485">
        <v>19</v>
      </c>
      <c r="BM485">
        <v>4</v>
      </c>
      <c r="BN485">
        <v>2</v>
      </c>
      <c r="BO485">
        <v>3</v>
      </c>
      <c r="BP485">
        <v>1</v>
      </c>
      <c r="BQ485">
        <v>1</v>
      </c>
      <c r="BR485">
        <v>7</v>
      </c>
      <c r="BS485">
        <v>2</v>
      </c>
      <c r="BT485">
        <v>0</v>
      </c>
      <c r="BU485">
        <v>0</v>
      </c>
      <c r="BV485">
        <v>3</v>
      </c>
      <c r="BW485">
        <v>5</v>
      </c>
      <c r="BX485">
        <v>0</v>
      </c>
      <c r="BY485">
        <v>15</v>
      </c>
      <c r="BZ485">
        <v>122</v>
      </c>
      <c r="CA485">
        <v>541</v>
      </c>
      <c r="CB485">
        <v>51</v>
      </c>
      <c r="CC485">
        <v>18</v>
      </c>
      <c r="CD485">
        <v>16</v>
      </c>
      <c r="CE485">
        <v>0</v>
      </c>
      <c r="CF485">
        <v>1</v>
      </c>
      <c r="CG485">
        <v>5</v>
      </c>
      <c r="CH485">
        <v>0</v>
      </c>
      <c r="CI485">
        <v>2</v>
      </c>
      <c r="CJ485">
        <v>1</v>
      </c>
      <c r="CK485">
        <v>1</v>
      </c>
      <c r="CL485">
        <v>2</v>
      </c>
      <c r="CM485">
        <v>0</v>
      </c>
      <c r="CN485">
        <v>1</v>
      </c>
      <c r="CO485">
        <v>0</v>
      </c>
      <c r="CP485">
        <v>1</v>
      </c>
      <c r="CQ485">
        <v>3</v>
      </c>
      <c r="CR485">
        <v>51</v>
      </c>
      <c r="CS485">
        <v>56</v>
      </c>
      <c r="CT485">
        <v>30</v>
      </c>
      <c r="CU485">
        <v>1</v>
      </c>
      <c r="CV485">
        <v>1</v>
      </c>
      <c r="CW485">
        <v>3</v>
      </c>
      <c r="CX485">
        <v>0</v>
      </c>
      <c r="CY485">
        <v>0</v>
      </c>
      <c r="CZ485">
        <v>0</v>
      </c>
      <c r="DA485">
        <v>1</v>
      </c>
      <c r="DB485">
        <v>0</v>
      </c>
      <c r="DC485">
        <v>0</v>
      </c>
      <c r="DD485">
        <v>0</v>
      </c>
      <c r="DE485">
        <v>2</v>
      </c>
      <c r="DF485">
        <v>1</v>
      </c>
      <c r="DG485">
        <v>0</v>
      </c>
      <c r="DH485">
        <v>0</v>
      </c>
      <c r="DI485">
        <v>0</v>
      </c>
      <c r="DJ485">
        <v>0</v>
      </c>
      <c r="DK485">
        <v>0</v>
      </c>
      <c r="DL485">
        <v>1</v>
      </c>
      <c r="DM485">
        <v>0</v>
      </c>
      <c r="DN485">
        <v>1</v>
      </c>
      <c r="DO485">
        <v>1</v>
      </c>
      <c r="DP485">
        <v>14</v>
      </c>
      <c r="DQ485">
        <v>0</v>
      </c>
      <c r="DR485">
        <v>56</v>
      </c>
      <c r="DS485">
        <v>16</v>
      </c>
      <c r="DT485">
        <v>3</v>
      </c>
      <c r="DU485">
        <v>1</v>
      </c>
      <c r="DV485">
        <v>1</v>
      </c>
      <c r="DW485">
        <v>0</v>
      </c>
      <c r="DX485">
        <v>0</v>
      </c>
      <c r="DY485">
        <v>2</v>
      </c>
      <c r="DZ485">
        <v>0</v>
      </c>
      <c r="EA485">
        <v>1</v>
      </c>
      <c r="EB485">
        <v>1</v>
      </c>
      <c r="EC485">
        <v>0</v>
      </c>
      <c r="ED485">
        <v>1</v>
      </c>
      <c r="EE485">
        <v>0</v>
      </c>
      <c r="EF485">
        <v>0</v>
      </c>
      <c r="EG485">
        <v>0</v>
      </c>
      <c r="EH485">
        <v>3</v>
      </c>
      <c r="EI485">
        <v>0</v>
      </c>
      <c r="EJ485">
        <v>0</v>
      </c>
      <c r="EK485">
        <v>0</v>
      </c>
      <c r="EL485">
        <v>0</v>
      </c>
      <c r="EM485">
        <v>1</v>
      </c>
      <c r="EN485">
        <v>1</v>
      </c>
      <c r="EO485">
        <v>1</v>
      </c>
      <c r="EP485">
        <v>0</v>
      </c>
      <c r="EQ485">
        <v>0</v>
      </c>
      <c r="ER485">
        <v>16</v>
      </c>
      <c r="ES485">
        <v>98</v>
      </c>
      <c r="ET485">
        <v>17</v>
      </c>
      <c r="EU485">
        <v>29</v>
      </c>
      <c r="EV485">
        <v>3</v>
      </c>
      <c r="EW485">
        <v>2</v>
      </c>
      <c r="EX485">
        <v>2</v>
      </c>
      <c r="EY485">
        <v>1</v>
      </c>
      <c r="EZ485">
        <v>5</v>
      </c>
      <c r="FA485">
        <v>4</v>
      </c>
      <c r="FB485">
        <v>9</v>
      </c>
      <c r="FC485">
        <v>0</v>
      </c>
      <c r="FD485">
        <v>2</v>
      </c>
      <c r="FE485">
        <v>3</v>
      </c>
      <c r="FF485">
        <v>1</v>
      </c>
      <c r="FG485">
        <v>0</v>
      </c>
      <c r="FH485">
        <v>3</v>
      </c>
      <c r="FI485">
        <v>1</v>
      </c>
      <c r="FJ485">
        <v>1</v>
      </c>
      <c r="FK485">
        <v>0</v>
      </c>
      <c r="FL485">
        <v>2</v>
      </c>
      <c r="FM485">
        <v>0</v>
      </c>
      <c r="FN485">
        <v>1</v>
      </c>
      <c r="FO485">
        <v>2</v>
      </c>
      <c r="FP485">
        <v>2</v>
      </c>
      <c r="FQ485">
        <v>8</v>
      </c>
      <c r="FR485">
        <v>98</v>
      </c>
      <c r="FS485">
        <v>101</v>
      </c>
      <c r="FT485">
        <v>52</v>
      </c>
      <c r="FU485">
        <v>8</v>
      </c>
      <c r="FV485">
        <v>2</v>
      </c>
      <c r="FW485">
        <v>3</v>
      </c>
      <c r="FX485">
        <v>1</v>
      </c>
      <c r="FY485">
        <v>0</v>
      </c>
      <c r="FZ485">
        <v>1</v>
      </c>
      <c r="GA485">
        <v>4</v>
      </c>
      <c r="GB485">
        <v>4</v>
      </c>
      <c r="GC485">
        <v>0</v>
      </c>
      <c r="GD485">
        <v>3</v>
      </c>
      <c r="GE485">
        <v>1</v>
      </c>
      <c r="GF485">
        <v>1</v>
      </c>
      <c r="GG485">
        <v>2</v>
      </c>
      <c r="GH485">
        <v>3</v>
      </c>
      <c r="GI485">
        <v>3</v>
      </c>
      <c r="GJ485">
        <v>0</v>
      </c>
      <c r="GK485">
        <v>1</v>
      </c>
      <c r="GL485">
        <v>1</v>
      </c>
      <c r="GM485">
        <v>1</v>
      </c>
      <c r="GN485">
        <v>5</v>
      </c>
      <c r="GO485">
        <v>1</v>
      </c>
      <c r="GP485">
        <v>0</v>
      </c>
      <c r="GQ485">
        <v>4</v>
      </c>
      <c r="GR485">
        <v>101</v>
      </c>
      <c r="GS485">
        <v>161</v>
      </c>
      <c r="GT485">
        <v>83</v>
      </c>
      <c r="GU485">
        <v>13</v>
      </c>
      <c r="GV485">
        <v>10</v>
      </c>
      <c r="GW485">
        <v>6</v>
      </c>
      <c r="GX485">
        <v>6</v>
      </c>
      <c r="GY485">
        <v>8</v>
      </c>
      <c r="GZ485">
        <v>1</v>
      </c>
      <c r="HA485">
        <v>1</v>
      </c>
      <c r="HB485">
        <v>3</v>
      </c>
      <c r="HC485">
        <v>3</v>
      </c>
      <c r="HD485">
        <v>1</v>
      </c>
      <c r="HE485">
        <v>2</v>
      </c>
      <c r="HF485">
        <v>2</v>
      </c>
      <c r="HG485">
        <v>1</v>
      </c>
      <c r="HH485">
        <v>2</v>
      </c>
      <c r="HI485">
        <v>0</v>
      </c>
      <c r="HJ485">
        <v>0</v>
      </c>
      <c r="HK485">
        <v>5</v>
      </c>
      <c r="HL485">
        <v>0</v>
      </c>
      <c r="HM485">
        <v>3</v>
      </c>
      <c r="HN485">
        <v>1</v>
      </c>
      <c r="HO485">
        <v>1</v>
      </c>
      <c r="HP485">
        <v>0</v>
      </c>
      <c r="HQ485">
        <v>9</v>
      </c>
      <c r="HR485">
        <v>161</v>
      </c>
    </row>
    <row r="486" spans="1:226">
      <c r="A486" t="s">
        <v>321</v>
      </c>
      <c r="B486" t="s">
        <v>54</v>
      </c>
      <c r="C486" t="str">
        <f>"326201"</f>
        <v>326201</v>
      </c>
      <c r="D486" t="s">
        <v>319</v>
      </c>
      <c r="E486">
        <v>56</v>
      </c>
      <c r="F486">
        <v>1042</v>
      </c>
      <c r="G486">
        <v>936</v>
      </c>
      <c r="H486">
        <v>202</v>
      </c>
      <c r="I486">
        <v>734</v>
      </c>
      <c r="J486">
        <v>0</v>
      </c>
      <c r="K486">
        <v>8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734</v>
      </c>
      <c r="T486">
        <v>0</v>
      </c>
      <c r="U486">
        <v>0</v>
      </c>
      <c r="V486">
        <v>734</v>
      </c>
      <c r="W486">
        <v>5</v>
      </c>
      <c r="X486">
        <v>2</v>
      </c>
      <c r="Y486">
        <v>3</v>
      </c>
      <c r="Z486">
        <v>0</v>
      </c>
      <c r="AA486">
        <v>729</v>
      </c>
      <c r="AB486">
        <v>204</v>
      </c>
      <c r="AC486">
        <v>104</v>
      </c>
      <c r="AD486">
        <v>18</v>
      </c>
      <c r="AE486">
        <v>20</v>
      </c>
      <c r="AF486">
        <v>4</v>
      </c>
      <c r="AG486">
        <v>3</v>
      </c>
      <c r="AH486">
        <v>34</v>
      </c>
      <c r="AI486">
        <v>0</v>
      </c>
      <c r="AJ486">
        <v>5</v>
      </c>
      <c r="AK486">
        <v>0</v>
      </c>
      <c r="AL486">
        <v>0</v>
      </c>
      <c r="AM486">
        <v>0</v>
      </c>
      <c r="AN486">
        <v>0</v>
      </c>
      <c r="AO486">
        <v>1</v>
      </c>
      <c r="AP486">
        <v>0</v>
      </c>
      <c r="AQ486">
        <v>1</v>
      </c>
      <c r="AR486">
        <v>1</v>
      </c>
      <c r="AS486">
        <v>1</v>
      </c>
      <c r="AT486">
        <v>0</v>
      </c>
      <c r="AU486">
        <v>6</v>
      </c>
      <c r="AV486">
        <v>1</v>
      </c>
      <c r="AW486">
        <v>1</v>
      </c>
      <c r="AX486">
        <v>3</v>
      </c>
      <c r="AY486">
        <v>0</v>
      </c>
      <c r="AZ486">
        <v>1</v>
      </c>
      <c r="BA486">
        <v>204</v>
      </c>
      <c r="BB486">
        <v>258</v>
      </c>
      <c r="BC486">
        <v>55</v>
      </c>
      <c r="BD486">
        <v>41</v>
      </c>
      <c r="BE486">
        <v>16</v>
      </c>
      <c r="BF486">
        <v>12</v>
      </c>
      <c r="BG486">
        <v>2</v>
      </c>
      <c r="BH486">
        <v>38</v>
      </c>
      <c r="BI486">
        <v>4</v>
      </c>
      <c r="BJ486">
        <v>20</v>
      </c>
      <c r="BK486">
        <v>4</v>
      </c>
      <c r="BL486">
        <v>5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4</v>
      </c>
      <c r="BS486">
        <v>0</v>
      </c>
      <c r="BT486">
        <v>2</v>
      </c>
      <c r="BU486">
        <v>0</v>
      </c>
      <c r="BV486">
        <v>1</v>
      </c>
      <c r="BW486">
        <v>1</v>
      </c>
      <c r="BX486">
        <v>0</v>
      </c>
      <c r="BY486">
        <v>11</v>
      </c>
      <c r="BZ486">
        <v>42</v>
      </c>
      <c r="CA486">
        <v>258</v>
      </c>
      <c r="CB486">
        <v>28</v>
      </c>
      <c r="CC486">
        <v>12</v>
      </c>
      <c r="CD486">
        <v>4</v>
      </c>
      <c r="CE486">
        <v>3</v>
      </c>
      <c r="CF486">
        <v>3</v>
      </c>
      <c r="CG486">
        <v>0</v>
      </c>
      <c r="CH486">
        <v>0</v>
      </c>
      <c r="CI486">
        <v>0</v>
      </c>
      <c r="CJ486">
        <v>0</v>
      </c>
      <c r="CK486">
        <v>0</v>
      </c>
      <c r="CL486">
        <v>0</v>
      </c>
      <c r="CM486">
        <v>0</v>
      </c>
      <c r="CN486">
        <v>1</v>
      </c>
      <c r="CO486">
        <v>0</v>
      </c>
      <c r="CP486">
        <v>2</v>
      </c>
      <c r="CQ486">
        <v>3</v>
      </c>
      <c r="CR486">
        <v>28</v>
      </c>
      <c r="CS486">
        <v>27</v>
      </c>
      <c r="CT486">
        <v>13</v>
      </c>
      <c r="CU486">
        <v>1</v>
      </c>
      <c r="CV486">
        <v>2</v>
      </c>
      <c r="CW486">
        <v>0</v>
      </c>
      <c r="CX486">
        <v>1</v>
      </c>
      <c r="CY486">
        <v>1</v>
      </c>
      <c r="CZ486">
        <v>0</v>
      </c>
      <c r="DA486">
        <v>1</v>
      </c>
      <c r="DB486">
        <v>0</v>
      </c>
      <c r="DC486">
        <v>0</v>
      </c>
      <c r="DD486">
        <v>0</v>
      </c>
      <c r="DE486">
        <v>1</v>
      </c>
      <c r="DF486">
        <v>0</v>
      </c>
      <c r="DG486">
        <v>0</v>
      </c>
      <c r="DH486">
        <v>0</v>
      </c>
      <c r="DI486">
        <v>0</v>
      </c>
      <c r="DJ486">
        <v>0</v>
      </c>
      <c r="DK486">
        <v>0</v>
      </c>
      <c r="DL486">
        <v>3</v>
      </c>
      <c r="DM486">
        <v>0</v>
      </c>
      <c r="DN486">
        <v>0</v>
      </c>
      <c r="DO486">
        <v>0</v>
      </c>
      <c r="DP486">
        <v>3</v>
      </c>
      <c r="DQ486">
        <v>1</v>
      </c>
      <c r="DR486">
        <v>27</v>
      </c>
      <c r="DS486">
        <v>12</v>
      </c>
      <c r="DT486">
        <v>2</v>
      </c>
      <c r="DU486">
        <v>0</v>
      </c>
      <c r="DV486">
        <v>3</v>
      </c>
      <c r="DW486">
        <v>0</v>
      </c>
      <c r="DX486">
        <v>0</v>
      </c>
      <c r="DY486">
        <v>0</v>
      </c>
      <c r="DZ486">
        <v>0</v>
      </c>
      <c r="EA486">
        <v>0</v>
      </c>
      <c r="EB486">
        <v>0</v>
      </c>
      <c r="EC486">
        <v>1</v>
      </c>
      <c r="ED486">
        <v>0</v>
      </c>
      <c r="EE486">
        <v>0</v>
      </c>
      <c r="EF486">
        <v>0</v>
      </c>
      <c r="EG486">
        <v>0</v>
      </c>
      <c r="EH486">
        <v>1</v>
      </c>
      <c r="EI486">
        <v>1</v>
      </c>
      <c r="EJ486">
        <v>0</v>
      </c>
      <c r="EK486">
        <v>0</v>
      </c>
      <c r="EL486">
        <v>0</v>
      </c>
      <c r="EM486">
        <v>2</v>
      </c>
      <c r="EN486">
        <v>1</v>
      </c>
      <c r="EO486">
        <v>0</v>
      </c>
      <c r="EP486">
        <v>0</v>
      </c>
      <c r="EQ486">
        <v>1</v>
      </c>
      <c r="ER486">
        <v>12</v>
      </c>
      <c r="ES486">
        <v>51</v>
      </c>
      <c r="ET486">
        <v>8</v>
      </c>
      <c r="EU486">
        <v>19</v>
      </c>
      <c r="EV486">
        <v>1</v>
      </c>
      <c r="EW486">
        <v>2</v>
      </c>
      <c r="EX486">
        <v>2</v>
      </c>
      <c r="EY486">
        <v>0</v>
      </c>
      <c r="EZ486">
        <v>2</v>
      </c>
      <c r="FA486">
        <v>2</v>
      </c>
      <c r="FB486">
        <v>5</v>
      </c>
      <c r="FC486">
        <v>0</v>
      </c>
      <c r="FD486">
        <v>3</v>
      </c>
      <c r="FE486">
        <v>0</v>
      </c>
      <c r="FF486">
        <v>0</v>
      </c>
      <c r="FG486">
        <v>0</v>
      </c>
      <c r="FH486">
        <v>0</v>
      </c>
      <c r="FI486">
        <v>0</v>
      </c>
      <c r="FJ486">
        <v>0</v>
      </c>
      <c r="FK486">
        <v>0</v>
      </c>
      <c r="FL486">
        <v>1</v>
      </c>
      <c r="FM486">
        <v>0</v>
      </c>
      <c r="FN486">
        <v>1</v>
      </c>
      <c r="FO486">
        <v>0</v>
      </c>
      <c r="FP486">
        <v>1</v>
      </c>
      <c r="FQ486">
        <v>4</v>
      </c>
      <c r="FR486">
        <v>51</v>
      </c>
      <c r="FS486">
        <v>50</v>
      </c>
      <c r="FT486">
        <v>14</v>
      </c>
      <c r="FU486">
        <v>8</v>
      </c>
      <c r="FV486">
        <v>1</v>
      </c>
      <c r="FW486">
        <v>0</v>
      </c>
      <c r="FX486">
        <v>1</v>
      </c>
      <c r="FY486">
        <v>1</v>
      </c>
      <c r="FZ486">
        <v>1</v>
      </c>
      <c r="GA486">
        <v>7</v>
      </c>
      <c r="GB486">
        <v>0</v>
      </c>
      <c r="GC486">
        <v>2</v>
      </c>
      <c r="GD486">
        <v>0</v>
      </c>
      <c r="GE486">
        <v>0</v>
      </c>
      <c r="GF486">
        <v>1</v>
      </c>
      <c r="GG486">
        <v>1</v>
      </c>
      <c r="GH486">
        <v>1</v>
      </c>
      <c r="GI486">
        <v>0</v>
      </c>
      <c r="GJ486">
        <v>0</v>
      </c>
      <c r="GK486">
        <v>2</v>
      </c>
      <c r="GL486">
        <v>6</v>
      </c>
      <c r="GM486">
        <v>1</v>
      </c>
      <c r="GN486">
        <v>1</v>
      </c>
      <c r="GO486">
        <v>0</v>
      </c>
      <c r="GP486">
        <v>0</v>
      </c>
      <c r="GQ486">
        <v>2</v>
      </c>
      <c r="GR486">
        <v>50</v>
      </c>
      <c r="GS486">
        <v>99</v>
      </c>
      <c r="GT486">
        <v>43</v>
      </c>
      <c r="GU486">
        <v>11</v>
      </c>
      <c r="GV486">
        <v>11</v>
      </c>
      <c r="GW486">
        <v>4</v>
      </c>
      <c r="GX486">
        <v>7</v>
      </c>
      <c r="GY486">
        <v>3</v>
      </c>
      <c r="GZ486">
        <v>1</v>
      </c>
      <c r="HA486">
        <v>0</v>
      </c>
      <c r="HB486">
        <v>2</v>
      </c>
      <c r="HC486">
        <v>0</v>
      </c>
      <c r="HD486">
        <v>2</v>
      </c>
      <c r="HE486">
        <v>0</v>
      </c>
      <c r="HF486">
        <v>3</v>
      </c>
      <c r="HG486">
        <v>0</v>
      </c>
      <c r="HH486">
        <v>0</v>
      </c>
      <c r="HI486">
        <v>0</v>
      </c>
      <c r="HJ486">
        <v>0</v>
      </c>
      <c r="HK486">
        <v>1</v>
      </c>
      <c r="HL486">
        <v>1</v>
      </c>
      <c r="HM486">
        <v>0</v>
      </c>
      <c r="HN486">
        <v>5</v>
      </c>
      <c r="HO486">
        <v>3</v>
      </c>
      <c r="HP486">
        <v>0</v>
      </c>
      <c r="HQ486">
        <v>2</v>
      </c>
      <c r="HR486">
        <v>99</v>
      </c>
    </row>
    <row r="487" spans="1:226">
      <c r="A487" t="s">
        <v>320</v>
      </c>
      <c r="B487" t="s">
        <v>54</v>
      </c>
      <c r="C487" t="str">
        <f>"326201"</f>
        <v>326201</v>
      </c>
      <c r="D487" t="s">
        <v>319</v>
      </c>
      <c r="E487">
        <v>57</v>
      </c>
      <c r="F487">
        <v>1557</v>
      </c>
      <c r="G487">
        <v>1190</v>
      </c>
      <c r="H487">
        <v>200</v>
      </c>
      <c r="I487">
        <v>990</v>
      </c>
      <c r="J487">
        <v>0</v>
      </c>
      <c r="K487">
        <v>9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989</v>
      </c>
      <c r="T487">
        <v>0</v>
      </c>
      <c r="U487">
        <v>0</v>
      </c>
      <c r="V487">
        <v>989</v>
      </c>
      <c r="W487">
        <v>15</v>
      </c>
      <c r="X487">
        <v>5</v>
      </c>
      <c r="Y487">
        <v>10</v>
      </c>
      <c r="Z487">
        <v>0</v>
      </c>
      <c r="AA487">
        <v>974</v>
      </c>
      <c r="AB487">
        <v>272</v>
      </c>
      <c r="AC487">
        <v>120</v>
      </c>
      <c r="AD487">
        <v>44</v>
      </c>
      <c r="AE487">
        <v>22</v>
      </c>
      <c r="AF487">
        <v>5</v>
      </c>
      <c r="AG487">
        <v>5</v>
      </c>
      <c r="AH487">
        <v>39</v>
      </c>
      <c r="AI487">
        <v>4</v>
      </c>
      <c r="AJ487">
        <v>2</v>
      </c>
      <c r="AK487">
        <v>3</v>
      </c>
      <c r="AL487">
        <v>3</v>
      </c>
      <c r="AM487">
        <v>0</v>
      </c>
      <c r="AN487">
        <v>2</v>
      </c>
      <c r="AO487">
        <v>1</v>
      </c>
      <c r="AP487">
        <v>0</v>
      </c>
      <c r="AQ487">
        <v>1</v>
      </c>
      <c r="AR487">
        <v>3</v>
      </c>
      <c r="AS487">
        <v>4</v>
      </c>
      <c r="AT487">
        <v>0</v>
      </c>
      <c r="AU487">
        <v>6</v>
      </c>
      <c r="AV487">
        <v>2</v>
      </c>
      <c r="AW487">
        <v>0</v>
      </c>
      <c r="AX487">
        <v>3</v>
      </c>
      <c r="AY487">
        <v>0</v>
      </c>
      <c r="AZ487">
        <v>3</v>
      </c>
      <c r="BA487">
        <v>272</v>
      </c>
      <c r="BB487">
        <v>355</v>
      </c>
      <c r="BC487">
        <v>81</v>
      </c>
      <c r="BD487">
        <v>50</v>
      </c>
      <c r="BE487">
        <v>29</v>
      </c>
      <c r="BF487">
        <v>13</v>
      </c>
      <c r="BG487">
        <v>5</v>
      </c>
      <c r="BH487">
        <v>28</v>
      </c>
      <c r="BI487">
        <v>3</v>
      </c>
      <c r="BJ487">
        <v>33</v>
      </c>
      <c r="BK487">
        <v>9</v>
      </c>
      <c r="BL487">
        <v>3</v>
      </c>
      <c r="BM487">
        <v>1</v>
      </c>
      <c r="BN487">
        <v>0</v>
      </c>
      <c r="BO487">
        <v>2</v>
      </c>
      <c r="BP487">
        <v>0</v>
      </c>
      <c r="BQ487">
        <v>0</v>
      </c>
      <c r="BR487">
        <v>0</v>
      </c>
      <c r="BS487">
        <v>1</v>
      </c>
      <c r="BT487">
        <v>3</v>
      </c>
      <c r="BU487">
        <v>0</v>
      </c>
      <c r="BV487">
        <v>1</v>
      </c>
      <c r="BW487">
        <v>0</v>
      </c>
      <c r="BX487">
        <v>1</v>
      </c>
      <c r="BY487">
        <v>44</v>
      </c>
      <c r="BZ487">
        <v>48</v>
      </c>
      <c r="CA487">
        <v>355</v>
      </c>
      <c r="CB487">
        <v>49</v>
      </c>
      <c r="CC487">
        <v>17</v>
      </c>
      <c r="CD487">
        <v>15</v>
      </c>
      <c r="CE487">
        <v>4</v>
      </c>
      <c r="CF487">
        <v>2</v>
      </c>
      <c r="CG487">
        <v>1</v>
      </c>
      <c r="CH487">
        <v>1</v>
      </c>
      <c r="CI487">
        <v>0</v>
      </c>
      <c r="CJ487">
        <v>0</v>
      </c>
      <c r="CK487">
        <v>1</v>
      </c>
      <c r="CL487">
        <v>1</v>
      </c>
      <c r="CM487">
        <v>1</v>
      </c>
      <c r="CN487">
        <v>2</v>
      </c>
      <c r="CO487">
        <v>1</v>
      </c>
      <c r="CP487">
        <v>1</v>
      </c>
      <c r="CQ487">
        <v>2</v>
      </c>
      <c r="CR487">
        <v>49</v>
      </c>
      <c r="CS487">
        <v>43</v>
      </c>
      <c r="CT487">
        <v>21</v>
      </c>
      <c r="CU487">
        <v>0</v>
      </c>
      <c r="CV487">
        <v>2</v>
      </c>
      <c r="CW487">
        <v>1</v>
      </c>
      <c r="CX487">
        <v>1</v>
      </c>
      <c r="CY487">
        <v>1</v>
      </c>
      <c r="CZ487">
        <v>1</v>
      </c>
      <c r="DA487">
        <v>3</v>
      </c>
      <c r="DB487">
        <v>0</v>
      </c>
      <c r="DC487">
        <v>1</v>
      </c>
      <c r="DD487">
        <v>0</v>
      </c>
      <c r="DE487">
        <v>1</v>
      </c>
      <c r="DF487">
        <v>1</v>
      </c>
      <c r="DG487">
        <v>0</v>
      </c>
      <c r="DH487">
        <v>0</v>
      </c>
      <c r="DI487">
        <v>1</v>
      </c>
      <c r="DJ487">
        <v>2</v>
      </c>
      <c r="DK487">
        <v>0</v>
      </c>
      <c r="DL487">
        <v>0</v>
      </c>
      <c r="DM487">
        <v>0</v>
      </c>
      <c r="DN487">
        <v>0</v>
      </c>
      <c r="DO487">
        <v>1</v>
      </c>
      <c r="DP487">
        <v>6</v>
      </c>
      <c r="DQ487">
        <v>0</v>
      </c>
      <c r="DR487">
        <v>43</v>
      </c>
      <c r="DS487">
        <v>8</v>
      </c>
      <c r="DT487">
        <v>3</v>
      </c>
      <c r="DU487">
        <v>0</v>
      </c>
      <c r="DV487">
        <v>1</v>
      </c>
      <c r="DW487">
        <v>0</v>
      </c>
      <c r="DX487">
        <v>0</v>
      </c>
      <c r="DY487">
        <v>2</v>
      </c>
      <c r="DZ487">
        <v>0</v>
      </c>
      <c r="EA487">
        <v>1</v>
      </c>
      <c r="EB487">
        <v>0</v>
      </c>
      <c r="EC487">
        <v>0</v>
      </c>
      <c r="ED487">
        <v>0</v>
      </c>
      <c r="EE487">
        <v>0</v>
      </c>
      <c r="EF487">
        <v>0</v>
      </c>
      <c r="EG487">
        <v>0</v>
      </c>
      <c r="EH487">
        <v>0</v>
      </c>
      <c r="EI487">
        <v>1</v>
      </c>
      <c r="EJ487">
        <v>0</v>
      </c>
      <c r="EK487">
        <v>0</v>
      </c>
      <c r="EL487">
        <v>0</v>
      </c>
      <c r="EM487">
        <v>0</v>
      </c>
      <c r="EN487">
        <v>0</v>
      </c>
      <c r="EO487">
        <v>0</v>
      </c>
      <c r="EP487">
        <v>0</v>
      </c>
      <c r="EQ487">
        <v>0</v>
      </c>
      <c r="ER487">
        <v>8</v>
      </c>
      <c r="ES487">
        <v>83</v>
      </c>
      <c r="ET487">
        <v>12</v>
      </c>
      <c r="EU487">
        <v>25</v>
      </c>
      <c r="EV487">
        <v>4</v>
      </c>
      <c r="EW487">
        <v>5</v>
      </c>
      <c r="EX487">
        <v>3</v>
      </c>
      <c r="EY487">
        <v>0</v>
      </c>
      <c r="EZ487">
        <v>3</v>
      </c>
      <c r="FA487">
        <v>0</v>
      </c>
      <c r="FB487">
        <v>1</v>
      </c>
      <c r="FC487">
        <v>1</v>
      </c>
      <c r="FD487">
        <v>3</v>
      </c>
      <c r="FE487">
        <v>0</v>
      </c>
      <c r="FF487">
        <v>0</v>
      </c>
      <c r="FG487">
        <v>0</v>
      </c>
      <c r="FH487">
        <v>3</v>
      </c>
      <c r="FI487">
        <v>0</v>
      </c>
      <c r="FJ487">
        <v>0</v>
      </c>
      <c r="FK487">
        <v>1</v>
      </c>
      <c r="FL487">
        <v>2</v>
      </c>
      <c r="FM487">
        <v>1</v>
      </c>
      <c r="FN487">
        <v>1</v>
      </c>
      <c r="FO487">
        <v>1</v>
      </c>
      <c r="FP487">
        <v>6</v>
      </c>
      <c r="FQ487">
        <v>11</v>
      </c>
      <c r="FR487">
        <v>83</v>
      </c>
      <c r="FS487">
        <v>48</v>
      </c>
      <c r="FT487">
        <v>24</v>
      </c>
      <c r="FU487">
        <v>1</v>
      </c>
      <c r="FV487">
        <v>0</v>
      </c>
      <c r="FW487">
        <v>0</v>
      </c>
      <c r="FX487">
        <v>4</v>
      </c>
      <c r="FY487">
        <v>0</v>
      </c>
      <c r="FZ487">
        <v>2</v>
      </c>
      <c r="GA487">
        <v>3</v>
      </c>
      <c r="GB487">
        <v>1</v>
      </c>
      <c r="GC487">
        <v>1</v>
      </c>
      <c r="GD487">
        <v>2</v>
      </c>
      <c r="GE487">
        <v>0</v>
      </c>
      <c r="GF487">
        <v>0</v>
      </c>
      <c r="GG487">
        <v>0</v>
      </c>
      <c r="GH487">
        <v>1</v>
      </c>
      <c r="GI487">
        <v>1</v>
      </c>
      <c r="GJ487">
        <v>0</v>
      </c>
      <c r="GK487">
        <v>2</v>
      </c>
      <c r="GL487">
        <v>0</v>
      </c>
      <c r="GM487">
        <v>0</v>
      </c>
      <c r="GN487">
        <v>5</v>
      </c>
      <c r="GO487">
        <v>0</v>
      </c>
      <c r="GP487">
        <v>1</v>
      </c>
      <c r="GQ487">
        <v>0</v>
      </c>
      <c r="GR487">
        <v>48</v>
      </c>
      <c r="GS487">
        <v>116</v>
      </c>
      <c r="GT487">
        <v>37</v>
      </c>
      <c r="GU487">
        <v>12</v>
      </c>
      <c r="GV487">
        <v>5</v>
      </c>
      <c r="GW487">
        <v>5</v>
      </c>
      <c r="GX487">
        <v>13</v>
      </c>
      <c r="GY487">
        <v>13</v>
      </c>
      <c r="GZ487">
        <v>0</v>
      </c>
      <c r="HA487">
        <v>0</v>
      </c>
      <c r="HB487">
        <v>1</v>
      </c>
      <c r="HC487">
        <v>2</v>
      </c>
      <c r="HD487">
        <v>0</v>
      </c>
      <c r="HE487">
        <v>3</v>
      </c>
      <c r="HF487">
        <v>1</v>
      </c>
      <c r="HG487">
        <v>0</v>
      </c>
      <c r="HH487">
        <v>0</v>
      </c>
      <c r="HI487">
        <v>2</v>
      </c>
      <c r="HJ487">
        <v>1</v>
      </c>
      <c r="HK487">
        <v>2</v>
      </c>
      <c r="HL487">
        <v>1</v>
      </c>
      <c r="HM487">
        <v>4</v>
      </c>
      <c r="HN487">
        <v>5</v>
      </c>
      <c r="HO487">
        <v>7</v>
      </c>
      <c r="HP487">
        <v>1</v>
      </c>
      <c r="HQ487">
        <v>1</v>
      </c>
      <c r="HR487">
        <v>116</v>
      </c>
    </row>
    <row r="488" spans="1:226">
      <c r="A488" t="s">
        <v>318</v>
      </c>
      <c r="B488" t="s">
        <v>54</v>
      </c>
      <c r="C488" t="str">
        <f>"326201"</f>
        <v>326201</v>
      </c>
      <c r="D488" t="s">
        <v>316</v>
      </c>
      <c r="E488">
        <v>58</v>
      </c>
      <c r="F488">
        <v>1218</v>
      </c>
      <c r="G488">
        <v>920</v>
      </c>
      <c r="H488">
        <v>226</v>
      </c>
      <c r="I488">
        <v>694</v>
      </c>
      <c r="J488">
        <v>0</v>
      </c>
      <c r="K488">
        <v>2</v>
      </c>
      <c r="L488">
        <v>4</v>
      </c>
      <c r="M488">
        <v>4</v>
      </c>
      <c r="N488">
        <v>0</v>
      </c>
      <c r="O488">
        <v>0</v>
      </c>
      <c r="P488">
        <v>0</v>
      </c>
      <c r="Q488">
        <v>0</v>
      </c>
      <c r="R488">
        <v>4</v>
      </c>
      <c r="S488">
        <v>697</v>
      </c>
      <c r="T488">
        <v>4</v>
      </c>
      <c r="U488">
        <v>0</v>
      </c>
      <c r="V488">
        <v>697</v>
      </c>
      <c r="W488">
        <v>5</v>
      </c>
      <c r="X488">
        <v>4</v>
      </c>
      <c r="Y488">
        <v>1</v>
      </c>
      <c r="Z488">
        <v>0</v>
      </c>
      <c r="AA488">
        <v>692</v>
      </c>
      <c r="AB488">
        <v>213</v>
      </c>
      <c r="AC488">
        <v>105</v>
      </c>
      <c r="AD488">
        <v>20</v>
      </c>
      <c r="AE488">
        <v>28</v>
      </c>
      <c r="AF488">
        <v>3</v>
      </c>
      <c r="AG488">
        <v>6</v>
      </c>
      <c r="AH488">
        <v>24</v>
      </c>
      <c r="AI488">
        <v>0</v>
      </c>
      <c r="AJ488">
        <v>3</v>
      </c>
      <c r="AK488">
        <v>1</v>
      </c>
      <c r="AL488">
        <v>4</v>
      </c>
      <c r="AM488">
        <v>0</v>
      </c>
      <c r="AN488">
        <v>0</v>
      </c>
      <c r="AO488">
        <v>1</v>
      </c>
      <c r="AP488">
        <v>0</v>
      </c>
      <c r="AQ488">
        <v>0</v>
      </c>
      <c r="AR488">
        <v>1</v>
      </c>
      <c r="AS488">
        <v>7</v>
      </c>
      <c r="AT488">
        <v>0</v>
      </c>
      <c r="AU488">
        <v>1</v>
      </c>
      <c r="AV488">
        <v>3</v>
      </c>
      <c r="AW488">
        <v>5</v>
      </c>
      <c r="AX488">
        <v>1</v>
      </c>
      <c r="AY488">
        <v>0</v>
      </c>
      <c r="AZ488">
        <v>0</v>
      </c>
      <c r="BA488">
        <v>213</v>
      </c>
      <c r="BB488">
        <v>213</v>
      </c>
      <c r="BC488">
        <v>49</v>
      </c>
      <c r="BD488">
        <v>34</v>
      </c>
      <c r="BE488">
        <v>9</v>
      </c>
      <c r="BF488">
        <v>18</v>
      </c>
      <c r="BG488">
        <v>2</v>
      </c>
      <c r="BH488">
        <v>22</v>
      </c>
      <c r="BI488">
        <v>1</v>
      </c>
      <c r="BJ488">
        <v>19</v>
      </c>
      <c r="BK488">
        <v>8</v>
      </c>
      <c r="BL488">
        <v>6</v>
      </c>
      <c r="BM488">
        <v>0</v>
      </c>
      <c r="BN488">
        <v>0</v>
      </c>
      <c r="BO488">
        <v>0</v>
      </c>
      <c r="BP488">
        <v>1</v>
      </c>
      <c r="BQ488">
        <v>0</v>
      </c>
      <c r="BR488">
        <v>1</v>
      </c>
      <c r="BS488">
        <v>1</v>
      </c>
      <c r="BT488">
        <v>0</v>
      </c>
      <c r="BU488">
        <v>0</v>
      </c>
      <c r="BV488">
        <v>1</v>
      </c>
      <c r="BW488">
        <v>0</v>
      </c>
      <c r="BX488">
        <v>0</v>
      </c>
      <c r="BY488">
        <v>2</v>
      </c>
      <c r="BZ488">
        <v>39</v>
      </c>
      <c r="CA488">
        <v>213</v>
      </c>
      <c r="CB488">
        <v>36</v>
      </c>
      <c r="CC488">
        <v>13</v>
      </c>
      <c r="CD488">
        <v>11</v>
      </c>
      <c r="CE488">
        <v>0</v>
      </c>
      <c r="CF488">
        <v>1</v>
      </c>
      <c r="CG488">
        <v>0</v>
      </c>
      <c r="CH488">
        <v>0</v>
      </c>
      <c r="CI488">
        <v>0</v>
      </c>
      <c r="CJ488">
        <v>0</v>
      </c>
      <c r="CK488">
        <v>0</v>
      </c>
      <c r="CL488">
        <v>0</v>
      </c>
      <c r="CM488">
        <v>0</v>
      </c>
      <c r="CN488">
        <v>5</v>
      </c>
      <c r="CO488">
        <v>0</v>
      </c>
      <c r="CP488">
        <v>5</v>
      </c>
      <c r="CQ488">
        <v>1</v>
      </c>
      <c r="CR488">
        <v>36</v>
      </c>
      <c r="CS488">
        <v>38</v>
      </c>
      <c r="CT488">
        <v>11</v>
      </c>
      <c r="CU488">
        <v>1</v>
      </c>
      <c r="CV488">
        <v>1</v>
      </c>
      <c r="CW488">
        <v>1</v>
      </c>
      <c r="CX488">
        <v>1</v>
      </c>
      <c r="CY488">
        <v>2</v>
      </c>
      <c r="CZ488">
        <v>1</v>
      </c>
      <c r="DA488">
        <v>3</v>
      </c>
      <c r="DB488">
        <v>0</v>
      </c>
      <c r="DC488">
        <v>1</v>
      </c>
      <c r="DD488">
        <v>0</v>
      </c>
      <c r="DE488">
        <v>0</v>
      </c>
      <c r="DF488">
        <v>2</v>
      </c>
      <c r="DG488">
        <v>0</v>
      </c>
      <c r="DH488">
        <v>0</v>
      </c>
      <c r="DI488">
        <v>0</v>
      </c>
      <c r="DJ488">
        <v>0</v>
      </c>
      <c r="DK488">
        <v>0</v>
      </c>
      <c r="DL488">
        <v>0</v>
      </c>
      <c r="DM488">
        <v>1</v>
      </c>
      <c r="DN488">
        <v>0</v>
      </c>
      <c r="DO488">
        <v>0</v>
      </c>
      <c r="DP488">
        <v>12</v>
      </c>
      <c r="DQ488">
        <v>1</v>
      </c>
      <c r="DR488">
        <v>38</v>
      </c>
      <c r="DS488">
        <v>14</v>
      </c>
      <c r="DT488">
        <v>9</v>
      </c>
      <c r="DU488">
        <v>1</v>
      </c>
      <c r="DV488">
        <v>1</v>
      </c>
      <c r="DW488">
        <v>1</v>
      </c>
      <c r="DX488">
        <v>1</v>
      </c>
      <c r="DY488">
        <v>1</v>
      </c>
      <c r="DZ488">
        <v>0</v>
      </c>
      <c r="EA488">
        <v>0</v>
      </c>
      <c r="EB488">
        <v>0</v>
      </c>
      <c r="EC488">
        <v>0</v>
      </c>
      <c r="ED488">
        <v>0</v>
      </c>
      <c r="EE488">
        <v>0</v>
      </c>
      <c r="EF488">
        <v>0</v>
      </c>
      <c r="EG488">
        <v>0</v>
      </c>
      <c r="EH488">
        <v>0</v>
      </c>
      <c r="EI488">
        <v>0</v>
      </c>
      <c r="EJ488">
        <v>0</v>
      </c>
      <c r="EK488">
        <v>0</v>
      </c>
      <c r="EL488">
        <v>0</v>
      </c>
      <c r="EM488">
        <v>0</v>
      </c>
      <c r="EN488">
        <v>0</v>
      </c>
      <c r="EO488">
        <v>0</v>
      </c>
      <c r="EP488">
        <v>0</v>
      </c>
      <c r="EQ488">
        <v>0</v>
      </c>
      <c r="ER488">
        <v>14</v>
      </c>
      <c r="ES488">
        <v>53</v>
      </c>
      <c r="ET488">
        <v>14</v>
      </c>
      <c r="EU488">
        <v>15</v>
      </c>
      <c r="EV488">
        <v>0</v>
      </c>
      <c r="EW488">
        <v>3</v>
      </c>
      <c r="EX488">
        <v>3</v>
      </c>
      <c r="EY488">
        <v>2</v>
      </c>
      <c r="EZ488">
        <v>3</v>
      </c>
      <c r="FA488">
        <v>1</v>
      </c>
      <c r="FB488">
        <v>0</v>
      </c>
      <c r="FC488">
        <v>0</v>
      </c>
      <c r="FD488">
        <v>3</v>
      </c>
      <c r="FE488">
        <v>1</v>
      </c>
      <c r="FF488">
        <v>0</v>
      </c>
      <c r="FG488">
        <v>0</v>
      </c>
      <c r="FH488">
        <v>0</v>
      </c>
      <c r="FI488">
        <v>0</v>
      </c>
      <c r="FJ488">
        <v>0</v>
      </c>
      <c r="FK488">
        <v>0</v>
      </c>
      <c r="FL488">
        <v>1</v>
      </c>
      <c r="FM488">
        <v>0</v>
      </c>
      <c r="FN488">
        <v>0</v>
      </c>
      <c r="FO488">
        <v>1</v>
      </c>
      <c r="FP488">
        <v>2</v>
      </c>
      <c r="FQ488">
        <v>4</v>
      </c>
      <c r="FR488">
        <v>53</v>
      </c>
      <c r="FS488">
        <v>44</v>
      </c>
      <c r="FT488">
        <v>21</v>
      </c>
      <c r="FU488">
        <v>2</v>
      </c>
      <c r="FV488">
        <v>0</v>
      </c>
      <c r="FW488">
        <v>0</v>
      </c>
      <c r="FX488">
        <v>2</v>
      </c>
      <c r="FY488">
        <v>0</v>
      </c>
      <c r="FZ488">
        <v>2</v>
      </c>
      <c r="GA488">
        <v>0</v>
      </c>
      <c r="GB488">
        <v>1</v>
      </c>
      <c r="GC488">
        <v>2</v>
      </c>
      <c r="GD488">
        <v>0</v>
      </c>
      <c r="GE488">
        <v>3</v>
      </c>
      <c r="GF488">
        <v>0</v>
      </c>
      <c r="GG488">
        <v>0</v>
      </c>
      <c r="GH488">
        <v>1</v>
      </c>
      <c r="GI488">
        <v>0</v>
      </c>
      <c r="GJ488">
        <v>1</v>
      </c>
      <c r="GK488">
        <v>2</v>
      </c>
      <c r="GL488">
        <v>0</v>
      </c>
      <c r="GM488">
        <v>2</v>
      </c>
      <c r="GN488">
        <v>2</v>
      </c>
      <c r="GO488">
        <v>1</v>
      </c>
      <c r="GP488">
        <v>0</v>
      </c>
      <c r="GQ488">
        <v>2</v>
      </c>
      <c r="GR488">
        <v>44</v>
      </c>
      <c r="GS488">
        <v>81</v>
      </c>
      <c r="GT488">
        <v>27</v>
      </c>
      <c r="GU488">
        <v>7</v>
      </c>
      <c r="GV488">
        <v>2</v>
      </c>
      <c r="GW488">
        <v>22</v>
      </c>
      <c r="GX488">
        <v>4</v>
      </c>
      <c r="GY488">
        <v>3</v>
      </c>
      <c r="GZ488">
        <v>0</v>
      </c>
      <c r="HA488">
        <v>2</v>
      </c>
      <c r="HB488">
        <v>0</v>
      </c>
      <c r="HC488">
        <v>2</v>
      </c>
      <c r="HD488">
        <v>0</v>
      </c>
      <c r="HE488">
        <v>2</v>
      </c>
      <c r="HF488">
        <v>0</v>
      </c>
      <c r="HG488">
        <v>2</v>
      </c>
      <c r="HH488">
        <v>0</v>
      </c>
      <c r="HI488">
        <v>0</v>
      </c>
      <c r="HJ488">
        <v>2</v>
      </c>
      <c r="HK488">
        <v>1</v>
      </c>
      <c r="HL488">
        <v>0</v>
      </c>
      <c r="HM488">
        <v>1</v>
      </c>
      <c r="HN488">
        <v>0</v>
      </c>
      <c r="HO488">
        <v>0</v>
      </c>
      <c r="HP488">
        <v>1</v>
      </c>
      <c r="HQ488">
        <v>3</v>
      </c>
      <c r="HR488">
        <v>81</v>
      </c>
    </row>
    <row r="489" spans="1:226">
      <c r="A489" t="s">
        <v>317</v>
      </c>
      <c r="B489" t="s">
        <v>54</v>
      </c>
      <c r="C489" t="str">
        <f>"326201"</f>
        <v>326201</v>
      </c>
      <c r="D489" t="s">
        <v>316</v>
      </c>
      <c r="E489">
        <v>59</v>
      </c>
      <c r="F489">
        <v>1169</v>
      </c>
      <c r="G489">
        <v>885</v>
      </c>
      <c r="H489">
        <v>219</v>
      </c>
      <c r="I489">
        <v>666</v>
      </c>
      <c r="J489">
        <v>1</v>
      </c>
      <c r="K489">
        <v>3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666</v>
      </c>
      <c r="T489">
        <v>0</v>
      </c>
      <c r="U489">
        <v>0</v>
      </c>
      <c r="V489">
        <v>666</v>
      </c>
      <c r="W489">
        <v>11</v>
      </c>
      <c r="X489">
        <v>7</v>
      </c>
      <c r="Y489">
        <v>4</v>
      </c>
      <c r="Z489">
        <v>0</v>
      </c>
      <c r="AA489">
        <v>655</v>
      </c>
      <c r="AB489">
        <v>181</v>
      </c>
      <c r="AC489">
        <v>95</v>
      </c>
      <c r="AD489">
        <v>14</v>
      </c>
      <c r="AE489">
        <v>20</v>
      </c>
      <c r="AF489">
        <v>7</v>
      </c>
      <c r="AG489">
        <v>1</v>
      </c>
      <c r="AH489">
        <v>26</v>
      </c>
      <c r="AI489">
        <v>1</v>
      </c>
      <c r="AJ489">
        <v>0</v>
      </c>
      <c r="AK489">
        <v>0</v>
      </c>
      <c r="AL489">
        <v>2</v>
      </c>
      <c r="AM489">
        <v>0</v>
      </c>
      <c r="AN489">
        <v>2</v>
      </c>
      <c r="AO489">
        <v>0</v>
      </c>
      <c r="AP489">
        <v>0</v>
      </c>
      <c r="AQ489">
        <v>1</v>
      </c>
      <c r="AR489">
        <v>1</v>
      </c>
      <c r="AS489">
        <v>4</v>
      </c>
      <c r="AT489">
        <v>1</v>
      </c>
      <c r="AU489">
        <v>1</v>
      </c>
      <c r="AV489">
        <v>1</v>
      </c>
      <c r="AW489">
        <v>1</v>
      </c>
      <c r="AX489">
        <v>0</v>
      </c>
      <c r="AY489">
        <v>0</v>
      </c>
      <c r="AZ489">
        <v>3</v>
      </c>
      <c r="BA489">
        <v>181</v>
      </c>
      <c r="BB489">
        <v>220</v>
      </c>
      <c r="BC489">
        <v>53</v>
      </c>
      <c r="BD489">
        <v>34</v>
      </c>
      <c r="BE489">
        <v>20</v>
      </c>
      <c r="BF489">
        <v>10</v>
      </c>
      <c r="BG489">
        <v>3</v>
      </c>
      <c r="BH489">
        <v>15</v>
      </c>
      <c r="BI489">
        <v>0</v>
      </c>
      <c r="BJ489">
        <v>25</v>
      </c>
      <c r="BK489">
        <v>14</v>
      </c>
      <c r="BL489">
        <v>3</v>
      </c>
      <c r="BM489">
        <v>0</v>
      </c>
      <c r="BN489">
        <v>1</v>
      </c>
      <c r="BO489">
        <v>0</v>
      </c>
      <c r="BP489">
        <v>0</v>
      </c>
      <c r="BQ489">
        <v>0</v>
      </c>
      <c r="BR489">
        <v>1</v>
      </c>
      <c r="BS489">
        <v>0</v>
      </c>
      <c r="BT489">
        <v>2</v>
      </c>
      <c r="BU489">
        <v>0</v>
      </c>
      <c r="BV489">
        <v>1</v>
      </c>
      <c r="BW489">
        <v>0</v>
      </c>
      <c r="BX489">
        <v>0</v>
      </c>
      <c r="BY489">
        <v>5</v>
      </c>
      <c r="BZ489">
        <v>33</v>
      </c>
      <c r="CA489">
        <v>220</v>
      </c>
      <c r="CB489">
        <v>38</v>
      </c>
      <c r="CC489">
        <v>17</v>
      </c>
      <c r="CD489">
        <v>4</v>
      </c>
      <c r="CE489">
        <v>0</v>
      </c>
      <c r="CF489">
        <v>2</v>
      </c>
      <c r="CG489">
        <v>3</v>
      </c>
      <c r="CH489">
        <v>4</v>
      </c>
      <c r="CI489">
        <v>2</v>
      </c>
      <c r="CJ489">
        <v>2</v>
      </c>
      <c r="CK489">
        <v>0</v>
      </c>
      <c r="CL489">
        <v>1</v>
      </c>
      <c r="CM489">
        <v>0</v>
      </c>
      <c r="CN489">
        <v>1</v>
      </c>
      <c r="CO489">
        <v>1</v>
      </c>
      <c r="CP489">
        <v>0</v>
      </c>
      <c r="CQ489">
        <v>1</v>
      </c>
      <c r="CR489">
        <v>38</v>
      </c>
      <c r="CS489">
        <v>31</v>
      </c>
      <c r="CT489">
        <v>13</v>
      </c>
      <c r="CU489">
        <v>0</v>
      </c>
      <c r="CV489">
        <v>3</v>
      </c>
      <c r="CW489">
        <v>0</v>
      </c>
      <c r="CX489">
        <v>1</v>
      </c>
      <c r="CY489">
        <v>2</v>
      </c>
      <c r="CZ489">
        <v>0</v>
      </c>
      <c r="DA489">
        <v>1</v>
      </c>
      <c r="DB489">
        <v>0</v>
      </c>
      <c r="DC489">
        <v>0</v>
      </c>
      <c r="DD489">
        <v>0</v>
      </c>
      <c r="DE489">
        <v>0</v>
      </c>
      <c r="DF489">
        <v>1</v>
      </c>
      <c r="DG489">
        <v>0</v>
      </c>
      <c r="DH489">
        <v>0</v>
      </c>
      <c r="DI489">
        <v>2</v>
      </c>
      <c r="DJ489">
        <v>0</v>
      </c>
      <c r="DK489">
        <v>0</v>
      </c>
      <c r="DL489">
        <v>0</v>
      </c>
      <c r="DM489">
        <v>0</v>
      </c>
      <c r="DN489">
        <v>1</v>
      </c>
      <c r="DO489">
        <v>2</v>
      </c>
      <c r="DP489">
        <v>4</v>
      </c>
      <c r="DQ489">
        <v>1</v>
      </c>
      <c r="DR489">
        <v>31</v>
      </c>
      <c r="DS489">
        <v>13</v>
      </c>
      <c r="DT489">
        <v>4</v>
      </c>
      <c r="DU489">
        <v>0</v>
      </c>
      <c r="DV489">
        <v>1</v>
      </c>
      <c r="DW489">
        <v>0</v>
      </c>
      <c r="DX489">
        <v>0</v>
      </c>
      <c r="DY489">
        <v>2</v>
      </c>
      <c r="DZ489">
        <v>0</v>
      </c>
      <c r="EA489">
        <v>0</v>
      </c>
      <c r="EB489">
        <v>1</v>
      </c>
      <c r="EC489">
        <v>0</v>
      </c>
      <c r="ED489">
        <v>0</v>
      </c>
      <c r="EE489">
        <v>0</v>
      </c>
      <c r="EF489">
        <v>0</v>
      </c>
      <c r="EG489">
        <v>0</v>
      </c>
      <c r="EH489">
        <v>0</v>
      </c>
      <c r="EI489">
        <v>0</v>
      </c>
      <c r="EJ489">
        <v>0</v>
      </c>
      <c r="EK489">
        <v>0</v>
      </c>
      <c r="EL489">
        <v>0</v>
      </c>
      <c r="EM489">
        <v>0</v>
      </c>
      <c r="EN489">
        <v>3</v>
      </c>
      <c r="EO489">
        <v>0</v>
      </c>
      <c r="EP489">
        <v>0</v>
      </c>
      <c r="EQ489">
        <v>2</v>
      </c>
      <c r="ER489">
        <v>13</v>
      </c>
      <c r="ES489">
        <v>64</v>
      </c>
      <c r="ET489">
        <v>16</v>
      </c>
      <c r="EU489">
        <v>13</v>
      </c>
      <c r="EV489">
        <v>1</v>
      </c>
      <c r="EW489">
        <v>4</v>
      </c>
      <c r="EX489">
        <v>1</v>
      </c>
      <c r="EY489">
        <v>1</v>
      </c>
      <c r="EZ489">
        <v>4</v>
      </c>
      <c r="FA489">
        <v>0</v>
      </c>
      <c r="FB489">
        <v>4</v>
      </c>
      <c r="FC489">
        <v>1</v>
      </c>
      <c r="FD489">
        <v>1</v>
      </c>
      <c r="FE489">
        <v>0</v>
      </c>
      <c r="FF489">
        <v>0</v>
      </c>
      <c r="FG489">
        <v>0</v>
      </c>
      <c r="FH489">
        <v>2</v>
      </c>
      <c r="FI489">
        <v>0</v>
      </c>
      <c r="FJ489">
        <v>1</v>
      </c>
      <c r="FK489">
        <v>1</v>
      </c>
      <c r="FL489">
        <v>0</v>
      </c>
      <c r="FM489">
        <v>0</v>
      </c>
      <c r="FN489">
        <v>0</v>
      </c>
      <c r="FO489">
        <v>1</v>
      </c>
      <c r="FP489">
        <v>3</v>
      </c>
      <c r="FQ489">
        <v>10</v>
      </c>
      <c r="FR489">
        <v>64</v>
      </c>
      <c r="FS489">
        <v>47</v>
      </c>
      <c r="FT489">
        <v>22</v>
      </c>
      <c r="FU489">
        <v>4</v>
      </c>
      <c r="FV489">
        <v>0</v>
      </c>
      <c r="FW489">
        <v>0</v>
      </c>
      <c r="FX489">
        <v>0</v>
      </c>
      <c r="FY489">
        <v>0</v>
      </c>
      <c r="FZ489">
        <v>1</v>
      </c>
      <c r="GA489">
        <v>0</v>
      </c>
      <c r="GB489">
        <v>0</v>
      </c>
      <c r="GC489">
        <v>0</v>
      </c>
      <c r="GD489">
        <v>2</v>
      </c>
      <c r="GE489">
        <v>0</v>
      </c>
      <c r="GF489">
        <v>0</v>
      </c>
      <c r="GG489">
        <v>0</v>
      </c>
      <c r="GH489">
        <v>2</v>
      </c>
      <c r="GI489">
        <v>0</v>
      </c>
      <c r="GJ489">
        <v>1</v>
      </c>
      <c r="GK489">
        <v>3</v>
      </c>
      <c r="GL489">
        <v>2</v>
      </c>
      <c r="GM489">
        <v>4</v>
      </c>
      <c r="GN489">
        <v>3</v>
      </c>
      <c r="GO489">
        <v>0</v>
      </c>
      <c r="GP489">
        <v>2</v>
      </c>
      <c r="GQ489">
        <v>1</v>
      </c>
      <c r="GR489">
        <v>47</v>
      </c>
      <c r="GS489">
        <v>61</v>
      </c>
      <c r="GT489">
        <v>35</v>
      </c>
      <c r="GU489">
        <v>6</v>
      </c>
      <c r="GV489">
        <v>5</v>
      </c>
      <c r="GW489">
        <v>2</v>
      </c>
      <c r="GX489">
        <v>0</v>
      </c>
      <c r="GY489">
        <v>1</v>
      </c>
      <c r="GZ489">
        <v>2</v>
      </c>
      <c r="HA489">
        <v>1</v>
      </c>
      <c r="HB489">
        <v>0</v>
      </c>
      <c r="HC489">
        <v>3</v>
      </c>
      <c r="HD489">
        <v>0</v>
      </c>
      <c r="HE489">
        <v>0</v>
      </c>
      <c r="HF489">
        <v>1</v>
      </c>
      <c r="HG489">
        <v>0</v>
      </c>
      <c r="HH489">
        <v>0</v>
      </c>
      <c r="HI489">
        <v>0</v>
      </c>
      <c r="HJ489">
        <v>0</v>
      </c>
      <c r="HK489">
        <v>0</v>
      </c>
      <c r="HL489">
        <v>0</v>
      </c>
      <c r="HM489">
        <v>0</v>
      </c>
      <c r="HN489">
        <v>1</v>
      </c>
      <c r="HO489">
        <v>2</v>
      </c>
      <c r="HP489">
        <v>0</v>
      </c>
      <c r="HQ489">
        <v>2</v>
      </c>
      <c r="HR489">
        <v>61</v>
      </c>
    </row>
    <row r="490" spans="1:226">
      <c r="A490" t="s">
        <v>315</v>
      </c>
      <c r="B490" t="s">
        <v>54</v>
      </c>
      <c r="C490" t="str">
        <f>"326201"</f>
        <v>326201</v>
      </c>
      <c r="D490" t="s">
        <v>312</v>
      </c>
      <c r="E490">
        <v>60</v>
      </c>
      <c r="F490">
        <v>2027</v>
      </c>
      <c r="G490">
        <v>1530</v>
      </c>
      <c r="H490">
        <v>277</v>
      </c>
      <c r="I490">
        <v>1253</v>
      </c>
      <c r="J490">
        <v>0</v>
      </c>
      <c r="K490">
        <v>13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1252</v>
      </c>
      <c r="T490">
        <v>0</v>
      </c>
      <c r="U490">
        <v>0</v>
      </c>
      <c r="V490">
        <v>1252</v>
      </c>
      <c r="W490">
        <v>16</v>
      </c>
      <c r="X490">
        <v>5</v>
      </c>
      <c r="Y490">
        <v>11</v>
      </c>
      <c r="Z490">
        <v>0</v>
      </c>
      <c r="AA490">
        <v>1236</v>
      </c>
      <c r="AB490">
        <v>335</v>
      </c>
      <c r="AC490">
        <v>174</v>
      </c>
      <c r="AD490">
        <v>30</v>
      </c>
      <c r="AE490">
        <v>33</v>
      </c>
      <c r="AF490">
        <v>4</v>
      </c>
      <c r="AG490">
        <v>9</v>
      </c>
      <c r="AH490">
        <v>42</v>
      </c>
      <c r="AI490">
        <v>2</v>
      </c>
      <c r="AJ490">
        <v>0</v>
      </c>
      <c r="AK490">
        <v>2</v>
      </c>
      <c r="AL490">
        <v>2</v>
      </c>
      <c r="AM490">
        <v>2</v>
      </c>
      <c r="AN490">
        <v>3</v>
      </c>
      <c r="AO490">
        <v>3</v>
      </c>
      <c r="AP490">
        <v>0</v>
      </c>
      <c r="AQ490">
        <v>1</v>
      </c>
      <c r="AR490">
        <v>5</v>
      </c>
      <c r="AS490">
        <v>7</v>
      </c>
      <c r="AT490">
        <v>0</v>
      </c>
      <c r="AU490">
        <v>6</v>
      </c>
      <c r="AV490">
        <v>0</v>
      </c>
      <c r="AW490">
        <v>1</v>
      </c>
      <c r="AX490">
        <v>2</v>
      </c>
      <c r="AY490">
        <v>2</v>
      </c>
      <c r="AZ490">
        <v>5</v>
      </c>
      <c r="BA490">
        <v>335</v>
      </c>
      <c r="BB490">
        <v>440</v>
      </c>
      <c r="BC490">
        <v>84</v>
      </c>
      <c r="BD490">
        <v>86</v>
      </c>
      <c r="BE490">
        <v>28</v>
      </c>
      <c r="BF490">
        <v>11</v>
      </c>
      <c r="BG490">
        <v>4</v>
      </c>
      <c r="BH490">
        <v>33</v>
      </c>
      <c r="BI490">
        <v>0</v>
      </c>
      <c r="BJ490">
        <v>62</v>
      </c>
      <c r="BK490">
        <v>6</v>
      </c>
      <c r="BL490">
        <v>10</v>
      </c>
      <c r="BM490">
        <v>0</v>
      </c>
      <c r="BN490">
        <v>1</v>
      </c>
      <c r="BO490">
        <v>0</v>
      </c>
      <c r="BP490">
        <v>0</v>
      </c>
      <c r="BQ490">
        <v>0</v>
      </c>
      <c r="BR490">
        <v>6</v>
      </c>
      <c r="BS490">
        <v>3</v>
      </c>
      <c r="BT490">
        <v>0</v>
      </c>
      <c r="BU490">
        <v>0</v>
      </c>
      <c r="BV490">
        <v>1</v>
      </c>
      <c r="BW490">
        <v>2</v>
      </c>
      <c r="BX490">
        <v>1</v>
      </c>
      <c r="BY490">
        <v>40</v>
      </c>
      <c r="BZ490">
        <v>62</v>
      </c>
      <c r="CA490">
        <v>440</v>
      </c>
      <c r="CB490">
        <v>56</v>
      </c>
      <c r="CC490">
        <v>26</v>
      </c>
      <c r="CD490">
        <v>11</v>
      </c>
      <c r="CE490">
        <v>1</v>
      </c>
      <c r="CF490">
        <v>3</v>
      </c>
      <c r="CG490">
        <v>0</v>
      </c>
      <c r="CH490">
        <v>0</v>
      </c>
      <c r="CI490">
        <v>2</v>
      </c>
      <c r="CJ490">
        <v>2</v>
      </c>
      <c r="CK490">
        <v>2</v>
      </c>
      <c r="CL490">
        <v>2</v>
      </c>
      <c r="CM490">
        <v>0</v>
      </c>
      <c r="CN490">
        <v>1</v>
      </c>
      <c r="CO490">
        <v>1</v>
      </c>
      <c r="CP490">
        <v>3</v>
      </c>
      <c r="CQ490">
        <v>2</v>
      </c>
      <c r="CR490">
        <v>56</v>
      </c>
      <c r="CS490">
        <v>60</v>
      </c>
      <c r="CT490">
        <v>32</v>
      </c>
      <c r="CU490">
        <v>1</v>
      </c>
      <c r="CV490">
        <v>3</v>
      </c>
      <c r="CW490">
        <v>0</v>
      </c>
      <c r="CX490">
        <v>1</v>
      </c>
      <c r="CY490">
        <v>0</v>
      </c>
      <c r="CZ490">
        <v>0</v>
      </c>
      <c r="DA490">
        <v>2</v>
      </c>
      <c r="DB490">
        <v>0</v>
      </c>
      <c r="DC490">
        <v>0</v>
      </c>
      <c r="DD490">
        <v>2</v>
      </c>
      <c r="DE490">
        <v>1</v>
      </c>
      <c r="DF490">
        <v>1</v>
      </c>
      <c r="DG490">
        <v>0</v>
      </c>
      <c r="DH490">
        <v>1</v>
      </c>
      <c r="DI490">
        <v>0</v>
      </c>
      <c r="DJ490">
        <v>0</v>
      </c>
      <c r="DK490">
        <v>0</v>
      </c>
      <c r="DL490">
        <v>1</v>
      </c>
      <c r="DM490">
        <v>0</v>
      </c>
      <c r="DN490">
        <v>1</v>
      </c>
      <c r="DO490">
        <v>0</v>
      </c>
      <c r="DP490">
        <v>12</v>
      </c>
      <c r="DQ490">
        <v>2</v>
      </c>
      <c r="DR490">
        <v>60</v>
      </c>
      <c r="DS490">
        <v>25</v>
      </c>
      <c r="DT490">
        <v>10</v>
      </c>
      <c r="DU490">
        <v>0</v>
      </c>
      <c r="DV490">
        <v>0</v>
      </c>
      <c r="DW490">
        <v>1</v>
      </c>
      <c r="DX490">
        <v>0</v>
      </c>
      <c r="DY490">
        <v>0</v>
      </c>
      <c r="DZ490">
        <v>0</v>
      </c>
      <c r="EA490">
        <v>0</v>
      </c>
      <c r="EB490">
        <v>0</v>
      </c>
      <c r="EC490">
        <v>2</v>
      </c>
      <c r="ED490">
        <v>0</v>
      </c>
      <c r="EE490">
        <v>1</v>
      </c>
      <c r="EF490">
        <v>0</v>
      </c>
      <c r="EG490">
        <v>0</v>
      </c>
      <c r="EH490">
        <v>0</v>
      </c>
      <c r="EI490">
        <v>0</v>
      </c>
      <c r="EJ490">
        <v>1</v>
      </c>
      <c r="EK490">
        <v>1</v>
      </c>
      <c r="EL490">
        <v>1</v>
      </c>
      <c r="EM490">
        <v>4</v>
      </c>
      <c r="EN490">
        <v>4</v>
      </c>
      <c r="EO490">
        <v>0</v>
      </c>
      <c r="EP490">
        <v>0</v>
      </c>
      <c r="EQ490">
        <v>0</v>
      </c>
      <c r="ER490">
        <v>25</v>
      </c>
      <c r="ES490">
        <v>65</v>
      </c>
      <c r="ET490">
        <v>14</v>
      </c>
      <c r="EU490">
        <v>16</v>
      </c>
      <c r="EV490">
        <v>1</v>
      </c>
      <c r="EW490">
        <v>2</v>
      </c>
      <c r="EX490">
        <v>1</v>
      </c>
      <c r="EY490">
        <v>0</v>
      </c>
      <c r="EZ490">
        <v>8</v>
      </c>
      <c r="FA490">
        <v>1</v>
      </c>
      <c r="FB490">
        <v>3</v>
      </c>
      <c r="FC490">
        <v>0</v>
      </c>
      <c r="FD490">
        <v>0</v>
      </c>
      <c r="FE490">
        <v>1</v>
      </c>
      <c r="FF490">
        <v>1</v>
      </c>
      <c r="FG490">
        <v>3</v>
      </c>
      <c r="FH490">
        <v>0</v>
      </c>
      <c r="FI490">
        <v>1</v>
      </c>
      <c r="FJ490">
        <v>0</v>
      </c>
      <c r="FK490">
        <v>0</v>
      </c>
      <c r="FL490">
        <v>1</v>
      </c>
      <c r="FM490">
        <v>0</v>
      </c>
      <c r="FN490">
        <v>0</v>
      </c>
      <c r="FO490">
        <v>1</v>
      </c>
      <c r="FP490">
        <v>2</v>
      </c>
      <c r="FQ490">
        <v>9</v>
      </c>
      <c r="FR490">
        <v>65</v>
      </c>
      <c r="FS490">
        <v>89</v>
      </c>
      <c r="FT490">
        <v>38</v>
      </c>
      <c r="FU490">
        <v>8</v>
      </c>
      <c r="FV490">
        <v>2</v>
      </c>
      <c r="FW490">
        <v>3</v>
      </c>
      <c r="FX490">
        <v>5</v>
      </c>
      <c r="FY490">
        <v>1</v>
      </c>
      <c r="FZ490">
        <v>1</v>
      </c>
      <c r="GA490">
        <v>1</v>
      </c>
      <c r="GB490">
        <v>1</v>
      </c>
      <c r="GC490">
        <v>5</v>
      </c>
      <c r="GD490">
        <v>1</v>
      </c>
      <c r="GE490">
        <v>1</v>
      </c>
      <c r="GF490">
        <v>2</v>
      </c>
      <c r="GG490">
        <v>1</v>
      </c>
      <c r="GH490">
        <v>3</v>
      </c>
      <c r="GI490">
        <v>0</v>
      </c>
      <c r="GJ490">
        <v>1</v>
      </c>
      <c r="GK490">
        <v>1</v>
      </c>
      <c r="GL490">
        <v>0</v>
      </c>
      <c r="GM490">
        <v>4</v>
      </c>
      <c r="GN490">
        <v>3</v>
      </c>
      <c r="GO490">
        <v>0</v>
      </c>
      <c r="GP490">
        <v>2</v>
      </c>
      <c r="GQ490">
        <v>5</v>
      </c>
      <c r="GR490">
        <v>89</v>
      </c>
      <c r="GS490">
        <v>166</v>
      </c>
      <c r="GT490">
        <v>57</v>
      </c>
      <c r="GU490">
        <v>26</v>
      </c>
      <c r="GV490">
        <v>11</v>
      </c>
      <c r="GW490">
        <v>11</v>
      </c>
      <c r="GX490">
        <v>7</v>
      </c>
      <c r="GY490">
        <v>14</v>
      </c>
      <c r="GZ490">
        <v>5</v>
      </c>
      <c r="HA490">
        <v>2</v>
      </c>
      <c r="HB490">
        <v>3</v>
      </c>
      <c r="HC490">
        <v>2</v>
      </c>
      <c r="HD490">
        <v>4</v>
      </c>
      <c r="HE490">
        <v>0</v>
      </c>
      <c r="HF490">
        <v>3</v>
      </c>
      <c r="HG490">
        <v>0</v>
      </c>
      <c r="HH490">
        <v>1</v>
      </c>
      <c r="HI490">
        <v>0</v>
      </c>
      <c r="HJ490">
        <v>1</v>
      </c>
      <c r="HK490">
        <v>1</v>
      </c>
      <c r="HL490">
        <v>0</v>
      </c>
      <c r="HM490">
        <v>7</v>
      </c>
      <c r="HN490">
        <v>5</v>
      </c>
      <c r="HO490">
        <v>0</v>
      </c>
      <c r="HP490">
        <v>1</v>
      </c>
      <c r="HQ490">
        <v>5</v>
      </c>
      <c r="HR490">
        <v>166</v>
      </c>
    </row>
    <row r="491" spans="1:226">
      <c r="A491" t="s">
        <v>314</v>
      </c>
      <c r="B491" t="s">
        <v>54</v>
      </c>
      <c r="C491" t="str">
        <f>"326201"</f>
        <v>326201</v>
      </c>
      <c r="D491" t="s">
        <v>312</v>
      </c>
      <c r="E491">
        <v>61</v>
      </c>
      <c r="F491">
        <v>2406</v>
      </c>
      <c r="G491">
        <v>1810</v>
      </c>
      <c r="H491">
        <v>232</v>
      </c>
      <c r="I491">
        <v>1578</v>
      </c>
      <c r="J491">
        <v>0</v>
      </c>
      <c r="K491">
        <v>18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1578</v>
      </c>
      <c r="T491">
        <v>0</v>
      </c>
      <c r="U491">
        <v>0</v>
      </c>
      <c r="V491">
        <v>1578</v>
      </c>
      <c r="W491">
        <v>11</v>
      </c>
      <c r="X491">
        <v>9</v>
      </c>
      <c r="Y491">
        <v>2</v>
      </c>
      <c r="Z491">
        <v>0</v>
      </c>
      <c r="AA491">
        <v>1567</v>
      </c>
      <c r="AB491">
        <v>328</v>
      </c>
      <c r="AC491">
        <v>141</v>
      </c>
      <c r="AD491">
        <v>30</v>
      </c>
      <c r="AE491">
        <v>43</v>
      </c>
      <c r="AF491">
        <v>6</v>
      </c>
      <c r="AG491">
        <v>11</v>
      </c>
      <c r="AH491">
        <v>47</v>
      </c>
      <c r="AI491">
        <v>6</v>
      </c>
      <c r="AJ491">
        <v>3</v>
      </c>
      <c r="AK491">
        <v>5</v>
      </c>
      <c r="AL491">
        <v>3</v>
      </c>
      <c r="AM491">
        <v>1</v>
      </c>
      <c r="AN491">
        <v>3</v>
      </c>
      <c r="AO491">
        <v>1</v>
      </c>
      <c r="AP491">
        <v>0</v>
      </c>
      <c r="AQ491">
        <v>2</v>
      </c>
      <c r="AR491">
        <v>5</v>
      </c>
      <c r="AS491">
        <v>3</v>
      </c>
      <c r="AT491">
        <v>0</v>
      </c>
      <c r="AU491">
        <v>7</v>
      </c>
      <c r="AV491">
        <v>3</v>
      </c>
      <c r="AW491">
        <v>1</v>
      </c>
      <c r="AX491">
        <v>0</v>
      </c>
      <c r="AY491">
        <v>1</v>
      </c>
      <c r="AZ491">
        <v>6</v>
      </c>
      <c r="BA491">
        <v>328</v>
      </c>
      <c r="BB491">
        <v>526</v>
      </c>
      <c r="BC491">
        <v>109</v>
      </c>
      <c r="BD491">
        <v>79</v>
      </c>
      <c r="BE491">
        <v>40</v>
      </c>
      <c r="BF491">
        <v>25</v>
      </c>
      <c r="BG491">
        <v>9</v>
      </c>
      <c r="BH491">
        <v>34</v>
      </c>
      <c r="BI491">
        <v>3</v>
      </c>
      <c r="BJ491">
        <v>98</v>
      </c>
      <c r="BK491">
        <v>9</v>
      </c>
      <c r="BL491">
        <v>11</v>
      </c>
      <c r="BM491">
        <v>2</v>
      </c>
      <c r="BN491">
        <v>0</v>
      </c>
      <c r="BO491">
        <v>1</v>
      </c>
      <c r="BP491">
        <v>1</v>
      </c>
      <c r="BQ491">
        <v>1</v>
      </c>
      <c r="BR491">
        <v>1</v>
      </c>
      <c r="BS491">
        <v>2</v>
      </c>
      <c r="BT491">
        <v>0</v>
      </c>
      <c r="BU491">
        <v>0</v>
      </c>
      <c r="BV491">
        <v>2</v>
      </c>
      <c r="BW491">
        <v>4</v>
      </c>
      <c r="BX491">
        <v>0</v>
      </c>
      <c r="BY491">
        <v>19</v>
      </c>
      <c r="BZ491">
        <v>76</v>
      </c>
      <c r="CA491">
        <v>526</v>
      </c>
      <c r="CB491">
        <v>81</v>
      </c>
      <c r="CC491">
        <v>32</v>
      </c>
      <c r="CD491">
        <v>17</v>
      </c>
      <c r="CE491">
        <v>3</v>
      </c>
      <c r="CF491">
        <v>6</v>
      </c>
      <c r="CG491">
        <v>3</v>
      </c>
      <c r="CH491">
        <v>3</v>
      </c>
      <c r="CI491">
        <v>1</v>
      </c>
      <c r="CJ491">
        <v>0</v>
      </c>
      <c r="CK491">
        <v>3</v>
      </c>
      <c r="CL491">
        <v>4</v>
      </c>
      <c r="CM491">
        <v>1</v>
      </c>
      <c r="CN491">
        <v>1</v>
      </c>
      <c r="CO491">
        <v>1</v>
      </c>
      <c r="CP491">
        <v>3</v>
      </c>
      <c r="CQ491">
        <v>3</v>
      </c>
      <c r="CR491">
        <v>81</v>
      </c>
      <c r="CS491">
        <v>124</v>
      </c>
      <c r="CT491">
        <v>62</v>
      </c>
      <c r="CU491">
        <v>6</v>
      </c>
      <c r="CV491">
        <v>4</v>
      </c>
      <c r="CW491">
        <v>2</v>
      </c>
      <c r="CX491">
        <v>1</v>
      </c>
      <c r="CY491">
        <v>3</v>
      </c>
      <c r="CZ491">
        <v>2</v>
      </c>
      <c r="DA491">
        <v>7</v>
      </c>
      <c r="DB491">
        <v>1</v>
      </c>
      <c r="DC491">
        <v>0</v>
      </c>
      <c r="DD491">
        <v>0</v>
      </c>
      <c r="DE491">
        <v>0</v>
      </c>
      <c r="DF491">
        <v>1</v>
      </c>
      <c r="DG491">
        <v>4</v>
      </c>
      <c r="DH491">
        <v>0</v>
      </c>
      <c r="DI491">
        <v>2</v>
      </c>
      <c r="DJ491">
        <v>1</v>
      </c>
      <c r="DK491">
        <v>0</v>
      </c>
      <c r="DL491">
        <v>1</v>
      </c>
      <c r="DM491">
        <v>0</v>
      </c>
      <c r="DN491">
        <v>0</v>
      </c>
      <c r="DO491">
        <v>0</v>
      </c>
      <c r="DP491">
        <v>22</v>
      </c>
      <c r="DQ491">
        <v>5</v>
      </c>
      <c r="DR491">
        <v>124</v>
      </c>
      <c r="DS491">
        <v>16</v>
      </c>
      <c r="DT491">
        <v>4</v>
      </c>
      <c r="DU491">
        <v>2</v>
      </c>
      <c r="DV491">
        <v>2</v>
      </c>
      <c r="DW491">
        <v>0</v>
      </c>
      <c r="DX491">
        <v>0</v>
      </c>
      <c r="DY491">
        <v>2</v>
      </c>
      <c r="DZ491">
        <v>0</v>
      </c>
      <c r="EA491">
        <v>0</v>
      </c>
      <c r="EB491">
        <v>0</v>
      </c>
      <c r="EC491">
        <v>0</v>
      </c>
      <c r="ED491">
        <v>0</v>
      </c>
      <c r="EE491">
        <v>0</v>
      </c>
      <c r="EF491">
        <v>0</v>
      </c>
      <c r="EG491">
        <v>0</v>
      </c>
      <c r="EH491">
        <v>0</v>
      </c>
      <c r="EI491">
        <v>1</v>
      </c>
      <c r="EJ491">
        <v>0</v>
      </c>
      <c r="EK491">
        <v>0</v>
      </c>
      <c r="EL491">
        <v>1</v>
      </c>
      <c r="EM491">
        <v>0</v>
      </c>
      <c r="EN491">
        <v>2</v>
      </c>
      <c r="EO491">
        <v>0</v>
      </c>
      <c r="EP491">
        <v>0</v>
      </c>
      <c r="EQ491">
        <v>2</v>
      </c>
      <c r="ER491">
        <v>16</v>
      </c>
      <c r="ES491">
        <v>103</v>
      </c>
      <c r="ET491">
        <v>22</v>
      </c>
      <c r="EU491">
        <v>36</v>
      </c>
      <c r="EV491">
        <v>3</v>
      </c>
      <c r="EW491">
        <v>6</v>
      </c>
      <c r="EX491">
        <v>3</v>
      </c>
      <c r="EY491">
        <v>4</v>
      </c>
      <c r="EZ491">
        <v>3</v>
      </c>
      <c r="FA491">
        <v>1</v>
      </c>
      <c r="FB491">
        <v>5</v>
      </c>
      <c r="FC491">
        <v>0</v>
      </c>
      <c r="FD491">
        <v>1</v>
      </c>
      <c r="FE491">
        <v>1</v>
      </c>
      <c r="FF491">
        <v>1</v>
      </c>
      <c r="FG491">
        <v>1</v>
      </c>
      <c r="FH491">
        <v>1</v>
      </c>
      <c r="FI491">
        <v>0</v>
      </c>
      <c r="FJ491">
        <v>2</v>
      </c>
      <c r="FK491">
        <v>0</v>
      </c>
      <c r="FL491">
        <v>2</v>
      </c>
      <c r="FM491">
        <v>1</v>
      </c>
      <c r="FN491">
        <v>1</v>
      </c>
      <c r="FO491">
        <v>0</v>
      </c>
      <c r="FP491">
        <v>3</v>
      </c>
      <c r="FQ491">
        <v>6</v>
      </c>
      <c r="FR491">
        <v>103</v>
      </c>
      <c r="FS491">
        <v>119</v>
      </c>
      <c r="FT491">
        <v>34</v>
      </c>
      <c r="FU491">
        <v>15</v>
      </c>
      <c r="FV491">
        <v>6</v>
      </c>
      <c r="FW491">
        <v>7</v>
      </c>
      <c r="FX491">
        <v>11</v>
      </c>
      <c r="FY491">
        <v>2</v>
      </c>
      <c r="FZ491">
        <v>2</v>
      </c>
      <c r="GA491">
        <v>4</v>
      </c>
      <c r="GB491">
        <v>4</v>
      </c>
      <c r="GC491">
        <v>4</v>
      </c>
      <c r="GD491">
        <v>2</v>
      </c>
      <c r="GE491">
        <v>0</v>
      </c>
      <c r="GF491">
        <v>0</v>
      </c>
      <c r="GG491">
        <v>0</v>
      </c>
      <c r="GH491">
        <v>2</v>
      </c>
      <c r="GI491">
        <v>0</v>
      </c>
      <c r="GJ491">
        <v>1</v>
      </c>
      <c r="GK491">
        <v>5</v>
      </c>
      <c r="GL491">
        <v>1</v>
      </c>
      <c r="GM491">
        <v>4</v>
      </c>
      <c r="GN491">
        <v>10</v>
      </c>
      <c r="GO491">
        <v>0</v>
      </c>
      <c r="GP491">
        <v>0</v>
      </c>
      <c r="GQ491">
        <v>5</v>
      </c>
      <c r="GR491">
        <v>119</v>
      </c>
      <c r="GS491">
        <v>270</v>
      </c>
      <c r="GT491">
        <v>116</v>
      </c>
      <c r="GU491">
        <v>44</v>
      </c>
      <c r="GV491">
        <v>15</v>
      </c>
      <c r="GW491">
        <v>6</v>
      </c>
      <c r="GX491">
        <v>6</v>
      </c>
      <c r="GY491">
        <v>20</v>
      </c>
      <c r="GZ491">
        <v>1</v>
      </c>
      <c r="HA491">
        <v>3</v>
      </c>
      <c r="HB491">
        <v>6</v>
      </c>
      <c r="HC491">
        <v>1</v>
      </c>
      <c r="HD491">
        <v>3</v>
      </c>
      <c r="HE491">
        <v>1</v>
      </c>
      <c r="HF491">
        <v>1</v>
      </c>
      <c r="HG491">
        <v>6</v>
      </c>
      <c r="HH491">
        <v>3</v>
      </c>
      <c r="HI491">
        <v>1</v>
      </c>
      <c r="HJ491">
        <v>1</v>
      </c>
      <c r="HK491">
        <v>5</v>
      </c>
      <c r="HL491">
        <v>1</v>
      </c>
      <c r="HM491">
        <v>4</v>
      </c>
      <c r="HN491">
        <v>6</v>
      </c>
      <c r="HO491">
        <v>8</v>
      </c>
      <c r="HP491">
        <v>0</v>
      </c>
      <c r="HQ491">
        <v>12</v>
      </c>
      <c r="HR491">
        <v>270</v>
      </c>
    </row>
    <row r="492" spans="1:226">
      <c r="A492" t="s">
        <v>313</v>
      </c>
      <c r="B492" t="s">
        <v>54</v>
      </c>
      <c r="C492" t="str">
        <f>"326201"</f>
        <v>326201</v>
      </c>
      <c r="D492" t="s">
        <v>312</v>
      </c>
      <c r="E492">
        <v>62</v>
      </c>
      <c r="F492">
        <v>1778</v>
      </c>
      <c r="G492">
        <v>1330</v>
      </c>
      <c r="H492">
        <v>262</v>
      </c>
      <c r="I492">
        <v>1068</v>
      </c>
      <c r="J492">
        <v>0</v>
      </c>
      <c r="K492">
        <v>10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1067</v>
      </c>
      <c r="T492">
        <v>0</v>
      </c>
      <c r="U492">
        <v>0</v>
      </c>
      <c r="V492">
        <v>1067</v>
      </c>
      <c r="W492">
        <v>11</v>
      </c>
      <c r="X492">
        <v>6</v>
      </c>
      <c r="Y492">
        <v>5</v>
      </c>
      <c r="Z492">
        <v>0</v>
      </c>
      <c r="AA492">
        <v>1056</v>
      </c>
      <c r="AB492">
        <v>300</v>
      </c>
      <c r="AC492">
        <v>146</v>
      </c>
      <c r="AD492">
        <v>36</v>
      </c>
      <c r="AE492">
        <v>36</v>
      </c>
      <c r="AF492">
        <v>4</v>
      </c>
      <c r="AG492">
        <v>6</v>
      </c>
      <c r="AH492">
        <v>51</v>
      </c>
      <c r="AI492">
        <v>7</v>
      </c>
      <c r="AJ492">
        <v>0</v>
      </c>
      <c r="AK492">
        <v>0</v>
      </c>
      <c r="AL492">
        <v>0</v>
      </c>
      <c r="AM492">
        <v>2</v>
      </c>
      <c r="AN492">
        <v>0</v>
      </c>
      <c r="AO492">
        <v>1</v>
      </c>
      <c r="AP492">
        <v>0</v>
      </c>
      <c r="AQ492">
        <v>2</v>
      </c>
      <c r="AR492">
        <v>0</v>
      </c>
      <c r="AS492">
        <v>4</v>
      </c>
      <c r="AT492">
        <v>0</v>
      </c>
      <c r="AU492">
        <v>2</v>
      </c>
      <c r="AV492">
        <v>0</v>
      </c>
      <c r="AW492">
        <v>1</v>
      </c>
      <c r="AX492">
        <v>1</v>
      </c>
      <c r="AY492">
        <v>1</v>
      </c>
      <c r="AZ492">
        <v>0</v>
      </c>
      <c r="BA492">
        <v>300</v>
      </c>
      <c r="BB492">
        <v>382</v>
      </c>
      <c r="BC492">
        <v>90</v>
      </c>
      <c r="BD492">
        <v>58</v>
      </c>
      <c r="BE492">
        <v>19</v>
      </c>
      <c r="BF492">
        <v>15</v>
      </c>
      <c r="BG492">
        <v>1</v>
      </c>
      <c r="BH492">
        <v>32</v>
      </c>
      <c r="BI492">
        <v>2</v>
      </c>
      <c r="BJ492">
        <v>55</v>
      </c>
      <c r="BK492">
        <v>8</v>
      </c>
      <c r="BL492">
        <v>6</v>
      </c>
      <c r="BM492">
        <v>0</v>
      </c>
      <c r="BN492">
        <v>1</v>
      </c>
      <c r="BO492">
        <v>0</v>
      </c>
      <c r="BP492">
        <v>0</v>
      </c>
      <c r="BQ492">
        <v>0</v>
      </c>
      <c r="BR492">
        <v>1</v>
      </c>
      <c r="BS492">
        <v>0</v>
      </c>
      <c r="BT492">
        <v>3</v>
      </c>
      <c r="BU492">
        <v>0</v>
      </c>
      <c r="BV492">
        <v>0</v>
      </c>
      <c r="BW492">
        <v>0</v>
      </c>
      <c r="BX492">
        <v>2</v>
      </c>
      <c r="BY492">
        <v>26</v>
      </c>
      <c r="BZ492">
        <v>63</v>
      </c>
      <c r="CA492">
        <v>382</v>
      </c>
      <c r="CB492">
        <v>30</v>
      </c>
      <c r="CC492">
        <v>16</v>
      </c>
      <c r="CD492">
        <v>3</v>
      </c>
      <c r="CE492">
        <v>1</v>
      </c>
      <c r="CF492">
        <v>1</v>
      </c>
      <c r="CG492">
        <v>0</v>
      </c>
      <c r="CH492">
        <v>2</v>
      </c>
      <c r="CI492">
        <v>2</v>
      </c>
      <c r="CJ492">
        <v>1</v>
      </c>
      <c r="CK492">
        <v>0</v>
      </c>
      <c r="CL492">
        <v>0</v>
      </c>
      <c r="CM492">
        <v>1</v>
      </c>
      <c r="CN492">
        <v>1</v>
      </c>
      <c r="CO492">
        <v>0</v>
      </c>
      <c r="CP492">
        <v>0</v>
      </c>
      <c r="CQ492">
        <v>2</v>
      </c>
      <c r="CR492">
        <v>30</v>
      </c>
      <c r="CS492">
        <v>55</v>
      </c>
      <c r="CT492">
        <v>23</v>
      </c>
      <c r="CU492">
        <v>1</v>
      </c>
      <c r="CV492">
        <v>5</v>
      </c>
      <c r="CW492">
        <v>0</v>
      </c>
      <c r="CX492">
        <v>0</v>
      </c>
      <c r="CY492">
        <v>1</v>
      </c>
      <c r="CZ492">
        <v>0</v>
      </c>
      <c r="DA492">
        <v>3</v>
      </c>
      <c r="DB492">
        <v>0</v>
      </c>
      <c r="DC492">
        <v>2</v>
      </c>
      <c r="DD492">
        <v>0</v>
      </c>
      <c r="DE492">
        <v>4</v>
      </c>
      <c r="DF492">
        <v>1</v>
      </c>
      <c r="DG492">
        <v>0</v>
      </c>
      <c r="DH492">
        <v>0</v>
      </c>
      <c r="DI492">
        <v>0</v>
      </c>
      <c r="DJ492">
        <v>0</v>
      </c>
      <c r="DK492">
        <v>0</v>
      </c>
      <c r="DL492">
        <v>0</v>
      </c>
      <c r="DM492">
        <v>0</v>
      </c>
      <c r="DN492">
        <v>0</v>
      </c>
      <c r="DO492">
        <v>1</v>
      </c>
      <c r="DP492">
        <v>13</v>
      </c>
      <c r="DQ492">
        <v>1</v>
      </c>
      <c r="DR492">
        <v>55</v>
      </c>
      <c r="DS492">
        <v>9</v>
      </c>
      <c r="DT492">
        <v>3</v>
      </c>
      <c r="DU492">
        <v>0</v>
      </c>
      <c r="DV492">
        <v>0</v>
      </c>
      <c r="DW492">
        <v>0</v>
      </c>
      <c r="DX492">
        <v>1</v>
      </c>
      <c r="DY492">
        <v>0</v>
      </c>
      <c r="DZ492">
        <v>0</v>
      </c>
      <c r="EA492">
        <v>0</v>
      </c>
      <c r="EB492">
        <v>0</v>
      </c>
      <c r="EC492">
        <v>0</v>
      </c>
      <c r="ED492">
        <v>0</v>
      </c>
      <c r="EE492">
        <v>1</v>
      </c>
      <c r="EF492">
        <v>0</v>
      </c>
      <c r="EG492">
        <v>0</v>
      </c>
      <c r="EH492">
        <v>0</v>
      </c>
      <c r="EI492">
        <v>0</v>
      </c>
      <c r="EJ492">
        <v>0</v>
      </c>
      <c r="EK492">
        <v>0</v>
      </c>
      <c r="EL492">
        <v>0</v>
      </c>
      <c r="EM492">
        <v>1</v>
      </c>
      <c r="EN492">
        <v>1</v>
      </c>
      <c r="EO492">
        <v>1</v>
      </c>
      <c r="EP492">
        <v>1</v>
      </c>
      <c r="EQ492">
        <v>0</v>
      </c>
      <c r="ER492">
        <v>9</v>
      </c>
      <c r="ES492">
        <v>78</v>
      </c>
      <c r="ET492">
        <v>10</v>
      </c>
      <c r="EU492">
        <v>33</v>
      </c>
      <c r="EV492">
        <v>1</v>
      </c>
      <c r="EW492">
        <v>2</v>
      </c>
      <c r="EX492">
        <v>2</v>
      </c>
      <c r="EY492">
        <v>4</v>
      </c>
      <c r="EZ492">
        <v>0</v>
      </c>
      <c r="FA492">
        <v>3</v>
      </c>
      <c r="FB492">
        <v>4</v>
      </c>
      <c r="FC492">
        <v>1</v>
      </c>
      <c r="FD492">
        <v>2</v>
      </c>
      <c r="FE492">
        <v>0</v>
      </c>
      <c r="FF492">
        <v>0</v>
      </c>
      <c r="FG492">
        <v>0</v>
      </c>
      <c r="FH492">
        <v>4</v>
      </c>
      <c r="FI492">
        <v>0</v>
      </c>
      <c r="FJ492">
        <v>1</v>
      </c>
      <c r="FK492">
        <v>1</v>
      </c>
      <c r="FL492">
        <v>0</v>
      </c>
      <c r="FM492">
        <v>1</v>
      </c>
      <c r="FN492">
        <v>1</v>
      </c>
      <c r="FO492">
        <v>0</v>
      </c>
      <c r="FP492">
        <v>1</v>
      </c>
      <c r="FQ492">
        <v>7</v>
      </c>
      <c r="FR492">
        <v>78</v>
      </c>
      <c r="FS492">
        <v>68</v>
      </c>
      <c r="FT492">
        <v>30</v>
      </c>
      <c r="FU492">
        <v>10</v>
      </c>
      <c r="FV492">
        <v>6</v>
      </c>
      <c r="FW492">
        <v>3</v>
      </c>
      <c r="FX492">
        <v>1</v>
      </c>
      <c r="FY492">
        <v>0</v>
      </c>
      <c r="FZ492">
        <v>0</v>
      </c>
      <c r="GA492">
        <v>1</v>
      </c>
      <c r="GB492">
        <v>0</v>
      </c>
      <c r="GC492">
        <v>1</v>
      </c>
      <c r="GD492">
        <v>2</v>
      </c>
      <c r="GE492">
        <v>2</v>
      </c>
      <c r="GF492">
        <v>1</v>
      </c>
      <c r="GG492">
        <v>1</v>
      </c>
      <c r="GH492">
        <v>3</v>
      </c>
      <c r="GI492">
        <v>0</v>
      </c>
      <c r="GJ492">
        <v>0</v>
      </c>
      <c r="GK492">
        <v>1</v>
      </c>
      <c r="GL492">
        <v>0</v>
      </c>
      <c r="GM492">
        <v>0</v>
      </c>
      <c r="GN492">
        <v>3</v>
      </c>
      <c r="GO492">
        <v>0</v>
      </c>
      <c r="GP492">
        <v>1</v>
      </c>
      <c r="GQ492">
        <v>2</v>
      </c>
      <c r="GR492">
        <v>68</v>
      </c>
      <c r="GS492">
        <v>134</v>
      </c>
      <c r="GT492">
        <v>50</v>
      </c>
      <c r="GU492">
        <v>22</v>
      </c>
      <c r="GV492">
        <v>5</v>
      </c>
      <c r="GW492">
        <v>7</v>
      </c>
      <c r="GX492">
        <v>6</v>
      </c>
      <c r="GY492">
        <v>9</v>
      </c>
      <c r="GZ492">
        <v>1</v>
      </c>
      <c r="HA492">
        <v>2</v>
      </c>
      <c r="HB492">
        <v>3</v>
      </c>
      <c r="HC492">
        <v>1</v>
      </c>
      <c r="HD492">
        <v>1</v>
      </c>
      <c r="HE492">
        <v>4</v>
      </c>
      <c r="HF492">
        <v>1</v>
      </c>
      <c r="HG492">
        <v>0</v>
      </c>
      <c r="HH492">
        <v>2</v>
      </c>
      <c r="HI492">
        <v>1</v>
      </c>
      <c r="HJ492">
        <v>0</v>
      </c>
      <c r="HK492">
        <v>2</v>
      </c>
      <c r="HL492">
        <v>0</v>
      </c>
      <c r="HM492">
        <v>1</v>
      </c>
      <c r="HN492">
        <v>5</v>
      </c>
      <c r="HO492">
        <v>2</v>
      </c>
      <c r="HP492">
        <v>5</v>
      </c>
      <c r="HQ492">
        <v>4</v>
      </c>
      <c r="HR492">
        <v>134</v>
      </c>
    </row>
    <row r="493" spans="1:226">
      <c r="A493" t="s">
        <v>311</v>
      </c>
      <c r="B493" t="s">
        <v>54</v>
      </c>
      <c r="C493" t="str">
        <f>"326201"</f>
        <v>326201</v>
      </c>
      <c r="D493" t="s">
        <v>310</v>
      </c>
      <c r="E493">
        <v>63</v>
      </c>
      <c r="F493">
        <v>2368</v>
      </c>
      <c r="G493">
        <v>1540</v>
      </c>
      <c r="H493">
        <v>110</v>
      </c>
      <c r="I493">
        <v>1430</v>
      </c>
      <c r="J493">
        <v>0</v>
      </c>
      <c r="K493">
        <v>26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1429</v>
      </c>
      <c r="T493">
        <v>0</v>
      </c>
      <c r="U493">
        <v>0</v>
      </c>
      <c r="V493">
        <v>1429</v>
      </c>
      <c r="W493">
        <v>13</v>
      </c>
      <c r="X493">
        <v>5</v>
      </c>
      <c r="Y493">
        <v>6</v>
      </c>
      <c r="Z493">
        <v>0</v>
      </c>
      <c r="AA493">
        <v>1416</v>
      </c>
      <c r="AB493">
        <v>370</v>
      </c>
      <c r="AC493">
        <v>168</v>
      </c>
      <c r="AD493">
        <v>47</v>
      </c>
      <c r="AE493">
        <v>52</v>
      </c>
      <c r="AF493">
        <v>7</v>
      </c>
      <c r="AG493">
        <v>7</v>
      </c>
      <c r="AH493">
        <v>34</v>
      </c>
      <c r="AI493">
        <v>5</v>
      </c>
      <c r="AJ493">
        <v>2</v>
      </c>
      <c r="AK493">
        <v>3</v>
      </c>
      <c r="AL493">
        <v>1</v>
      </c>
      <c r="AM493">
        <v>0</v>
      </c>
      <c r="AN493">
        <v>7</v>
      </c>
      <c r="AO493">
        <v>0</v>
      </c>
      <c r="AP493">
        <v>3</v>
      </c>
      <c r="AQ493">
        <v>4</v>
      </c>
      <c r="AR493">
        <v>1</v>
      </c>
      <c r="AS493">
        <v>6</v>
      </c>
      <c r="AT493">
        <v>1</v>
      </c>
      <c r="AU493">
        <v>10</v>
      </c>
      <c r="AV493">
        <v>3</v>
      </c>
      <c r="AW493">
        <v>3</v>
      </c>
      <c r="AX493">
        <v>2</v>
      </c>
      <c r="AY493">
        <v>2</v>
      </c>
      <c r="AZ493">
        <v>2</v>
      </c>
      <c r="BA493">
        <v>370</v>
      </c>
      <c r="BB493">
        <v>433</v>
      </c>
      <c r="BC493">
        <v>81</v>
      </c>
      <c r="BD493">
        <v>91</v>
      </c>
      <c r="BE493">
        <v>29</v>
      </c>
      <c r="BF493">
        <v>27</v>
      </c>
      <c r="BG493">
        <v>4</v>
      </c>
      <c r="BH493">
        <v>39</v>
      </c>
      <c r="BI493">
        <v>4</v>
      </c>
      <c r="BJ493">
        <v>36</v>
      </c>
      <c r="BK493">
        <v>12</v>
      </c>
      <c r="BL493">
        <v>15</v>
      </c>
      <c r="BM493">
        <v>3</v>
      </c>
      <c r="BN493">
        <v>3</v>
      </c>
      <c r="BO493">
        <v>0</v>
      </c>
      <c r="BP493">
        <v>0</v>
      </c>
      <c r="BQ493">
        <v>0</v>
      </c>
      <c r="BR493">
        <v>2</v>
      </c>
      <c r="BS493">
        <v>0</v>
      </c>
      <c r="BT493">
        <v>0</v>
      </c>
      <c r="BU493">
        <v>0</v>
      </c>
      <c r="BV493">
        <v>3</v>
      </c>
      <c r="BW493">
        <v>5</v>
      </c>
      <c r="BX493">
        <v>0</v>
      </c>
      <c r="BY493">
        <v>9</v>
      </c>
      <c r="BZ493">
        <v>70</v>
      </c>
      <c r="CA493">
        <v>433</v>
      </c>
      <c r="CB493">
        <v>46</v>
      </c>
      <c r="CC493">
        <v>16</v>
      </c>
      <c r="CD493">
        <v>9</v>
      </c>
      <c r="CE493">
        <v>5</v>
      </c>
      <c r="CF493">
        <v>3</v>
      </c>
      <c r="CG493">
        <v>0</v>
      </c>
      <c r="CH493">
        <v>1</v>
      </c>
      <c r="CI493">
        <v>2</v>
      </c>
      <c r="CJ493">
        <v>1</v>
      </c>
      <c r="CK493">
        <v>2</v>
      </c>
      <c r="CL493">
        <v>1</v>
      </c>
      <c r="CM493">
        <v>4</v>
      </c>
      <c r="CN493">
        <v>0</v>
      </c>
      <c r="CO493">
        <v>0</v>
      </c>
      <c r="CP493">
        <v>0</v>
      </c>
      <c r="CQ493">
        <v>2</v>
      </c>
      <c r="CR493">
        <v>46</v>
      </c>
      <c r="CS493">
        <v>145</v>
      </c>
      <c r="CT493">
        <v>83</v>
      </c>
      <c r="CU493">
        <v>3</v>
      </c>
      <c r="CV493">
        <v>7</v>
      </c>
      <c r="CW493">
        <v>1</v>
      </c>
      <c r="CX493">
        <v>0</v>
      </c>
      <c r="CY493">
        <v>5</v>
      </c>
      <c r="CZ493">
        <v>2</v>
      </c>
      <c r="DA493">
        <v>7</v>
      </c>
      <c r="DB493">
        <v>3</v>
      </c>
      <c r="DC493">
        <v>2</v>
      </c>
      <c r="DD493">
        <v>1</v>
      </c>
      <c r="DE493">
        <v>4</v>
      </c>
      <c r="DF493">
        <v>1</v>
      </c>
      <c r="DG493">
        <v>0</v>
      </c>
      <c r="DH493">
        <v>1</v>
      </c>
      <c r="DI493">
        <v>0</v>
      </c>
      <c r="DJ493">
        <v>1</v>
      </c>
      <c r="DK493">
        <v>0</v>
      </c>
      <c r="DL493">
        <v>3</v>
      </c>
      <c r="DM493">
        <v>0</v>
      </c>
      <c r="DN493">
        <v>0</v>
      </c>
      <c r="DO493">
        <v>2</v>
      </c>
      <c r="DP493">
        <v>14</v>
      </c>
      <c r="DQ493">
        <v>5</v>
      </c>
      <c r="DR493">
        <v>145</v>
      </c>
      <c r="DS493">
        <v>26</v>
      </c>
      <c r="DT493">
        <v>11</v>
      </c>
      <c r="DU493">
        <v>1</v>
      </c>
      <c r="DV493">
        <v>1</v>
      </c>
      <c r="DW493">
        <v>2</v>
      </c>
      <c r="DX493">
        <v>2</v>
      </c>
      <c r="DY493">
        <v>2</v>
      </c>
      <c r="DZ493">
        <v>1</v>
      </c>
      <c r="EA493">
        <v>1</v>
      </c>
      <c r="EB493">
        <v>0</v>
      </c>
      <c r="EC493">
        <v>1</v>
      </c>
      <c r="ED493">
        <v>0</v>
      </c>
      <c r="EE493">
        <v>1</v>
      </c>
      <c r="EF493">
        <v>0</v>
      </c>
      <c r="EG493">
        <v>0</v>
      </c>
      <c r="EH493">
        <v>1</v>
      </c>
      <c r="EI493">
        <v>0</v>
      </c>
      <c r="EJ493">
        <v>0</v>
      </c>
      <c r="EK493">
        <v>0</v>
      </c>
      <c r="EL493">
        <v>1</v>
      </c>
      <c r="EM493">
        <v>0</v>
      </c>
      <c r="EN493">
        <v>0</v>
      </c>
      <c r="EO493">
        <v>0</v>
      </c>
      <c r="EP493">
        <v>0</v>
      </c>
      <c r="EQ493">
        <v>1</v>
      </c>
      <c r="ER493">
        <v>26</v>
      </c>
      <c r="ES493">
        <v>99</v>
      </c>
      <c r="ET493">
        <v>19</v>
      </c>
      <c r="EU493">
        <v>18</v>
      </c>
      <c r="EV493">
        <v>7</v>
      </c>
      <c r="EW493">
        <v>10</v>
      </c>
      <c r="EX493">
        <v>4</v>
      </c>
      <c r="EY493">
        <v>0</v>
      </c>
      <c r="EZ493">
        <v>1</v>
      </c>
      <c r="FA493">
        <v>0</v>
      </c>
      <c r="FB493">
        <v>2</v>
      </c>
      <c r="FC493">
        <v>1</v>
      </c>
      <c r="FD493">
        <v>1</v>
      </c>
      <c r="FE493">
        <v>2</v>
      </c>
      <c r="FF493">
        <v>1</v>
      </c>
      <c r="FG493">
        <v>3</v>
      </c>
      <c r="FH493">
        <v>4</v>
      </c>
      <c r="FI493">
        <v>0</v>
      </c>
      <c r="FJ493">
        <v>0</v>
      </c>
      <c r="FK493">
        <v>2</v>
      </c>
      <c r="FL493">
        <v>1</v>
      </c>
      <c r="FM493">
        <v>2</v>
      </c>
      <c r="FN493">
        <v>0</v>
      </c>
      <c r="FO493">
        <v>0</v>
      </c>
      <c r="FP493">
        <v>0</v>
      </c>
      <c r="FQ493">
        <v>21</v>
      </c>
      <c r="FR493">
        <v>99</v>
      </c>
      <c r="FS493">
        <v>131</v>
      </c>
      <c r="FT493">
        <v>55</v>
      </c>
      <c r="FU493">
        <v>12</v>
      </c>
      <c r="FV493">
        <v>1</v>
      </c>
      <c r="FW493">
        <v>5</v>
      </c>
      <c r="FX493">
        <v>4</v>
      </c>
      <c r="FY493">
        <v>3</v>
      </c>
      <c r="FZ493">
        <v>0</v>
      </c>
      <c r="GA493">
        <v>6</v>
      </c>
      <c r="GB493">
        <v>4</v>
      </c>
      <c r="GC493">
        <v>6</v>
      </c>
      <c r="GD493">
        <v>3</v>
      </c>
      <c r="GE493">
        <v>2</v>
      </c>
      <c r="GF493">
        <v>1</v>
      </c>
      <c r="GG493">
        <v>2</v>
      </c>
      <c r="GH493">
        <v>1</v>
      </c>
      <c r="GI493">
        <v>3</v>
      </c>
      <c r="GJ493">
        <v>1</v>
      </c>
      <c r="GK493">
        <v>4</v>
      </c>
      <c r="GL493">
        <v>3</v>
      </c>
      <c r="GM493">
        <v>5</v>
      </c>
      <c r="GN493">
        <v>1</v>
      </c>
      <c r="GO493">
        <v>1</v>
      </c>
      <c r="GP493">
        <v>4</v>
      </c>
      <c r="GQ493">
        <v>4</v>
      </c>
      <c r="GR493">
        <v>131</v>
      </c>
      <c r="GS493">
        <v>166</v>
      </c>
      <c r="GT493">
        <v>84</v>
      </c>
      <c r="GU493">
        <v>17</v>
      </c>
      <c r="GV493">
        <v>8</v>
      </c>
      <c r="GW493">
        <v>6</v>
      </c>
      <c r="GX493">
        <v>4</v>
      </c>
      <c r="GY493">
        <v>11</v>
      </c>
      <c r="GZ493">
        <v>1</v>
      </c>
      <c r="HA493">
        <v>1</v>
      </c>
      <c r="HB493">
        <v>2</v>
      </c>
      <c r="HC493">
        <v>4</v>
      </c>
      <c r="HD493">
        <v>6</v>
      </c>
      <c r="HE493">
        <v>2</v>
      </c>
      <c r="HF493">
        <v>0</v>
      </c>
      <c r="HG493">
        <v>0</v>
      </c>
      <c r="HH493">
        <v>1</v>
      </c>
      <c r="HI493">
        <v>0</v>
      </c>
      <c r="HJ493">
        <v>0</v>
      </c>
      <c r="HK493">
        <v>5</v>
      </c>
      <c r="HL493">
        <v>0</v>
      </c>
      <c r="HM493">
        <v>2</v>
      </c>
      <c r="HN493">
        <v>2</v>
      </c>
      <c r="HO493">
        <v>2</v>
      </c>
      <c r="HP493">
        <v>1</v>
      </c>
      <c r="HQ493">
        <v>7</v>
      </c>
      <c r="HR493">
        <v>166</v>
      </c>
    </row>
    <row r="494" spans="1:226">
      <c r="A494" t="s">
        <v>309</v>
      </c>
      <c r="B494" t="s">
        <v>54</v>
      </c>
      <c r="C494" t="str">
        <f>"326201"</f>
        <v>326201</v>
      </c>
      <c r="D494" t="s">
        <v>308</v>
      </c>
      <c r="E494">
        <v>64</v>
      </c>
      <c r="F494">
        <v>1488</v>
      </c>
      <c r="G494">
        <v>1105</v>
      </c>
      <c r="H494">
        <v>396</v>
      </c>
      <c r="I494">
        <v>709</v>
      </c>
      <c r="J494">
        <v>0</v>
      </c>
      <c r="K494">
        <v>17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709</v>
      </c>
      <c r="T494">
        <v>0</v>
      </c>
      <c r="U494">
        <v>0</v>
      </c>
      <c r="V494">
        <v>709</v>
      </c>
      <c r="W494">
        <v>8</v>
      </c>
      <c r="X494">
        <v>7</v>
      </c>
      <c r="Y494">
        <v>1</v>
      </c>
      <c r="Z494">
        <v>0</v>
      </c>
      <c r="AA494">
        <v>701</v>
      </c>
      <c r="AB494">
        <v>173</v>
      </c>
      <c r="AC494">
        <v>76</v>
      </c>
      <c r="AD494">
        <v>29</v>
      </c>
      <c r="AE494">
        <v>20</v>
      </c>
      <c r="AF494">
        <v>1</v>
      </c>
      <c r="AG494">
        <v>4</v>
      </c>
      <c r="AH494">
        <v>16</v>
      </c>
      <c r="AI494">
        <v>0</v>
      </c>
      <c r="AJ494">
        <v>4</v>
      </c>
      <c r="AK494">
        <v>1</v>
      </c>
      <c r="AL494">
        <v>3</v>
      </c>
      <c r="AM494">
        <v>0</v>
      </c>
      <c r="AN494">
        <v>1</v>
      </c>
      <c r="AO494">
        <v>0</v>
      </c>
      <c r="AP494">
        <v>3</v>
      </c>
      <c r="AQ494">
        <v>0</v>
      </c>
      <c r="AR494">
        <v>0</v>
      </c>
      <c r="AS494">
        <v>0</v>
      </c>
      <c r="AT494">
        <v>0</v>
      </c>
      <c r="AU494">
        <v>9</v>
      </c>
      <c r="AV494">
        <v>0</v>
      </c>
      <c r="AW494">
        <v>0</v>
      </c>
      <c r="AX494">
        <v>2</v>
      </c>
      <c r="AY494">
        <v>0</v>
      </c>
      <c r="AZ494">
        <v>4</v>
      </c>
      <c r="BA494">
        <v>173</v>
      </c>
      <c r="BB494">
        <v>210</v>
      </c>
      <c r="BC494">
        <v>51</v>
      </c>
      <c r="BD494">
        <v>23</v>
      </c>
      <c r="BE494">
        <v>15</v>
      </c>
      <c r="BF494">
        <v>19</v>
      </c>
      <c r="BG494">
        <v>1</v>
      </c>
      <c r="BH494">
        <v>23</v>
      </c>
      <c r="BI494">
        <v>0</v>
      </c>
      <c r="BJ494">
        <v>14</v>
      </c>
      <c r="BK494">
        <v>1</v>
      </c>
      <c r="BL494">
        <v>4</v>
      </c>
      <c r="BM494">
        <v>0</v>
      </c>
      <c r="BN494">
        <v>2</v>
      </c>
      <c r="BO494">
        <v>0</v>
      </c>
      <c r="BP494">
        <v>0</v>
      </c>
      <c r="BQ494">
        <v>0</v>
      </c>
      <c r="BR494">
        <v>1</v>
      </c>
      <c r="BS494">
        <v>1</v>
      </c>
      <c r="BT494">
        <v>2</v>
      </c>
      <c r="BU494">
        <v>0</v>
      </c>
      <c r="BV494">
        <v>1</v>
      </c>
      <c r="BW494">
        <v>0</v>
      </c>
      <c r="BX494">
        <v>1</v>
      </c>
      <c r="BY494">
        <v>3</v>
      </c>
      <c r="BZ494">
        <v>48</v>
      </c>
      <c r="CA494">
        <v>210</v>
      </c>
      <c r="CB494">
        <v>27</v>
      </c>
      <c r="CC494">
        <v>12</v>
      </c>
      <c r="CD494">
        <v>3</v>
      </c>
      <c r="CE494">
        <v>1</v>
      </c>
      <c r="CF494">
        <v>0</v>
      </c>
      <c r="CG494">
        <v>1</v>
      </c>
      <c r="CH494">
        <v>1</v>
      </c>
      <c r="CI494">
        <v>1</v>
      </c>
      <c r="CJ494">
        <v>1</v>
      </c>
      <c r="CK494">
        <v>1</v>
      </c>
      <c r="CL494">
        <v>3</v>
      </c>
      <c r="CM494">
        <v>0</v>
      </c>
      <c r="CN494">
        <v>0</v>
      </c>
      <c r="CO494">
        <v>0</v>
      </c>
      <c r="CP494">
        <v>0</v>
      </c>
      <c r="CQ494">
        <v>3</v>
      </c>
      <c r="CR494">
        <v>27</v>
      </c>
      <c r="CS494">
        <v>71</v>
      </c>
      <c r="CT494">
        <v>38</v>
      </c>
      <c r="CU494">
        <v>0</v>
      </c>
      <c r="CV494">
        <v>2</v>
      </c>
      <c r="CW494">
        <v>0</v>
      </c>
      <c r="CX494">
        <v>1</v>
      </c>
      <c r="CY494">
        <v>1</v>
      </c>
      <c r="CZ494">
        <v>0</v>
      </c>
      <c r="DA494">
        <v>1</v>
      </c>
      <c r="DB494">
        <v>0</v>
      </c>
      <c r="DC494">
        <v>3</v>
      </c>
      <c r="DD494">
        <v>0</v>
      </c>
      <c r="DE494">
        <v>0</v>
      </c>
      <c r="DF494">
        <v>0</v>
      </c>
      <c r="DG494">
        <v>4</v>
      </c>
      <c r="DH494">
        <v>0</v>
      </c>
      <c r="DI494">
        <v>1</v>
      </c>
      <c r="DJ494">
        <v>0</v>
      </c>
      <c r="DK494">
        <v>0</v>
      </c>
      <c r="DL494">
        <v>0</v>
      </c>
      <c r="DM494">
        <v>3</v>
      </c>
      <c r="DN494">
        <v>0</v>
      </c>
      <c r="DO494">
        <v>2</v>
      </c>
      <c r="DP494">
        <v>12</v>
      </c>
      <c r="DQ494">
        <v>3</v>
      </c>
      <c r="DR494">
        <v>71</v>
      </c>
      <c r="DS494">
        <v>19</v>
      </c>
      <c r="DT494">
        <v>6</v>
      </c>
      <c r="DU494">
        <v>0</v>
      </c>
      <c r="DV494">
        <v>0</v>
      </c>
      <c r="DW494">
        <v>2</v>
      </c>
      <c r="DX494">
        <v>0</v>
      </c>
      <c r="DY494">
        <v>1</v>
      </c>
      <c r="DZ494">
        <v>0</v>
      </c>
      <c r="EA494">
        <v>0</v>
      </c>
      <c r="EB494">
        <v>0</v>
      </c>
      <c r="EC494">
        <v>0</v>
      </c>
      <c r="ED494">
        <v>0</v>
      </c>
      <c r="EE494">
        <v>1</v>
      </c>
      <c r="EF494">
        <v>0</v>
      </c>
      <c r="EG494">
        <v>0</v>
      </c>
      <c r="EH494">
        <v>0</v>
      </c>
      <c r="EI494">
        <v>0</v>
      </c>
      <c r="EJ494">
        <v>4</v>
      </c>
      <c r="EK494">
        <v>0</v>
      </c>
      <c r="EL494">
        <v>0</v>
      </c>
      <c r="EM494">
        <v>2</v>
      </c>
      <c r="EN494">
        <v>0</v>
      </c>
      <c r="EO494">
        <v>3</v>
      </c>
      <c r="EP494">
        <v>0</v>
      </c>
      <c r="EQ494">
        <v>0</v>
      </c>
      <c r="ER494">
        <v>19</v>
      </c>
      <c r="ES494">
        <v>77</v>
      </c>
      <c r="ET494">
        <v>18</v>
      </c>
      <c r="EU494">
        <v>18</v>
      </c>
      <c r="EV494">
        <v>0</v>
      </c>
      <c r="EW494">
        <v>3</v>
      </c>
      <c r="EX494">
        <v>3</v>
      </c>
      <c r="EY494">
        <v>2</v>
      </c>
      <c r="EZ494">
        <v>4</v>
      </c>
      <c r="FA494">
        <v>0</v>
      </c>
      <c r="FB494">
        <v>3</v>
      </c>
      <c r="FC494">
        <v>1</v>
      </c>
      <c r="FD494">
        <v>2</v>
      </c>
      <c r="FE494">
        <v>1</v>
      </c>
      <c r="FF494">
        <v>1</v>
      </c>
      <c r="FG494">
        <v>0</v>
      </c>
      <c r="FH494">
        <v>2</v>
      </c>
      <c r="FI494">
        <v>0</v>
      </c>
      <c r="FJ494">
        <v>1</v>
      </c>
      <c r="FK494">
        <v>0</v>
      </c>
      <c r="FL494">
        <v>3</v>
      </c>
      <c r="FM494">
        <v>0</v>
      </c>
      <c r="FN494">
        <v>1</v>
      </c>
      <c r="FO494">
        <v>1</v>
      </c>
      <c r="FP494">
        <v>2</v>
      </c>
      <c r="FQ494">
        <v>11</v>
      </c>
      <c r="FR494">
        <v>77</v>
      </c>
      <c r="FS494">
        <v>49</v>
      </c>
      <c r="FT494">
        <v>22</v>
      </c>
      <c r="FU494">
        <v>3</v>
      </c>
      <c r="FV494">
        <v>2</v>
      </c>
      <c r="FW494">
        <v>0</v>
      </c>
      <c r="FX494">
        <v>3</v>
      </c>
      <c r="FY494">
        <v>2</v>
      </c>
      <c r="FZ494">
        <v>2</v>
      </c>
      <c r="GA494">
        <v>0</v>
      </c>
      <c r="GB494">
        <v>0</v>
      </c>
      <c r="GC494">
        <v>3</v>
      </c>
      <c r="GD494">
        <v>3</v>
      </c>
      <c r="GE494">
        <v>1</v>
      </c>
      <c r="GF494">
        <v>0</v>
      </c>
      <c r="GG494">
        <v>0</v>
      </c>
      <c r="GH494">
        <v>0</v>
      </c>
      <c r="GI494">
        <v>0</v>
      </c>
      <c r="GJ494">
        <v>1</v>
      </c>
      <c r="GK494">
        <v>2</v>
      </c>
      <c r="GL494">
        <v>0</v>
      </c>
      <c r="GM494">
        <v>1</v>
      </c>
      <c r="GN494">
        <v>0</v>
      </c>
      <c r="GO494">
        <v>0</v>
      </c>
      <c r="GP494">
        <v>3</v>
      </c>
      <c r="GQ494">
        <v>1</v>
      </c>
      <c r="GR494">
        <v>49</v>
      </c>
      <c r="GS494">
        <v>75</v>
      </c>
      <c r="GT494">
        <v>28</v>
      </c>
      <c r="GU494">
        <v>11</v>
      </c>
      <c r="GV494">
        <v>9</v>
      </c>
      <c r="GW494">
        <v>4</v>
      </c>
      <c r="GX494">
        <v>2</v>
      </c>
      <c r="GY494">
        <v>0</v>
      </c>
      <c r="GZ494">
        <v>3</v>
      </c>
      <c r="HA494">
        <v>0</v>
      </c>
      <c r="HB494">
        <v>0</v>
      </c>
      <c r="HC494">
        <v>2</v>
      </c>
      <c r="HD494">
        <v>3</v>
      </c>
      <c r="HE494">
        <v>1</v>
      </c>
      <c r="HF494">
        <v>0</v>
      </c>
      <c r="HG494">
        <v>0</v>
      </c>
      <c r="HH494">
        <v>0</v>
      </c>
      <c r="HI494">
        <v>1</v>
      </c>
      <c r="HJ494">
        <v>2</v>
      </c>
      <c r="HK494">
        <v>1</v>
      </c>
      <c r="HL494">
        <v>0</v>
      </c>
      <c r="HM494">
        <v>1</v>
      </c>
      <c r="HN494">
        <v>2</v>
      </c>
      <c r="HO494">
        <v>1</v>
      </c>
      <c r="HP494">
        <v>0</v>
      </c>
      <c r="HQ494">
        <v>4</v>
      </c>
      <c r="HR494">
        <v>75</v>
      </c>
    </row>
    <row r="495" spans="1:226">
      <c r="A495" t="s">
        <v>307</v>
      </c>
      <c r="B495" t="s">
        <v>54</v>
      </c>
      <c r="C495" t="str">
        <f>"326201"</f>
        <v>326201</v>
      </c>
      <c r="D495" t="s">
        <v>306</v>
      </c>
      <c r="E495">
        <v>65</v>
      </c>
      <c r="F495">
        <v>858</v>
      </c>
      <c r="G495">
        <v>650</v>
      </c>
      <c r="H495">
        <v>244</v>
      </c>
      <c r="I495">
        <v>406</v>
      </c>
      <c r="J495">
        <v>1</v>
      </c>
      <c r="K495">
        <v>12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405</v>
      </c>
      <c r="T495">
        <v>0</v>
      </c>
      <c r="U495">
        <v>0</v>
      </c>
      <c r="V495">
        <v>405</v>
      </c>
      <c r="W495">
        <v>10</v>
      </c>
      <c r="X495">
        <v>4</v>
      </c>
      <c r="Y495">
        <v>6</v>
      </c>
      <c r="Z495">
        <v>0</v>
      </c>
      <c r="AA495">
        <v>395</v>
      </c>
      <c r="AB495">
        <v>113</v>
      </c>
      <c r="AC495">
        <v>49</v>
      </c>
      <c r="AD495">
        <v>11</v>
      </c>
      <c r="AE495">
        <v>19</v>
      </c>
      <c r="AF495">
        <v>0</v>
      </c>
      <c r="AG495">
        <v>5</v>
      </c>
      <c r="AH495">
        <v>11</v>
      </c>
      <c r="AI495">
        <v>1</v>
      </c>
      <c r="AJ495">
        <v>0</v>
      </c>
      <c r="AK495">
        <v>0</v>
      </c>
      <c r="AL495">
        <v>0</v>
      </c>
      <c r="AM495">
        <v>0</v>
      </c>
      <c r="AN495">
        <v>1</v>
      </c>
      <c r="AO495">
        <v>2</v>
      </c>
      <c r="AP495">
        <v>0</v>
      </c>
      <c r="AQ495">
        <v>0</v>
      </c>
      <c r="AR495">
        <v>1</v>
      </c>
      <c r="AS495">
        <v>3</v>
      </c>
      <c r="AT495">
        <v>0</v>
      </c>
      <c r="AU495">
        <v>1</v>
      </c>
      <c r="AV495">
        <v>4</v>
      </c>
      <c r="AW495">
        <v>1</v>
      </c>
      <c r="AX495">
        <v>2</v>
      </c>
      <c r="AY495">
        <v>0</v>
      </c>
      <c r="AZ495">
        <v>2</v>
      </c>
      <c r="BA495">
        <v>113</v>
      </c>
      <c r="BB495">
        <v>130</v>
      </c>
      <c r="BC495">
        <v>23</v>
      </c>
      <c r="BD495">
        <v>23</v>
      </c>
      <c r="BE495">
        <v>12</v>
      </c>
      <c r="BF495">
        <v>5</v>
      </c>
      <c r="BG495">
        <v>4</v>
      </c>
      <c r="BH495">
        <v>14</v>
      </c>
      <c r="BI495">
        <v>0</v>
      </c>
      <c r="BJ495">
        <v>7</v>
      </c>
      <c r="BK495">
        <v>6</v>
      </c>
      <c r="BL495">
        <v>4</v>
      </c>
      <c r="BM495">
        <v>2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1</v>
      </c>
      <c r="BT495">
        <v>0</v>
      </c>
      <c r="BU495">
        <v>0</v>
      </c>
      <c r="BV495">
        <v>2</v>
      </c>
      <c r="BW495">
        <v>3</v>
      </c>
      <c r="BX495">
        <v>0</v>
      </c>
      <c r="BY495">
        <v>2</v>
      </c>
      <c r="BZ495">
        <v>22</v>
      </c>
      <c r="CA495">
        <v>130</v>
      </c>
      <c r="CB495">
        <v>21</v>
      </c>
      <c r="CC495">
        <v>13</v>
      </c>
      <c r="CD495">
        <v>2</v>
      </c>
      <c r="CE495">
        <v>1</v>
      </c>
      <c r="CF495">
        <v>2</v>
      </c>
      <c r="CG495">
        <v>0</v>
      </c>
      <c r="CH495">
        <v>0</v>
      </c>
      <c r="CI495">
        <v>0</v>
      </c>
      <c r="CJ495">
        <v>0</v>
      </c>
      <c r="CK495">
        <v>0</v>
      </c>
      <c r="CL495">
        <v>0</v>
      </c>
      <c r="CM495">
        <v>0</v>
      </c>
      <c r="CN495">
        <v>1</v>
      </c>
      <c r="CO495">
        <v>0</v>
      </c>
      <c r="CP495">
        <v>0</v>
      </c>
      <c r="CQ495">
        <v>2</v>
      </c>
      <c r="CR495">
        <v>21</v>
      </c>
      <c r="CS495">
        <v>39</v>
      </c>
      <c r="CT495">
        <v>18</v>
      </c>
      <c r="CU495">
        <v>0</v>
      </c>
      <c r="CV495">
        <v>1</v>
      </c>
      <c r="CW495">
        <v>0</v>
      </c>
      <c r="CX495">
        <v>3</v>
      </c>
      <c r="CY495">
        <v>0</v>
      </c>
      <c r="CZ495">
        <v>1</v>
      </c>
      <c r="DA495">
        <v>0</v>
      </c>
      <c r="DB495">
        <v>0</v>
      </c>
      <c r="DC495">
        <v>0</v>
      </c>
      <c r="DD495">
        <v>0</v>
      </c>
      <c r="DE495">
        <v>0</v>
      </c>
      <c r="DF495">
        <v>0</v>
      </c>
      <c r="DG495">
        <v>0</v>
      </c>
      <c r="DH495">
        <v>0</v>
      </c>
      <c r="DI495">
        <v>0</v>
      </c>
      <c r="DJ495">
        <v>0</v>
      </c>
      <c r="DK495">
        <v>0</v>
      </c>
      <c r="DL495">
        <v>1</v>
      </c>
      <c r="DM495">
        <v>0</v>
      </c>
      <c r="DN495">
        <v>1</v>
      </c>
      <c r="DO495">
        <v>0</v>
      </c>
      <c r="DP495">
        <v>14</v>
      </c>
      <c r="DQ495">
        <v>0</v>
      </c>
      <c r="DR495">
        <v>39</v>
      </c>
      <c r="DS495">
        <v>5</v>
      </c>
      <c r="DT495">
        <v>3</v>
      </c>
      <c r="DU495">
        <v>0</v>
      </c>
      <c r="DV495">
        <v>0</v>
      </c>
      <c r="DW495">
        <v>0</v>
      </c>
      <c r="DX495">
        <v>0</v>
      </c>
      <c r="DY495">
        <v>0</v>
      </c>
      <c r="DZ495">
        <v>0</v>
      </c>
      <c r="EA495">
        <v>0</v>
      </c>
      <c r="EB495">
        <v>0</v>
      </c>
      <c r="EC495">
        <v>0</v>
      </c>
      <c r="ED495">
        <v>0</v>
      </c>
      <c r="EE495">
        <v>1</v>
      </c>
      <c r="EF495">
        <v>0</v>
      </c>
      <c r="EG495">
        <v>0</v>
      </c>
      <c r="EH495">
        <v>1</v>
      </c>
      <c r="EI495">
        <v>0</v>
      </c>
      <c r="EJ495">
        <v>0</v>
      </c>
      <c r="EK495">
        <v>0</v>
      </c>
      <c r="EL495">
        <v>0</v>
      </c>
      <c r="EM495">
        <v>0</v>
      </c>
      <c r="EN495">
        <v>0</v>
      </c>
      <c r="EO495">
        <v>0</v>
      </c>
      <c r="EP495">
        <v>0</v>
      </c>
      <c r="EQ495">
        <v>0</v>
      </c>
      <c r="ER495">
        <v>5</v>
      </c>
      <c r="ES495">
        <v>35</v>
      </c>
      <c r="ET495">
        <v>4</v>
      </c>
      <c r="EU495">
        <v>13</v>
      </c>
      <c r="EV495">
        <v>3</v>
      </c>
      <c r="EW495">
        <v>0</v>
      </c>
      <c r="EX495">
        <v>0</v>
      </c>
      <c r="EY495">
        <v>1</v>
      </c>
      <c r="EZ495">
        <v>1</v>
      </c>
      <c r="FA495">
        <v>0</v>
      </c>
      <c r="FB495">
        <v>3</v>
      </c>
      <c r="FC495">
        <v>0</v>
      </c>
      <c r="FD495">
        <v>0</v>
      </c>
      <c r="FE495">
        <v>0</v>
      </c>
      <c r="FF495">
        <v>0</v>
      </c>
      <c r="FG495">
        <v>0</v>
      </c>
      <c r="FH495">
        <v>1</v>
      </c>
      <c r="FI495">
        <v>0</v>
      </c>
      <c r="FJ495">
        <v>0</v>
      </c>
      <c r="FK495">
        <v>1</v>
      </c>
      <c r="FL495">
        <v>0</v>
      </c>
      <c r="FM495">
        <v>0</v>
      </c>
      <c r="FN495">
        <v>0</v>
      </c>
      <c r="FO495">
        <v>0</v>
      </c>
      <c r="FP495">
        <v>0</v>
      </c>
      <c r="FQ495">
        <v>8</v>
      </c>
      <c r="FR495">
        <v>35</v>
      </c>
      <c r="FS495">
        <v>29</v>
      </c>
      <c r="FT495">
        <v>13</v>
      </c>
      <c r="FU495">
        <v>6</v>
      </c>
      <c r="FV495">
        <v>0</v>
      </c>
      <c r="FW495">
        <v>2</v>
      </c>
      <c r="FX495">
        <v>1</v>
      </c>
      <c r="FY495">
        <v>0</v>
      </c>
      <c r="FZ495">
        <v>0</v>
      </c>
      <c r="GA495">
        <v>0</v>
      </c>
      <c r="GB495">
        <v>0</v>
      </c>
      <c r="GC495">
        <v>2</v>
      </c>
      <c r="GD495">
        <v>0</v>
      </c>
      <c r="GE495">
        <v>1</v>
      </c>
      <c r="GF495">
        <v>0</v>
      </c>
      <c r="GG495">
        <v>1</v>
      </c>
      <c r="GH495">
        <v>0</v>
      </c>
      <c r="GI495">
        <v>1</v>
      </c>
      <c r="GJ495">
        <v>1</v>
      </c>
      <c r="GK495">
        <v>0</v>
      </c>
      <c r="GL495">
        <v>0</v>
      </c>
      <c r="GM495">
        <v>0</v>
      </c>
      <c r="GN495">
        <v>0</v>
      </c>
      <c r="GO495">
        <v>0</v>
      </c>
      <c r="GP495">
        <v>0</v>
      </c>
      <c r="GQ495">
        <v>1</v>
      </c>
      <c r="GR495">
        <v>29</v>
      </c>
      <c r="GS495">
        <v>23</v>
      </c>
      <c r="GT495">
        <v>10</v>
      </c>
      <c r="GU495">
        <v>0</v>
      </c>
      <c r="GV495">
        <v>2</v>
      </c>
      <c r="GW495">
        <v>2</v>
      </c>
      <c r="GX495">
        <v>0</v>
      </c>
      <c r="GY495">
        <v>0</v>
      </c>
      <c r="GZ495">
        <v>0</v>
      </c>
      <c r="HA495">
        <v>0</v>
      </c>
      <c r="HB495">
        <v>0</v>
      </c>
      <c r="HC495">
        <v>0</v>
      </c>
      <c r="HD495">
        <v>0</v>
      </c>
      <c r="HE495">
        <v>0</v>
      </c>
      <c r="HF495">
        <v>0</v>
      </c>
      <c r="HG495">
        <v>0</v>
      </c>
      <c r="HH495">
        <v>1</v>
      </c>
      <c r="HI495">
        <v>0</v>
      </c>
      <c r="HJ495">
        <v>0</v>
      </c>
      <c r="HK495">
        <v>1</v>
      </c>
      <c r="HL495">
        <v>0</v>
      </c>
      <c r="HM495">
        <v>1</v>
      </c>
      <c r="HN495">
        <v>2</v>
      </c>
      <c r="HO495">
        <v>0</v>
      </c>
      <c r="HP495">
        <v>0</v>
      </c>
      <c r="HQ495">
        <v>4</v>
      </c>
      <c r="HR495">
        <v>23</v>
      </c>
    </row>
    <row r="496" spans="1:226">
      <c r="A496" t="s">
        <v>305</v>
      </c>
      <c r="B496" t="s">
        <v>54</v>
      </c>
      <c r="C496" t="str">
        <f>"326201"</f>
        <v>326201</v>
      </c>
      <c r="D496" t="s">
        <v>304</v>
      </c>
      <c r="E496">
        <v>66</v>
      </c>
      <c r="F496">
        <v>1584</v>
      </c>
      <c r="G496">
        <v>1205</v>
      </c>
      <c r="H496">
        <v>555</v>
      </c>
      <c r="I496">
        <v>650</v>
      </c>
      <c r="J496">
        <v>0</v>
      </c>
      <c r="K496">
        <v>14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650</v>
      </c>
      <c r="T496">
        <v>0</v>
      </c>
      <c r="U496">
        <v>0</v>
      </c>
      <c r="V496">
        <v>650</v>
      </c>
      <c r="W496">
        <v>19</v>
      </c>
      <c r="X496">
        <v>12</v>
      </c>
      <c r="Y496">
        <v>7</v>
      </c>
      <c r="Z496">
        <v>0</v>
      </c>
      <c r="AA496">
        <v>631</v>
      </c>
      <c r="AB496">
        <v>181</v>
      </c>
      <c r="AC496">
        <v>78</v>
      </c>
      <c r="AD496">
        <v>25</v>
      </c>
      <c r="AE496">
        <v>18</v>
      </c>
      <c r="AF496">
        <v>2</v>
      </c>
      <c r="AG496">
        <v>1</v>
      </c>
      <c r="AH496">
        <v>25</v>
      </c>
      <c r="AI496">
        <v>0</v>
      </c>
      <c r="AJ496">
        <v>2</v>
      </c>
      <c r="AK496">
        <v>1</v>
      </c>
      <c r="AL496">
        <v>0</v>
      </c>
      <c r="AM496">
        <v>0</v>
      </c>
      <c r="AN496">
        <v>3</v>
      </c>
      <c r="AO496">
        <v>1</v>
      </c>
      <c r="AP496">
        <v>1</v>
      </c>
      <c r="AQ496">
        <v>1</v>
      </c>
      <c r="AR496">
        <v>1</v>
      </c>
      <c r="AS496">
        <v>10</v>
      </c>
      <c r="AT496">
        <v>1</v>
      </c>
      <c r="AU496">
        <v>4</v>
      </c>
      <c r="AV496">
        <v>3</v>
      </c>
      <c r="AW496">
        <v>1</v>
      </c>
      <c r="AX496">
        <v>1</v>
      </c>
      <c r="AY496">
        <v>1</v>
      </c>
      <c r="AZ496">
        <v>1</v>
      </c>
      <c r="BA496">
        <v>181</v>
      </c>
      <c r="BB496">
        <v>192</v>
      </c>
      <c r="BC496">
        <v>23</v>
      </c>
      <c r="BD496">
        <v>40</v>
      </c>
      <c r="BE496">
        <v>12</v>
      </c>
      <c r="BF496">
        <v>17</v>
      </c>
      <c r="BG496">
        <v>5</v>
      </c>
      <c r="BH496">
        <v>19</v>
      </c>
      <c r="BI496">
        <v>0</v>
      </c>
      <c r="BJ496">
        <v>5</v>
      </c>
      <c r="BK496">
        <v>14</v>
      </c>
      <c r="BL496">
        <v>0</v>
      </c>
      <c r="BM496">
        <v>1</v>
      </c>
      <c r="BN496">
        <v>1</v>
      </c>
      <c r="BO496">
        <v>0</v>
      </c>
      <c r="BP496">
        <v>0</v>
      </c>
      <c r="BQ496">
        <v>0</v>
      </c>
      <c r="BR496">
        <v>2</v>
      </c>
      <c r="BS496">
        <v>1</v>
      </c>
      <c r="BT496">
        <v>0</v>
      </c>
      <c r="BU496">
        <v>2</v>
      </c>
      <c r="BV496">
        <v>0</v>
      </c>
      <c r="BW496">
        <v>1</v>
      </c>
      <c r="BX496">
        <v>0</v>
      </c>
      <c r="BY496">
        <v>3</v>
      </c>
      <c r="BZ496">
        <v>46</v>
      </c>
      <c r="CA496">
        <v>192</v>
      </c>
      <c r="CB496">
        <v>45</v>
      </c>
      <c r="CC496">
        <v>19</v>
      </c>
      <c r="CD496">
        <v>10</v>
      </c>
      <c r="CE496">
        <v>3</v>
      </c>
      <c r="CF496">
        <v>2</v>
      </c>
      <c r="CG496">
        <v>0</v>
      </c>
      <c r="CH496">
        <v>3</v>
      </c>
      <c r="CI496">
        <v>2</v>
      </c>
      <c r="CJ496">
        <v>1</v>
      </c>
      <c r="CK496">
        <v>0</v>
      </c>
      <c r="CL496">
        <v>2</v>
      </c>
      <c r="CM496">
        <v>0</v>
      </c>
      <c r="CN496">
        <v>0</v>
      </c>
      <c r="CO496">
        <v>0</v>
      </c>
      <c r="CP496">
        <v>2</v>
      </c>
      <c r="CQ496">
        <v>1</v>
      </c>
      <c r="CR496">
        <v>45</v>
      </c>
      <c r="CS496">
        <v>35</v>
      </c>
      <c r="CT496">
        <v>12</v>
      </c>
      <c r="CU496">
        <v>1</v>
      </c>
      <c r="CV496">
        <v>1</v>
      </c>
      <c r="CW496">
        <v>1</v>
      </c>
      <c r="CX496">
        <v>0</v>
      </c>
      <c r="CY496">
        <v>0</v>
      </c>
      <c r="CZ496">
        <v>0</v>
      </c>
      <c r="DA496">
        <v>1</v>
      </c>
      <c r="DB496">
        <v>0</v>
      </c>
      <c r="DC496">
        <v>2</v>
      </c>
      <c r="DD496">
        <v>0</v>
      </c>
      <c r="DE496">
        <v>0</v>
      </c>
      <c r="DF496">
        <v>0</v>
      </c>
      <c r="DG496">
        <v>2</v>
      </c>
      <c r="DH496">
        <v>0</v>
      </c>
      <c r="DI496">
        <v>0</v>
      </c>
      <c r="DJ496">
        <v>0</v>
      </c>
      <c r="DK496">
        <v>1</v>
      </c>
      <c r="DL496">
        <v>0</v>
      </c>
      <c r="DM496">
        <v>0</v>
      </c>
      <c r="DN496">
        <v>0</v>
      </c>
      <c r="DO496">
        <v>1</v>
      </c>
      <c r="DP496">
        <v>12</v>
      </c>
      <c r="DQ496">
        <v>1</v>
      </c>
      <c r="DR496">
        <v>35</v>
      </c>
      <c r="DS496">
        <v>16</v>
      </c>
      <c r="DT496">
        <v>2</v>
      </c>
      <c r="DU496">
        <v>1</v>
      </c>
      <c r="DV496">
        <v>0</v>
      </c>
      <c r="DW496">
        <v>4</v>
      </c>
      <c r="DX496">
        <v>4</v>
      </c>
      <c r="DY496">
        <v>0</v>
      </c>
      <c r="DZ496">
        <v>0</v>
      </c>
      <c r="EA496">
        <v>0</v>
      </c>
      <c r="EB496">
        <v>0</v>
      </c>
      <c r="EC496">
        <v>0</v>
      </c>
      <c r="ED496">
        <v>0</v>
      </c>
      <c r="EE496">
        <v>0</v>
      </c>
      <c r="EF496">
        <v>0</v>
      </c>
      <c r="EG496">
        <v>0</v>
      </c>
      <c r="EH496">
        <v>0</v>
      </c>
      <c r="EI496">
        <v>1</v>
      </c>
      <c r="EJ496">
        <v>0</v>
      </c>
      <c r="EK496">
        <v>0</v>
      </c>
      <c r="EL496">
        <v>1</v>
      </c>
      <c r="EM496">
        <v>0</v>
      </c>
      <c r="EN496">
        <v>3</v>
      </c>
      <c r="EO496">
        <v>0</v>
      </c>
      <c r="EP496">
        <v>0</v>
      </c>
      <c r="EQ496">
        <v>0</v>
      </c>
      <c r="ER496">
        <v>16</v>
      </c>
      <c r="ES496">
        <v>26</v>
      </c>
      <c r="ET496">
        <v>7</v>
      </c>
      <c r="EU496">
        <v>7</v>
      </c>
      <c r="EV496">
        <v>0</v>
      </c>
      <c r="EW496">
        <v>1</v>
      </c>
      <c r="EX496">
        <v>0</v>
      </c>
      <c r="EY496">
        <v>0</v>
      </c>
      <c r="EZ496">
        <v>0</v>
      </c>
      <c r="FA496">
        <v>1</v>
      </c>
      <c r="FB496">
        <v>1</v>
      </c>
      <c r="FC496">
        <v>1</v>
      </c>
      <c r="FD496">
        <v>1</v>
      </c>
      <c r="FE496">
        <v>0</v>
      </c>
      <c r="FF496">
        <v>0</v>
      </c>
      <c r="FG496">
        <v>0</v>
      </c>
      <c r="FH496">
        <v>0</v>
      </c>
      <c r="FI496">
        <v>0</v>
      </c>
      <c r="FJ496">
        <v>0</v>
      </c>
      <c r="FK496">
        <v>0</v>
      </c>
      <c r="FL496">
        <v>0</v>
      </c>
      <c r="FM496">
        <v>0</v>
      </c>
      <c r="FN496">
        <v>0</v>
      </c>
      <c r="FO496">
        <v>1</v>
      </c>
      <c r="FP496">
        <v>0</v>
      </c>
      <c r="FQ496">
        <v>6</v>
      </c>
      <c r="FR496">
        <v>26</v>
      </c>
      <c r="FS496">
        <v>79</v>
      </c>
      <c r="FT496">
        <v>36</v>
      </c>
      <c r="FU496">
        <v>6</v>
      </c>
      <c r="FV496">
        <v>2</v>
      </c>
      <c r="FW496">
        <v>1</v>
      </c>
      <c r="FX496">
        <v>1</v>
      </c>
      <c r="FY496">
        <v>2</v>
      </c>
      <c r="FZ496">
        <v>1</v>
      </c>
      <c r="GA496">
        <v>2</v>
      </c>
      <c r="GB496">
        <v>0</v>
      </c>
      <c r="GC496">
        <v>5</v>
      </c>
      <c r="GD496">
        <v>0</v>
      </c>
      <c r="GE496">
        <v>2</v>
      </c>
      <c r="GF496">
        <v>0</v>
      </c>
      <c r="GG496">
        <v>5</v>
      </c>
      <c r="GH496">
        <v>2</v>
      </c>
      <c r="GI496">
        <v>1</v>
      </c>
      <c r="GJ496">
        <v>3</v>
      </c>
      <c r="GK496">
        <v>2</v>
      </c>
      <c r="GL496">
        <v>1</v>
      </c>
      <c r="GM496">
        <v>2</v>
      </c>
      <c r="GN496">
        <v>2</v>
      </c>
      <c r="GO496">
        <v>1</v>
      </c>
      <c r="GP496">
        <v>1</v>
      </c>
      <c r="GQ496">
        <v>1</v>
      </c>
      <c r="GR496">
        <v>79</v>
      </c>
      <c r="GS496">
        <v>57</v>
      </c>
      <c r="GT496">
        <v>30</v>
      </c>
      <c r="GU496">
        <v>7</v>
      </c>
      <c r="GV496">
        <v>1</v>
      </c>
      <c r="GW496">
        <v>2</v>
      </c>
      <c r="GX496">
        <v>5</v>
      </c>
      <c r="GY496">
        <v>2</v>
      </c>
      <c r="GZ496">
        <v>1</v>
      </c>
      <c r="HA496">
        <v>0</v>
      </c>
      <c r="HB496">
        <v>1</v>
      </c>
      <c r="HC496">
        <v>0</v>
      </c>
      <c r="HD496">
        <v>0</v>
      </c>
      <c r="HE496">
        <v>4</v>
      </c>
      <c r="HF496">
        <v>0</v>
      </c>
      <c r="HG496">
        <v>0</v>
      </c>
      <c r="HH496">
        <v>1</v>
      </c>
      <c r="HI496">
        <v>0</v>
      </c>
      <c r="HJ496">
        <v>0</v>
      </c>
      <c r="HK496">
        <v>0</v>
      </c>
      <c r="HL496">
        <v>1</v>
      </c>
      <c r="HM496">
        <v>0</v>
      </c>
      <c r="HN496">
        <v>0</v>
      </c>
      <c r="HO496">
        <v>0</v>
      </c>
      <c r="HP496">
        <v>0</v>
      </c>
      <c r="HQ496">
        <v>2</v>
      </c>
      <c r="HR496">
        <v>57</v>
      </c>
    </row>
    <row r="497" spans="1:226">
      <c r="A497" t="s">
        <v>303</v>
      </c>
      <c r="B497" t="s">
        <v>54</v>
      </c>
      <c r="C497" t="str">
        <f>"326201"</f>
        <v>326201</v>
      </c>
      <c r="D497" t="s">
        <v>301</v>
      </c>
      <c r="E497">
        <v>67</v>
      </c>
      <c r="F497">
        <v>1646</v>
      </c>
      <c r="G497">
        <v>1245</v>
      </c>
      <c r="H497">
        <v>511</v>
      </c>
      <c r="I497">
        <v>734</v>
      </c>
      <c r="J497">
        <v>0</v>
      </c>
      <c r="K497">
        <v>10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734</v>
      </c>
      <c r="T497">
        <v>0</v>
      </c>
      <c r="U497">
        <v>0</v>
      </c>
      <c r="V497">
        <v>734</v>
      </c>
      <c r="W497">
        <v>16</v>
      </c>
      <c r="X497">
        <v>7</v>
      </c>
      <c r="Y497">
        <v>9</v>
      </c>
      <c r="Z497">
        <v>0</v>
      </c>
      <c r="AA497">
        <v>718</v>
      </c>
      <c r="AB497">
        <v>199</v>
      </c>
      <c r="AC497">
        <v>109</v>
      </c>
      <c r="AD497">
        <v>29</v>
      </c>
      <c r="AE497">
        <v>25</v>
      </c>
      <c r="AF497">
        <v>2</v>
      </c>
      <c r="AG497">
        <v>4</v>
      </c>
      <c r="AH497">
        <v>11</v>
      </c>
      <c r="AI497">
        <v>3</v>
      </c>
      <c r="AJ497">
        <v>2</v>
      </c>
      <c r="AK497">
        <v>0</v>
      </c>
      <c r="AL497">
        <v>2</v>
      </c>
      <c r="AM497">
        <v>0</v>
      </c>
      <c r="AN497">
        <v>4</v>
      </c>
      <c r="AO497">
        <v>0</v>
      </c>
      <c r="AP497">
        <v>0</v>
      </c>
      <c r="AQ497">
        <v>2</v>
      </c>
      <c r="AR497">
        <v>0</v>
      </c>
      <c r="AS497">
        <v>1</v>
      </c>
      <c r="AT497">
        <v>0</v>
      </c>
      <c r="AU497">
        <v>1</v>
      </c>
      <c r="AV497">
        <v>3</v>
      </c>
      <c r="AW497">
        <v>0</v>
      </c>
      <c r="AX497">
        <v>0</v>
      </c>
      <c r="AY497">
        <v>1</v>
      </c>
      <c r="AZ497">
        <v>0</v>
      </c>
      <c r="BA497">
        <v>199</v>
      </c>
      <c r="BB497">
        <v>231</v>
      </c>
      <c r="BC497">
        <v>48</v>
      </c>
      <c r="BD497">
        <v>49</v>
      </c>
      <c r="BE497">
        <v>11</v>
      </c>
      <c r="BF497">
        <v>15</v>
      </c>
      <c r="BG497">
        <v>3</v>
      </c>
      <c r="BH497">
        <v>20</v>
      </c>
      <c r="BI497">
        <v>1</v>
      </c>
      <c r="BJ497">
        <v>14</v>
      </c>
      <c r="BK497">
        <v>10</v>
      </c>
      <c r="BL497">
        <v>6</v>
      </c>
      <c r="BM497">
        <v>1</v>
      </c>
      <c r="BN497">
        <v>2</v>
      </c>
      <c r="BO497">
        <v>2</v>
      </c>
      <c r="BP497">
        <v>0</v>
      </c>
      <c r="BQ497">
        <v>0</v>
      </c>
      <c r="BR497">
        <v>0</v>
      </c>
      <c r="BS497">
        <v>2</v>
      </c>
      <c r="BT497">
        <v>0</v>
      </c>
      <c r="BU497">
        <v>0</v>
      </c>
      <c r="BV497">
        <v>2</v>
      </c>
      <c r="BW497">
        <v>0</v>
      </c>
      <c r="BX497">
        <v>1</v>
      </c>
      <c r="BY497">
        <v>3</v>
      </c>
      <c r="BZ497">
        <v>41</v>
      </c>
      <c r="CA497">
        <v>231</v>
      </c>
      <c r="CB497">
        <v>51</v>
      </c>
      <c r="CC497">
        <v>19</v>
      </c>
      <c r="CD497">
        <v>11</v>
      </c>
      <c r="CE497">
        <v>7</v>
      </c>
      <c r="CF497">
        <v>2</v>
      </c>
      <c r="CG497">
        <v>0</v>
      </c>
      <c r="CH497">
        <v>1</v>
      </c>
      <c r="CI497">
        <v>1</v>
      </c>
      <c r="CJ497">
        <v>1</v>
      </c>
      <c r="CK497">
        <v>2</v>
      </c>
      <c r="CL497">
        <v>0</v>
      </c>
      <c r="CM497">
        <v>2</v>
      </c>
      <c r="CN497">
        <v>2</v>
      </c>
      <c r="CO497">
        <v>1</v>
      </c>
      <c r="CP497">
        <v>1</v>
      </c>
      <c r="CQ497">
        <v>1</v>
      </c>
      <c r="CR497">
        <v>51</v>
      </c>
      <c r="CS497">
        <v>58</v>
      </c>
      <c r="CT497">
        <v>19</v>
      </c>
      <c r="CU497">
        <v>0</v>
      </c>
      <c r="CV497">
        <v>2</v>
      </c>
      <c r="CW497">
        <v>3</v>
      </c>
      <c r="CX497">
        <v>1</v>
      </c>
      <c r="CY497">
        <v>3</v>
      </c>
      <c r="CZ497">
        <v>3</v>
      </c>
      <c r="DA497">
        <v>1</v>
      </c>
      <c r="DB497">
        <v>0</v>
      </c>
      <c r="DC497">
        <v>0</v>
      </c>
      <c r="DD497">
        <v>0</v>
      </c>
      <c r="DE497">
        <v>1</v>
      </c>
      <c r="DF497">
        <v>0</v>
      </c>
      <c r="DG497">
        <v>1</v>
      </c>
      <c r="DH497">
        <v>0</v>
      </c>
      <c r="DI497">
        <v>0</v>
      </c>
      <c r="DJ497">
        <v>0</v>
      </c>
      <c r="DK497">
        <v>0</v>
      </c>
      <c r="DL497">
        <v>1</v>
      </c>
      <c r="DM497">
        <v>1</v>
      </c>
      <c r="DN497">
        <v>0</v>
      </c>
      <c r="DO497">
        <v>0</v>
      </c>
      <c r="DP497">
        <v>19</v>
      </c>
      <c r="DQ497">
        <v>3</v>
      </c>
      <c r="DR497">
        <v>58</v>
      </c>
      <c r="DS497">
        <v>5</v>
      </c>
      <c r="DT497">
        <v>3</v>
      </c>
      <c r="DU497">
        <v>0</v>
      </c>
      <c r="DV497">
        <v>1</v>
      </c>
      <c r="DW497">
        <v>0</v>
      </c>
      <c r="DX497">
        <v>0</v>
      </c>
      <c r="DY497">
        <v>0</v>
      </c>
      <c r="DZ497">
        <v>0</v>
      </c>
      <c r="EA497">
        <v>0</v>
      </c>
      <c r="EB497">
        <v>0</v>
      </c>
      <c r="EC497">
        <v>0</v>
      </c>
      <c r="ED497">
        <v>0</v>
      </c>
      <c r="EE497">
        <v>0</v>
      </c>
      <c r="EF497">
        <v>0</v>
      </c>
      <c r="EG497">
        <v>0</v>
      </c>
      <c r="EH497">
        <v>0</v>
      </c>
      <c r="EI497">
        <v>0</v>
      </c>
      <c r="EJ497">
        <v>0</v>
      </c>
      <c r="EK497">
        <v>0</v>
      </c>
      <c r="EL497">
        <v>0</v>
      </c>
      <c r="EM497">
        <v>0</v>
      </c>
      <c r="EN497">
        <v>0</v>
      </c>
      <c r="EO497">
        <v>0</v>
      </c>
      <c r="EP497">
        <v>0</v>
      </c>
      <c r="EQ497">
        <v>1</v>
      </c>
      <c r="ER497">
        <v>5</v>
      </c>
      <c r="ES497">
        <v>52</v>
      </c>
      <c r="ET497">
        <v>7</v>
      </c>
      <c r="EU497">
        <v>9</v>
      </c>
      <c r="EV497">
        <v>2</v>
      </c>
      <c r="EW497">
        <v>4</v>
      </c>
      <c r="EX497">
        <v>1</v>
      </c>
      <c r="EY497">
        <v>1</v>
      </c>
      <c r="EZ497">
        <v>1</v>
      </c>
      <c r="FA497">
        <v>1</v>
      </c>
      <c r="FB497">
        <v>3</v>
      </c>
      <c r="FC497">
        <v>1</v>
      </c>
      <c r="FD497">
        <v>3</v>
      </c>
      <c r="FE497">
        <v>3</v>
      </c>
      <c r="FF497">
        <v>0</v>
      </c>
      <c r="FG497">
        <v>0</v>
      </c>
      <c r="FH497">
        <v>2</v>
      </c>
      <c r="FI497">
        <v>0</v>
      </c>
      <c r="FJ497">
        <v>2</v>
      </c>
      <c r="FK497">
        <v>1</v>
      </c>
      <c r="FL497">
        <v>0</v>
      </c>
      <c r="FM497">
        <v>0</v>
      </c>
      <c r="FN497">
        <v>2</v>
      </c>
      <c r="FO497">
        <v>1</v>
      </c>
      <c r="FP497">
        <v>1</v>
      </c>
      <c r="FQ497">
        <v>7</v>
      </c>
      <c r="FR497">
        <v>52</v>
      </c>
      <c r="FS497">
        <v>49</v>
      </c>
      <c r="FT497">
        <v>19</v>
      </c>
      <c r="FU497">
        <v>5</v>
      </c>
      <c r="FV497">
        <v>2</v>
      </c>
      <c r="FW497">
        <v>1</v>
      </c>
      <c r="FX497">
        <v>0</v>
      </c>
      <c r="FY497">
        <v>3</v>
      </c>
      <c r="FZ497">
        <v>1</v>
      </c>
      <c r="GA497">
        <v>3</v>
      </c>
      <c r="GB497">
        <v>0</v>
      </c>
      <c r="GC497">
        <v>1</v>
      </c>
      <c r="GD497">
        <v>0</v>
      </c>
      <c r="GE497">
        <v>0</v>
      </c>
      <c r="GF497">
        <v>0</v>
      </c>
      <c r="GG497">
        <v>1</v>
      </c>
      <c r="GH497">
        <v>0</v>
      </c>
      <c r="GI497">
        <v>0</v>
      </c>
      <c r="GJ497">
        <v>0</v>
      </c>
      <c r="GK497">
        <v>1</v>
      </c>
      <c r="GL497">
        <v>0</v>
      </c>
      <c r="GM497">
        <v>1</v>
      </c>
      <c r="GN497">
        <v>5</v>
      </c>
      <c r="GO497">
        <v>0</v>
      </c>
      <c r="GP497">
        <v>2</v>
      </c>
      <c r="GQ497">
        <v>4</v>
      </c>
      <c r="GR497">
        <v>49</v>
      </c>
      <c r="GS497">
        <v>73</v>
      </c>
      <c r="GT497">
        <v>32</v>
      </c>
      <c r="GU497">
        <v>6</v>
      </c>
      <c r="GV497">
        <v>5</v>
      </c>
      <c r="GW497">
        <v>4</v>
      </c>
      <c r="GX497">
        <v>1</v>
      </c>
      <c r="GY497">
        <v>2</v>
      </c>
      <c r="GZ497">
        <v>4</v>
      </c>
      <c r="HA497">
        <v>0</v>
      </c>
      <c r="HB497">
        <v>2</v>
      </c>
      <c r="HC497">
        <v>1</v>
      </c>
      <c r="HD497">
        <v>2</v>
      </c>
      <c r="HE497">
        <v>0</v>
      </c>
      <c r="HF497">
        <v>0</v>
      </c>
      <c r="HG497">
        <v>1</v>
      </c>
      <c r="HH497">
        <v>0</v>
      </c>
      <c r="HI497">
        <v>0</v>
      </c>
      <c r="HJ497">
        <v>1</v>
      </c>
      <c r="HK497">
        <v>0</v>
      </c>
      <c r="HL497">
        <v>1</v>
      </c>
      <c r="HM497">
        <v>1</v>
      </c>
      <c r="HN497">
        <v>4</v>
      </c>
      <c r="HO497">
        <v>4</v>
      </c>
      <c r="HP497">
        <v>0</v>
      </c>
      <c r="HQ497">
        <v>2</v>
      </c>
      <c r="HR497">
        <v>73</v>
      </c>
    </row>
    <row r="498" spans="1:226">
      <c r="A498" t="s">
        <v>302</v>
      </c>
      <c r="B498" t="s">
        <v>54</v>
      </c>
      <c r="C498" t="str">
        <f>"326201"</f>
        <v>326201</v>
      </c>
      <c r="D498" t="s">
        <v>301</v>
      </c>
      <c r="E498">
        <v>68</v>
      </c>
      <c r="F498">
        <v>1108</v>
      </c>
      <c r="G498">
        <v>830</v>
      </c>
      <c r="H498">
        <v>248</v>
      </c>
      <c r="I498">
        <v>582</v>
      </c>
      <c r="J498">
        <v>0</v>
      </c>
      <c r="K498">
        <v>3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582</v>
      </c>
      <c r="T498">
        <v>0</v>
      </c>
      <c r="U498">
        <v>0</v>
      </c>
      <c r="V498">
        <v>582</v>
      </c>
      <c r="W498">
        <v>6</v>
      </c>
      <c r="X498">
        <v>3</v>
      </c>
      <c r="Y498">
        <v>3</v>
      </c>
      <c r="Z498">
        <v>0</v>
      </c>
      <c r="AA498">
        <v>576</v>
      </c>
      <c r="AB498">
        <v>155</v>
      </c>
      <c r="AC498">
        <v>80</v>
      </c>
      <c r="AD498">
        <v>15</v>
      </c>
      <c r="AE498">
        <v>16</v>
      </c>
      <c r="AF498">
        <v>1</v>
      </c>
      <c r="AG498">
        <v>1</v>
      </c>
      <c r="AH498">
        <v>15</v>
      </c>
      <c r="AI498">
        <v>1</v>
      </c>
      <c r="AJ498">
        <v>3</v>
      </c>
      <c r="AK498">
        <v>2</v>
      </c>
      <c r="AL498">
        <v>2</v>
      </c>
      <c r="AM498">
        <v>0</v>
      </c>
      <c r="AN498">
        <v>0</v>
      </c>
      <c r="AO498">
        <v>0</v>
      </c>
      <c r="AP498">
        <v>0</v>
      </c>
      <c r="AQ498">
        <v>2</v>
      </c>
      <c r="AR498">
        <v>2</v>
      </c>
      <c r="AS498">
        <v>5</v>
      </c>
      <c r="AT498">
        <v>0</v>
      </c>
      <c r="AU498">
        <v>3</v>
      </c>
      <c r="AV498">
        <v>2</v>
      </c>
      <c r="AW498">
        <v>1</v>
      </c>
      <c r="AX498">
        <v>1</v>
      </c>
      <c r="AY498">
        <v>2</v>
      </c>
      <c r="AZ498">
        <v>1</v>
      </c>
      <c r="BA498">
        <v>155</v>
      </c>
      <c r="BB498">
        <v>191</v>
      </c>
      <c r="BC498">
        <v>38</v>
      </c>
      <c r="BD498">
        <v>33</v>
      </c>
      <c r="BE498">
        <v>12</v>
      </c>
      <c r="BF498">
        <v>11</v>
      </c>
      <c r="BG498">
        <v>1</v>
      </c>
      <c r="BH498">
        <v>22</v>
      </c>
      <c r="BI498">
        <v>3</v>
      </c>
      <c r="BJ498">
        <v>11</v>
      </c>
      <c r="BK498">
        <v>3</v>
      </c>
      <c r="BL498">
        <v>7</v>
      </c>
      <c r="BM498">
        <v>1</v>
      </c>
      <c r="BN498">
        <v>4</v>
      </c>
      <c r="BO498">
        <v>0</v>
      </c>
      <c r="BP498">
        <v>0</v>
      </c>
      <c r="BQ498">
        <v>0</v>
      </c>
      <c r="BR498">
        <v>2</v>
      </c>
      <c r="BS498">
        <v>0</v>
      </c>
      <c r="BT498">
        <v>3</v>
      </c>
      <c r="BU498">
        <v>0</v>
      </c>
      <c r="BV498">
        <v>3</v>
      </c>
      <c r="BW498">
        <v>1</v>
      </c>
      <c r="BX498">
        <v>0</v>
      </c>
      <c r="BY498">
        <v>7</v>
      </c>
      <c r="BZ498">
        <v>29</v>
      </c>
      <c r="CA498">
        <v>191</v>
      </c>
      <c r="CB498">
        <v>33</v>
      </c>
      <c r="CC498">
        <v>9</v>
      </c>
      <c r="CD498">
        <v>7</v>
      </c>
      <c r="CE498">
        <v>1</v>
      </c>
      <c r="CF498">
        <v>2</v>
      </c>
      <c r="CG498">
        <v>2</v>
      </c>
      <c r="CH498">
        <v>4</v>
      </c>
      <c r="CI498">
        <v>2</v>
      </c>
      <c r="CJ498">
        <v>0</v>
      </c>
      <c r="CK498">
        <v>0</v>
      </c>
      <c r="CL498">
        <v>0</v>
      </c>
      <c r="CM498">
        <v>0</v>
      </c>
      <c r="CN498">
        <v>0</v>
      </c>
      <c r="CO498">
        <v>0</v>
      </c>
      <c r="CP498">
        <v>3</v>
      </c>
      <c r="CQ498">
        <v>3</v>
      </c>
      <c r="CR498">
        <v>33</v>
      </c>
      <c r="CS498">
        <v>39</v>
      </c>
      <c r="CT498">
        <v>19</v>
      </c>
      <c r="CU498">
        <v>1</v>
      </c>
      <c r="CV498">
        <v>1</v>
      </c>
      <c r="CW498">
        <v>1</v>
      </c>
      <c r="CX498">
        <v>1</v>
      </c>
      <c r="CY498">
        <v>1</v>
      </c>
      <c r="CZ498">
        <v>0</v>
      </c>
      <c r="DA498">
        <v>0</v>
      </c>
      <c r="DB498">
        <v>1</v>
      </c>
      <c r="DC498">
        <v>4</v>
      </c>
      <c r="DD498">
        <v>0</v>
      </c>
      <c r="DE498">
        <v>0</v>
      </c>
      <c r="DF498">
        <v>0</v>
      </c>
      <c r="DG498">
        <v>2</v>
      </c>
      <c r="DH498">
        <v>0</v>
      </c>
      <c r="DI498">
        <v>0</v>
      </c>
      <c r="DJ498">
        <v>0</v>
      </c>
      <c r="DK498">
        <v>0</v>
      </c>
      <c r="DL498">
        <v>0</v>
      </c>
      <c r="DM498">
        <v>2</v>
      </c>
      <c r="DN498">
        <v>0</v>
      </c>
      <c r="DO498">
        <v>1</v>
      </c>
      <c r="DP498">
        <v>5</v>
      </c>
      <c r="DQ498">
        <v>0</v>
      </c>
      <c r="DR498">
        <v>39</v>
      </c>
      <c r="DS498">
        <v>7</v>
      </c>
      <c r="DT498">
        <v>1</v>
      </c>
      <c r="DU498">
        <v>0</v>
      </c>
      <c r="DV498">
        <v>0</v>
      </c>
      <c r="DW498">
        <v>0</v>
      </c>
      <c r="DX498">
        <v>0</v>
      </c>
      <c r="DY498">
        <v>0</v>
      </c>
      <c r="DZ498">
        <v>0</v>
      </c>
      <c r="EA498">
        <v>0</v>
      </c>
      <c r="EB498">
        <v>0</v>
      </c>
      <c r="EC498">
        <v>2</v>
      </c>
      <c r="ED498">
        <v>0</v>
      </c>
      <c r="EE498">
        <v>0</v>
      </c>
      <c r="EF498">
        <v>0</v>
      </c>
      <c r="EG498">
        <v>0</v>
      </c>
      <c r="EH498">
        <v>3</v>
      </c>
      <c r="EI498">
        <v>0</v>
      </c>
      <c r="EJ498">
        <v>0</v>
      </c>
      <c r="EK498">
        <v>0</v>
      </c>
      <c r="EL498">
        <v>0</v>
      </c>
      <c r="EM498">
        <v>0</v>
      </c>
      <c r="EN498">
        <v>1</v>
      </c>
      <c r="EO498">
        <v>0</v>
      </c>
      <c r="EP498">
        <v>0</v>
      </c>
      <c r="EQ498">
        <v>0</v>
      </c>
      <c r="ER498">
        <v>7</v>
      </c>
      <c r="ES498">
        <v>45</v>
      </c>
      <c r="ET498">
        <v>11</v>
      </c>
      <c r="EU498">
        <v>6</v>
      </c>
      <c r="EV498">
        <v>0</v>
      </c>
      <c r="EW498">
        <v>1</v>
      </c>
      <c r="EX498">
        <v>1</v>
      </c>
      <c r="EY498">
        <v>0</v>
      </c>
      <c r="EZ498">
        <v>4</v>
      </c>
      <c r="FA498">
        <v>1</v>
      </c>
      <c r="FB498">
        <v>3</v>
      </c>
      <c r="FC498">
        <v>2</v>
      </c>
      <c r="FD498">
        <v>1</v>
      </c>
      <c r="FE498">
        <v>0</v>
      </c>
      <c r="FF498">
        <v>0</v>
      </c>
      <c r="FG498">
        <v>0</v>
      </c>
      <c r="FH498">
        <v>1</v>
      </c>
      <c r="FI498">
        <v>1</v>
      </c>
      <c r="FJ498">
        <v>1</v>
      </c>
      <c r="FK498">
        <v>1</v>
      </c>
      <c r="FL498">
        <v>2</v>
      </c>
      <c r="FM498">
        <v>0</v>
      </c>
      <c r="FN498">
        <v>5</v>
      </c>
      <c r="FO498">
        <v>0</v>
      </c>
      <c r="FP498">
        <v>0</v>
      </c>
      <c r="FQ498">
        <v>4</v>
      </c>
      <c r="FR498">
        <v>45</v>
      </c>
      <c r="FS498">
        <v>45</v>
      </c>
      <c r="FT498">
        <v>17</v>
      </c>
      <c r="FU498">
        <v>3</v>
      </c>
      <c r="FV498">
        <v>3</v>
      </c>
      <c r="FW498">
        <v>1</v>
      </c>
      <c r="FX498">
        <v>0</v>
      </c>
      <c r="FY498">
        <v>1</v>
      </c>
      <c r="FZ498">
        <v>0</v>
      </c>
      <c r="GA498">
        <v>0</v>
      </c>
      <c r="GB498">
        <v>0</v>
      </c>
      <c r="GC498">
        <v>5</v>
      </c>
      <c r="GD498">
        <v>0</v>
      </c>
      <c r="GE498">
        <v>0</v>
      </c>
      <c r="GF498">
        <v>0</v>
      </c>
      <c r="GG498">
        <v>1</v>
      </c>
      <c r="GH498">
        <v>3</v>
      </c>
      <c r="GI498">
        <v>0</v>
      </c>
      <c r="GJ498">
        <v>0</v>
      </c>
      <c r="GK498">
        <v>2</v>
      </c>
      <c r="GL498">
        <v>1</v>
      </c>
      <c r="GM498">
        <v>0</v>
      </c>
      <c r="GN498">
        <v>4</v>
      </c>
      <c r="GO498">
        <v>0</v>
      </c>
      <c r="GP498">
        <v>0</v>
      </c>
      <c r="GQ498">
        <v>4</v>
      </c>
      <c r="GR498">
        <v>45</v>
      </c>
      <c r="GS498">
        <v>61</v>
      </c>
      <c r="GT498">
        <v>23</v>
      </c>
      <c r="GU498">
        <v>8</v>
      </c>
      <c r="GV498">
        <v>5</v>
      </c>
      <c r="GW498">
        <v>7</v>
      </c>
      <c r="GX498">
        <v>4</v>
      </c>
      <c r="GY498">
        <v>3</v>
      </c>
      <c r="GZ498">
        <v>1</v>
      </c>
      <c r="HA498">
        <v>0</v>
      </c>
      <c r="HB498">
        <v>0</v>
      </c>
      <c r="HC498">
        <v>1</v>
      </c>
      <c r="HD498">
        <v>1</v>
      </c>
      <c r="HE498">
        <v>0</v>
      </c>
      <c r="HF498">
        <v>0</v>
      </c>
      <c r="HG498">
        <v>2</v>
      </c>
      <c r="HH498">
        <v>0</v>
      </c>
      <c r="HI498">
        <v>0</v>
      </c>
      <c r="HJ498">
        <v>1</v>
      </c>
      <c r="HK498">
        <v>2</v>
      </c>
      <c r="HL498">
        <v>0</v>
      </c>
      <c r="HM498">
        <v>1</v>
      </c>
      <c r="HN498">
        <v>1</v>
      </c>
      <c r="HO498">
        <v>0</v>
      </c>
      <c r="HP498">
        <v>0</v>
      </c>
      <c r="HQ498">
        <v>1</v>
      </c>
      <c r="HR498">
        <v>61</v>
      </c>
    </row>
    <row r="499" spans="1:226">
      <c r="A499" t="s">
        <v>300</v>
      </c>
      <c r="B499" t="s">
        <v>54</v>
      </c>
      <c r="C499" t="str">
        <f>"326201"</f>
        <v>326201</v>
      </c>
      <c r="D499" t="s">
        <v>299</v>
      </c>
      <c r="E499">
        <v>69</v>
      </c>
      <c r="F499">
        <v>2302</v>
      </c>
      <c r="G499">
        <v>1740</v>
      </c>
      <c r="H499">
        <v>465</v>
      </c>
      <c r="I499">
        <v>1275</v>
      </c>
      <c r="J499">
        <v>0</v>
      </c>
      <c r="K499">
        <v>9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1271</v>
      </c>
      <c r="T499">
        <v>0</v>
      </c>
      <c r="U499">
        <v>0</v>
      </c>
      <c r="V499">
        <v>1271</v>
      </c>
      <c r="W499">
        <v>12</v>
      </c>
      <c r="X499">
        <v>10</v>
      </c>
      <c r="Y499">
        <v>2</v>
      </c>
      <c r="Z499">
        <v>0</v>
      </c>
      <c r="AA499">
        <v>1259</v>
      </c>
      <c r="AB499">
        <v>349</v>
      </c>
      <c r="AC499">
        <v>174</v>
      </c>
      <c r="AD499">
        <v>28</v>
      </c>
      <c r="AE499">
        <v>42</v>
      </c>
      <c r="AF499">
        <v>4</v>
      </c>
      <c r="AG499">
        <v>7</v>
      </c>
      <c r="AH499">
        <v>40</v>
      </c>
      <c r="AI499">
        <v>2</v>
      </c>
      <c r="AJ499">
        <v>4</v>
      </c>
      <c r="AK499">
        <v>7</v>
      </c>
      <c r="AL499">
        <v>1</v>
      </c>
      <c r="AM499">
        <v>1</v>
      </c>
      <c r="AN499">
        <v>1</v>
      </c>
      <c r="AO499">
        <v>0</v>
      </c>
      <c r="AP499">
        <v>0</v>
      </c>
      <c r="AQ499">
        <v>4</v>
      </c>
      <c r="AR499">
        <v>3</v>
      </c>
      <c r="AS499">
        <v>5</v>
      </c>
      <c r="AT499">
        <v>0</v>
      </c>
      <c r="AU499">
        <v>16</v>
      </c>
      <c r="AV499">
        <v>3</v>
      </c>
      <c r="AW499">
        <v>5</v>
      </c>
      <c r="AX499">
        <v>1</v>
      </c>
      <c r="AY499">
        <v>1</v>
      </c>
      <c r="AZ499">
        <v>0</v>
      </c>
      <c r="BA499">
        <v>349</v>
      </c>
      <c r="BB499">
        <v>355</v>
      </c>
      <c r="BC499">
        <v>70</v>
      </c>
      <c r="BD499">
        <v>54</v>
      </c>
      <c r="BE499">
        <v>26</v>
      </c>
      <c r="BF499">
        <v>26</v>
      </c>
      <c r="BG499">
        <v>8</v>
      </c>
      <c r="BH499">
        <v>30</v>
      </c>
      <c r="BI499">
        <v>1</v>
      </c>
      <c r="BJ499">
        <v>43</v>
      </c>
      <c r="BK499">
        <v>13</v>
      </c>
      <c r="BL499">
        <v>9</v>
      </c>
      <c r="BM499">
        <v>1</v>
      </c>
      <c r="BN499">
        <v>1</v>
      </c>
      <c r="BO499">
        <v>2</v>
      </c>
      <c r="BP499">
        <v>0</v>
      </c>
      <c r="BQ499">
        <v>0</v>
      </c>
      <c r="BR499">
        <v>0</v>
      </c>
      <c r="BS499">
        <v>0</v>
      </c>
      <c r="BT499">
        <v>1</v>
      </c>
      <c r="BU499">
        <v>0</v>
      </c>
      <c r="BV499">
        <v>0</v>
      </c>
      <c r="BW499">
        <v>2</v>
      </c>
      <c r="BX499">
        <v>2</v>
      </c>
      <c r="BY499">
        <v>8</v>
      </c>
      <c r="BZ499">
        <v>58</v>
      </c>
      <c r="CA499">
        <v>355</v>
      </c>
      <c r="CB499">
        <v>80</v>
      </c>
      <c r="CC499">
        <v>30</v>
      </c>
      <c r="CD499">
        <v>20</v>
      </c>
      <c r="CE499">
        <v>4</v>
      </c>
      <c r="CF499">
        <v>8</v>
      </c>
      <c r="CG499">
        <v>1</v>
      </c>
      <c r="CH499">
        <v>4</v>
      </c>
      <c r="CI499">
        <v>0</v>
      </c>
      <c r="CJ499">
        <v>0</v>
      </c>
      <c r="CK499">
        <v>0</v>
      </c>
      <c r="CL499">
        <v>2</v>
      </c>
      <c r="CM499">
        <v>0</v>
      </c>
      <c r="CN499">
        <v>1</v>
      </c>
      <c r="CO499">
        <v>2</v>
      </c>
      <c r="CP499">
        <v>6</v>
      </c>
      <c r="CQ499">
        <v>2</v>
      </c>
      <c r="CR499">
        <v>80</v>
      </c>
      <c r="CS499">
        <v>84</v>
      </c>
      <c r="CT499">
        <v>40</v>
      </c>
      <c r="CU499">
        <v>1</v>
      </c>
      <c r="CV499">
        <v>4</v>
      </c>
      <c r="CW499">
        <v>2</v>
      </c>
      <c r="CX499">
        <v>1</v>
      </c>
      <c r="CY499">
        <v>2</v>
      </c>
      <c r="CZ499">
        <v>2</v>
      </c>
      <c r="DA499">
        <v>3</v>
      </c>
      <c r="DB499">
        <v>0</v>
      </c>
      <c r="DC499">
        <v>1</v>
      </c>
      <c r="DD499">
        <v>1</v>
      </c>
      <c r="DE499">
        <v>1</v>
      </c>
      <c r="DF499">
        <v>0</v>
      </c>
      <c r="DG499">
        <v>1</v>
      </c>
      <c r="DH499">
        <v>0</v>
      </c>
      <c r="DI499">
        <v>2</v>
      </c>
      <c r="DJ499">
        <v>0</v>
      </c>
      <c r="DK499">
        <v>0</v>
      </c>
      <c r="DL499">
        <v>0</v>
      </c>
      <c r="DM499">
        <v>0</v>
      </c>
      <c r="DN499">
        <v>0</v>
      </c>
      <c r="DO499">
        <v>0</v>
      </c>
      <c r="DP499">
        <v>23</v>
      </c>
      <c r="DQ499">
        <v>0</v>
      </c>
      <c r="DR499">
        <v>84</v>
      </c>
      <c r="DS499">
        <v>23</v>
      </c>
      <c r="DT499">
        <v>5</v>
      </c>
      <c r="DU499">
        <v>1</v>
      </c>
      <c r="DV499">
        <v>1</v>
      </c>
      <c r="DW499">
        <v>0</v>
      </c>
      <c r="DX499">
        <v>0</v>
      </c>
      <c r="DY499">
        <v>2</v>
      </c>
      <c r="DZ499">
        <v>0</v>
      </c>
      <c r="EA499">
        <v>0</v>
      </c>
      <c r="EB499">
        <v>1</v>
      </c>
      <c r="EC499">
        <v>0</v>
      </c>
      <c r="ED499">
        <v>0</v>
      </c>
      <c r="EE499">
        <v>0</v>
      </c>
      <c r="EF499">
        <v>0</v>
      </c>
      <c r="EG499">
        <v>1</v>
      </c>
      <c r="EH499">
        <v>5</v>
      </c>
      <c r="EI499">
        <v>2</v>
      </c>
      <c r="EJ499">
        <v>0</v>
      </c>
      <c r="EK499">
        <v>0</v>
      </c>
      <c r="EL499">
        <v>0</v>
      </c>
      <c r="EM499">
        <v>2</v>
      </c>
      <c r="EN499">
        <v>1</v>
      </c>
      <c r="EO499">
        <v>0</v>
      </c>
      <c r="EP499">
        <v>0</v>
      </c>
      <c r="EQ499">
        <v>2</v>
      </c>
      <c r="ER499">
        <v>23</v>
      </c>
      <c r="ES499">
        <v>100</v>
      </c>
      <c r="ET499">
        <v>17</v>
      </c>
      <c r="EU499">
        <v>34</v>
      </c>
      <c r="EV499">
        <v>3</v>
      </c>
      <c r="EW499">
        <v>5</v>
      </c>
      <c r="EX499">
        <v>4</v>
      </c>
      <c r="EY499">
        <v>1</v>
      </c>
      <c r="EZ499">
        <v>2</v>
      </c>
      <c r="FA499">
        <v>1</v>
      </c>
      <c r="FB499">
        <v>4</v>
      </c>
      <c r="FC499">
        <v>3</v>
      </c>
      <c r="FD499">
        <v>1</v>
      </c>
      <c r="FE499">
        <v>1</v>
      </c>
      <c r="FF499">
        <v>0</v>
      </c>
      <c r="FG499">
        <v>1</v>
      </c>
      <c r="FH499">
        <v>2</v>
      </c>
      <c r="FI499">
        <v>0</v>
      </c>
      <c r="FJ499">
        <v>1</v>
      </c>
      <c r="FK499">
        <v>2</v>
      </c>
      <c r="FL499">
        <v>0</v>
      </c>
      <c r="FM499">
        <v>0</v>
      </c>
      <c r="FN499">
        <v>2</v>
      </c>
      <c r="FO499">
        <v>0</v>
      </c>
      <c r="FP499">
        <v>3</v>
      </c>
      <c r="FQ499">
        <v>13</v>
      </c>
      <c r="FR499">
        <v>100</v>
      </c>
      <c r="FS499">
        <v>128</v>
      </c>
      <c r="FT499">
        <v>56</v>
      </c>
      <c r="FU499">
        <v>13</v>
      </c>
      <c r="FV499">
        <v>2</v>
      </c>
      <c r="FW499">
        <v>5</v>
      </c>
      <c r="FX499">
        <v>9</v>
      </c>
      <c r="FY499">
        <v>2</v>
      </c>
      <c r="FZ499">
        <v>2</v>
      </c>
      <c r="GA499">
        <v>5</v>
      </c>
      <c r="GB499">
        <v>3</v>
      </c>
      <c r="GC499">
        <v>1</v>
      </c>
      <c r="GD499">
        <v>5</v>
      </c>
      <c r="GE499">
        <v>1</v>
      </c>
      <c r="GF499">
        <v>3</v>
      </c>
      <c r="GG499">
        <v>0</v>
      </c>
      <c r="GH499">
        <v>4</v>
      </c>
      <c r="GI499">
        <v>1</v>
      </c>
      <c r="GJ499">
        <v>1</v>
      </c>
      <c r="GK499">
        <v>1</v>
      </c>
      <c r="GL499">
        <v>0</v>
      </c>
      <c r="GM499">
        <v>2</v>
      </c>
      <c r="GN499">
        <v>7</v>
      </c>
      <c r="GO499">
        <v>0</v>
      </c>
      <c r="GP499">
        <v>0</v>
      </c>
      <c r="GQ499">
        <v>5</v>
      </c>
      <c r="GR499">
        <v>128</v>
      </c>
      <c r="GS499">
        <v>140</v>
      </c>
      <c r="GT499">
        <v>64</v>
      </c>
      <c r="GU499">
        <v>13</v>
      </c>
      <c r="GV499">
        <v>6</v>
      </c>
      <c r="GW499">
        <v>6</v>
      </c>
      <c r="GX499">
        <v>3</v>
      </c>
      <c r="GY499">
        <v>4</v>
      </c>
      <c r="GZ499">
        <v>3</v>
      </c>
      <c r="HA499">
        <v>3</v>
      </c>
      <c r="HB499">
        <v>3</v>
      </c>
      <c r="HC499">
        <v>3</v>
      </c>
      <c r="HD499">
        <v>5</v>
      </c>
      <c r="HE499">
        <v>1</v>
      </c>
      <c r="HF499">
        <v>0</v>
      </c>
      <c r="HG499">
        <v>1</v>
      </c>
      <c r="HH499">
        <v>3</v>
      </c>
      <c r="HI499">
        <v>0</v>
      </c>
      <c r="HJ499">
        <v>1</v>
      </c>
      <c r="HK499">
        <v>3</v>
      </c>
      <c r="HL499">
        <v>1</v>
      </c>
      <c r="HM499">
        <v>3</v>
      </c>
      <c r="HN499">
        <v>4</v>
      </c>
      <c r="HO499">
        <v>4</v>
      </c>
      <c r="HP499">
        <v>0</v>
      </c>
      <c r="HQ499">
        <v>6</v>
      </c>
      <c r="HR499">
        <v>140</v>
      </c>
    </row>
    <row r="500" spans="1:226">
      <c r="A500" t="s">
        <v>298</v>
      </c>
      <c r="B500" t="s">
        <v>54</v>
      </c>
      <c r="C500" t="str">
        <f>"326201"</f>
        <v>326201</v>
      </c>
      <c r="D500" t="s">
        <v>297</v>
      </c>
      <c r="E500">
        <v>70</v>
      </c>
      <c r="F500">
        <v>721</v>
      </c>
      <c r="G500">
        <v>545</v>
      </c>
      <c r="H500">
        <v>153</v>
      </c>
      <c r="I500">
        <v>392</v>
      </c>
      <c r="J500">
        <v>1</v>
      </c>
      <c r="K500">
        <v>6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392</v>
      </c>
      <c r="T500">
        <v>0</v>
      </c>
      <c r="U500">
        <v>0</v>
      </c>
      <c r="V500">
        <v>392</v>
      </c>
      <c r="W500">
        <v>5</v>
      </c>
      <c r="X500">
        <v>1</v>
      </c>
      <c r="Y500">
        <v>4</v>
      </c>
      <c r="Z500">
        <v>0</v>
      </c>
      <c r="AA500">
        <v>387</v>
      </c>
      <c r="AB500">
        <v>128</v>
      </c>
      <c r="AC500">
        <v>67</v>
      </c>
      <c r="AD500">
        <v>21</v>
      </c>
      <c r="AE500">
        <v>13</v>
      </c>
      <c r="AF500">
        <v>1</v>
      </c>
      <c r="AG500">
        <v>5</v>
      </c>
      <c r="AH500">
        <v>11</v>
      </c>
      <c r="AI500">
        <v>0</v>
      </c>
      <c r="AJ500">
        <v>4</v>
      </c>
      <c r="AK500">
        <v>0</v>
      </c>
      <c r="AL500">
        <v>1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3</v>
      </c>
      <c r="AT500">
        <v>1</v>
      </c>
      <c r="AU500">
        <v>0</v>
      </c>
      <c r="AV500">
        <v>0</v>
      </c>
      <c r="AW500">
        <v>0</v>
      </c>
      <c r="AX500">
        <v>1</v>
      </c>
      <c r="AY500">
        <v>0</v>
      </c>
      <c r="AZ500">
        <v>0</v>
      </c>
      <c r="BA500">
        <v>128</v>
      </c>
      <c r="BB500">
        <v>119</v>
      </c>
      <c r="BC500">
        <v>31</v>
      </c>
      <c r="BD500">
        <v>15</v>
      </c>
      <c r="BE500">
        <v>5</v>
      </c>
      <c r="BF500">
        <v>9</v>
      </c>
      <c r="BG500">
        <v>3</v>
      </c>
      <c r="BH500">
        <v>11</v>
      </c>
      <c r="BI500">
        <v>0</v>
      </c>
      <c r="BJ500">
        <v>10</v>
      </c>
      <c r="BK500">
        <v>3</v>
      </c>
      <c r="BL500">
        <v>4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1</v>
      </c>
      <c r="BS500">
        <v>0</v>
      </c>
      <c r="BT500">
        <v>0</v>
      </c>
      <c r="BU500">
        <v>0</v>
      </c>
      <c r="BV500">
        <v>0</v>
      </c>
      <c r="BW500">
        <v>0</v>
      </c>
      <c r="BX500">
        <v>0</v>
      </c>
      <c r="BY500">
        <v>2</v>
      </c>
      <c r="BZ500">
        <v>25</v>
      </c>
      <c r="CA500">
        <v>119</v>
      </c>
      <c r="CB500">
        <v>14</v>
      </c>
      <c r="CC500">
        <v>7</v>
      </c>
      <c r="CD500">
        <v>2</v>
      </c>
      <c r="CE500">
        <v>0</v>
      </c>
      <c r="CF500">
        <v>1</v>
      </c>
      <c r="CG500">
        <v>0</v>
      </c>
      <c r="CH500">
        <v>1</v>
      </c>
      <c r="CI500">
        <v>0</v>
      </c>
      <c r="CJ500">
        <v>2</v>
      </c>
      <c r="CK500">
        <v>0</v>
      </c>
      <c r="CL500">
        <v>0</v>
      </c>
      <c r="CM500">
        <v>0</v>
      </c>
      <c r="CN500">
        <v>0</v>
      </c>
      <c r="CO500">
        <v>0</v>
      </c>
      <c r="CP500">
        <v>1</v>
      </c>
      <c r="CQ500">
        <v>0</v>
      </c>
      <c r="CR500">
        <v>14</v>
      </c>
      <c r="CS500">
        <v>16</v>
      </c>
      <c r="CT500">
        <v>9</v>
      </c>
      <c r="CU500">
        <v>0</v>
      </c>
      <c r="CV500">
        <v>1</v>
      </c>
      <c r="CW500">
        <v>0</v>
      </c>
      <c r="CX500">
        <v>0</v>
      </c>
      <c r="CY500">
        <v>1</v>
      </c>
      <c r="CZ500">
        <v>0</v>
      </c>
      <c r="DA500">
        <v>0</v>
      </c>
      <c r="DB500">
        <v>0</v>
      </c>
      <c r="DC500">
        <v>0</v>
      </c>
      <c r="DD500">
        <v>0</v>
      </c>
      <c r="DE500">
        <v>0</v>
      </c>
      <c r="DF500">
        <v>0</v>
      </c>
      <c r="DG500">
        <v>0</v>
      </c>
      <c r="DH500">
        <v>0</v>
      </c>
      <c r="DI500">
        <v>0</v>
      </c>
      <c r="DJ500">
        <v>0</v>
      </c>
      <c r="DK500">
        <v>1</v>
      </c>
      <c r="DL500">
        <v>0</v>
      </c>
      <c r="DM500">
        <v>0</v>
      </c>
      <c r="DN500">
        <v>0</v>
      </c>
      <c r="DO500">
        <v>0</v>
      </c>
      <c r="DP500">
        <v>4</v>
      </c>
      <c r="DQ500">
        <v>0</v>
      </c>
      <c r="DR500">
        <v>16</v>
      </c>
      <c r="DS500">
        <v>9</v>
      </c>
      <c r="DT500">
        <v>3</v>
      </c>
      <c r="DU500">
        <v>0</v>
      </c>
      <c r="DV500">
        <v>0</v>
      </c>
      <c r="DW500">
        <v>2</v>
      </c>
      <c r="DX500">
        <v>0</v>
      </c>
      <c r="DY500">
        <v>1</v>
      </c>
      <c r="DZ500">
        <v>0</v>
      </c>
      <c r="EA500">
        <v>0</v>
      </c>
      <c r="EB500">
        <v>0</v>
      </c>
      <c r="EC500">
        <v>0</v>
      </c>
      <c r="ED500">
        <v>1</v>
      </c>
      <c r="EE500">
        <v>0</v>
      </c>
      <c r="EF500">
        <v>0</v>
      </c>
      <c r="EG500">
        <v>0</v>
      </c>
      <c r="EH500">
        <v>0</v>
      </c>
      <c r="EI500">
        <v>0</v>
      </c>
      <c r="EJ500">
        <v>0</v>
      </c>
      <c r="EK500">
        <v>0</v>
      </c>
      <c r="EL500">
        <v>0</v>
      </c>
      <c r="EM500">
        <v>0</v>
      </c>
      <c r="EN500">
        <v>2</v>
      </c>
      <c r="EO500">
        <v>0</v>
      </c>
      <c r="EP500">
        <v>0</v>
      </c>
      <c r="EQ500">
        <v>0</v>
      </c>
      <c r="ER500">
        <v>9</v>
      </c>
      <c r="ES500">
        <v>26</v>
      </c>
      <c r="ET500">
        <v>5</v>
      </c>
      <c r="EU500">
        <v>6</v>
      </c>
      <c r="EV500">
        <v>1</v>
      </c>
      <c r="EW500">
        <v>2</v>
      </c>
      <c r="EX500">
        <v>0</v>
      </c>
      <c r="EY500">
        <v>1</v>
      </c>
      <c r="EZ500">
        <v>5</v>
      </c>
      <c r="FA500">
        <v>0</v>
      </c>
      <c r="FB500">
        <v>3</v>
      </c>
      <c r="FC500">
        <v>0</v>
      </c>
      <c r="FD500">
        <v>0</v>
      </c>
      <c r="FE500">
        <v>0</v>
      </c>
      <c r="FF500">
        <v>0</v>
      </c>
      <c r="FG500">
        <v>0</v>
      </c>
      <c r="FH500">
        <v>0</v>
      </c>
      <c r="FI500">
        <v>0</v>
      </c>
      <c r="FJ500">
        <v>0</v>
      </c>
      <c r="FK500">
        <v>0</v>
      </c>
      <c r="FL500">
        <v>0</v>
      </c>
      <c r="FM500">
        <v>0</v>
      </c>
      <c r="FN500">
        <v>1</v>
      </c>
      <c r="FO500">
        <v>1</v>
      </c>
      <c r="FP500">
        <v>0</v>
      </c>
      <c r="FQ500">
        <v>1</v>
      </c>
      <c r="FR500">
        <v>26</v>
      </c>
      <c r="FS500">
        <v>43</v>
      </c>
      <c r="FT500">
        <v>25</v>
      </c>
      <c r="FU500">
        <v>4</v>
      </c>
      <c r="FV500">
        <v>2</v>
      </c>
      <c r="FW500">
        <v>0</v>
      </c>
      <c r="FX500">
        <v>2</v>
      </c>
      <c r="FY500">
        <v>0</v>
      </c>
      <c r="FZ500">
        <v>0</v>
      </c>
      <c r="GA500">
        <v>1</v>
      </c>
      <c r="GB500">
        <v>0</v>
      </c>
      <c r="GC500">
        <v>0</v>
      </c>
      <c r="GD500">
        <v>0</v>
      </c>
      <c r="GE500">
        <v>4</v>
      </c>
      <c r="GF500">
        <v>0</v>
      </c>
      <c r="GG500">
        <v>0</v>
      </c>
      <c r="GH500">
        <v>1</v>
      </c>
      <c r="GI500">
        <v>0</v>
      </c>
      <c r="GJ500">
        <v>0</v>
      </c>
      <c r="GK500">
        <v>1</v>
      </c>
      <c r="GL500">
        <v>0</v>
      </c>
      <c r="GM500">
        <v>2</v>
      </c>
      <c r="GN500">
        <v>1</v>
      </c>
      <c r="GO500">
        <v>0</v>
      </c>
      <c r="GP500">
        <v>0</v>
      </c>
      <c r="GQ500">
        <v>0</v>
      </c>
      <c r="GR500">
        <v>43</v>
      </c>
      <c r="GS500">
        <v>32</v>
      </c>
      <c r="GT500">
        <v>20</v>
      </c>
      <c r="GU500">
        <v>2</v>
      </c>
      <c r="GV500">
        <v>1</v>
      </c>
      <c r="GW500">
        <v>0</v>
      </c>
      <c r="GX500">
        <v>2</v>
      </c>
      <c r="GY500">
        <v>2</v>
      </c>
      <c r="GZ500">
        <v>1</v>
      </c>
      <c r="HA500">
        <v>0</v>
      </c>
      <c r="HB500">
        <v>0</v>
      </c>
      <c r="HC500">
        <v>1</v>
      </c>
      <c r="HD500">
        <v>0</v>
      </c>
      <c r="HE500">
        <v>0</v>
      </c>
      <c r="HF500">
        <v>1</v>
      </c>
      <c r="HG500">
        <v>0</v>
      </c>
      <c r="HH500">
        <v>1</v>
      </c>
      <c r="HI500">
        <v>0</v>
      </c>
      <c r="HJ500">
        <v>1</v>
      </c>
      <c r="HK500">
        <v>0</v>
      </c>
      <c r="HL500">
        <v>0</v>
      </c>
      <c r="HM500">
        <v>0</v>
      </c>
      <c r="HN500">
        <v>0</v>
      </c>
      <c r="HO500">
        <v>0</v>
      </c>
      <c r="HP500">
        <v>0</v>
      </c>
      <c r="HQ500">
        <v>0</v>
      </c>
      <c r="HR500">
        <v>32</v>
      </c>
    </row>
    <row r="501" spans="1:226">
      <c r="A501" t="s">
        <v>296</v>
      </c>
      <c r="B501" t="s">
        <v>54</v>
      </c>
      <c r="C501" t="str">
        <f>"326201"</f>
        <v>326201</v>
      </c>
      <c r="D501" t="s">
        <v>294</v>
      </c>
      <c r="E501">
        <v>71</v>
      </c>
      <c r="F501">
        <v>1648</v>
      </c>
      <c r="G501">
        <v>1250</v>
      </c>
      <c r="H501">
        <v>403</v>
      </c>
      <c r="I501">
        <v>847</v>
      </c>
      <c r="J501">
        <v>0</v>
      </c>
      <c r="K501">
        <v>13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847</v>
      </c>
      <c r="T501">
        <v>0</v>
      </c>
      <c r="U501">
        <v>0</v>
      </c>
      <c r="V501">
        <v>847</v>
      </c>
      <c r="W501">
        <v>17</v>
      </c>
      <c r="X501">
        <v>12</v>
      </c>
      <c r="Y501">
        <v>5</v>
      </c>
      <c r="Z501">
        <v>0</v>
      </c>
      <c r="AA501">
        <v>830</v>
      </c>
      <c r="AB501">
        <v>221</v>
      </c>
      <c r="AC501">
        <v>108</v>
      </c>
      <c r="AD501">
        <v>26</v>
      </c>
      <c r="AE501">
        <v>15</v>
      </c>
      <c r="AF501">
        <v>8</v>
      </c>
      <c r="AG501">
        <v>9</v>
      </c>
      <c r="AH501">
        <v>17</v>
      </c>
      <c r="AI501">
        <v>4</v>
      </c>
      <c r="AJ501">
        <v>0</v>
      </c>
      <c r="AK501">
        <v>1</v>
      </c>
      <c r="AL501">
        <v>1</v>
      </c>
      <c r="AM501">
        <v>0</v>
      </c>
      <c r="AN501">
        <v>3</v>
      </c>
      <c r="AO501">
        <v>1</v>
      </c>
      <c r="AP501">
        <v>1</v>
      </c>
      <c r="AQ501">
        <v>2</v>
      </c>
      <c r="AR501">
        <v>7</v>
      </c>
      <c r="AS501">
        <v>3</v>
      </c>
      <c r="AT501">
        <v>1</v>
      </c>
      <c r="AU501">
        <v>8</v>
      </c>
      <c r="AV501">
        <v>3</v>
      </c>
      <c r="AW501">
        <v>1</v>
      </c>
      <c r="AX501">
        <v>0</v>
      </c>
      <c r="AY501">
        <v>1</v>
      </c>
      <c r="AZ501">
        <v>1</v>
      </c>
      <c r="BA501">
        <v>221</v>
      </c>
      <c r="BB501">
        <v>250</v>
      </c>
      <c r="BC501">
        <v>49</v>
      </c>
      <c r="BD501">
        <v>40</v>
      </c>
      <c r="BE501">
        <v>18</v>
      </c>
      <c r="BF501">
        <v>15</v>
      </c>
      <c r="BG501">
        <v>3</v>
      </c>
      <c r="BH501">
        <v>25</v>
      </c>
      <c r="BI501">
        <v>2</v>
      </c>
      <c r="BJ501">
        <v>12</v>
      </c>
      <c r="BK501">
        <v>3</v>
      </c>
      <c r="BL501">
        <v>13</v>
      </c>
      <c r="BM501">
        <v>0</v>
      </c>
      <c r="BN501">
        <v>1</v>
      </c>
      <c r="BO501">
        <v>0</v>
      </c>
      <c r="BP501">
        <v>1</v>
      </c>
      <c r="BQ501">
        <v>0</v>
      </c>
      <c r="BR501">
        <v>0</v>
      </c>
      <c r="BS501">
        <v>1</v>
      </c>
      <c r="BT501">
        <v>4</v>
      </c>
      <c r="BU501">
        <v>0</v>
      </c>
      <c r="BV501">
        <v>2</v>
      </c>
      <c r="BW501">
        <v>0</v>
      </c>
      <c r="BX501">
        <v>0</v>
      </c>
      <c r="BY501">
        <v>4</v>
      </c>
      <c r="BZ501">
        <v>57</v>
      </c>
      <c r="CA501">
        <v>250</v>
      </c>
      <c r="CB501">
        <v>47</v>
      </c>
      <c r="CC501">
        <v>17</v>
      </c>
      <c r="CD501">
        <v>8</v>
      </c>
      <c r="CE501">
        <v>5</v>
      </c>
      <c r="CF501">
        <v>2</v>
      </c>
      <c r="CG501">
        <v>1</v>
      </c>
      <c r="CH501">
        <v>4</v>
      </c>
      <c r="CI501">
        <v>1</v>
      </c>
      <c r="CJ501">
        <v>3</v>
      </c>
      <c r="CK501">
        <v>0</v>
      </c>
      <c r="CL501">
        <v>0</v>
      </c>
      <c r="CM501">
        <v>0</v>
      </c>
      <c r="CN501">
        <v>1</v>
      </c>
      <c r="CO501">
        <v>0</v>
      </c>
      <c r="CP501">
        <v>3</v>
      </c>
      <c r="CQ501">
        <v>2</v>
      </c>
      <c r="CR501">
        <v>47</v>
      </c>
      <c r="CS501">
        <v>62</v>
      </c>
      <c r="CT501">
        <v>29</v>
      </c>
      <c r="CU501">
        <v>1</v>
      </c>
      <c r="CV501">
        <v>3</v>
      </c>
      <c r="CW501">
        <v>1</v>
      </c>
      <c r="CX501">
        <v>3</v>
      </c>
      <c r="CY501">
        <v>2</v>
      </c>
      <c r="CZ501">
        <v>0</v>
      </c>
      <c r="DA501">
        <v>1</v>
      </c>
      <c r="DB501">
        <v>0</v>
      </c>
      <c r="DC501">
        <v>6</v>
      </c>
      <c r="DD501">
        <v>0</v>
      </c>
      <c r="DE501">
        <v>0</v>
      </c>
      <c r="DF501">
        <v>0</v>
      </c>
      <c r="DG501">
        <v>0</v>
      </c>
      <c r="DH501">
        <v>0</v>
      </c>
      <c r="DI501">
        <v>0</v>
      </c>
      <c r="DJ501">
        <v>0</v>
      </c>
      <c r="DK501">
        <v>0</v>
      </c>
      <c r="DL501">
        <v>0</v>
      </c>
      <c r="DM501">
        <v>0</v>
      </c>
      <c r="DN501">
        <v>1</v>
      </c>
      <c r="DO501">
        <v>0</v>
      </c>
      <c r="DP501">
        <v>11</v>
      </c>
      <c r="DQ501">
        <v>4</v>
      </c>
      <c r="DR501">
        <v>62</v>
      </c>
      <c r="DS501">
        <v>14</v>
      </c>
      <c r="DT501">
        <v>3</v>
      </c>
      <c r="DU501">
        <v>2</v>
      </c>
      <c r="DV501">
        <v>0</v>
      </c>
      <c r="DW501">
        <v>1</v>
      </c>
      <c r="DX501">
        <v>0</v>
      </c>
      <c r="DY501">
        <v>1</v>
      </c>
      <c r="DZ501">
        <v>0</v>
      </c>
      <c r="EA501">
        <v>0</v>
      </c>
      <c r="EB501">
        <v>0</v>
      </c>
      <c r="EC501">
        <v>0</v>
      </c>
      <c r="ED501">
        <v>0</v>
      </c>
      <c r="EE501">
        <v>0</v>
      </c>
      <c r="EF501">
        <v>1</v>
      </c>
      <c r="EG501">
        <v>3</v>
      </c>
      <c r="EH501">
        <v>0</v>
      </c>
      <c r="EI501">
        <v>0</v>
      </c>
      <c r="EJ501">
        <v>1</v>
      </c>
      <c r="EK501">
        <v>1</v>
      </c>
      <c r="EL501">
        <v>0</v>
      </c>
      <c r="EM501">
        <v>0</v>
      </c>
      <c r="EN501">
        <v>1</v>
      </c>
      <c r="EO501">
        <v>0</v>
      </c>
      <c r="EP501">
        <v>0</v>
      </c>
      <c r="EQ501">
        <v>0</v>
      </c>
      <c r="ER501">
        <v>14</v>
      </c>
      <c r="ES501">
        <v>77</v>
      </c>
      <c r="ET501">
        <v>19</v>
      </c>
      <c r="EU501">
        <v>13</v>
      </c>
      <c r="EV501">
        <v>1</v>
      </c>
      <c r="EW501">
        <v>3</v>
      </c>
      <c r="EX501">
        <v>4</v>
      </c>
      <c r="EY501">
        <v>0</v>
      </c>
      <c r="EZ501">
        <v>4</v>
      </c>
      <c r="FA501">
        <v>1</v>
      </c>
      <c r="FB501">
        <v>2</v>
      </c>
      <c r="FC501">
        <v>3</v>
      </c>
      <c r="FD501">
        <v>0</v>
      </c>
      <c r="FE501">
        <v>2</v>
      </c>
      <c r="FF501">
        <v>0</v>
      </c>
      <c r="FG501">
        <v>0</v>
      </c>
      <c r="FH501">
        <v>3</v>
      </c>
      <c r="FI501">
        <v>0</v>
      </c>
      <c r="FJ501">
        <v>2</v>
      </c>
      <c r="FK501">
        <v>0</v>
      </c>
      <c r="FL501">
        <v>4</v>
      </c>
      <c r="FM501">
        <v>1</v>
      </c>
      <c r="FN501">
        <v>0</v>
      </c>
      <c r="FO501">
        <v>2</v>
      </c>
      <c r="FP501">
        <v>3</v>
      </c>
      <c r="FQ501">
        <v>10</v>
      </c>
      <c r="FR501">
        <v>77</v>
      </c>
      <c r="FS501">
        <v>59</v>
      </c>
      <c r="FT501">
        <v>21</v>
      </c>
      <c r="FU501">
        <v>5</v>
      </c>
      <c r="FV501">
        <v>0</v>
      </c>
      <c r="FW501">
        <v>2</v>
      </c>
      <c r="FX501">
        <v>3</v>
      </c>
      <c r="FY501">
        <v>1</v>
      </c>
      <c r="FZ501">
        <v>5</v>
      </c>
      <c r="GA501">
        <v>2</v>
      </c>
      <c r="GB501">
        <v>0</v>
      </c>
      <c r="GC501">
        <v>1</v>
      </c>
      <c r="GD501">
        <v>0</v>
      </c>
      <c r="GE501">
        <v>1</v>
      </c>
      <c r="GF501">
        <v>3</v>
      </c>
      <c r="GG501">
        <v>0</v>
      </c>
      <c r="GH501">
        <v>3</v>
      </c>
      <c r="GI501">
        <v>0</v>
      </c>
      <c r="GJ501">
        <v>2</v>
      </c>
      <c r="GK501">
        <v>2</v>
      </c>
      <c r="GL501">
        <v>0</v>
      </c>
      <c r="GM501">
        <v>1</v>
      </c>
      <c r="GN501">
        <v>1</v>
      </c>
      <c r="GO501">
        <v>3</v>
      </c>
      <c r="GP501">
        <v>2</v>
      </c>
      <c r="GQ501">
        <v>1</v>
      </c>
      <c r="GR501">
        <v>59</v>
      </c>
      <c r="GS501">
        <v>100</v>
      </c>
      <c r="GT501">
        <v>39</v>
      </c>
      <c r="GU501">
        <v>15</v>
      </c>
      <c r="GV501">
        <v>8</v>
      </c>
      <c r="GW501">
        <v>1</v>
      </c>
      <c r="GX501">
        <v>3</v>
      </c>
      <c r="GY501">
        <v>5</v>
      </c>
      <c r="GZ501">
        <v>0</v>
      </c>
      <c r="HA501">
        <v>3</v>
      </c>
      <c r="HB501">
        <v>1</v>
      </c>
      <c r="HC501">
        <v>0</v>
      </c>
      <c r="HD501">
        <v>3</v>
      </c>
      <c r="HE501">
        <v>1</v>
      </c>
      <c r="HF501">
        <v>1</v>
      </c>
      <c r="HG501">
        <v>0</v>
      </c>
      <c r="HH501">
        <v>1</v>
      </c>
      <c r="HI501">
        <v>2</v>
      </c>
      <c r="HJ501">
        <v>4</v>
      </c>
      <c r="HK501">
        <v>0</v>
      </c>
      <c r="HL501">
        <v>1</v>
      </c>
      <c r="HM501">
        <v>1</v>
      </c>
      <c r="HN501">
        <v>3</v>
      </c>
      <c r="HO501">
        <v>0</v>
      </c>
      <c r="HP501">
        <v>1</v>
      </c>
      <c r="HQ501">
        <v>7</v>
      </c>
      <c r="HR501">
        <v>100</v>
      </c>
    </row>
    <row r="502" spans="1:226">
      <c r="A502" t="s">
        <v>295</v>
      </c>
      <c r="B502" t="s">
        <v>54</v>
      </c>
      <c r="C502" t="str">
        <f>"326201"</f>
        <v>326201</v>
      </c>
      <c r="D502" t="s">
        <v>294</v>
      </c>
      <c r="E502">
        <v>72</v>
      </c>
      <c r="F502">
        <v>1594</v>
      </c>
      <c r="G502">
        <v>1210</v>
      </c>
      <c r="H502">
        <v>369</v>
      </c>
      <c r="I502">
        <v>841</v>
      </c>
      <c r="J502">
        <v>1</v>
      </c>
      <c r="K502">
        <v>4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841</v>
      </c>
      <c r="T502">
        <v>0</v>
      </c>
      <c r="U502">
        <v>0</v>
      </c>
      <c r="V502">
        <v>841</v>
      </c>
      <c r="W502">
        <v>8</v>
      </c>
      <c r="X502">
        <v>5</v>
      </c>
      <c r="Y502">
        <v>3</v>
      </c>
      <c r="Z502">
        <v>0</v>
      </c>
      <c r="AA502">
        <v>833</v>
      </c>
      <c r="AB502">
        <v>226</v>
      </c>
      <c r="AC502">
        <v>116</v>
      </c>
      <c r="AD502">
        <v>15</v>
      </c>
      <c r="AE502">
        <v>23</v>
      </c>
      <c r="AF502">
        <v>2</v>
      </c>
      <c r="AG502">
        <v>12</v>
      </c>
      <c r="AH502">
        <v>23</v>
      </c>
      <c r="AI502">
        <v>5</v>
      </c>
      <c r="AJ502">
        <v>1</v>
      </c>
      <c r="AK502">
        <v>7</v>
      </c>
      <c r="AL502">
        <v>1</v>
      </c>
      <c r="AM502">
        <v>0</v>
      </c>
      <c r="AN502">
        <v>0</v>
      </c>
      <c r="AO502">
        <v>1</v>
      </c>
      <c r="AP502">
        <v>0</v>
      </c>
      <c r="AQ502">
        <v>0</v>
      </c>
      <c r="AR502">
        <v>1</v>
      </c>
      <c r="AS502">
        <v>1</v>
      </c>
      <c r="AT502">
        <v>0</v>
      </c>
      <c r="AU502">
        <v>1</v>
      </c>
      <c r="AV502">
        <v>9</v>
      </c>
      <c r="AW502">
        <v>3</v>
      </c>
      <c r="AX502">
        <v>5</v>
      </c>
      <c r="AY502">
        <v>0</v>
      </c>
      <c r="AZ502">
        <v>0</v>
      </c>
      <c r="BA502">
        <v>226</v>
      </c>
      <c r="BB502">
        <v>278</v>
      </c>
      <c r="BC502">
        <v>60</v>
      </c>
      <c r="BD502">
        <v>50</v>
      </c>
      <c r="BE502">
        <v>16</v>
      </c>
      <c r="BF502">
        <v>17</v>
      </c>
      <c r="BG502">
        <v>1</v>
      </c>
      <c r="BH502">
        <v>22</v>
      </c>
      <c r="BI502">
        <v>1</v>
      </c>
      <c r="BJ502">
        <v>17</v>
      </c>
      <c r="BK502">
        <v>4</v>
      </c>
      <c r="BL502">
        <v>10</v>
      </c>
      <c r="BM502">
        <v>2</v>
      </c>
      <c r="BN502">
        <v>2</v>
      </c>
      <c r="BO502">
        <v>1</v>
      </c>
      <c r="BP502">
        <v>2</v>
      </c>
      <c r="BQ502">
        <v>2</v>
      </c>
      <c r="BR502">
        <v>4</v>
      </c>
      <c r="BS502">
        <v>0</v>
      </c>
      <c r="BT502">
        <v>2</v>
      </c>
      <c r="BU502">
        <v>0</v>
      </c>
      <c r="BV502">
        <v>4</v>
      </c>
      <c r="BW502">
        <v>1</v>
      </c>
      <c r="BX502">
        <v>1</v>
      </c>
      <c r="BY502">
        <v>8</v>
      </c>
      <c r="BZ502">
        <v>51</v>
      </c>
      <c r="CA502">
        <v>278</v>
      </c>
      <c r="CB502">
        <v>43</v>
      </c>
      <c r="CC502">
        <v>12</v>
      </c>
      <c r="CD502">
        <v>15</v>
      </c>
      <c r="CE502">
        <v>2</v>
      </c>
      <c r="CF502">
        <v>2</v>
      </c>
      <c r="CG502">
        <v>2</v>
      </c>
      <c r="CH502">
        <v>3</v>
      </c>
      <c r="CI502">
        <v>1</v>
      </c>
      <c r="CJ502">
        <v>0</v>
      </c>
      <c r="CK502">
        <v>0</v>
      </c>
      <c r="CL502">
        <v>2</v>
      </c>
      <c r="CM502">
        <v>0</v>
      </c>
      <c r="CN502">
        <v>1</v>
      </c>
      <c r="CO502">
        <v>0</v>
      </c>
      <c r="CP502">
        <v>1</v>
      </c>
      <c r="CQ502">
        <v>2</v>
      </c>
      <c r="CR502">
        <v>43</v>
      </c>
      <c r="CS502">
        <v>69</v>
      </c>
      <c r="CT502">
        <v>28</v>
      </c>
      <c r="CU502">
        <v>2</v>
      </c>
      <c r="CV502">
        <v>3</v>
      </c>
      <c r="CW502">
        <v>1</v>
      </c>
      <c r="CX502">
        <v>0</v>
      </c>
      <c r="CY502">
        <v>1</v>
      </c>
      <c r="CZ502">
        <v>2</v>
      </c>
      <c r="DA502">
        <v>5</v>
      </c>
      <c r="DB502">
        <v>0</v>
      </c>
      <c r="DC502">
        <v>1</v>
      </c>
      <c r="DD502">
        <v>1</v>
      </c>
      <c r="DE502">
        <v>0</v>
      </c>
      <c r="DF502">
        <v>2</v>
      </c>
      <c r="DG502">
        <v>1</v>
      </c>
      <c r="DH502">
        <v>0</v>
      </c>
      <c r="DI502">
        <v>3</v>
      </c>
      <c r="DJ502">
        <v>0</v>
      </c>
      <c r="DK502">
        <v>0</v>
      </c>
      <c r="DL502">
        <v>1</v>
      </c>
      <c r="DM502">
        <v>1</v>
      </c>
      <c r="DN502">
        <v>0</v>
      </c>
      <c r="DO502">
        <v>6</v>
      </c>
      <c r="DP502">
        <v>10</v>
      </c>
      <c r="DQ502">
        <v>1</v>
      </c>
      <c r="DR502">
        <v>69</v>
      </c>
      <c r="DS502">
        <v>9</v>
      </c>
      <c r="DT502">
        <v>2</v>
      </c>
      <c r="DU502">
        <v>1</v>
      </c>
      <c r="DV502">
        <v>0</v>
      </c>
      <c r="DW502">
        <v>1</v>
      </c>
      <c r="DX502">
        <v>1</v>
      </c>
      <c r="DY502">
        <v>0</v>
      </c>
      <c r="DZ502">
        <v>0</v>
      </c>
      <c r="EA502">
        <v>1</v>
      </c>
      <c r="EB502">
        <v>0</v>
      </c>
      <c r="EC502">
        <v>0</v>
      </c>
      <c r="ED502">
        <v>1</v>
      </c>
      <c r="EE502">
        <v>0</v>
      </c>
      <c r="EF502">
        <v>0</v>
      </c>
      <c r="EG502">
        <v>0</v>
      </c>
      <c r="EH502">
        <v>0</v>
      </c>
      <c r="EI502">
        <v>0</v>
      </c>
      <c r="EJ502">
        <v>0</v>
      </c>
      <c r="EK502">
        <v>0</v>
      </c>
      <c r="EL502">
        <v>0</v>
      </c>
      <c r="EM502">
        <v>0</v>
      </c>
      <c r="EN502">
        <v>0</v>
      </c>
      <c r="EO502">
        <v>0</v>
      </c>
      <c r="EP502">
        <v>1</v>
      </c>
      <c r="EQ502">
        <v>1</v>
      </c>
      <c r="ER502">
        <v>9</v>
      </c>
      <c r="ES502">
        <v>62</v>
      </c>
      <c r="ET502">
        <v>13</v>
      </c>
      <c r="EU502">
        <v>14</v>
      </c>
      <c r="EV502">
        <v>1</v>
      </c>
      <c r="EW502">
        <v>4</v>
      </c>
      <c r="EX502">
        <v>3</v>
      </c>
      <c r="EY502">
        <v>1</v>
      </c>
      <c r="EZ502">
        <v>2</v>
      </c>
      <c r="FA502">
        <v>1</v>
      </c>
      <c r="FB502">
        <v>1</v>
      </c>
      <c r="FC502">
        <v>0</v>
      </c>
      <c r="FD502">
        <v>1</v>
      </c>
      <c r="FE502">
        <v>1</v>
      </c>
      <c r="FF502">
        <v>0</v>
      </c>
      <c r="FG502">
        <v>1</v>
      </c>
      <c r="FH502">
        <v>0</v>
      </c>
      <c r="FI502">
        <v>0</v>
      </c>
      <c r="FJ502">
        <v>0</v>
      </c>
      <c r="FK502">
        <v>0</v>
      </c>
      <c r="FL502">
        <v>2</v>
      </c>
      <c r="FM502">
        <v>0</v>
      </c>
      <c r="FN502">
        <v>0</v>
      </c>
      <c r="FO502">
        <v>1</v>
      </c>
      <c r="FP502">
        <v>4</v>
      </c>
      <c r="FQ502">
        <v>12</v>
      </c>
      <c r="FR502">
        <v>62</v>
      </c>
      <c r="FS502">
        <v>56</v>
      </c>
      <c r="FT502">
        <v>26</v>
      </c>
      <c r="FU502">
        <v>2</v>
      </c>
      <c r="FV502">
        <v>3</v>
      </c>
      <c r="FW502">
        <v>1</v>
      </c>
      <c r="FX502">
        <v>6</v>
      </c>
      <c r="FY502">
        <v>0</v>
      </c>
      <c r="FZ502">
        <v>0</v>
      </c>
      <c r="GA502">
        <v>4</v>
      </c>
      <c r="GB502">
        <v>0</v>
      </c>
      <c r="GC502">
        <v>0</v>
      </c>
      <c r="GD502">
        <v>0</v>
      </c>
      <c r="GE502">
        <v>1</v>
      </c>
      <c r="GF502">
        <v>0</v>
      </c>
      <c r="GG502">
        <v>0</v>
      </c>
      <c r="GH502">
        <v>1</v>
      </c>
      <c r="GI502">
        <v>0</v>
      </c>
      <c r="GJ502">
        <v>4</v>
      </c>
      <c r="GK502">
        <v>3</v>
      </c>
      <c r="GL502">
        <v>1</v>
      </c>
      <c r="GM502">
        <v>1</v>
      </c>
      <c r="GN502">
        <v>3</v>
      </c>
      <c r="GO502">
        <v>0</v>
      </c>
      <c r="GP502">
        <v>0</v>
      </c>
      <c r="GQ502">
        <v>0</v>
      </c>
      <c r="GR502">
        <v>56</v>
      </c>
      <c r="GS502">
        <v>90</v>
      </c>
      <c r="GT502">
        <v>47</v>
      </c>
      <c r="GU502">
        <v>9</v>
      </c>
      <c r="GV502">
        <v>8</v>
      </c>
      <c r="GW502">
        <v>8</v>
      </c>
      <c r="GX502">
        <v>1</v>
      </c>
      <c r="GY502">
        <v>5</v>
      </c>
      <c r="GZ502">
        <v>0</v>
      </c>
      <c r="HA502">
        <v>1</v>
      </c>
      <c r="HB502">
        <v>1</v>
      </c>
      <c r="HC502">
        <v>1</v>
      </c>
      <c r="HD502">
        <v>0</v>
      </c>
      <c r="HE502">
        <v>0</v>
      </c>
      <c r="HF502">
        <v>0</v>
      </c>
      <c r="HG502">
        <v>0</v>
      </c>
      <c r="HH502">
        <v>0</v>
      </c>
      <c r="HI502">
        <v>0</v>
      </c>
      <c r="HJ502">
        <v>0</v>
      </c>
      <c r="HK502">
        <v>2</v>
      </c>
      <c r="HL502">
        <v>0</v>
      </c>
      <c r="HM502">
        <v>1</v>
      </c>
      <c r="HN502">
        <v>1</v>
      </c>
      <c r="HO502">
        <v>2</v>
      </c>
      <c r="HP502">
        <v>0</v>
      </c>
      <c r="HQ502">
        <v>3</v>
      </c>
      <c r="HR502">
        <v>90</v>
      </c>
    </row>
    <row r="503" spans="1:226">
      <c r="A503" t="s">
        <v>293</v>
      </c>
      <c r="B503" t="s">
        <v>54</v>
      </c>
      <c r="C503" t="str">
        <f>"326201"</f>
        <v>326201</v>
      </c>
      <c r="D503" t="s">
        <v>47</v>
      </c>
      <c r="E503">
        <v>73</v>
      </c>
      <c r="F503">
        <v>1366</v>
      </c>
      <c r="G503">
        <v>1030</v>
      </c>
      <c r="H503">
        <v>422</v>
      </c>
      <c r="I503">
        <v>608</v>
      </c>
      <c r="J503">
        <v>1</v>
      </c>
      <c r="K503">
        <v>15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608</v>
      </c>
      <c r="T503">
        <v>0</v>
      </c>
      <c r="U503">
        <v>0</v>
      </c>
      <c r="V503">
        <v>608</v>
      </c>
      <c r="W503">
        <v>8</v>
      </c>
      <c r="X503">
        <v>6</v>
      </c>
      <c r="Y503">
        <v>2</v>
      </c>
      <c r="Z503">
        <v>0</v>
      </c>
      <c r="AA503">
        <v>600</v>
      </c>
      <c r="AB503">
        <v>159</v>
      </c>
      <c r="AC503">
        <v>70</v>
      </c>
      <c r="AD503">
        <v>31</v>
      </c>
      <c r="AE503">
        <v>6</v>
      </c>
      <c r="AF503">
        <v>0</v>
      </c>
      <c r="AG503">
        <v>4</v>
      </c>
      <c r="AH503">
        <v>23</v>
      </c>
      <c r="AI503">
        <v>3</v>
      </c>
      <c r="AJ503">
        <v>0</v>
      </c>
      <c r="AK503">
        <v>0</v>
      </c>
      <c r="AL503">
        <v>0</v>
      </c>
      <c r="AM503">
        <v>0</v>
      </c>
      <c r="AN503">
        <v>2</v>
      </c>
      <c r="AO503">
        <v>0</v>
      </c>
      <c r="AP503">
        <v>0</v>
      </c>
      <c r="AQ503">
        <v>0</v>
      </c>
      <c r="AR503">
        <v>5</v>
      </c>
      <c r="AS503">
        <v>4</v>
      </c>
      <c r="AT503">
        <v>0</v>
      </c>
      <c r="AU503">
        <v>5</v>
      </c>
      <c r="AV503">
        <v>0</v>
      </c>
      <c r="AW503">
        <v>1</v>
      </c>
      <c r="AX503">
        <v>1</v>
      </c>
      <c r="AY503">
        <v>2</v>
      </c>
      <c r="AZ503">
        <v>2</v>
      </c>
      <c r="BA503">
        <v>159</v>
      </c>
      <c r="BB503">
        <v>203</v>
      </c>
      <c r="BC503">
        <v>39</v>
      </c>
      <c r="BD503">
        <v>53</v>
      </c>
      <c r="BE503">
        <v>9</v>
      </c>
      <c r="BF503">
        <v>11</v>
      </c>
      <c r="BG503">
        <v>1</v>
      </c>
      <c r="BH503">
        <v>15</v>
      </c>
      <c r="BI503">
        <v>2</v>
      </c>
      <c r="BJ503">
        <v>7</v>
      </c>
      <c r="BK503">
        <v>14</v>
      </c>
      <c r="BL503">
        <v>7</v>
      </c>
      <c r="BM503">
        <v>0</v>
      </c>
      <c r="BN503">
        <v>0</v>
      </c>
      <c r="BO503">
        <v>1</v>
      </c>
      <c r="BP503">
        <v>2</v>
      </c>
      <c r="BQ503">
        <v>0</v>
      </c>
      <c r="BR503">
        <v>2</v>
      </c>
      <c r="BS503">
        <v>2</v>
      </c>
      <c r="BT503">
        <v>1</v>
      </c>
      <c r="BU503">
        <v>0</v>
      </c>
      <c r="BV503">
        <v>2</v>
      </c>
      <c r="BW503">
        <v>0</v>
      </c>
      <c r="BX503">
        <v>1</v>
      </c>
      <c r="BY503">
        <v>2</v>
      </c>
      <c r="BZ503">
        <v>32</v>
      </c>
      <c r="CA503">
        <v>203</v>
      </c>
      <c r="CB503">
        <v>35</v>
      </c>
      <c r="CC503">
        <v>13</v>
      </c>
      <c r="CD503">
        <v>3</v>
      </c>
      <c r="CE503">
        <v>1</v>
      </c>
      <c r="CF503">
        <v>4</v>
      </c>
      <c r="CG503">
        <v>3</v>
      </c>
      <c r="CH503">
        <v>2</v>
      </c>
      <c r="CI503">
        <v>0</v>
      </c>
      <c r="CJ503">
        <v>0</v>
      </c>
      <c r="CK503">
        <v>1</v>
      </c>
      <c r="CL503">
        <v>1</v>
      </c>
      <c r="CM503">
        <v>0</v>
      </c>
      <c r="CN503">
        <v>1</v>
      </c>
      <c r="CO503">
        <v>0</v>
      </c>
      <c r="CP503">
        <v>2</v>
      </c>
      <c r="CQ503">
        <v>4</v>
      </c>
      <c r="CR503">
        <v>35</v>
      </c>
      <c r="CS503">
        <v>48</v>
      </c>
      <c r="CT503">
        <v>22</v>
      </c>
      <c r="CU503">
        <v>0</v>
      </c>
      <c r="CV503">
        <v>1</v>
      </c>
      <c r="CW503">
        <v>3</v>
      </c>
      <c r="CX503">
        <v>2</v>
      </c>
      <c r="CY503">
        <v>1</v>
      </c>
      <c r="CZ503">
        <v>4</v>
      </c>
      <c r="DA503">
        <v>6</v>
      </c>
      <c r="DB503">
        <v>0</v>
      </c>
      <c r="DC503">
        <v>1</v>
      </c>
      <c r="DD503">
        <v>0</v>
      </c>
      <c r="DE503">
        <v>0</v>
      </c>
      <c r="DF503">
        <v>0</v>
      </c>
      <c r="DG503">
        <v>1</v>
      </c>
      <c r="DH503">
        <v>0</v>
      </c>
      <c r="DI503">
        <v>0</v>
      </c>
      <c r="DJ503">
        <v>0</v>
      </c>
      <c r="DK503">
        <v>0</v>
      </c>
      <c r="DL503">
        <v>0</v>
      </c>
      <c r="DM503">
        <v>0</v>
      </c>
      <c r="DN503">
        <v>0</v>
      </c>
      <c r="DO503">
        <v>0</v>
      </c>
      <c r="DP503">
        <v>6</v>
      </c>
      <c r="DQ503">
        <v>1</v>
      </c>
      <c r="DR503">
        <v>48</v>
      </c>
      <c r="DS503">
        <v>4</v>
      </c>
      <c r="DT503">
        <v>1</v>
      </c>
      <c r="DU503">
        <v>0</v>
      </c>
      <c r="DV503">
        <v>1</v>
      </c>
      <c r="DW503">
        <v>0</v>
      </c>
      <c r="DX503">
        <v>0</v>
      </c>
      <c r="DY503">
        <v>0</v>
      </c>
      <c r="DZ503">
        <v>0</v>
      </c>
      <c r="EA503">
        <v>0</v>
      </c>
      <c r="EB503">
        <v>0</v>
      </c>
      <c r="EC503">
        <v>0</v>
      </c>
      <c r="ED503">
        <v>0</v>
      </c>
      <c r="EE503">
        <v>0</v>
      </c>
      <c r="EF503">
        <v>0</v>
      </c>
      <c r="EG503">
        <v>0</v>
      </c>
      <c r="EH503">
        <v>0</v>
      </c>
      <c r="EI503">
        <v>1</v>
      </c>
      <c r="EJ503">
        <v>1</v>
      </c>
      <c r="EK503">
        <v>0</v>
      </c>
      <c r="EL503">
        <v>0</v>
      </c>
      <c r="EM503">
        <v>0</v>
      </c>
      <c r="EN503">
        <v>0</v>
      </c>
      <c r="EO503">
        <v>0</v>
      </c>
      <c r="EP503">
        <v>0</v>
      </c>
      <c r="EQ503">
        <v>0</v>
      </c>
      <c r="ER503">
        <v>4</v>
      </c>
      <c r="ES503">
        <v>43</v>
      </c>
      <c r="ET503">
        <v>9</v>
      </c>
      <c r="EU503">
        <v>11</v>
      </c>
      <c r="EV503">
        <v>1</v>
      </c>
      <c r="EW503">
        <v>2</v>
      </c>
      <c r="EX503">
        <v>1</v>
      </c>
      <c r="EY503">
        <v>0</v>
      </c>
      <c r="EZ503">
        <v>2</v>
      </c>
      <c r="FA503">
        <v>0</v>
      </c>
      <c r="FB503">
        <v>1</v>
      </c>
      <c r="FC503">
        <v>0</v>
      </c>
      <c r="FD503">
        <v>0</v>
      </c>
      <c r="FE503">
        <v>0</v>
      </c>
      <c r="FF503">
        <v>1</v>
      </c>
      <c r="FG503">
        <v>0</v>
      </c>
      <c r="FH503">
        <v>1</v>
      </c>
      <c r="FI503">
        <v>0</v>
      </c>
      <c r="FJ503">
        <v>0</v>
      </c>
      <c r="FK503">
        <v>0</v>
      </c>
      <c r="FL503">
        <v>3</v>
      </c>
      <c r="FM503">
        <v>0</v>
      </c>
      <c r="FN503">
        <v>2</v>
      </c>
      <c r="FO503">
        <v>0</v>
      </c>
      <c r="FP503">
        <v>2</v>
      </c>
      <c r="FQ503">
        <v>7</v>
      </c>
      <c r="FR503">
        <v>43</v>
      </c>
      <c r="FS503">
        <v>50</v>
      </c>
      <c r="FT503">
        <v>16</v>
      </c>
      <c r="FU503">
        <v>1</v>
      </c>
      <c r="FV503">
        <v>0</v>
      </c>
      <c r="FW503">
        <v>1</v>
      </c>
      <c r="FX503">
        <v>5</v>
      </c>
      <c r="FY503">
        <v>0</v>
      </c>
      <c r="FZ503">
        <v>0</v>
      </c>
      <c r="GA503">
        <v>2</v>
      </c>
      <c r="GB503">
        <v>0</v>
      </c>
      <c r="GC503">
        <v>7</v>
      </c>
      <c r="GD503">
        <v>1</v>
      </c>
      <c r="GE503">
        <v>0</v>
      </c>
      <c r="GF503">
        <v>2</v>
      </c>
      <c r="GG503">
        <v>3</v>
      </c>
      <c r="GH503">
        <v>1</v>
      </c>
      <c r="GI503">
        <v>0</v>
      </c>
      <c r="GJ503">
        <v>2</v>
      </c>
      <c r="GK503">
        <v>4</v>
      </c>
      <c r="GL503">
        <v>1</v>
      </c>
      <c r="GM503">
        <v>1</v>
      </c>
      <c r="GN503">
        <v>2</v>
      </c>
      <c r="GO503">
        <v>0</v>
      </c>
      <c r="GP503">
        <v>0</v>
      </c>
      <c r="GQ503">
        <v>1</v>
      </c>
      <c r="GR503">
        <v>50</v>
      </c>
      <c r="GS503">
        <v>58</v>
      </c>
      <c r="GT503">
        <v>21</v>
      </c>
      <c r="GU503">
        <v>4</v>
      </c>
      <c r="GV503">
        <v>8</v>
      </c>
      <c r="GW503">
        <v>1</v>
      </c>
      <c r="GX503">
        <v>3</v>
      </c>
      <c r="GY503">
        <v>5</v>
      </c>
      <c r="GZ503">
        <v>2</v>
      </c>
      <c r="HA503">
        <v>0</v>
      </c>
      <c r="HB503">
        <v>4</v>
      </c>
      <c r="HC503">
        <v>1</v>
      </c>
      <c r="HD503">
        <v>1</v>
      </c>
      <c r="HE503">
        <v>2</v>
      </c>
      <c r="HF503">
        <v>0</v>
      </c>
      <c r="HG503">
        <v>0</v>
      </c>
      <c r="HH503">
        <v>0</v>
      </c>
      <c r="HI503">
        <v>0</v>
      </c>
      <c r="HJ503">
        <v>0</v>
      </c>
      <c r="HK503">
        <v>1</v>
      </c>
      <c r="HL503">
        <v>1</v>
      </c>
      <c r="HM503">
        <v>0</v>
      </c>
      <c r="HN503">
        <v>1</v>
      </c>
      <c r="HO503">
        <v>0</v>
      </c>
      <c r="HP503">
        <v>0</v>
      </c>
      <c r="HQ503">
        <v>3</v>
      </c>
      <c r="HR503">
        <v>58</v>
      </c>
    </row>
    <row r="504" spans="1:226">
      <c r="A504" t="s">
        <v>292</v>
      </c>
      <c r="B504" t="s">
        <v>54</v>
      </c>
      <c r="C504" t="str">
        <f>"326201"</f>
        <v>326201</v>
      </c>
      <c r="D504" t="s">
        <v>291</v>
      </c>
      <c r="E504">
        <v>74</v>
      </c>
      <c r="F504">
        <v>1837</v>
      </c>
      <c r="G504">
        <v>1345</v>
      </c>
      <c r="H504">
        <v>580</v>
      </c>
      <c r="I504">
        <v>765</v>
      </c>
      <c r="J504">
        <v>1</v>
      </c>
      <c r="K504">
        <v>11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763</v>
      </c>
      <c r="T504">
        <v>0</v>
      </c>
      <c r="U504">
        <v>0</v>
      </c>
      <c r="V504">
        <v>763</v>
      </c>
      <c r="W504">
        <v>11</v>
      </c>
      <c r="X504">
        <v>9</v>
      </c>
      <c r="Y504">
        <v>2</v>
      </c>
      <c r="Z504">
        <v>0</v>
      </c>
      <c r="AA504">
        <v>752</v>
      </c>
      <c r="AB504">
        <v>191</v>
      </c>
      <c r="AC504">
        <v>80</v>
      </c>
      <c r="AD504">
        <v>23</v>
      </c>
      <c r="AE504">
        <v>22</v>
      </c>
      <c r="AF504">
        <v>1</v>
      </c>
      <c r="AG504">
        <v>5</v>
      </c>
      <c r="AH504">
        <v>22</v>
      </c>
      <c r="AI504">
        <v>7</v>
      </c>
      <c r="AJ504">
        <v>1</v>
      </c>
      <c r="AK504">
        <v>3</v>
      </c>
      <c r="AL504">
        <v>3</v>
      </c>
      <c r="AM504">
        <v>1</v>
      </c>
      <c r="AN504">
        <v>0</v>
      </c>
      <c r="AO504">
        <v>3</v>
      </c>
      <c r="AP504">
        <v>1</v>
      </c>
      <c r="AQ504">
        <v>0</v>
      </c>
      <c r="AR504">
        <v>2</v>
      </c>
      <c r="AS504">
        <v>8</v>
      </c>
      <c r="AT504">
        <v>1</v>
      </c>
      <c r="AU504">
        <v>4</v>
      </c>
      <c r="AV504">
        <v>4</v>
      </c>
      <c r="AW504">
        <v>0</v>
      </c>
      <c r="AX504">
        <v>0</v>
      </c>
      <c r="AY504">
        <v>0</v>
      </c>
      <c r="AZ504">
        <v>0</v>
      </c>
      <c r="BA504">
        <v>191</v>
      </c>
      <c r="BB504">
        <v>214</v>
      </c>
      <c r="BC504">
        <v>31</v>
      </c>
      <c r="BD504">
        <v>52</v>
      </c>
      <c r="BE504">
        <v>7</v>
      </c>
      <c r="BF504">
        <v>19</v>
      </c>
      <c r="BG504">
        <v>3</v>
      </c>
      <c r="BH504">
        <v>28</v>
      </c>
      <c r="BI504">
        <v>0</v>
      </c>
      <c r="BJ504">
        <v>9</v>
      </c>
      <c r="BK504">
        <v>8</v>
      </c>
      <c r="BL504">
        <v>7</v>
      </c>
      <c r="BM504">
        <v>1</v>
      </c>
      <c r="BN504">
        <v>0</v>
      </c>
      <c r="BO504">
        <v>0</v>
      </c>
      <c r="BP504">
        <v>0</v>
      </c>
      <c r="BQ504">
        <v>1</v>
      </c>
      <c r="BR504">
        <v>0</v>
      </c>
      <c r="BS504">
        <v>0</v>
      </c>
      <c r="BT504">
        <v>1</v>
      </c>
      <c r="BU504">
        <v>0</v>
      </c>
      <c r="BV504">
        <v>1</v>
      </c>
      <c r="BW504">
        <v>0</v>
      </c>
      <c r="BX504">
        <v>0</v>
      </c>
      <c r="BY504">
        <v>2</v>
      </c>
      <c r="BZ504">
        <v>44</v>
      </c>
      <c r="CA504">
        <v>214</v>
      </c>
      <c r="CB504">
        <v>58</v>
      </c>
      <c r="CC504">
        <v>24</v>
      </c>
      <c r="CD504">
        <v>12</v>
      </c>
      <c r="CE504">
        <v>2</v>
      </c>
      <c r="CF504">
        <v>4</v>
      </c>
      <c r="CG504">
        <v>3</v>
      </c>
      <c r="CH504">
        <v>3</v>
      </c>
      <c r="CI504">
        <v>2</v>
      </c>
      <c r="CJ504">
        <v>0</v>
      </c>
      <c r="CK504">
        <v>0</v>
      </c>
      <c r="CL504">
        <v>3</v>
      </c>
      <c r="CM504">
        <v>0</v>
      </c>
      <c r="CN504">
        <v>1</v>
      </c>
      <c r="CO504">
        <v>1</v>
      </c>
      <c r="CP504">
        <v>1</v>
      </c>
      <c r="CQ504">
        <v>2</v>
      </c>
      <c r="CR504">
        <v>58</v>
      </c>
      <c r="CS504">
        <v>66</v>
      </c>
      <c r="CT504">
        <v>39</v>
      </c>
      <c r="CU504">
        <v>2</v>
      </c>
      <c r="CV504">
        <v>0</v>
      </c>
      <c r="CW504">
        <v>0</v>
      </c>
      <c r="CX504">
        <v>0</v>
      </c>
      <c r="CY504">
        <v>2</v>
      </c>
      <c r="CZ504">
        <v>1</v>
      </c>
      <c r="DA504">
        <v>2</v>
      </c>
      <c r="DB504">
        <v>0</v>
      </c>
      <c r="DC504">
        <v>1</v>
      </c>
      <c r="DD504">
        <v>1</v>
      </c>
      <c r="DE504">
        <v>1</v>
      </c>
      <c r="DF504">
        <v>0</v>
      </c>
      <c r="DG504">
        <v>0</v>
      </c>
      <c r="DH504">
        <v>2</v>
      </c>
      <c r="DI504">
        <v>0</v>
      </c>
      <c r="DJ504">
        <v>0</v>
      </c>
      <c r="DK504">
        <v>1</v>
      </c>
      <c r="DL504">
        <v>1</v>
      </c>
      <c r="DM504">
        <v>2</v>
      </c>
      <c r="DN504">
        <v>0</v>
      </c>
      <c r="DO504">
        <v>0</v>
      </c>
      <c r="DP504">
        <v>10</v>
      </c>
      <c r="DQ504">
        <v>1</v>
      </c>
      <c r="DR504">
        <v>66</v>
      </c>
      <c r="DS504">
        <v>10</v>
      </c>
      <c r="DT504">
        <v>3</v>
      </c>
      <c r="DU504">
        <v>0</v>
      </c>
      <c r="DV504">
        <v>0</v>
      </c>
      <c r="DW504">
        <v>1</v>
      </c>
      <c r="DX504">
        <v>0</v>
      </c>
      <c r="DY504">
        <v>0</v>
      </c>
      <c r="DZ504">
        <v>0</v>
      </c>
      <c r="EA504">
        <v>0</v>
      </c>
      <c r="EB504">
        <v>0</v>
      </c>
      <c r="EC504">
        <v>0</v>
      </c>
      <c r="ED504">
        <v>0</v>
      </c>
      <c r="EE504">
        <v>0</v>
      </c>
      <c r="EF504">
        <v>0</v>
      </c>
      <c r="EG504">
        <v>1</v>
      </c>
      <c r="EH504">
        <v>4</v>
      </c>
      <c r="EI504">
        <v>0</v>
      </c>
      <c r="EJ504">
        <v>0</v>
      </c>
      <c r="EK504">
        <v>0</v>
      </c>
      <c r="EL504">
        <v>0</v>
      </c>
      <c r="EM504">
        <v>0</v>
      </c>
      <c r="EN504">
        <v>0</v>
      </c>
      <c r="EO504">
        <v>0</v>
      </c>
      <c r="EP504">
        <v>0</v>
      </c>
      <c r="EQ504">
        <v>1</v>
      </c>
      <c r="ER504">
        <v>10</v>
      </c>
      <c r="ES504">
        <v>65</v>
      </c>
      <c r="ET504">
        <v>10</v>
      </c>
      <c r="EU504">
        <v>17</v>
      </c>
      <c r="EV504">
        <v>0</v>
      </c>
      <c r="EW504">
        <v>6</v>
      </c>
      <c r="EX504">
        <v>4</v>
      </c>
      <c r="EY504">
        <v>1</v>
      </c>
      <c r="EZ504">
        <v>4</v>
      </c>
      <c r="FA504">
        <v>0</v>
      </c>
      <c r="FB504">
        <v>1</v>
      </c>
      <c r="FC504">
        <v>1</v>
      </c>
      <c r="FD504">
        <v>1</v>
      </c>
      <c r="FE504">
        <v>1</v>
      </c>
      <c r="FF504">
        <v>1</v>
      </c>
      <c r="FG504">
        <v>0</v>
      </c>
      <c r="FH504">
        <v>4</v>
      </c>
      <c r="FI504">
        <v>0</v>
      </c>
      <c r="FJ504">
        <v>0</v>
      </c>
      <c r="FK504">
        <v>0</v>
      </c>
      <c r="FL504">
        <v>1</v>
      </c>
      <c r="FM504">
        <v>0</v>
      </c>
      <c r="FN504">
        <v>1</v>
      </c>
      <c r="FO504">
        <v>1</v>
      </c>
      <c r="FP504">
        <v>2</v>
      </c>
      <c r="FQ504">
        <v>9</v>
      </c>
      <c r="FR504">
        <v>65</v>
      </c>
      <c r="FS504">
        <v>78</v>
      </c>
      <c r="FT504">
        <v>36</v>
      </c>
      <c r="FU504">
        <v>0</v>
      </c>
      <c r="FV504">
        <v>2</v>
      </c>
      <c r="FW504">
        <v>1</v>
      </c>
      <c r="FX504">
        <v>3</v>
      </c>
      <c r="FY504">
        <v>3</v>
      </c>
      <c r="FZ504">
        <v>0</v>
      </c>
      <c r="GA504">
        <v>3</v>
      </c>
      <c r="GB504">
        <v>2</v>
      </c>
      <c r="GC504">
        <v>1</v>
      </c>
      <c r="GD504">
        <v>2</v>
      </c>
      <c r="GE504">
        <v>1</v>
      </c>
      <c r="GF504">
        <v>0</v>
      </c>
      <c r="GG504">
        <v>6</v>
      </c>
      <c r="GH504">
        <v>2</v>
      </c>
      <c r="GI504">
        <v>0</v>
      </c>
      <c r="GJ504">
        <v>1</v>
      </c>
      <c r="GK504">
        <v>2</v>
      </c>
      <c r="GL504">
        <v>0</v>
      </c>
      <c r="GM504">
        <v>2</v>
      </c>
      <c r="GN504">
        <v>4</v>
      </c>
      <c r="GO504">
        <v>2</v>
      </c>
      <c r="GP504">
        <v>0</v>
      </c>
      <c r="GQ504">
        <v>5</v>
      </c>
      <c r="GR504">
        <v>78</v>
      </c>
      <c r="GS504">
        <v>70</v>
      </c>
      <c r="GT504">
        <v>31</v>
      </c>
      <c r="GU504">
        <v>9</v>
      </c>
      <c r="GV504">
        <v>6</v>
      </c>
      <c r="GW504">
        <v>4</v>
      </c>
      <c r="GX504">
        <v>0</v>
      </c>
      <c r="GY504">
        <v>5</v>
      </c>
      <c r="GZ504">
        <v>0</v>
      </c>
      <c r="HA504">
        <v>0</v>
      </c>
      <c r="HB504">
        <v>2</v>
      </c>
      <c r="HC504">
        <v>1</v>
      </c>
      <c r="HD504">
        <v>0</v>
      </c>
      <c r="HE504">
        <v>1</v>
      </c>
      <c r="HF504">
        <v>1</v>
      </c>
      <c r="HG504">
        <v>0</v>
      </c>
      <c r="HH504">
        <v>1</v>
      </c>
      <c r="HI504">
        <v>0</v>
      </c>
      <c r="HJ504">
        <v>2</v>
      </c>
      <c r="HK504">
        <v>1</v>
      </c>
      <c r="HL504">
        <v>0</v>
      </c>
      <c r="HM504">
        <v>0</v>
      </c>
      <c r="HN504">
        <v>1</v>
      </c>
      <c r="HO504">
        <v>2</v>
      </c>
      <c r="HP504">
        <v>1</v>
      </c>
      <c r="HQ504">
        <v>2</v>
      </c>
      <c r="HR504">
        <v>70</v>
      </c>
    </row>
    <row r="505" spans="1:226">
      <c r="A505" t="s">
        <v>290</v>
      </c>
      <c r="B505" t="s">
        <v>54</v>
      </c>
      <c r="C505" t="str">
        <f>"326201"</f>
        <v>326201</v>
      </c>
      <c r="D505" t="s">
        <v>289</v>
      </c>
      <c r="E505">
        <v>75</v>
      </c>
      <c r="F505">
        <v>1742</v>
      </c>
      <c r="G505">
        <v>1315</v>
      </c>
      <c r="H505">
        <v>370</v>
      </c>
      <c r="I505">
        <v>945</v>
      </c>
      <c r="J505">
        <v>0</v>
      </c>
      <c r="K505">
        <v>24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945</v>
      </c>
      <c r="T505">
        <v>0</v>
      </c>
      <c r="U505">
        <v>0</v>
      </c>
      <c r="V505">
        <v>945</v>
      </c>
      <c r="W505">
        <v>35</v>
      </c>
      <c r="X505">
        <v>29</v>
      </c>
      <c r="Y505">
        <v>6</v>
      </c>
      <c r="Z505">
        <v>0</v>
      </c>
      <c r="AA505">
        <v>910</v>
      </c>
      <c r="AB505">
        <v>297</v>
      </c>
      <c r="AC505">
        <v>153</v>
      </c>
      <c r="AD505">
        <v>30</v>
      </c>
      <c r="AE505">
        <v>31</v>
      </c>
      <c r="AF505">
        <v>5</v>
      </c>
      <c r="AG505">
        <v>8</v>
      </c>
      <c r="AH505">
        <v>36</v>
      </c>
      <c r="AI505">
        <v>2</v>
      </c>
      <c r="AJ505">
        <v>3</v>
      </c>
      <c r="AK505">
        <v>2</v>
      </c>
      <c r="AL505">
        <v>2</v>
      </c>
      <c r="AM505">
        <v>0</v>
      </c>
      <c r="AN505">
        <v>0</v>
      </c>
      <c r="AO505">
        <v>0</v>
      </c>
      <c r="AP505">
        <v>1</v>
      </c>
      <c r="AQ505">
        <v>2</v>
      </c>
      <c r="AR505">
        <v>2</v>
      </c>
      <c r="AS505">
        <v>4</v>
      </c>
      <c r="AT505">
        <v>0</v>
      </c>
      <c r="AU505">
        <v>6</v>
      </c>
      <c r="AV505">
        <v>5</v>
      </c>
      <c r="AW505">
        <v>2</v>
      </c>
      <c r="AX505">
        <v>0</v>
      </c>
      <c r="AY505">
        <v>1</v>
      </c>
      <c r="AZ505">
        <v>2</v>
      </c>
      <c r="BA505">
        <v>297</v>
      </c>
      <c r="BB505">
        <v>261</v>
      </c>
      <c r="BC505">
        <v>47</v>
      </c>
      <c r="BD505">
        <v>58</v>
      </c>
      <c r="BE505">
        <v>19</v>
      </c>
      <c r="BF505">
        <v>8</v>
      </c>
      <c r="BG505">
        <v>2</v>
      </c>
      <c r="BH505">
        <v>32</v>
      </c>
      <c r="BI505">
        <v>3</v>
      </c>
      <c r="BJ505">
        <v>18</v>
      </c>
      <c r="BK505">
        <v>3</v>
      </c>
      <c r="BL505">
        <v>7</v>
      </c>
      <c r="BM505">
        <v>0</v>
      </c>
      <c r="BN505">
        <v>0</v>
      </c>
      <c r="BO505">
        <v>0</v>
      </c>
      <c r="BP505">
        <v>1</v>
      </c>
      <c r="BQ505">
        <v>1</v>
      </c>
      <c r="BR505">
        <v>0</v>
      </c>
      <c r="BS505">
        <v>0</v>
      </c>
      <c r="BT505">
        <v>0</v>
      </c>
      <c r="BU505">
        <v>0</v>
      </c>
      <c r="BV505">
        <v>0</v>
      </c>
      <c r="BW505">
        <v>1</v>
      </c>
      <c r="BX505">
        <v>1</v>
      </c>
      <c r="BY505">
        <v>4</v>
      </c>
      <c r="BZ505">
        <v>56</v>
      </c>
      <c r="CA505">
        <v>261</v>
      </c>
      <c r="CB505">
        <v>39</v>
      </c>
      <c r="CC505">
        <v>17</v>
      </c>
      <c r="CD505">
        <v>8</v>
      </c>
      <c r="CE505">
        <v>2</v>
      </c>
      <c r="CF505">
        <v>3</v>
      </c>
      <c r="CG505">
        <v>1</v>
      </c>
      <c r="CH505">
        <v>3</v>
      </c>
      <c r="CI505">
        <v>0</v>
      </c>
      <c r="CJ505">
        <v>0</v>
      </c>
      <c r="CK505">
        <v>0</v>
      </c>
      <c r="CL505">
        <v>1</v>
      </c>
      <c r="CM505">
        <v>0</v>
      </c>
      <c r="CN505">
        <v>1</v>
      </c>
      <c r="CO505">
        <v>0</v>
      </c>
      <c r="CP505">
        <v>1</v>
      </c>
      <c r="CQ505">
        <v>2</v>
      </c>
      <c r="CR505">
        <v>39</v>
      </c>
      <c r="CS505">
        <v>59</v>
      </c>
      <c r="CT505">
        <v>22</v>
      </c>
      <c r="CU505">
        <v>3</v>
      </c>
      <c r="CV505">
        <v>0</v>
      </c>
      <c r="CW505">
        <v>0</v>
      </c>
      <c r="CX505">
        <v>1</v>
      </c>
      <c r="CY505">
        <v>1</v>
      </c>
      <c r="CZ505">
        <v>0</v>
      </c>
      <c r="DA505">
        <v>2</v>
      </c>
      <c r="DB505">
        <v>1</v>
      </c>
      <c r="DC505">
        <v>7</v>
      </c>
      <c r="DD505">
        <v>2</v>
      </c>
      <c r="DE505">
        <v>0</v>
      </c>
      <c r="DF505">
        <v>1</v>
      </c>
      <c r="DG505">
        <v>2</v>
      </c>
      <c r="DH505">
        <v>0</v>
      </c>
      <c r="DI505">
        <v>0</v>
      </c>
      <c r="DJ505">
        <v>0</v>
      </c>
      <c r="DK505">
        <v>0</v>
      </c>
      <c r="DL505">
        <v>0</v>
      </c>
      <c r="DM505">
        <v>1</v>
      </c>
      <c r="DN505">
        <v>0</v>
      </c>
      <c r="DO505">
        <v>1</v>
      </c>
      <c r="DP505">
        <v>15</v>
      </c>
      <c r="DQ505">
        <v>0</v>
      </c>
      <c r="DR505">
        <v>59</v>
      </c>
      <c r="DS505">
        <v>10</v>
      </c>
      <c r="DT505">
        <v>4</v>
      </c>
      <c r="DU505">
        <v>1</v>
      </c>
      <c r="DV505">
        <v>1</v>
      </c>
      <c r="DW505">
        <v>0</v>
      </c>
      <c r="DX505">
        <v>0</v>
      </c>
      <c r="DY505">
        <v>2</v>
      </c>
      <c r="DZ505">
        <v>0</v>
      </c>
      <c r="EA505">
        <v>0</v>
      </c>
      <c r="EB505">
        <v>0</v>
      </c>
      <c r="EC505">
        <v>0</v>
      </c>
      <c r="ED505">
        <v>0</v>
      </c>
      <c r="EE505">
        <v>0</v>
      </c>
      <c r="EF505">
        <v>0</v>
      </c>
      <c r="EG505">
        <v>0</v>
      </c>
      <c r="EH505">
        <v>0</v>
      </c>
      <c r="EI505">
        <v>0</v>
      </c>
      <c r="EJ505">
        <v>0</v>
      </c>
      <c r="EK505">
        <v>0</v>
      </c>
      <c r="EL505">
        <v>0</v>
      </c>
      <c r="EM505">
        <v>0</v>
      </c>
      <c r="EN505">
        <v>1</v>
      </c>
      <c r="EO505">
        <v>1</v>
      </c>
      <c r="EP505">
        <v>0</v>
      </c>
      <c r="EQ505">
        <v>0</v>
      </c>
      <c r="ER505">
        <v>10</v>
      </c>
      <c r="ES505">
        <v>72</v>
      </c>
      <c r="ET505">
        <v>10</v>
      </c>
      <c r="EU505">
        <v>16</v>
      </c>
      <c r="EV505">
        <v>2</v>
      </c>
      <c r="EW505">
        <v>3</v>
      </c>
      <c r="EX505">
        <v>3</v>
      </c>
      <c r="EY505">
        <v>0</v>
      </c>
      <c r="EZ505">
        <v>3</v>
      </c>
      <c r="FA505">
        <v>0</v>
      </c>
      <c r="FB505">
        <v>3</v>
      </c>
      <c r="FC505">
        <v>0</v>
      </c>
      <c r="FD505">
        <v>1</v>
      </c>
      <c r="FE505">
        <v>0</v>
      </c>
      <c r="FF505">
        <v>0</v>
      </c>
      <c r="FG505">
        <v>1</v>
      </c>
      <c r="FH505">
        <v>1</v>
      </c>
      <c r="FI505">
        <v>0</v>
      </c>
      <c r="FJ505">
        <v>2</v>
      </c>
      <c r="FK505">
        <v>0</v>
      </c>
      <c r="FL505">
        <v>4</v>
      </c>
      <c r="FM505">
        <v>0</v>
      </c>
      <c r="FN505">
        <v>4</v>
      </c>
      <c r="FO505">
        <v>0</v>
      </c>
      <c r="FP505">
        <v>4</v>
      </c>
      <c r="FQ505">
        <v>15</v>
      </c>
      <c r="FR505">
        <v>72</v>
      </c>
      <c r="FS505">
        <v>80</v>
      </c>
      <c r="FT505">
        <v>31</v>
      </c>
      <c r="FU505">
        <v>6</v>
      </c>
      <c r="FV505">
        <v>1</v>
      </c>
      <c r="FW505">
        <v>8</v>
      </c>
      <c r="FX505">
        <v>4</v>
      </c>
      <c r="FY505">
        <v>0</v>
      </c>
      <c r="FZ505">
        <v>1</v>
      </c>
      <c r="GA505">
        <v>3</v>
      </c>
      <c r="GB505">
        <v>3</v>
      </c>
      <c r="GC505">
        <v>4</v>
      </c>
      <c r="GD505">
        <v>0</v>
      </c>
      <c r="GE505">
        <v>0</v>
      </c>
      <c r="GF505">
        <v>1</v>
      </c>
      <c r="GG505">
        <v>4</v>
      </c>
      <c r="GH505">
        <v>2</v>
      </c>
      <c r="GI505">
        <v>2</v>
      </c>
      <c r="GJ505">
        <v>1</v>
      </c>
      <c r="GK505">
        <v>4</v>
      </c>
      <c r="GL505">
        <v>2</v>
      </c>
      <c r="GM505">
        <v>0</v>
      </c>
      <c r="GN505">
        <v>0</v>
      </c>
      <c r="GO505">
        <v>0</v>
      </c>
      <c r="GP505">
        <v>1</v>
      </c>
      <c r="GQ505">
        <v>2</v>
      </c>
      <c r="GR505">
        <v>80</v>
      </c>
      <c r="GS505">
        <v>92</v>
      </c>
      <c r="GT505">
        <v>42</v>
      </c>
      <c r="GU505">
        <v>11</v>
      </c>
      <c r="GV505">
        <v>5</v>
      </c>
      <c r="GW505">
        <v>5</v>
      </c>
      <c r="GX505">
        <v>0</v>
      </c>
      <c r="GY505">
        <v>6</v>
      </c>
      <c r="GZ505">
        <v>2</v>
      </c>
      <c r="HA505">
        <v>0</v>
      </c>
      <c r="HB505">
        <v>3</v>
      </c>
      <c r="HC505">
        <v>0</v>
      </c>
      <c r="HD505">
        <v>0</v>
      </c>
      <c r="HE505">
        <v>0</v>
      </c>
      <c r="HF505">
        <v>1</v>
      </c>
      <c r="HG505">
        <v>1</v>
      </c>
      <c r="HH505">
        <v>0</v>
      </c>
      <c r="HI505">
        <v>0</v>
      </c>
      <c r="HJ505">
        <v>0</v>
      </c>
      <c r="HK505">
        <v>1</v>
      </c>
      <c r="HL505">
        <v>2</v>
      </c>
      <c r="HM505">
        <v>1</v>
      </c>
      <c r="HN505">
        <v>1</v>
      </c>
      <c r="HO505">
        <v>1</v>
      </c>
      <c r="HP505">
        <v>0</v>
      </c>
      <c r="HQ505">
        <v>10</v>
      </c>
      <c r="HR505">
        <v>92</v>
      </c>
    </row>
    <row r="506" spans="1:226">
      <c r="A506" t="s">
        <v>288</v>
      </c>
      <c r="B506" t="s">
        <v>54</v>
      </c>
      <c r="C506" t="str">
        <f>"326201"</f>
        <v>326201</v>
      </c>
      <c r="D506" t="s">
        <v>287</v>
      </c>
      <c r="E506">
        <v>76</v>
      </c>
      <c r="F506">
        <v>518</v>
      </c>
      <c r="G506">
        <v>385</v>
      </c>
      <c r="H506">
        <v>224</v>
      </c>
      <c r="I506">
        <v>161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161</v>
      </c>
      <c r="T506">
        <v>0</v>
      </c>
      <c r="U506">
        <v>0</v>
      </c>
      <c r="V506">
        <v>161</v>
      </c>
      <c r="W506">
        <v>5</v>
      </c>
      <c r="X506">
        <v>3</v>
      </c>
      <c r="Y506">
        <v>2</v>
      </c>
      <c r="Z506">
        <v>0</v>
      </c>
      <c r="AA506">
        <v>156</v>
      </c>
      <c r="AB506">
        <v>56</v>
      </c>
      <c r="AC506">
        <v>26</v>
      </c>
      <c r="AD506">
        <v>7</v>
      </c>
      <c r="AE506">
        <v>5</v>
      </c>
      <c r="AF506">
        <v>0</v>
      </c>
      <c r="AG506">
        <v>3</v>
      </c>
      <c r="AH506">
        <v>4</v>
      </c>
      <c r="AI506">
        <v>1</v>
      </c>
      <c r="AJ506">
        <v>1</v>
      </c>
      <c r="AK506">
        <v>0</v>
      </c>
      <c r="AL506">
        <v>0</v>
      </c>
      <c r="AM506">
        <v>0</v>
      </c>
      <c r="AN506">
        <v>1</v>
      </c>
      <c r="AO506">
        <v>0</v>
      </c>
      <c r="AP506">
        <v>0</v>
      </c>
      <c r="AQ506">
        <v>0</v>
      </c>
      <c r="AR506">
        <v>1</v>
      </c>
      <c r="AS506">
        <v>2</v>
      </c>
      <c r="AT506">
        <v>1</v>
      </c>
      <c r="AU506">
        <v>2</v>
      </c>
      <c r="AV506">
        <v>0</v>
      </c>
      <c r="AW506">
        <v>1</v>
      </c>
      <c r="AX506">
        <v>0</v>
      </c>
      <c r="AY506">
        <v>0</v>
      </c>
      <c r="AZ506">
        <v>1</v>
      </c>
      <c r="BA506">
        <v>56</v>
      </c>
      <c r="BB506">
        <v>50</v>
      </c>
      <c r="BC506">
        <v>9</v>
      </c>
      <c r="BD506">
        <v>7</v>
      </c>
      <c r="BE506">
        <v>4</v>
      </c>
      <c r="BF506">
        <v>2</v>
      </c>
      <c r="BG506">
        <v>0</v>
      </c>
      <c r="BH506">
        <v>4</v>
      </c>
      <c r="BI506">
        <v>0</v>
      </c>
      <c r="BJ506">
        <v>3</v>
      </c>
      <c r="BK506">
        <v>2</v>
      </c>
      <c r="BL506">
        <v>1</v>
      </c>
      <c r="BM506">
        <v>0</v>
      </c>
      <c r="BN506">
        <v>1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2</v>
      </c>
      <c r="BU506">
        <v>0</v>
      </c>
      <c r="BV506">
        <v>0</v>
      </c>
      <c r="BW506">
        <v>0</v>
      </c>
      <c r="BX506">
        <v>0</v>
      </c>
      <c r="BY506">
        <v>2</v>
      </c>
      <c r="BZ506">
        <v>13</v>
      </c>
      <c r="CA506">
        <v>50</v>
      </c>
      <c r="CB506">
        <v>4</v>
      </c>
      <c r="CC506">
        <v>1</v>
      </c>
      <c r="CD506">
        <v>1</v>
      </c>
      <c r="CE506">
        <v>0</v>
      </c>
      <c r="CF506">
        <v>0</v>
      </c>
      <c r="CG506">
        <v>1</v>
      </c>
      <c r="CH506">
        <v>1</v>
      </c>
      <c r="CI506">
        <v>0</v>
      </c>
      <c r="CJ506">
        <v>0</v>
      </c>
      <c r="CK506">
        <v>0</v>
      </c>
      <c r="CL506">
        <v>0</v>
      </c>
      <c r="CM506">
        <v>0</v>
      </c>
      <c r="CN506">
        <v>0</v>
      </c>
      <c r="CO506">
        <v>0</v>
      </c>
      <c r="CP506">
        <v>0</v>
      </c>
      <c r="CQ506">
        <v>0</v>
      </c>
      <c r="CR506">
        <v>4</v>
      </c>
      <c r="CS506">
        <v>12</v>
      </c>
      <c r="CT506">
        <v>3</v>
      </c>
      <c r="CU506">
        <v>0</v>
      </c>
      <c r="CV506">
        <v>1</v>
      </c>
      <c r="CW506">
        <v>1</v>
      </c>
      <c r="CX506">
        <v>0</v>
      </c>
      <c r="CY506">
        <v>4</v>
      </c>
      <c r="CZ506">
        <v>0</v>
      </c>
      <c r="DA506">
        <v>0</v>
      </c>
      <c r="DB506">
        <v>0</v>
      </c>
      <c r="DC506">
        <v>0</v>
      </c>
      <c r="DD506">
        <v>0</v>
      </c>
      <c r="DE506">
        <v>1</v>
      </c>
      <c r="DF506">
        <v>0</v>
      </c>
      <c r="DG506">
        <v>0</v>
      </c>
      <c r="DH506">
        <v>0</v>
      </c>
      <c r="DI506">
        <v>0</v>
      </c>
      <c r="DJ506">
        <v>0</v>
      </c>
      <c r="DK506">
        <v>0</v>
      </c>
      <c r="DL506">
        <v>0</v>
      </c>
      <c r="DM506">
        <v>0</v>
      </c>
      <c r="DN506">
        <v>0</v>
      </c>
      <c r="DO506">
        <v>0</v>
      </c>
      <c r="DP506">
        <v>2</v>
      </c>
      <c r="DQ506">
        <v>0</v>
      </c>
      <c r="DR506">
        <v>12</v>
      </c>
      <c r="DS506">
        <v>3</v>
      </c>
      <c r="DT506">
        <v>2</v>
      </c>
      <c r="DU506">
        <v>0</v>
      </c>
      <c r="DV506">
        <v>0</v>
      </c>
      <c r="DW506">
        <v>0</v>
      </c>
      <c r="DX506">
        <v>0</v>
      </c>
      <c r="DY506">
        <v>0</v>
      </c>
      <c r="DZ506">
        <v>0</v>
      </c>
      <c r="EA506">
        <v>0</v>
      </c>
      <c r="EB506">
        <v>0</v>
      </c>
      <c r="EC506">
        <v>0</v>
      </c>
      <c r="ED506">
        <v>0</v>
      </c>
      <c r="EE506">
        <v>0</v>
      </c>
      <c r="EF506">
        <v>0</v>
      </c>
      <c r="EG506">
        <v>0</v>
      </c>
      <c r="EH506">
        <v>0</v>
      </c>
      <c r="EI506">
        <v>0</v>
      </c>
      <c r="EJ506">
        <v>0</v>
      </c>
      <c r="EK506">
        <v>0</v>
      </c>
      <c r="EL506">
        <v>0</v>
      </c>
      <c r="EM506">
        <v>0</v>
      </c>
      <c r="EN506">
        <v>1</v>
      </c>
      <c r="EO506">
        <v>0</v>
      </c>
      <c r="EP506">
        <v>0</v>
      </c>
      <c r="EQ506">
        <v>0</v>
      </c>
      <c r="ER506">
        <v>3</v>
      </c>
      <c r="ES506">
        <v>9</v>
      </c>
      <c r="ET506">
        <v>0</v>
      </c>
      <c r="EU506">
        <v>2</v>
      </c>
      <c r="EV506">
        <v>1</v>
      </c>
      <c r="EW506">
        <v>0</v>
      </c>
      <c r="EX506">
        <v>2</v>
      </c>
      <c r="EY506">
        <v>0</v>
      </c>
      <c r="EZ506">
        <v>0</v>
      </c>
      <c r="FA506">
        <v>0</v>
      </c>
      <c r="FB506">
        <v>2</v>
      </c>
      <c r="FC506">
        <v>0</v>
      </c>
      <c r="FD506">
        <v>0</v>
      </c>
      <c r="FE506">
        <v>0</v>
      </c>
      <c r="FF506">
        <v>0</v>
      </c>
      <c r="FG506">
        <v>0</v>
      </c>
      <c r="FH506">
        <v>0</v>
      </c>
      <c r="FI506">
        <v>0</v>
      </c>
      <c r="FJ506">
        <v>0</v>
      </c>
      <c r="FK506">
        <v>0</v>
      </c>
      <c r="FL506">
        <v>1</v>
      </c>
      <c r="FM506">
        <v>0</v>
      </c>
      <c r="FN506">
        <v>1</v>
      </c>
      <c r="FO506">
        <v>0</v>
      </c>
      <c r="FP506">
        <v>0</v>
      </c>
      <c r="FQ506">
        <v>0</v>
      </c>
      <c r="FR506">
        <v>9</v>
      </c>
      <c r="FS506">
        <v>18</v>
      </c>
      <c r="FT506">
        <v>9</v>
      </c>
      <c r="FU506">
        <v>4</v>
      </c>
      <c r="FV506">
        <v>0</v>
      </c>
      <c r="FW506">
        <v>0</v>
      </c>
      <c r="FX506">
        <v>0</v>
      </c>
      <c r="FY506">
        <v>1</v>
      </c>
      <c r="FZ506">
        <v>0</v>
      </c>
      <c r="GA506">
        <v>0</v>
      </c>
      <c r="GB506">
        <v>1</v>
      </c>
      <c r="GC506">
        <v>0</v>
      </c>
      <c r="GD506">
        <v>0</v>
      </c>
      <c r="GE506">
        <v>0</v>
      </c>
      <c r="GF506">
        <v>0</v>
      </c>
      <c r="GG506">
        <v>0</v>
      </c>
      <c r="GH506">
        <v>1</v>
      </c>
      <c r="GI506">
        <v>0</v>
      </c>
      <c r="GJ506">
        <v>0</v>
      </c>
      <c r="GK506">
        <v>0</v>
      </c>
      <c r="GL506">
        <v>1</v>
      </c>
      <c r="GM506">
        <v>0</v>
      </c>
      <c r="GN506">
        <v>1</v>
      </c>
      <c r="GO506">
        <v>0</v>
      </c>
      <c r="GP506">
        <v>0</v>
      </c>
      <c r="GQ506">
        <v>0</v>
      </c>
      <c r="GR506">
        <v>18</v>
      </c>
      <c r="GS506">
        <v>4</v>
      </c>
      <c r="GT506">
        <v>2</v>
      </c>
      <c r="GU506">
        <v>0</v>
      </c>
      <c r="GV506">
        <v>0</v>
      </c>
      <c r="GW506">
        <v>0</v>
      </c>
      <c r="GX506">
        <v>0</v>
      </c>
      <c r="GY506">
        <v>0</v>
      </c>
      <c r="GZ506">
        <v>0</v>
      </c>
      <c r="HA506">
        <v>1</v>
      </c>
      <c r="HB506">
        <v>0</v>
      </c>
      <c r="HC506">
        <v>0</v>
      </c>
      <c r="HD506">
        <v>0</v>
      </c>
      <c r="HE506">
        <v>0</v>
      </c>
      <c r="HF506">
        <v>0</v>
      </c>
      <c r="HG506">
        <v>0</v>
      </c>
      <c r="HH506">
        <v>0</v>
      </c>
      <c r="HI506">
        <v>0</v>
      </c>
      <c r="HJ506">
        <v>0</v>
      </c>
      <c r="HK506">
        <v>0</v>
      </c>
      <c r="HL506">
        <v>0</v>
      </c>
      <c r="HM506">
        <v>0</v>
      </c>
      <c r="HN506">
        <v>0</v>
      </c>
      <c r="HO506">
        <v>0</v>
      </c>
      <c r="HP506">
        <v>0</v>
      </c>
      <c r="HQ506">
        <v>1</v>
      </c>
      <c r="HR506">
        <v>4</v>
      </c>
    </row>
    <row r="507" spans="1:226">
      <c r="A507" t="s">
        <v>286</v>
      </c>
      <c r="B507" t="s">
        <v>54</v>
      </c>
      <c r="C507" t="str">
        <f>"326201"</f>
        <v>326201</v>
      </c>
      <c r="D507" t="s">
        <v>284</v>
      </c>
      <c r="E507">
        <v>77</v>
      </c>
      <c r="F507">
        <v>1469</v>
      </c>
      <c r="G507">
        <v>1110</v>
      </c>
      <c r="H507">
        <v>498</v>
      </c>
      <c r="I507">
        <v>612</v>
      </c>
      <c r="J507">
        <v>0</v>
      </c>
      <c r="K507">
        <v>10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612</v>
      </c>
      <c r="T507">
        <v>0</v>
      </c>
      <c r="U507">
        <v>0</v>
      </c>
      <c r="V507">
        <v>612</v>
      </c>
      <c r="W507">
        <v>12</v>
      </c>
      <c r="X507">
        <v>6</v>
      </c>
      <c r="Y507">
        <v>6</v>
      </c>
      <c r="Z507">
        <v>0</v>
      </c>
      <c r="AA507">
        <v>600</v>
      </c>
      <c r="AB507">
        <v>167</v>
      </c>
      <c r="AC507">
        <v>81</v>
      </c>
      <c r="AD507">
        <v>23</v>
      </c>
      <c r="AE507">
        <v>15</v>
      </c>
      <c r="AF507">
        <v>3</v>
      </c>
      <c r="AG507">
        <v>5</v>
      </c>
      <c r="AH507">
        <v>21</v>
      </c>
      <c r="AI507">
        <v>1</v>
      </c>
      <c r="AJ507">
        <v>1</v>
      </c>
      <c r="AK507">
        <v>0</v>
      </c>
      <c r="AL507">
        <v>2</v>
      </c>
      <c r="AM507">
        <v>0</v>
      </c>
      <c r="AN507">
        <v>0</v>
      </c>
      <c r="AO507">
        <v>0</v>
      </c>
      <c r="AP507">
        <v>1</v>
      </c>
      <c r="AQ507">
        <v>3</v>
      </c>
      <c r="AR507">
        <v>0</v>
      </c>
      <c r="AS507">
        <v>4</v>
      </c>
      <c r="AT507">
        <v>0</v>
      </c>
      <c r="AU507">
        <v>3</v>
      </c>
      <c r="AV507">
        <v>1</v>
      </c>
      <c r="AW507">
        <v>1</v>
      </c>
      <c r="AX507">
        <v>0</v>
      </c>
      <c r="AY507">
        <v>0</v>
      </c>
      <c r="AZ507">
        <v>2</v>
      </c>
      <c r="BA507">
        <v>167</v>
      </c>
      <c r="BB507">
        <v>222</v>
      </c>
      <c r="BC507">
        <v>37</v>
      </c>
      <c r="BD507">
        <v>47</v>
      </c>
      <c r="BE507">
        <v>10</v>
      </c>
      <c r="BF507">
        <v>10</v>
      </c>
      <c r="BG507">
        <v>3</v>
      </c>
      <c r="BH507">
        <v>17</v>
      </c>
      <c r="BI507">
        <v>2</v>
      </c>
      <c r="BJ507">
        <v>15</v>
      </c>
      <c r="BK507">
        <v>8</v>
      </c>
      <c r="BL507">
        <v>7</v>
      </c>
      <c r="BM507">
        <v>1</v>
      </c>
      <c r="BN507">
        <v>2</v>
      </c>
      <c r="BO507">
        <v>0</v>
      </c>
      <c r="BP507">
        <v>0</v>
      </c>
      <c r="BQ507">
        <v>0</v>
      </c>
      <c r="BR507">
        <v>0</v>
      </c>
      <c r="BS507">
        <v>2</v>
      </c>
      <c r="BT507">
        <v>0</v>
      </c>
      <c r="BU507">
        <v>0</v>
      </c>
      <c r="BV507">
        <v>1</v>
      </c>
      <c r="BW507">
        <v>0</v>
      </c>
      <c r="BX507">
        <v>0</v>
      </c>
      <c r="BY507">
        <v>2</v>
      </c>
      <c r="BZ507">
        <v>58</v>
      </c>
      <c r="CA507">
        <v>222</v>
      </c>
      <c r="CB507">
        <v>28</v>
      </c>
      <c r="CC507">
        <v>11</v>
      </c>
      <c r="CD507">
        <v>7</v>
      </c>
      <c r="CE507">
        <v>1</v>
      </c>
      <c r="CF507">
        <v>2</v>
      </c>
      <c r="CG507">
        <v>1</v>
      </c>
      <c r="CH507">
        <v>0</v>
      </c>
      <c r="CI507">
        <v>0</v>
      </c>
      <c r="CJ507">
        <v>1</v>
      </c>
      <c r="CK507">
        <v>2</v>
      </c>
      <c r="CL507">
        <v>2</v>
      </c>
      <c r="CM507">
        <v>0</v>
      </c>
      <c r="CN507">
        <v>0</v>
      </c>
      <c r="CO507">
        <v>0</v>
      </c>
      <c r="CP507">
        <v>0</v>
      </c>
      <c r="CQ507">
        <v>1</v>
      </c>
      <c r="CR507">
        <v>28</v>
      </c>
      <c r="CS507">
        <v>49</v>
      </c>
      <c r="CT507">
        <v>17</v>
      </c>
      <c r="CU507">
        <v>1</v>
      </c>
      <c r="CV507">
        <v>3</v>
      </c>
      <c r="CW507">
        <v>1</v>
      </c>
      <c r="CX507">
        <v>2</v>
      </c>
      <c r="CY507">
        <v>3</v>
      </c>
      <c r="CZ507">
        <v>0</v>
      </c>
      <c r="DA507">
        <v>1</v>
      </c>
      <c r="DB507">
        <v>2</v>
      </c>
      <c r="DC507">
        <v>4</v>
      </c>
      <c r="DD507">
        <v>2</v>
      </c>
      <c r="DE507">
        <v>0</v>
      </c>
      <c r="DF507">
        <v>0</v>
      </c>
      <c r="DG507">
        <v>0</v>
      </c>
      <c r="DH507">
        <v>0</v>
      </c>
      <c r="DI507">
        <v>0</v>
      </c>
      <c r="DJ507">
        <v>0</v>
      </c>
      <c r="DK507">
        <v>0</v>
      </c>
      <c r="DL507">
        <v>0</v>
      </c>
      <c r="DM507">
        <v>0</v>
      </c>
      <c r="DN507">
        <v>0</v>
      </c>
      <c r="DO507">
        <v>0</v>
      </c>
      <c r="DP507">
        <v>12</v>
      </c>
      <c r="DQ507">
        <v>1</v>
      </c>
      <c r="DR507">
        <v>49</v>
      </c>
      <c r="DS507">
        <v>8</v>
      </c>
      <c r="DT507">
        <v>2</v>
      </c>
      <c r="DU507">
        <v>0</v>
      </c>
      <c r="DV507">
        <v>0</v>
      </c>
      <c r="DW507">
        <v>0</v>
      </c>
      <c r="DX507">
        <v>0</v>
      </c>
      <c r="DY507">
        <v>0</v>
      </c>
      <c r="DZ507">
        <v>0</v>
      </c>
      <c r="EA507">
        <v>0</v>
      </c>
      <c r="EB507">
        <v>0</v>
      </c>
      <c r="EC507">
        <v>1</v>
      </c>
      <c r="ED507">
        <v>0</v>
      </c>
      <c r="EE507">
        <v>0</v>
      </c>
      <c r="EF507">
        <v>0</v>
      </c>
      <c r="EG507">
        <v>0</v>
      </c>
      <c r="EH507">
        <v>0</v>
      </c>
      <c r="EI507">
        <v>0</v>
      </c>
      <c r="EJ507">
        <v>2</v>
      </c>
      <c r="EK507">
        <v>0</v>
      </c>
      <c r="EL507">
        <v>0</v>
      </c>
      <c r="EM507">
        <v>0</v>
      </c>
      <c r="EN507">
        <v>1</v>
      </c>
      <c r="EO507">
        <v>0</v>
      </c>
      <c r="EP507">
        <v>1</v>
      </c>
      <c r="EQ507">
        <v>1</v>
      </c>
      <c r="ER507">
        <v>8</v>
      </c>
      <c r="ES507">
        <v>40</v>
      </c>
      <c r="ET507">
        <v>10</v>
      </c>
      <c r="EU507">
        <v>16</v>
      </c>
      <c r="EV507">
        <v>0</v>
      </c>
      <c r="EW507">
        <v>5</v>
      </c>
      <c r="EX507">
        <v>2</v>
      </c>
      <c r="EY507">
        <v>1</v>
      </c>
      <c r="EZ507">
        <v>1</v>
      </c>
      <c r="FA507">
        <v>0</v>
      </c>
      <c r="FB507">
        <v>0</v>
      </c>
      <c r="FC507">
        <v>0</v>
      </c>
      <c r="FD507">
        <v>0</v>
      </c>
      <c r="FE507">
        <v>0</v>
      </c>
      <c r="FF507">
        <v>0</v>
      </c>
      <c r="FG507">
        <v>1</v>
      </c>
      <c r="FH507">
        <v>1</v>
      </c>
      <c r="FI507">
        <v>0</v>
      </c>
      <c r="FJ507">
        <v>0</v>
      </c>
      <c r="FK507">
        <v>0</v>
      </c>
      <c r="FL507">
        <v>0</v>
      </c>
      <c r="FM507">
        <v>0</v>
      </c>
      <c r="FN507">
        <v>0</v>
      </c>
      <c r="FO507">
        <v>2</v>
      </c>
      <c r="FP507">
        <v>0</v>
      </c>
      <c r="FQ507">
        <v>1</v>
      </c>
      <c r="FR507">
        <v>40</v>
      </c>
      <c r="FS507">
        <v>59</v>
      </c>
      <c r="FT507">
        <v>15</v>
      </c>
      <c r="FU507">
        <v>4</v>
      </c>
      <c r="FV507">
        <v>1</v>
      </c>
      <c r="FW507">
        <v>2</v>
      </c>
      <c r="FX507">
        <v>2</v>
      </c>
      <c r="FY507">
        <v>0</v>
      </c>
      <c r="FZ507">
        <v>0</v>
      </c>
      <c r="GA507">
        <v>3</v>
      </c>
      <c r="GB507">
        <v>2</v>
      </c>
      <c r="GC507">
        <v>0</v>
      </c>
      <c r="GD507">
        <v>2</v>
      </c>
      <c r="GE507">
        <v>2</v>
      </c>
      <c r="GF507">
        <v>4</v>
      </c>
      <c r="GG507">
        <v>1</v>
      </c>
      <c r="GH507">
        <v>0</v>
      </c>
      <c r="GI507">
        <v>2</v>
      </c>
      <c r="GJ507">
        <v>2</v>
      </c>
      <c r="GK507">
        <v>2</v>
      </c>
      <c r="GL507">
        <v>0</v>
      </c>
      <c r="GM507">
        <v>1</v>
      </c>
      <c r="GN507">
        <v>9</v>
      </c>
      <c r="GO507">
        <v>1</v>
      </c>
      <c r="GP507">
        <v>1</v>
      </c>
      <c r="GQ507">
        <v>3</v>
      </c>
      <c r="GR507">
        <v>59</v>
      </c>
      <c r="GS507">
        <v>27</v>
      </c>
      <c r="GT507">
        <v>12</v>
      </c>
      <c r="GU507">
        <v>4</v>
      </c>
      <c r="GV507">
        <v>1</v>
      </c>
      <c r="GW507">
        <v>1</v>
      </c>
      <c r="GX507">
        <v>1</v>
      </c>
      <c r="GY507">
        <v>1</v>
      </c>
      <c r="GZ507">
        <v>0</v>
      </c>
      <c r="HA507">
        <v>1</v>
      </c>
      <c r="HB507">
        <v>1</v>
      </c>
      <c r="HC507">
        <v>1</v>
      </c>
      <c r="HD507">
        <v>0</v>
      </c>
      <c r="HE507">
        <v>1</v>
      </c>
      <c r="HF507">
        <v>0</v>
      </c>
      <c r="HG507">
        <v>0</v>
      </c>
      <c r="HH507">
        <v>0</v>
      </c>
      <c r="HI507">
        <v>0</v>
      </c>
      <c r="HJ507">
        <v>0</v>
      </c>
      <c r="HK507">
        <v>0</v>
      </c>
      <c r="HL507">
        <v>0</v>
      </c>
      <c r="HM507">
        <v>0</v>
      </c>
      <c r="HN507">
        <v>0</v>
      </c>
      <c r="HO507">
        <v>1</v>
      </c>
      <c r="HP507">
        <v>1</v>
      </c>
      <c r="HQ507">
        <v>1</v>
      </c>
      <c r="HR507">
        <v>27</v>
      </c>
    </row>
    <row r="508" spans="1:226">
      <c r="A508" t="s">
        <v>285</v>
      </c>
      <c r="B508" t="s">
        <v>54</v>
      </c>
      <c r="C508" t="str">
        <f>"326201"</f>
        <v>326201</v>
      </c>
      <c r="D508" t="s">
        <v>284</v>
      </c>
      <c r="E508">
        <v>78</v>
      </c>
      <c r="F508">
        <v>1129</v>
      </c>
      <c r="G508">
        <v>850</v>
      </c>
      <c r="H508">
        <v>273</v>
      </c>
      <c r="I508">
        <v>577</v>
      </c>
      <c r="J508">
        <v>0</v>
      </c>
      <c r="K508">
        <v>6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577</v>
      </c>
      <c r="T508">
        <v>0</v>
      </c>
      <c r="U508">
        <v>0</v>
      </c>
      <c r="V508">
        <v>577</v>
      </c>
      <c r="W508">
        <v>6</v>
      </c>
      <c r="X508">
        <v>0</v>
      </c>
      <c r="Y508">
        <v>2</v>
      </c>
      <c r="Z508">
        <v>0</v>
      </c>
      <c r="AA508">
        <v>571</v>
      </c>
      <c r="AB508">
        <v>147</v>
      </c>
      <c r="AC508">
        <v>76</v>
      </c>
      <c r="AD508">
        <v>13</v>
      </c>
      <c r="AE508">
        <v>20</v>
      </c>
      <c r="AF508">
        <v>0</v>
      </c>
      <c r="AG508">
        <v>3</v>
      </c>
      <c r="AH508">
        <v>17</v>
      </c>
      <c r="AI508">
        <v>0</v>
      </c>
      <c r="AJ508">
        <v>2</v>
      </c>
      <c r="AK508">
        <v>1</v>
      </c>
      <c r="AL508">
        <v>0</v>
      </c>
      <c r="AM508">
        <v>0</v>
      </c>
      <c r="AN508">
        <v>3</v>
      </c>
      <c r="AO508">
        <v>0</v>
      </c>
      <c r="AP508">
        <v>0</v>
      </c>
      <c r="AQ508">
        <v>0</v>
      </c>
      <c r="AR508">
        <v>0</v>
      </c>
      <c r="AS508">
        <v>3</v>
      </c>
      <c r="AT508">
        <v>0</v>
      </c>
      <c r="AU508">
        <v>5</v>
      </c>
      <c r="AV508">
        <v>2</v>
      </c>
      <c r="AW508">
        <v>2</v>
      </c>
      <c r="AX508">
        <v>0</v>
      </c>
      <c r="AY508">
        <v>0</v>
      </c>
      <c r="AZ508">
        <v>0</v>
      </c>
      <c r="BA508">
        <v>147</v>
      </c>
      <c r="BB508">
        <v>205</v>
      </c>
      <c r="BC508">
        <v>51</v>
      </c>
      <c r="BD508">
        <v>44</v>
      </c>
      <c r="BE508">
        <v>13</v>
      </c>
      <c r="BF508">
        <v>4</v>
      </c>
      <c r="BG508">
        <v>1</v>
      </c>
      <c r="BH508">
        <v>18</v>
      </c>
      <c r="BI508">
        <v>1</v>
      </c>
      <c r="BJ508">
        <v>10</v>
      </c>
      <c r="BK508">
        <v>0</v>
      </c>
      <c r="BL508">
        <v>6</v>
      </c>
      <c r="BM508">
        <v>1</v>
      </c>
      <c r="BN508">
        <v>0</v>
      </c>
      <c r="BO508">
        <v>0</v>
      </c>
      <c r="BP508">
        <v>0</v>
      </c>
      <c r="BQ508">
        <v>0</v>
      </c>
      <c r="BR508">
        <v>1</v>
      </c>
      <c r="BS508">
        <v>0</v>
      </c>
      <c r="BT508">
        <v>0</v>
      </c>
      <c r="BU508">
        <v>0</v>
      </c>
      <c r="BV508">
        <v>1</v>
      </c>
      <c r="BW508">
        <v>0</v>
      </c>
      <c r="BX508">
        <v>0</v>
      </c>
      <c r="BY508">
        <v>5</v>
      </c>
      <c r="BZ508">
        <v>49</v>
      </c>
      <c r="CA508">
        <v>205</v>
      </c>
      <c r="CB508">
        <v>24</v>
      </c>
      <c r="CC508">
        <v>11</v>
      </c>
      <c r="CD508">
        <v>4</v>
      </c>
      <c r="CE508">
        <v>0</v>
      </c>
      <c r="CF508">
        <v>1</v>
      </c>
      <c r="CG508">
        <v>0</v>
      </c>
      <c r="CH508">
        <v>3</v>
      </c>
      <c r="CI508">
        <v>1</v>
      </c>
      <c r="CJ508">
        <v>0</v>
      </c>
      <c r="CK508">
        <v>0</v>
      </c>
      <c r="CL508">
        <v>2</v>
      </c>
      <c r="CM508">
        <v>0</v>
      </c>
      <c r="CN508">
        <v>0</v>
      </c>
      <c r="CO508">
        <v>0</v>
      </c>
      <c r="CP508">
        <v>1</v>
      </c>
      <c r="CQ508">
        <v>1</v>
      </c>
      <c r="CR508">
        <v>24</v>
      </c>
      <c r="CS508">
        <v>35</v>
      </c>
      <c r="CT508">
        <v>16</v>
      </c>
      <c r="CU508">
        <v>2</v>
      </c>
      <c r="CV508">
        <v>2</v>
      </c>
      <c r="CW508">
        <v>0</v>
      </c>
      <c r="CX508">
        <v>0</v>
      </c>
      <c r="CY508">
        <v>0</v>
      </c>
      <c r="CZ508">
        <v>0</v>
      </c>
      <c r="DA508">
        <v>1</v>
      </c>
      <c r="DB508">
        <v>0</v>
      </c>
      <c r="DC508">
        <v>3</v>
      </c>
      <c r="DD508">
        <v>0</v>
      </c>
      <c r="DE508">
        <v>0</v>
      </c>
      <c r="DF508">
        <v>0</v>
      </c>
      <c r="DG508">
        <v>0</v>
      </c>
      <c r="DH508">
        <v>0</v>
      </c>
      <c r="DI508">
        <v>0</v>
      </c>
      <c r="DJ508">
        <v>0</v>
      </c>
      <c r="DK508">
        <v>0</v>
      </c>
      <c r="DL508">
        <v>1</v>
      </c>
      <c r="DM508">
        <v>2</v>
      </c>
      <c r="DN508">
        <v>0</v>
      </c>
      <c r="DO508">
        <v>1</v>
      </c>
      <c r="DP508">
        <v>4</v>
      </c>
      <c r="DQ508">
        <v>3</v>
      </c>
      <c r="DR508">
        <v>35</v>
      </c>
      <c r="DS508">
        <v>13</v>
      </c>
      <c r="DT508">
        <v>4</v>
      </c>
      <c r="DU508">
        <v>2</v>
      </c>
      <c r="DV508">
        <v>0</v>
      </c>
      <c r="DW508">
        <v>0</v>
      </c>
      <c r="DX508">
        <v>0</v>
      </c>
      <c r="DY508">
        <v>1</v>
      </c>
      <c r="DZ508">
        <v>0</v>
      </c>
      <c r="EA508">
        <v>0</v>
      </c>
      <c r="EB508">
        <v>0</v>
      </c>
      <c r="EC508">
        <v>0</v>
      </c>
      <c r="ED508">
        <v>0</v>
      </c>
      <c r="EE508">
        <v>0</v>
      </c>
      <c r="EF508">
        <v>0</v>
      </c>
      <c r="EG508">
        <v>0</v>
      </c>
      <c r="EH508">
        <v>2</v>
      </c>
      <c r="EI508">
        <v>0</v>
      </c>
      <c r="EJ508">
        <v>0</v>
      </c>
      <c r="EK508">
        <v>0</v>
      </c>
      <c r="EL508">
        <v>0</v>
      </c>
      <c r="EM508">
        <v>0</v>
      </c>
      <c r="EN508">
        <v>2</v>
      </c>
      <c r="EO508">
        <v>0</v>
      </c>
      <c r="EP508">
        <v>0</v>
      </c>
      <c r="EQ508">
        <v>2</v>
      </c>
      <c r="ER508">
        <v>13</v>
      </c>
      <c r="ES508">
        <v>52</v>
      </c>
      <c r="ET508">
        <v>8</v>
      </c>
      <c r="EU508">
        <v>16</v>
      </c>
      <c r="EV508">
        <v>2</v>
      </c>
      <c r="EW508">
        <v>3</v>
      </c>
      <c r="EX508">
        <v>1</v>
      </c>
      <c r="EY508">
        <v>0</v>
      </c>
      <c r="EZ508">
        <v>0</v>
      </c>
      <c r="FA508">
        <v>0</v>
      </c>
      <c r="FB508">
        <v>1</v>
      </c>
      <c r="FC508">
        <v>1</v>
      </c>
      <c r="FD508">
        <v>1</v>
      </c>
      <c r="FE508">
        <v>0</v>
      </c>
      <c r="FF508">
        <v>1</v>
      </c>
      <c r="FG508">
        <v>0</v>
      </c>
      <c r="FH508">
        <v>2</v>
      </c>
      <c r="FI508">
        <v>0</v>
      </c>
      <c r="FJ508">
        <v>1</v>
      </c>
      <c r="FK508">
        <v>4</v>
      </c>
      <c r="FL508">
        <v>0</v>
      </c>
      <c r="FM508">
        <v>0</v>
      </c>
      <c r="FN508">
        <v>0</v>
      </c>
      <c r="FO508">
        <v>1</v>
      </c>
      <c r="FP508">
        <v>0</v>
      </c>
      <c r="FQ508">
        <v>10</v>
      </c>
      <c r="FR508">
        <v>52</v>
      </c>
      <c r="FS508">
        <v>35</v>
      </c>
      <c r="FT508">
        <v>13</v>
      </c>
      <c r="FU508">
        <v>4</v>
      </c>
      <c r="FV508">
        <v>1</v>
      </c>
      <c r="FW508">
        <v>1</v>
      </c>
      <c r="FX508">
        <v>1</v>
      </c>
      <c r="FY508">
        <v>0</v>
      </c>
      <c r="FZ508">
        <v>0</v>
      </c>
      <c r="GA508">
        <v>0</v>
      </c>
      <c r="GB508">
        <v>2</v>
      </c>
      <c r="GC508">
        <v>1</v>
      </c>
      <c r="GD508">
        <v>0</v>
      </c>
      <c r="GE508">
        <v>2</v>
      </c>
      <c r="GF508">
        <v>0</v>
      </c>
      <c r="GG508">
        <v>0</v>
      </c>
      <c r="GH508">
        <v>3</v>
      </c>
      <c r="GI508">
        <v>0</v>
      </c>
      <c r="GJ508">
        <v>2</v>
      </c>
      <c r="GK508">
        <v>0</v>
      </c>
      <c r="GL508">
        <v>0</v>
      </c>
      <c r="GM508">
        <v>1</v>
      </c>
      <c r="GN508">
        <v>2</v>
      </c>
      <c r="GO508">
        <v>2</v>
      </c>
      <c r="GP508">
        <v>0</v>
      </c>
      <c r="GQ508">
        <v>0</v>
      </c>
      <c r="GR508">
        <v>35</v>
      </c>
      <c r="GS508">
        <v>60</v>
      </c>
      <c r="GT508">
        <v>35</v>
      </c>
      <c r="GU508">
        <v>4</v>
      </c>
      <c r="GV508">
        <v>3</v>
      </c>
      <c r="GW508">
        <v>0</v>
      </c>
      <c r="GX508">
        <v>4</v>
      </c>
      <c r="GY508">
        <v>0</v>
      </c>
      <c r="GZ508">
        <v>0</v>
      </c>
      <c r="HA508">
        <v>0</v>
      </c>
      <c r="HB508">
        <v>1</v>
      </c>
      <c r="HC508">
        <v>2</v>
      </c>
      <c r="HD508">
        <v>1</v>
      </c>
      <c r="HE508">
        <v>1</v>
      </c>
      <c r="HF508">
        <v>0</v>
      </c>
      <c r="HG508">
        <v>0</v>
      </c>
      <c r="HH508">
        <v>0</v>
      </c>
      <c r="HI508">
        <v>0</v>
      </c>
      <c r="HJ508">
        <v>0</v>
      </c>
      <c r="HK508">
        <v>2</v>
      </c>
      <c r="HL508">
        <v>0</v>
      </c>
      <c r="HM508">
        <v>0</v>
      </c>
      <c r="HN508">
        <v>1</v>
      </c>
      <c r="HO508">
        <v>0</v>
      </c>
      <c r="HP508">
        <v>0</v>
      </c>
      <c r="HQ508">
        <v>6</v>
      </c>
      <c r="HR508">
        <v>60</v>
      </c>
    </row>
    <row r="509" spans="1:226">
      <c r="A509" t="s">
        <v>283</v>
      </c>
      <c r="B509" t="s">
        <v>54</v>
      </c>
      <c r="C509" t="str">
        <f>"326201"</f>
        <v>326201</v>
      </c>
      <c r="D509" t="s">
        <v>282</v>
      </c>
      <c r="E509">
        <v>79</v>
      </c>
      <c r="F509">
        <v>1697</v>
      </c>
      <c r="G509">
        <v>1290</v>
      </c>
      <c r="H509">
        <v>631</v>
      </c>
      <c r="I509">
        <v>659</v>
      </c>
      <c r="J509">
        <v>1</v>
      </c>
      <c r="K509">
        <v>6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659</v>
      </c>
      <c r="T509">
        <v>0</v>
      </c>
      <c r="U509">
        <v>0</v>
      </c>
      <c r="V509">
        <v>659</v>
      </c>
      <c r="W509">
        <v>14</v>
      </c>
      <c r="X509">
        <v>9</v>
      </c>
      <c r="Y509">
        <v>5</v>
      </c>
      <c r="Z509">
        <v>0</v>
      </c>
      <c r="AA509">
        <v>645</v>
      </c>
      <c r="AB509">
        <v>192</v>
      </c>
      <c r="AC509">
        <v>87</v>
      </c>
      <c r="AD509">
        <v>20</v>
      </c>
      <c r="AE509">
        <v>32</v>
      </c>
      <c r="AF509">
        <v>2</v>
      </c>
      <c r="AG509">
        <v>3</v>
      </c>
      <c r="AH509">
        <v>22</v>
      </c>
      <c r="AI509">
        <v>6</v>
      </c>
      <c r="AJ509">
        <v>0</v>
      </c>
      <c r="AK509">
        <v>5</v>
      </c>
      <c r="AL509">
        <v>2</v>
      </c>
      <c r="AM509">
        <v>0</v>
      </c>
      <c r="AN509">
        <v>0</v>
      </c>
      <c r="AO509">
        <v>0</v>
      </c>
      <c r="AP509">
        <v>1</v>
      </c>
      <c r="AQ509">
        <v>5</v>
      </c>
      <c r="AR509">
        <v>0</v>
      </c>
      <c r="AS509">
        <v>0</v>
      </c>
      <c r="AT509">
        <v>0</v>
      </c>
      <c r="AU509">
        <v>2</v>
      </c>
      <c r="AV509">
        <v>0</v>
      </c>
      <c r="AW509">
        <v>2</v>
      </c>
      <c r="AX509">
        <v>0</v>
      </c>
      <c r="AY509">
        <v>0</v>
      </c>
      <c r="AZ509">
        <v>3</v>
      </c>
      <c r="BA509">
        <v>192</v>
      </c>
      <c r="BB509">
        <v>208</v>
      </c>
      <c r="BC509">
        <v>34</v>
      </c>
      <c r="BD509">
        <v>35</v>
      </c>
      <c r="BE509">
        <v>15</v>
      </c>
      <c r="BF509">
        <v>17</v>
      </c>
      <c r="BG509">
        <v>6</v>
      </c>
      <c r="BH509">
        <v>28</v>
      </c>
      <c r="BI509">
        <v>0</v>
      </c>
      <c r="BJ509">
        <v>15</v>
      </c>
      <c r="BK509">
        <v>7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2</v>
      </c>
      <c r="BS509">
        <v>1</v>
      </c>
      <c r="BT509">
        <v>1</v>
      </c>
      <c r="BU509">
        <v>0</v>
      </c>
      <c r="BV509">
        <v>0</v>
      </c>
      <c r="BW509">
        <v>1</v>
      </c>
      <c r="BX509">
        <v>0</v>
      </c>
      <c r="BY509">
        <v>3</v>
      </c>
      <c r="BZ509">
        <v>43</v>
      </c>
      <c r="CA509">
        <v>208</v>
      </c>
      <c r="CB509">
        <v>30</v>
      </c>
      <c r="CC509">
        <v>17</v>
      </c>
      <c r="CD509">
        <v>3</v>
      </c>
      <c r="CE509">
        <v>1</v>
      </c>
      <c r="CF509">
        <v>0</v>
      </c>
      <c r="CG509">
        <v>1</v>
      </c>
      <c r="CH509">
        <v>0</v>
      </c>
      <c r="CI509">
        <v>1</v>
      </c>
      <c r="CJ509">
        <v>1</v>
      </c>
      <c r="CK509">
        <v>0</v>
      </c>
      <c r="CL509">
        <v>0</v>
      </c>
      <c r="CM509">
        <v>0</v>
      </c>
      <c r="CN509">
        <v>0</v>
      </c>
      <c r="CO509">
        <v>0</v>
      </c>
      <c r="CP509">
        <v>6</v>
      </c>
      <c r="CQ509">
        <v>0</v>
      </c>
      <c r="CR509">
        <v>30</v>
      </c>
      <c r="CS509">
        <v>42</v>
      </c>
      <c r="CT509">
        <v>20</v>
      </c>
      <c r="CU509">
        <v>1</v>
      </c>
      <c r="CV509">
        <v>5</v>
      </c>
      <c r="CW509">
        <v>1</v>
      </c>
      <c r="CX509">
        <v>0</v>
      </c>
      <c r="CY509">
        <v>0</v>
      </c>
      <c r="CZ509">
        <v>0</v>
      </c>
      <c r="DA509">
        <v>0</v>
      </c>
      <c r="DB509">
        <v>0</v>
      </c>
      <c r="DC509">
        <v>1</v>
      </c>
      <c r="DD509">
        <v>0</v>
      </c>
      <c r="DE509">
        <v>0</v>
      </c>
      <c r="DF509">
        <v>1</v>
      </c>
      <c r="DG509">
        <v>1</v>
      </c>
      <c r="DH509">
        <v>0</v>
      </c>
      <c r="DI509">
        <v>0</v>
      </c>
      <c r="DJ509">
        <v>0</v>
      </c>
      <c r="DK509">
        <v>0</v>
      </c>
      <c r="DL509">
        <v>0</v>
      </c>
      <c r="DM509">
        <v>0</v>
      </c>
      <c r="DN509">
        <v>0</v>
      </c>
      <c r="DO509">
        <v>1</v>
      </c>
      <c r="DP509">
        <v>11</v>
      </c>
      <c r="DQ509">
        <v>0</v>
      </c>
      <c r="DR509">
        <v>42</v>
      </c>
      <c r="DS509">
        <v>7</v>
      </c>
      <c r="DT509">
        <v>0</v>
      </c>
      <c r="DU509">
        <v>0</v>
      </c>
      <c r="DV509">
        <v>0</v>
      </c>
      <c r="DW509">
        <v>0</v>
      </c>
      <c r="DX509">
        <v>0</v>
      </c>
      <c r="DY509">
        <v>1</v>
      </c>
      <c r="DZ509">
        <v>0</v>
      </c>
      <c r="EA509">
        <v>0</v>
      </c>
      <c r="EB509">
        <v>0</v>
      </c>
      <c r="EC509">
        <v>0</v>
      </c>
      <c r="ED509">
        <v>0</v>
      </c>
      <c r="EE509">
        <v>0</v>
      </c>
      <c r="EF509">
        <v>0</v>
      </c>
      <c r="EG509">
        <v>1</v>
      </c>
      <c r="EH509">
        <v>0</v>
      </c>
      <c r="EI509">
        <v>0</v>
      </c>
      <c r="EJ509">
        <v>3</v>
      </c>
      <c r="EK509">
        <v>1</v>
      </c>
      <c r="EL509">
        <v>0</v>
      </c>
      <c r="EM509">
        <v>1</v>
      </c>
      <c r="EN509">
        <v>0</v>
      </c>
      <c r="EO509">
        <v>0</v>
      </c>
      <c r="EP509">
        <v>0</v>
      </c>
      <c r="EQ509">
        <v>0</v>
      </c>
      <c r="ER509">
        <v>7</v>
      </c>
      <c r="ES509">
        <v>36</v>
      </c>
      <c r="ET509">
        <v>10</v>
      </c>
      <c r="EU509">
        <v>8</v>
      </c>
      <c r="EV509">
        <v>0</v>
      </c>
      <c r="EW509">
        <v>0</v>
      </c>
      <c r="EX509">
        <v>1</v>
      </c>
      <c r="EY509">
        <v>0</v>
      </c>
      <c r="EZ509">
        <v>2</v>
      </c>
      <c r="FA509">
        <v>0</v>
      </c>
      <c r="FB509">
        <v>2</v>
      </c>
      <c r="FC509">
        <v>1</v>
      </c>
      <c r="FD509">
        <v>0</v>
      </c>
      <c r="FE509">
        <v>3</v>
      </c>
      <c r="FF509">
        <v>0</v>
      </c>
      <c r="FG509">
        <v>0</v>
      </c>
      <c r="FH509">
        <v>0</v>
      </c>
      <c r="FI509">
        <v>0</v>
      </c>
      <c r="FJ509">
        <v>1</v>
      </c>
      <c r="FK509">
        <v>0</v>
      </c>
      <c r="FL509">
        <v>2</v>
      </c>
      <c r="FM509">
        <v>0</v>
      </c>
      <c r="FN509">
        <v>0</v>
      </c>
      <c r="FO509">
        <v>1</v>
      </c>
      <c r="FP509">
        <v>0</v>
      </c>
      <c r="FQ509">
        <v>5</v>
      </c>
      <c r="FR509">
        <v>36</v>
      </c>
      <c r="FS509">
        <v>85</v>
      </c>
      <c r="FT509">
        <v>32</v>
      </c>
      <c r="FU509">
        <v>6</v>
      </c>
      <c r="FV509">
        <v>3</v>
      </c>
      <c r="FW509">
        <v>3</v>
      </c>
      <c r="FX509">
        <v>2</v>
      </c>
      <c r="FY509">
        <v>1</v>
      </c>
      <c r="FZ509">
        <v>0</v>
      </c>
      <c r="GA509">
        <v>6</v>
      </c>
      <c r="GB509">
        <v>1</v>
      </c>
      <c r="GC509">
        <v>5</v>
      </c>
      <c r="GD509">
        <v>4</v>
      </c>
      <c r="GE509">
        <v>1</v>
      </c>
      <c r="GF509">
        <v>0</v>
      </c>
      <c r="GG509">
        <v>1</v>
      </c>
      <c r="GH509">
        <v>2</v>
      </c>
      <c r="GI509">
        <v>1</v>
      </c>
      <c r="GJ509">
        <v>1</v>
      </c>
      <c r="GK509">
        <v>1</v>
      </c>
      <c r="GL509">
        <v>0</v>
      </c>
      <c r="GM509">
        <v>1</v>
      </c>
      <c r="GN509">
        <v>7</v>
      </c>
      <c r="GO509">
        <v>4</v>
      </c>
      <c r="GP509">
        <v>1</v>
      </c>
      <c r="GQ509">
        <v>2</v>
      </c>
      <c r="GR509">
        <v>85</v>
      </c>
      <c r="GS509">
        <v>45</v>
      </c>
      <c r="GT509">
        <v>12</v>
      </c>
      <c r="GU509">
        <v>8</v>
      </c>
      <c r="GV509">
        <v>1</v>
      </c>
      <c r="GW509">
        <v>4</v>
      </c>
      <c r="GX509">
        <v>2</v>
      </c>
      <c r="GY509">
        <v>4</v>
      </c>
      <c r="GZ509">
        <v>0</v>
      </c>
      <c r="HA509">
        <v>0</v>
      </c>
      <c r="HB509">
        <v>0</v>
      </c>
      <c r="HC509">
        <v>2</v>
      </c>
      <c r="HD509">
        <v>0</v>
      </c>
      <c r="HE509">
        <v>0</v>
      </c>
      <c r="HF509">
        <v>2</v>
      </c>
      <c r="HG509">
        <v>0</v>
      </c>
      <c r="HH509">
        <v>1</v>
      </c>
      <c r="HI509">
        <v>0</v>
      </c>
      <c r="HJ509">
        <v>1</v>
      </c>
      <c r="HK509">
        <v>4</v>
      </c>
      <c r="HL509">
        <v>0</v>
      </c>
      <c r="HM509">
        <v>0</v>
      </c>
      <c r="HN509">
        <v>1</v>
      </c>
      <c r="HO509">
        <v>0</v>
      </c>
      <c r="HP509">
        <v>0</v>
      </c>
      <c r="HQ509">
        <v>3</v>
      </c>
      <c r="HR509">
        <v>45</v>
      </c>
    </row>
    <row r="510" spans="1:226">
      <c r="A510" t="s">
        <v>281</v>
      </c>
      <c r="B510" t="s">
        <v>54</v>
      </c>
      <c r="C510" t="str">
        <f>"326201"</f>
        <v>326201</v>
      </c>
      <c r="D510" t="s">
        <v>280</v>
      </c>
      <c r="E510">
        <v>80</v>
      </c>
      <c r="F510">
        <v>1772</v>
      </c>
      <c r="G510">
        <v>1345</v>
      </c>
      <c r="H510">
        <v>538</v>
      </c>
      <c r="I510">
        <v>807</v>
      </c>
      <c r="J510">
        <v>0</v>
      </c>
      <c r="K510">
        <v>7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807</v>
      </c>
      <c r="T510">
        <v>0</v>
      </c>
      <c r="U510">
        <v>0</v>
      </c>
      <c r="V510">
        <v>807</v>
      </c>
      <c r="W510">
        <v>25</v>
      </c>
      <c r="X510">
        <v>16</v>
      </c>
      <c r="Y510">
        <v>7</v>
      </c>
      <c r="Z510">
        <v>0</v>
      </c>
      <c r="AA510">
        <v>782</v>
      </c>
      <c r="AB510">
        <v>224</v>
      </c>
      <c r="AC510">
        <v>96</v>
      </c>
      <c r="AD510">
        <v>22</v>
      </c>
      <c r="AE510">
        <v>35</v>
      </c>
      <c r="AF510">
        <v>3</v>
      </c>
      <c r="AG510">
        <v>8</v>
      </c>
      <c r="AH510">
        <v>29</v>
      </c>
      <c r="AI510">
        <v>0</v>
      </c>
      <c r="AJ510">
        <v>1</v>
      </c>
      <c r="AK510">
        <v>2</v>
      </c>
      <c r="AL510">
        <v>4</v>
      </c>
      <c r="AM510">
        <v>0</v>
      </c>
      <c r="AN510">
        <v>0</v>
      </c>
      <c r="AO510">
        <v>2</v>
      </c>
      <c r="AP510">
        <v>0</v>
      </c>
      <c r="AQ510">
        <v>0</v>
      </c>
      <c r="AR510">
        <v>3</v>
      </c>
      <c r="AS510">
        <v>8</v>
      </c>
      <c r="AT510">
        <v>0</v>
      </c>
      <c r="AU510">
        <v>5</v>
      </c>
      <c r="AV510">
        <v>4</v>
      </c>
      <c r="AW510">
        <v>1</v>
      </c>
      <c r="AX510">
        <v>0</v>
      </c>
      <c r="AY510">
        <v>1</v>
      </c>
      <c r="AZ510">
        <v>0</v>
      </c>
      <c r="BA510">
        <v>224</v>
      </c>
      <c r="BB510">
        <v>236</v>
      </c>
      <c r="BC510">
        <v>39</v>
      </c>
      <c r="BD510">
        <v>40</v>
      </c>
      <c r="BE510">
        <v>14</v>
      </c>
      <c r="BF510">
        <v>14</v>
      </c>
      <c r="BG510">
        <v>7</v>
      </c>
      <c r="BH510">
        <v>26</v>
      </c>
      <c r="BI510">
        <v>2</v>
      </c>
      <c r="BJ510">
        <v>23</v>
      </c>
      <c r="BK510">
        <v>9</v>
      </c>
      <c r="BL510">
        <v>4</v>
      </c>
      <c r="BM510">
        <v>0</v>
      </c>
      <c r="BN510">
        <v>2</v>
      </c>
      <c r="BO510">
        <v>3</v>
      </c>
      <c r="BP510">
        <v>0</v>
      </c>
      <c r="BQ510">
        <v>1</v>
      </c>
      <c r="BR510">
        <v>1</v>
      </c>
      <c r="BS510">
        <v>0</v>
      </c>
      <c r="BT510">
        <v>3</v>
      </c>
      <c r="BU510">
        <v>0</v>
      </c>
      <c r="BV510">
        <v>1</v>
      </c>
      <c r="BW510">
        <v>0</v>
      </c>
      <c r="BX510">
        <v>0</v>
      </c>
      <c r="BY510">
        <v>3</v>
      </c>
      <c r="BZ510">
        <v>44</v>
      </c>
      <c r="CA510">
        <v>236</v>
      </c>
      <c r="CB510">
        <v>40</v>
      </c>
      <c r="CC510">
        <v>9</v>
      </c>
      <c r="CD510">
        <v>6</v>
      </c>
      <c r="CE510">
        <v>2</v>
      </c>
      <c r="CF510">
        <v>4</v>
      </c>
      <c r="CG510">
        <v>0</v>
      </c>
      <c r="CH510">
        <v>3</v>
      </c>
      <c r="CI510">
        <v>3</v>
      </c>
      <c r="CJ510">
        <v>0</v>
      </c>
      <c r="CK510">
        <v>5</v>
      </c>
      <c r="CL510">
        <v>1</v>
      </c>
      <c r="CM510">
        <v>0</v>
      </c>
      <c r="CN510">
        <v>3</v>
      </c>
      <c r="CO510">
        <v>1</v>
      </c>
      <c r="CP510">
        <v>0</v>
      </c>
      <c r="CQ510">
        <v>3</v>
      </c>
      <c r="CR510">
        <v>40</v>
      </c>
      <c r="CS510">
        <v>47</v>
      </c>
      <c r="CT510">
        <v>22</v>
      </c>
      <c r="CU510">
        <v>1</v>
      </c>
      <c r="CV510">
        <v>1</v>
      </c>
      <c r="CW510">
        <v>2</v>
      </c>
      <c r="CX510">
        <v>1</v>
      </c>
      <c r="CY510">
        <v>0</v>
      </c>
      <c r="CZ510">
        <v>2</v>
      </c>
      <c r="DA510">
        <v>3</v>
      </c>
      <c r="DB510">
        <v>0</v>
      </c>
      <c r="DC510">
        <v>0</v>
      </c>
      <c r="DD510">
        <v>1</v>
      </c>
      <c r="DE510">
        <v>2</v>
      </c>
      <c r="DF510">
        <v>1</v>
      </c>
      <c r="DG510">
        <v>1</v>
      </c>
      <c r="DH510">
        <v>0</v>
      </c>
      <c r="DI510">
        <v>0</v>
      </c>
      <c r="DJ510">
        <v>0</v>
      </c>
      <c r="DK510">
        <v>0</v>
      </c>
      <c r="DL510">
        <v>0</v>
      </c>
      <c r="DM510">
        <v>1</v>
      </c>
      <c r="DN510">
        <v>0</v>
      </c>
      <c r="DO510">
        <v>0</v>
      </c>
      <c r="DP510">
        <v>6</v>
      </c>
      <c r="DQ510">
        <v>3</v>
      </c>
      <c r="DR510">
        <v>47</v>
      </c>
      <c r="DS510">
        <v>12</v>
      </c>
      <c r="DT510">
        <v>4</v>
      </c>
      <c r="DU510">
        <v>1</v>
      </c>
      <c r="DV510">
        <v>0</v>
      </c>
      <c r="DW510">
        <v>0</v>
      </c>
      <c r="DX510">
        <v>0</v>
      </c>
      <c r="DY510">
        <v>0</v>
      </c>
      <c r="DZ510">
        <v>1</v>
      </c>
      <c r="EA510">
        <v>1</v>
      </c>
      <c r="EB510">
        <v>2</v>
      </c>
      <c r="EC510">
        <v>0</v>
      </c>
      <c r="ED510">
        <v>0</v>
      </c>
      <c r="EE510">
        <v>0</v>
      </c>
      <c r="EF510">
        <v>0</v>
      </c>
      <c r="EG510">
        <v>0</v>
      </c>
      <c r="EH510">
        <v>0</v>
      </c>
      <c r="EI510">
        <v>0</v>
      </c>
      <c r="EJ510">
        <v>1</v>
      </c>
      <c r="EK510">
        <v>1</v>
      </c>
      <c r="EL510">
        <v>0</v>
      </c>
      <c r="EM510">
        <v>0</v>
      </c>
      <c r="EN510">
        <v>1</v>
      </c>
      <c r="EO510">
        <v>0</v>
      </c>
      <c r="EP510">
        <v>0</v>
      </c>
      <c r="EQ510">
        <v>0</v>
      </c>
      <c r="ER510">
        <v>12</v>
      </c>
      <c r="ES510">
        <v>59</v>
      </c>
      <c r="ET510">
        <v>15</v>
      </c>
      <c r="EU510">
        <v>22</v>
      </c>
      <c r="EV510">
        <v>0</v>
      </c>
      <c r="EW510">
        <v>0</v>
      </c>
      <c r="EX510">
        <v>2</v>
      </c>
      <c r="EY510">
        <v>0</v>
      </c>
      <c r="EZ510">
        <v>1</v>
      </c>
      <c r="FA510">
        <v>1</v>
      </c>
      <c r="FB510">
        <v>2</v>
      </c>
      <c r="FC510">
        <v>2</v>
      </c>
      <c r="FD510">
        <v>0</v>
      </c>
      <c r="FE510">
        <v>2</v>
      </c>
      <c r="FF510">
        <v>0</v>
      </c>
      <c r="FG510">
        <v>0</v>
      </c>
      <c r="FH510">
        <v>0</v>
      </c>
      <c r="FI510">
        <v>0</v>
      </c>
      <c r="FJ510">
        <v>3</v>
      </c>
      <c r="FK510">
        <v>0</v>
      </c>
      <c r="FL510">
        <v>2</v>
      </c>
      <c r="FM510">
        <v>0</v>
      </c>
      <c r="FN510">
        <v>1</v>
      </c>
      <c r="FO510">
        <v>0</v>
      </c>
      <c r="FP510">
        <v>1</v>
      </c>
      <c r="FQ510">
        <v>5</v>
      </c>
      <c r="FR510">
        <v>59</v>
      </c>
      <c r="FS510">
        <v>77</v>
      </c>
      <c r="FT510">
        <v>29</v>
      </c>
      <c r="FU510">
        <v>9</v>
      </c>
      <c r="FV510">
        <v>1</v>
      </c>
      <c r="FW510">
        <v>5</v>
      </c>
      <c r="FX510">
        <v>4</v>
      </c>
      <c r="FY510">
        <v>1</v>
      </c>
      <c r="FZ510">
        <v>1</v>
      </c>
      <c r="GA510">
        <v>4</v>
      </c>
      <c r="GB510">
        <v>2</v>
      </c>
      <c r="GC510">
        <v>2</v>
      </c>
      <c r="GD510">
        <v>2</v>
      </c>
      <c r="GE510">
        <v>3</v>
      </c>
      <c r="GF510">
        <v>0</v>
      </c>
      <c r="GG510">
        <v>0</v>
      </c>
      <c r="GH510">
        <v>1</v>
      </c>
      <c r="GI510">
        <v>1</v>
      </c>
      <c r="GJ510">
        <v>1</v>
      </c>
      <c r="GK510">
        <v>2</v>
      </c>
      <c r="GL510">
        <v>0</v>
      </c>
      <c r="GM510">
        <v>3</v>
      </c>
      <c r="GN510">
        <v>2</v>
      </c>
      <c r="GO510">
        <v>1</v>
      </c>
      <c r="GP510">
        <v>0</v>
      </c>
      <c r="GQ510">
        <v>3</v>
      </c>
      <c r="GR510">
        <v>77</v>
      </c>
      <c r="GS510">
        <v>87</v>
      </c>
      <c r="GT510">
        <v>43</v>
      </c>
      <c r="GU510">
        <v>12</v>
      </c>
      <c r="GV510">
        <v>7</v>
      </c>
      <c r="GW510">
        <v>2</v>
      </c>
      <c r="GX510">
        <v>2</v>
      </c>
      <c r="GY510">
        <v>8</v>
      </c>
      <c r="GZ510">
        <v>1</v>
      </c>
      <c r="HA510">
        <v>0</v>
      </c>
      <c r="HB510">
        <v>1</v>
      </c>
      <c r="HC510">
        <v>0</v>
      </c>
      <c r="HD510">
        <v>2</v>
      </c>
      <c r="HE510">
        <v>1</v>
      </c>
      <c r="HF510">
        <v>0</v>
      </c>
      <c r="HG510">
        <v>0</v>
      </c>
      <c r="HH510">
        <v>2</v>
      </c>
      <c r="HI510">
        <v>0</v>
      </c>
      <c r="HJ510">
        <v>2</v>
      </c>
      <c r="HK510">
        <v>0</v>
      </c>
      <c r="HL510">
        <v>0</v>
      </c>
      <c r="HM510">
        <v>0</v>
      </c>
      <c r="HN510">
        <v>0</v>
      </c>
      <c r="HO510">
        <v>1</v>
      </c>
      <c r="HP510">
        <v>0</v>
      </c>
      <c r="HQ510">
        <v>3</v>
      </c>
      <c r="HR510">
        <v>87</v>
      </c>
    </row>
    <row r="511" spans="1:226">
      <c r="A511" t="s">
        <v>279</v>
      </c>
      <c r="B511" t="s">
        <v>54</v>
      </c>
      <c r="C511" t="str">
        <f>"326201"</f>
        <v>326201</v>
      </c>
      <c r="D511" t="s">
        <v>278</v>
      </c>
      <c r="E511">
        <v>81</v>
      </c>
      <c r="F511">
        <v>1821</v>
      </c>
      <c r="G511">
        <v>1340</v>
      </c>
      <c r="H511">
        <v>610</v>
      </c>
      <c r="I511">
        <v>730</v>
      </c>
      <c r="J511">
        <v>1</v>
      </c>
      <c r="K511">
        <v>6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730</v>
      </c>
      <c r="T511">
        <v>0</v>
      </c>
      <c r="U511">
        <v>0</v>
      </c>
      <c r="V511">
        <v>730</v>
      </c>
      <c r="W511">
        <v>15</v>
      </c>
      <c r="X511">
        <v>9</v>
      </c>
      <c r="Y511">
        <v>4</v>
      </c>
      <c r="Z511">
        <v>0</v>
      </c>
      <c r="AA511">
        <v>715</v>
      </c>
      <c r="AB511">
        <v>236</v>
      </c>
      <c r="AC511">
        <v>105</v>
      </c>
      <c r="AD511">
        <v>29</v>
      </c>
      <c r="AE511">
        <v>42</v>
      </c>
      <c r="AF511">
        <v>5</v>
      </c>
      <c r="AG511">
        <v>8</v>
      </c>
      <c r="AH511">
        <v>28</v>
      </c>
      <c r="AI511">
        <v>2</v>
      </c>
      <c r="AJ511">
        <v>0</v>
      </c>
      <c r="AK511">
        <v>1</v>
      </c>
      <c r="AL511">
        <v>0</v>
      </c>
      <c r="AM511">
        <v>0</v>
      </c>
      <c r="AN511">
        <v>2</v>
      </c>
      <c r="AO511">
        <v>0</v>
      </c>
      <c r="AP511">
        <v>0</v>
      </c>
      <c r="AQ511">
        <v>1</v>
      </c>
      <c r="AR511">
        <v>2</v>
      </c>
      <c r="AS511">
        <v>1</v>
      </c>
      <c r="AT511">
        <v>0</v>
      </c>
      <c r="AU511">
        <v>4</v>
      </c>
      <c r="AV511">
        <v>1</v>
      </c>
      <c r="AW511">
        <v>3</v>
      </c>
      <c r="AX511">
        <v>0</v>
      </c>
      <c r="AY511">
        <v>1</v>
      </c>
      <c r="AZ511">
        <v>1</v>
      </c>
      <c r="BA511">
        <v>236</v>
      </c>
      <c r="BB511">
        <v>202</v>
      </c>
      <c r="BC511">
        <v>33</v>
      </c>
      <c r="BD511">
        <v>47</v>
      </c>
      <c r="BE511">
        <v>18</v>
      </c>
      <c r="BF511">
        <v>18</v>
      </c>
      <c r="BG511">
        <v>2</v>
      </c>
      <c r="BH511">
        <v>14</v>
      </c>
      <c r="BI511">
        <v>2</v>
      </c>
      <c r="BJ511">
        <v>11</v>
      </c>
      <c r="BK511">
        <v>7</v>
      </c>
      <c r="BL511">
        <v>3</v>
      </c>
      <c r="BM511">
        <v>1</v>
      </c>
      <c r="BN511">
        <v>0</v>
      </c>
      <c r="BO511">
        <v>0</v>
      </c>
      <c r="BP511">
        <v>0</v>
      </c>
      <c r="BQ511">
        <v>2</v>
      </c>
      <c r="BR511">
        <v>4</v>
      </c>
      <c r="BS511">
        <v>1</v>
      </c>
      <c r="BT511">
        <v>0</v>
      </c>
      <c r="BU511">
        <v>0</v>
      </c>
      <c r="BV511">
        <v>0</v>
      </c>
      <c r="BW511">
        <v>0</v>
      </c>
      <c r="BX511">
        <v>0</v>
      </c>
      <c r="BY511">
        <v>2</v>
      </c>
      <c r="BZ511">
        <v>37</v>
      </c>
      <c r="CA511">
        <v>202</v>
      </c>
      <c r="CB511">
        <v>35</v>
      </c>
      <c r="CC511">
        <v>12</v>
      </c>
      <c r="CD511">
        <v>13</v>
      </c>
      <c r="CE511">
        <v>0</v>
      </c>
      <c r="CF511">
        <v>2</v>
      </c>
      <c r="CG511">
        <v>1</v>
      </c>
      <c r="CH511">
        <v>1</v>
      </c>
      <c r="CI511">
        <v>1</v>
      </c>
      <c r="CJ511">
        <v>0</v>
      </c>
      <c r="CK511">
        <v>0</v>
      </c>
      <c r="CL511">
        <v>3</v>
      </c>
      <c r="CM511">
        <v>0</v>
      </c>
      <c r="CN511">
        <v>0</v>
      </c>
      <c r="CO511">
        <v>0</v>
      </c>
      <c r="CP511">
        <v>1</v>
      </c>
      <c r="CQ511">
        <v>1</v>
      </c>
      <c r="CR511">
        <v>35</v>
      </c>
      <c r="CS511">
        <v>39</v>
      </c>
      <c r="CT511">
        <v>25</v>
      </c>
      <c r="CU511">
        <v>1</v>
      </c>
      <c r="CV511">
        <v>1</v>
      </c>
      <c r="CW511">
        <v>2</v>
      </c>
      <c r="CX511">
        <v>1</v>
      </c>
      <c r="CY511">
        <v>1</v>
      </c>
      <c r="CZ511">
        <v>0</v>
      </c>
      <c r="DA511">
        <v>0</v>
      </c>
      <c r="DB511">
        <v>0</v>
      </c>
      <c r="DC511">
        <v>0</v>
      </c>
      <c r="DD511">
        <v>0</v>
      </c>
      <c r="DE511">
        <v>1</v>
      </c>
      <c r="DF511">
        <v>0</v>
      </c>
      <c r="DG511">
        <v>0</v>
      </c>
      <c r="DH511">
        <v>0</v>
      </c>
      <c r="DI511">
        <v>0</v>
      </c>
      <c r="DJ511">
        <v>0</v>
      </c>
      <c r="DK511">
        <v>0</v>
      </c>
      <c r="DL511">
        <v>0</v>
      </c>
      <c r="DM511">
        <v>0</v>
      </c>
      <c r="DN511">
        <v>0</v>
      </c>
      <c r="DO511">
        <v>1</v>
      </c>
      <c r="DP511">
        <v>6</v>
      </c>
      <c r="DQ511">
        <v>0</v>
      </c>
      <c r="DR511">
        <v>39</v>
      </c>
      <c r="DS511">
        <v>15</v>
      </c>
      <c r="DT511">
        <v>5</v>
      </c>
      <c r="DU511">
        <v>0</v>
      </c>
      <c r="DV511">
        <v>0</v>
      </c>
      <c r="DW511">
        <v>1</v>
      </c>
      <c r="DX511">
        <v>0</v>
      </c>
      <c r="DY511">
        <v>2</v>
      </c>
      <c r="DZ511">
        <v>2</v>
      </c>
      <c r="EA511">
        <v>0</v>
      </c>
      <c r="EB511">
        <v>1</v>
      </c>
      <c r="EC511">
        <v>0</v>
      </c>
      <c r="ED511">
        <v>0</v>
      </c>
      <c r="EE511">
        <v>0</v>
      </c>
      <c r="EF511">
        <v>0</v>
      </c>
      <c r="EG511">
        <v>0</v>
      </c>
      <c r="EH511">
        <v>0</v>
      </c>
      <c r="EI511">
        <v>1</v>
      </c>
      <c r="EJ511">
        <v>0</v>
      </c>
      <c r="EK511">
        <v>0</v>
      </c>
      <c r="EL511">
        <v>0</v>
      </c>
      <c r="EM511">
        <v>2</v>
      </c>
      <c r="EN511">
        <v>0</v>
      </c>
      <c r="EO511">
        <v>0</v>
      </c>
      <c r="EP511">
        <v>1</v>
      </c>
      <c r="EQ511">
        <v>0</v>
      </c>
      <c r="ER511">
        <v>15</v>
      </c>
      <c r="ES511">
        <v>52</v>
      </c>
      <c r="ET511">
        <v>11</v>
      </c>
      <c r="EU511">
        <v>15</v>
      </c>
      <c r="EV511">
        <v>0</v>
      </c>
      <c r="EW511">
        <v>3</v>
      </c>
      <c r="EX511">
        <v>3</v>
      </c>
      <c r="EY511">
        <v>2</v>
      </c>
      <c r="EZ511">
        <v>4</v>
      </c>
      <c r="FA511">
        <v>0</v>
      </c>
      <c r="FB511">
        <v>0</v>
      </c>
      <c r="FC511">
        <v>0</v>
      </c>
      <c r="FD511">
        <v>0</v>
      </c>
      <c r="FE511">
        <v>0</v>
      </c>
      <c r="FF511">
        <v>1</v>
      </c>
      <c r="FG511">
        <v>0</v>
      </c>
      <c r="FH511">
        <v>1</v>
      </c>
      <c r="FI511">
        <v>0</v>
      </c>
      <c r="FJ511">
        <v>1</v>
      </c>
      <c r="FK511">
        <v>3</v>
      </c>
      <c r="FL511">
        <v>2</v>
      </c>
      <c r="FM511">
        <v>0</v>
      </c>
      <c r="FN511">
        <v>0</v>
      </c>
      <c r="FO511">
        <v>3</v>
      </c>
      <c r="FP511">
        <v>1</v>
      </c>
      <c r="FQ511">
        <v>2</v>
      </c>
      <c r="FR511">
        <v>52</v>
      </c>
      <c r="FS511">
        <v>71</v>
      </c>
      <c r="FT511">
        <v>27</v>
      </c>
      <c r="FU511">
        <v>6</v>
      </c>
      <c r="FV511">
        <v>4</v>
      </c>
      <c r="FW511">
        <v>2</v>
      </c>
      <c r="FX511">
        <v>2</v>
      </c>
      <c r="FY511">
        <v>0</v>
      </c>
      <c r="FZ511">
        <v>2</v>
      </c>
      <c r="GA511">
        <v>2</v>
      </c>
      <c r="GB511">
        <v>0</v>
      </c>
      <c r="GC511">
        <v>1</v>
      </c>
      <c r="GD511">
        <v>3</v>
      </c>
      <c r="GE511">
        <v>7</v>
      </c>
      <c r="GF511">
        <v>0</v>
      </c>
      <c r="GG511">
        <v>1</v>
      </c>
      <c r="GH511">
        <v>3</v>
      </c>
      <c r="GI511">
        <v>0</v>
      </c>
      <c r="GJ511">
        <v>2</v>
      </c>
      <c r="GK511">
        <v>3</v>
      </c>
      <c r="GL511">
        <v>1</v>
      </c>
      <c r="GM511">
        <v>1</v>
      </c>
      <c r="GN511">
        <v>1</v>
      </c>
      <c r="GO511">
        <v>0</v>
      </c>
      <c r="GP511">
        <v>2</v>
      </c>
      <c r="GQ511">
        <v>1</v>
      </c>
      <c r="GR511">
        <v>71</v>
      </c>
      <c r="GS511">
        <v>65</v>
      </c>
      <c r="GT511">
        <v>25</v>
      </c>
      <c r="GU511">
        <v>6</v>
      </c>
      <c r="GV511">
        <v>2</v>
      </c>
      <c r="GW511">
        <v>0</v>
      </c>
      <c r="GX511">
        <v>0</v>
      </c>
      <c r="GY511">
        <v>9</v>
      </c>
      <c r="GZ511">
        <v>0</v>
      </c>
      <c r="HA511">
        <v>2</v>
      </c>
      <c r="HB511">
        <v>3</v>
      </c>
      <c r="HC511">
        <v>2</v>
      </c>
      <c r="HD511">
        <v>3</v>
      </c>
      <c r="HE511">
        <v>1</v>
      </c>
      <c r="HF511">
        <v>1</v>
      </c>
      <c r="HG511">
        <v>0</v>
      </c>
      <c r="HH511">
        <v>2</v>
      </c>
      <c r="HI511">
        <v>0</v>
      </c>
      <c r="HJ511">
        <v>1</v>
      </c>
      <c r="HK511">
        <v>1</v>
      </c>
      <c r="HL511">
        <v>0</v>
      </c>
      <c r="HM511">
        <v>1</v>
      </c>
      <c r="HN511">
        <v>2</v>
      </c>
      <c r="HO511">
        <v>1</v>
      </c>
      <c r="HP511">
        <v>0</v>
      </c>
      <c r="HQ511">
        <v>3</v>
      </c>
      <c r="HR511">
        <v>65</v>
      </c>
    </row>
    <row r="512" spans="1:226">
      <c r="A512" t="s">
        <v>277</v>
      </c>
      <c r="B512" t="s">
        <v>54</v>
      </c>
      <c r="C512" t="str">
        <f>"326201"</f>
        <v>326201</v>
      </c>
      <c r="D512" t="s">
        <v>276</v>
      </c>
      <c r="E512">
        <v>82</v>
      </c>
      <c r="F512">
        <v>1415</v>
      </c>
      <c r="G512">
        <v>1085</v>
      </c>
      <c r="H512">
        <v>482</v>
      </c>
      <c r="I512">
        <v>603</v>
      </c>
      <c r="J512">
        <v>0</v>
      </c>
      <c r="K512">
        <v>11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602</v>
      </c>
      <c r="T512">
        <v>0</v>
      </c>
      <c r="U512">
        <v>0</v>
      </c>
      <c r="V512">
        <v>602</v>
      </c>
      <c r="W512">
        <v>9</v>
      </c>
      <c r="X512">
        <v>7</v>
      </c>
      <c r="Y512">
        <v>2</v>
      </c>
      <c r="Z512">
        <v>0</v>
      </c>
      <c r="AA512">
        <v>593</v>
      </c>
      <c r="AB512">
        <v>204</v>
      </c>
      <c r="AC512">
        <v>93</v>
      </c>
      <c r="AD512">
        <v>26</v>
      </c>
      <c r="AE512">
        <v>21</v>
      </c>
      <c r="AF512">
        <v>1</v>
      </c>
      <c r="AG512">
        <v>9</v>
      </c>
      <c r="AH512">
        <v>19</v>
      </c>
      <c r="AI512">
        <v>1</v>
      </c>
      <c r="AJ512">
        <v>3</v>
      </c>
      <c r="AK512">
        <v>5</v>
      </c>
      <c r="AL512">
        <v>0</v>
      </c>
      <c r="AM512">
        <v>2</v>
      </c>
      <c r="AN512">
        <v>0</v>
      </c>
      <c r="AO512">
        <v>0</v>
      </c>
      <c r="AP512">
        <v>1</v>
      </c>
      <c r="AQ512">
        <v>5</v>
      </c>
      <c r="AR512">
        <v>1</v>
      </c>
      <c r="AS512">
        <v>4</v>
      </c>
      <c r="AT512">
        <v>0</v>
      </c>
      <c r="AU512">
        <v>7</v>
      </c>
      <c r="AV512">
        <v>1</v>
      </c>
      <c r="AW512">
        <v>0</v>
      </c>
      <c r="AX512">
        <v>0</v>
      </c>
      <c r="AY512">
        <v>1</v>
      </c>
      <c r="AZ512">
        <v>4</v>
      </c>
      <c r="BA512">
        <v>204</v>
      </c>
      <c r="BB512">
        <v>162</v>
      </c>
      <c r="BC512">
        <v>36</v>
      </c>
      <c r="BD512">
        <v>32</v>
      </c>
      <c r="BE512">
        <v>5</v>
      </c>
      <c r="BF512">
        <v>14</v>
      </c>
      <c r="BG512">
        <v>6</v>
      </c>
      <c r="BH512">
        <v>11</v>
      </c>
      <c r="BI512">
        <v>0</v>
      </c>
      <c r="BJ512">
        <v>14</v>
      </c>
      <c r="BK512">
        <v>5</v>
      </c>
      <c r="BL512">
        <v>5</v>
      </c>
      <c r="BM512">
        <v>0</v>
      </c>
      <c r="BN512">
        <v>1</v>
      </c>
      <c r="BO512">
        <v>1</v>
      </c>
      <c r="BP512">
        <v>0</v>
      </c>
      <c r="BQ512">
        <v>0</v>
      </c>
      <c r="BR512">
        <v>1</v>
      </c>
      <c r="BS512">
        <v>0</v>
      </c>
      <c r="BT512">
        <v>0</v>
      </c>
      <c r="BU512">
        <v>0</v>
      </c>
      <c r="BV512">
        <v>1</v>
      </c>
      <c r="BW512">
        <v>0</v>
      </c>
      <c r="BX512">
        <v>0</v>
      </c>
      <c r="BY512">
        <v>2</v>
      </c>
      <c r="BZ512">
        <v>28</v>
      </c>
      <c r="CA512">
        <v>162</v>
      </c>
      <c r="CB512">
        <v>31</v>
      </c>
      <c r="CC512">
        <v>13</v>
      </c>
      <c r="CD512">
        <v>8</v>
      </c>
      <c r="CE512">
        <v>0</v>
      </c>
      <c r="CF512">
        <v>3</v>
      </c>
      <c r="CG512">
        <v>1</v>
      </c>
      <c r="CH512">
        <v>2</v>
      </c>
      <c r="CI512">
        <v>1</v>
      </c>
      <c r="CJ512">
        <v>1</v>
      </c>
      <c r="CK512">
        <v>0</v>
      </c>
      <c r="CL512">
        <v>1</v>
      </c>
      <c r="CM512">
        <v>0</v>
      </c>
      <c r="CN512">
        <v>0</v>
      </c>
      <c r="CO512">
        <v>1</v>
      </c>
      <c r="CP512">
        <v>0</v>
      </c>
      <c r="CQ512">
        <v>0</v>
      </c>
      <c r="CR512">
        <v>31</v>
      </c>
      <c r="CS512">
        <v>32</v>
      </c>
      <c r="CT512">
        <v>15</v>
      </c>
      <c r="CU512">
        <v>0</v>
      </c>
      <c r="CV512">
        <v>1</v>
      </c>
      <c r="CW512">
        <v>0</v>
      </c>
      <c r="CX512">
        <v>1</v>
      </c>
      <c r="CY512">
        <v>1</v>
      </c>
      <c r="CZ512">
        <v>1</v>
      </c>
      <c r="DA512">
        <v>0</v>
      </c>
      <c r="DB512">
        <v>0</v>
      </c>
      <c r="DC512">
        <v>1</v>
      </c>
      <c r="DD512">
        <v>0</v>
      </c>
      <c r="DE512">
        <v>0</v>
      </c>
      <c r="DF512">
        <v>0</v>
      </c>
      <c r="DG512">
        <v>0</v>
      </c>
      <c r="DH512">
        <v>0</v>
      </c>
      <c r="DI512">
        <v>0</v>
      </c>
      <c r="DJ512">
        <v>0</v>
      </c>
      <c r="DK512">
        <v>1</v>
      </c>
      <c r="DL512">
        <v>0</v>
      </c>
      <c r="DM512">
        <v>1</v>
      </c>
      <c r="DN512">
        <v>0</v>
      </c>
      <c r="DO512">
        <v>0</v>
      </c>
      <c r="DP512">
        <v>10</v>
      </c>
      <c r="DQ512">
        <v>0</v>
      </c>
      <c r="DR512">
        <v>32</v>
      </c>
      <c r="DS512">
        <v>8</v>
      </c>
      <c r="DT512">
        <v>3</v>
      </c>
      <c r="DU512">
        <v>1</v>
      </c>
      <c r="DV512">
        <v>1</v>
      </c>
      <c r="DW512">
        <v>0</v>
      </c>
      <c r="DX512">
        <v>0</v>
      </c>
      <c r="DY512">
        <v>1</v>
      </c>
      <c r="DZ512">
        <v>0</v>
      </c>
      <c r="EA512">
        <v>0</v>
      </c>
      <c r="EB512">
        <v>0</v>
      </c>
      <c r="EC512">
        <v>0</v>
      </c>
      <c r="ED512">
        <v>0</v>
      </c>
      <c r="EE512">
        <v>0</v>
      </c>
      <c r="EF512">
        <v>0</v>
      </c>
      <c r="EG512">
        <v>0</v>
      </c>
      <c r="EH512">
        <v>1</v>
      </c>
      <c r="EI512">
        <v>0</v>
      </c>
      <c r="EJ512">
        <v>0</v>
      </c>
      <c r="EK512">
        <v>0</v>
      </c>
      <c r="EL512">
        <v>0</v>
      </c>
      <c r="EM512">
        <v>0</v>
      </c>
      <c r="EN512">
        <v>0</v>
      </c>
      <c r="EO512">
        <v>0</v>
      </c>
      <c r="EP512">
        <v>0</v>
      </c>
      <c r="EQ512">
        <v>1</v>
      </c>
      <c r="ER512">
        <v>8</v>
      </c>
      <c r="ES512">
        <v>55</v>
      </c>
      <c r="ET512">
        <v>11</v>
      </c>
      <c r="EU512">
        <v>16</v>
      </c>
      <c r="EV512">
        <v>2</v>
      </c>
      <c r="EW512">
        <v>1</v>
      </c>
      <c r="EX512">
        <v>2</v>
      </c>
      <c r="EY512">
        <v>0</v>
      </c>
      <c r="EZ512">
        <v>4</v>
      </c>
      <c r="FA512">
        <v>0</v>
      </c>
      <c r="FB512">
        <v>5</v>
      </c>
      <c r="FC512">
        <v>0</v>
      </c>
      <c r="FD512">
        <v>0</v>
      </c>
      <c r="FE512">
        <v>0</v>
      </c>
      <c r="FF512">
        <v>1</v>
      </c>
      <c r="FG512">
        <v>3</v>
      </c>
      <c r="FH512">
        <v>1</v>
      </c>
      <c r="FI512">
        <v>0</v>
      </c>
      <c r="FJ512">
        <v>1</v>
      </c>
      <c r="FK512">
        <v>1</v>
      </c>
      <c r="FL512">
        <v>0</v>
      </c>
      <c r="FM512">
        <v>1</v>
      </c>
      <c r="FN512">
        <v>1</v>
      </c>
      <c r="FO512">
        <v>1</v>
      </c>
      <c r="FP512">
        <v>1</v>
      </c>
      <c r="FQ512">
        <v>3</v>
      </c>
      <c r="FR512">
        <v>55</v>
      </c>
      <c r="FS512">
        <v>48</v>
      </c>
      <c r="FT512">
        <v>25</v>
      </c>
      <c r="FU512">
        <v>2</v>
      </c>
      <c r="FV512">
        <v>0</v>
      </c>
      <c r="FW512">
        <v>0</v>
      </c>
      <c r="FX512">
        <v>3</v>
      </c>
      <c r="FY512">
        <v>0</v>
      </c>
      <c r="FZ512">
        <v>0</v>
      </c>
      <c r="GA512">
        <v>1</v>
      </c>
      <c r="GB512">
        <v>0</v>
      </c>
      <c r="GC512">
        <v>0</v>
      </c>
      <c r="GD512">
        <v>1</v>
      </c>
      <c r="GE512">
        <v>3</v>
      </c>
      <c r="GF512">
        <v>0</v>
      </c>
      <c r="GG512">
        <v>2</v>
      </c>
      <c r="GH512">
        <v>0</v>
      </c>
      <c r="GI512">
        <v>1</v>
      </c>
      <c r="GJ512">
        <v>2</v>
      </c>
      <c r="GK512">
        <v>1</v>
      </c>
      <c r="GL512">
        <v>2</v>
      </c>
      <c r="GM512">
        <v>0</v>
      </c>
      <c r="GN512">
        <v>5</v>
      </c>
      <c r="GO512">
        <v>0</v>
      </c>
      <c r="GP512">
        <v>0</v>
      </c>
      <c r="GQ512">
        <v>0</v>
      </c>
      <c r="GR512">
        <v>48</v>
      </c>
      <c r="GS512">
        <v>53</v>
      </c>
      <c r="GT512">
        <v>25</v>
      </c>
      <c r="GU512">
        <v>7</v>
      </c>
      <c r="GV512">
        <v>3</v>
      </c>
      <c r="GW512">
        <v>2</v>
      </c>
      <c r="GX512">
        <v>3</v>
      </c>
      <c r="GY512">
        <v>2</v>
      </c>
      <c r="GZ512">
        <v>0</v>
      </c>
      <c r="HA512">
        <v>1</v>
      </c>
      <c r="HB512">
        <v>1</v>
      </c>
      <c r="HC512">
        <v>0</v>
      </c>
      <c r="HD512">
        <v>2</v>
      </c>
      <c r="HE512">
        <v>1</v>
      </c>
      <c r="HF512">
        <v>1</v>
      </c>
      <c r="HG512">
        <v>1</v>
      </c>
      <c r="HH512">
        <v>0</v>
      </c>
      <c r="HI512">
        <v>0</v>
      </c>
      <c r="HJ512">
        <v>0</v>
      </c>
      <c r="HK512">
        <v>1</v>
      </c>
      <c r="HL512">
        <v>0</v>
      </c>
      <c r="HM512">
        <v>1</v>
      </c>
      <c r="HN512">
        <v>0</v>
      </c>
      <c r="HO512">
        <v>0</v>
      </c>
      <c r="HP512">
        <v>1</v>
      </c>
      <c r="HQ512">
        <v>1</v>
      </c>
      <c r="HR512">
        <v>53</v>
      </c>
    </row>
    <row r="513" spans="1:226">
      <c r="A513" t="s">
        <v>275</v>
      </c>
      <c r="B513" t="s">
        <v>54</v>
      </c>
      <c r="C513" t="str">
        <f>"326201"</f>
        <v>326201</v>
      </c>
      <c r="D513" t="s">
        <v>264</v>
      </c>
      <c r="E513">
        <v>83</v>
      </c>
      <c r="F513">
        <v>1661</v>
      </c>
      <c r="G513">
        <v>1265</v>
      </c>
      <c r="H513">
        <v>557</v>
      </c>
      <c r="I513">
        <v>708</v>
      </c>
      <c r="J513">
        <v>0</v>
      </c>
      <c r="K513">
        <v>7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708</v>
      </c>
      <c r="T513">
        <v>0</v>
      </c>
      <c r="U513">
        <v>1</v>
      </c>
      <c r="V513">
        <v>707</v>
      </c>
      <c r="W513">
        <v>8</v>
      </c>
      <c r="X513">
        <v>4</v>
      </c>
      <c r="Y513">
        <v>1</v>
      </c>
      <c r="Z513">
        <v>0</v>
      </c>
      <c r="AA513">
        <v>699</v>
      </c>
      <c r="AB513">
        <v>230</v>
      </c>
      <c r="AC513">
        <v>105</v>
      </c>
      <c r="AD513">
        <v>30</v>
      </c>
      <c r="AE513">
        <v>30</v>
      </c>
      <c r="AF513">
        <v>5</v>
      </c>
      <c r="AG513">
        <v>8</v>
      </c>
      <c r="AH513">
        <v>19</v>
      </c>
      <c r="AI513">
        <v>7</v>
      </c>
      <c r="AJ513">
        <v>1</v>
      </c>
      <c r="AK513">
        <v>1</v>
      </c>
      <c r="AL513">
        <v>2</v>
      </c>
      <c r="AM513">
        <v>0</v>
      </c>
      <c r="AN513">
        <v>0</v>
      </c>
      <c r="AO513">
        <v>0</v>
      </c>
      <c r="AP513">
        <v>0</v>
      </c>
      <c r="AQ513">
        <v>1</v>
      </c>
      <c r="AR513">
        <v>3</v>
      </c>
      <c r="AS513">
        <v>5</v>
      </c>
      <c r="AT513">
        <v>0</v>
      </c>
      <c r="AU513">
        <v>4</v>
      </c>
      <c r="AV513">
        <v>1</v>
      </c>
      <c r="AW513">
        <v>1</v>
      </c>
      <c r="AX513">
        <v>1</v>
      </c>
      <c r="AY513">
        <v>4</v>
      </c>
      <c r="AZ513">
        <v>2</v>
      </c>
      <c r="BA513">
        <v>230</v>
      </c>
      <c r="BB513">
        <v>197</v>
      </c>
      <c r="BC513">
        <v>24</v>
      </c>
      <c r="BD513">
        <v>47</v>
      </c>
      <c r="BE513">
        <v>12</v>
      </c>
      <c r="BF513">
        <v>17</v>
      </c>
      <c r="BG513">
        <v>2</v>
      </c>
      <c r="BH513">
        <v>14</v>
      </c>
      <c r="BI513">
        <v>3</v>
      </c>
      <c r="BJ513">
        <v>16</v>
      </c>
      <c r="BK513">
        <v>8</v>
      </c>
      <c r="BL513">
        <v>1</v>
      </c>
      <c r="BM513">
        <v>0</v>
      </c>
      <c r="BN513">
        <v>1</v>
      </c>
      <c r="BO513">
        <v>1</v>
      </c>
      <c r="BP513">
        <v>0</v>
      </c>
      <c r="BQ513">
        <v>0</v>
      </c>
      <c r="BR513">
        <v>0</v>
      </c>
      <c r="BS513">
        <v>0</v>
      </c>
      <c r="BT513">
        <v>2</v>
      </c>
      <c r="BU513">
        <v>0</v>
      </c>
      <c r="BV513">
        <v>0</v>
      </c>
      <c r="BW513">
        <v>3</v>
      </c>
      <c r="BX513">
        <v>2</v>
      </c>
      <c r="BY513">
        <v>0</v>
      </c>
      <c r="BZ513">
        <v>44</v>
      </c>
      <c r="CA513">
        <v>197</v>
      </c>
      <c r="CB513">
        <v>28</v>
      </c>
      <c r="CC513">
        <v>8</v>
      </c>
      <c r="CD513">
        <v>6</v>
      </c>
      <c r="CE513">
        <v>2</v>
      </c>
      <c r="CF513">
        <v>1</v>
      </c>
      <c r="CG513">
        <v>0</v>
      </c>
      <c r="CH513">
        <v>2</v>
      </c>
      <c r="CI513">
        <v>1</v>
      </c>
      <c r="CJ513">
        <v>1</v>
      </c>
      <c r="CK513">
        <v>2</v>
      </c>
      <c r="CL513">
        <v>0</v>
      </c>
      <c r="CM513">
        <v>2</v>
      </c>
      <c r="CN513">
        <v>1</v>
      </c>
      <c r="CO513">
        <v>0</v>
      </c>
      <c r="CP513">
        <v>1</v>
      </c>
      <c r="CQ513">
        <v>1</v>
      </c>
      <c r="CR513">
        <v>28</v>
      </c>
      <c r="CS513">
        <v>47</v>
      </c>
      <c r="CT513">
        <v>16</v>
      </c>
      <c r="CU513">
        <v>0</v>
      </c>
      <c r="CV513">
        <v>0</v>
      </c>
      <c r="CW513">
        <v>1</v>
      </c>
      <c r="CX513">
        <v>1</v>
      </c>
      <c r="CY513">
        <v>1</v>
      </c>
      <c r="CZ513">
        <v>0</v>
      </c>
      <c r="DA513">
        <v>1</v>
      </c>
      <c r="DB513">
        <v>0</v>
      </c>
      <c r="DC513">
        <v>3</v>
      </c>
      <c r="DD513">
        <v>1</v>
      </c>
      <c r="DE513">
        <v>1</v>
      </c>
      <c r="DF513">
        <v>1</v>
      </c>
      <c r="DG513">
        <v>0</v>
      </c>
      <c r="DH513">
        <v>0</v>
      </c>
      <c r="DI513">
        <v>1</v>
      </c>
      <c r="DJ513">
        <v>0</v>
      </c>
      <c r="DK513">
        <v>0</v>
      </c>
      <c r="DL513">
        <v>0</v>
      </c>
      <c r="DM513">
        <v>1</v>
      </c>
      <c r="DN513">
        <v>0</v>
      </c>
      <c r="DO513">
        <v>1</v>
      </c>
      <c r="DP513">
        <v>17</v>
      </c>
      <c r="DQ513">
        <v>1</v>
      </c>
      <c r="DR513">
        <v>47</v>
      </c>
      <c r="DS513">
        <v>11</v>
      </c>
      <c r="DT513">
        <v>1</v>
      </c>
      <c r="DU513">
        <v>0</v>
      </c>
      <c r="DV513">
        <v>0</v>
      </c>
      <c r="DW513">
        <v>1</v>
      </c>
      <c r="DX513">
        <v>0</v>
      </c>
      <c r="DY513">
        <v>0</v>
      </c>
      <c r="DZ513">
        <v>0</v>
      </c>
      <c r="EA513">
        <v>1</v>
      </c>
      <c r="EB513">
        <v>0</v>
      </c>
      <c r="EC513">
        <v>1</v>
      </c>
      <c r="ED513">
        <v>0</v>
      </c>
      <c r="EE513">
        <v>0</v>
      </c>
      <c r="EF513">
        <v>1</v>
      </c>
      <c r="EG513">
        <v>0</v>
      </c>
      <c r="EH513">
        <v>1</v>
      </c>
      <c r="EI513">
        <v>1</v>
      </c>
      <c r="EJ513">
        <v>0</v>
      </c>
      <c r="EK513">
        <v>0</v>
      </c>
      <c r="EL513">
        <v>0</v>
      </c>
      <c r="EM513">
        <v>1</v>
      </c>
      <c r="EN513">
        <v>3</v>
      </c>
      <c r="EO513">
        <v>0</v>
      </c>
      <c r="EP513">
        <v>0</v>
      </c>
      <c r="EQ513">
        <v>0</v>
      </c>
      <c r="ER513">
        <v>11</v>
      </c>
      <c r="ES513">
        <v>54</v>
      </c>
      <c r="ET513">
        <v>13</v>
      </c>
      <c r="EU513">
        <v>22</v>
      </c>
      <c r="EV513">
        <v>0</v>
      </c>
      <c r="EW513">
        <v>0</v>
      </c>
      <c r="EX513">
        <v>0</v>
      </c>
      <c r="EY513">
        <v>0</v>
      </c>
      <c r="EZ513">
        <v>2</v>
      </c>
      <c r="FA513">
        <v>0</v>
      </c>
      <c r="FB513">
        <v>0</v>
      </c>
      <c r="FC513">
        <v>0</v>
      </c>
      <c r="FD513">
        <v>0</v>
      </c>
      <c r="FE513">
        <v>1</v>
      </c>
      <c r="FF513">
        <v>1</v>
      </c>
      <c r="FG513">
        <v>1</v>
      </c>
      <c r="FH513">
        <v>0</v>
      </c>
      <c r="FI513">
        <v>0</v>
      </c>
      <c r="FJ513">
        <v>3</v>
      </c>
      <c r="FK513">
        <v>0</v>
      </c>
      <c r="FL513">
        <v>1</v>
      </c>
      <c r="FM513">
        <v>0</v>
      </c>
      <c r="FN513">
        <v>2</v>
      </c>
      <c r="FO513">
        <v>1</v>
      </c>
      <c r="FP513">
        <v>0</v>
      </c>
      <c r="FQ513">
        <v>7</v>
      </c>
      <c r="FR513">
        <v>54</v>
      </c>
      <c r="FS513">
        <v>81</v>
      </c>
      <c r="FT513">
        <v>38</v>
      </c>
      <c r="FU513">
        <v>7</v>
      </c>
      <c r="FV513">
        <v>1</v>
      </c>
      <c r="FW513">
        <v>2</v>
      </c>
      <c r="FX513">
        <v>6</v>
      </c>
      <c r="FY513">
        <v>1</v>
      </c>
      <c r="FZ513">
        <v>0</v>
      </c>
      <c r="GA513">
        <v>0</v>
      </c>
      <c r="GB513">
        <v>4</v>
      </c>
      <c r="GC513">
        <v>1</v>
      </c>
      <c r="GD513">
        <v>1</v>
      </c>
      <c r="GE513">
        <v>0</v>
      </c>
      <c r="GF513">
        <v>1</v>
      </c>
      <c r="GG513">
        <v>0</v>
      </c>
      <c r="GH513">
        <v>3</v>
      </c>
      <c r="GI513">
        <v>1</v>
      </c>
      <c r="GJ513">
        <v>3</v>
      </c>
      <c r="GK513">
        <v>1</v>
      </c>
      <c r="GL513">
        <v>2</v>
      </c>
      <c r="GM513">
        <v>1</v>
      </c>
      <c r="GN513">
        <v>3</v>
      </c>
      <c r="GO513">
        <v>1</v>
      </c>
      <c r="GP513">
        <v>1</v>
      </c>
      <c r="GQ513">
        <v>3</v>
      </c>
      <c r="GR513">
        <v>81</v>
      </c>
      <c r="GS513">
        <v>51</v>
      </c>
      <c r="GT513">
        <v>23</v>
      </c>
      <c r="GU513">
        <v>5</v>
      </c>
      <c r="GV513">
        <v>0</v>
      </c>
      <c r="GW513">
        <v>2</v>
      </c>
      <c r="GX513">
        <v>3</v>
      </c>
      <c r="GY513">
        <v>1</v>
      </c>
      <c r="GZ513">
        <v>0</v>
      </c>
      <c r="HA513">
        <v>1</v>
      </c>
      <c r="HB513">
        <v>1</v>
      </c>
      <c r="HC513">
        <v>1</v>
      </c>
      <c r="HD513">
        <v>0</v>
      </c>
      <c r="HE513">
        <v>2</v>
      </c>
      <c r="HF513">
        <v>0</v>
      </c>
      <c r="HG513">
        <v>0</v>
      </c>
      <c r="HH513">
        <v>2</v>
      </c>
      <c r="HI513">
        <v>0</v>
      </c>
      <c r="HJ513">
        <v>0</v>
      </c>
      <c r="HK513">
        <v>0</v>
      </c>
      <c r="HL513">
        <v>0</v>
      </c>
      <c r="HM513">
        <v>0</v>
      </c>
      <c r="HN513">
        <v>0</v>
      </c>
      <c r="HO513">
        <v>2</v>
      </c>
      <c r="HP513">
        <v>2</v>
      </c>
      <c r="HQ513">
        <v>6</v>
      </c>
      <c r="HR513">
        <v>51</v>
      </c>
    </row>
    <row r="514" spans="1:226">
      <c r="A514" t="s">
        <v>274</v>
      </c>
      <c r="B514" t="s">
        <v>54</v>
      </c>
      <c r="C514" t="str">
        <f>"326201"</f>
        <v>326201</v>
      </c>
      <c r="D514" t="s">
        <v>264</v>
      </c>
      <c r="E514">
        <v>84</v>
      </c>
      <c r="F514">
        <v>1775</v>
      </c>
      <c r="G514">
        <v>1340</v>
      </c>
      <c r="H514">
        <v>615</v>
      </c>
      <c r="I514">
        <v>725</v>
      </c>
      <c r="J514">
        <v>1</v>
      </c>
      <c r="K514">
        <v>5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725</v>
      </c>
      <c r="T514">
        <v>0</v>
      </c>
      <c r="U514">
        <v>0</v>
      </c>
      <c r="V514">
        <v>725</v>
      </c>
      <c r="W514">
        <v>17</v>
      </c>
      <c r="X514">
        <v>15</v>
      </c>
      <c r="Y514">
        <v>2</v>
      </c>
      <c r="Z514">
        <v>0</v>
      </c>
      <c r="AA514">
        <v>708</v>
      </c>
      <c r="AB514">
        <v>236</v>
      </c>
      <c r="AC514">
        <v>110</v>
      </c>
      <c r="AD514">
        <v>23</v>
      </c>
      <c r="AE514">
        <v>21</v>
      </c>
      <c r="AF514">
        <v>2</v>
      </c>
      <c r="AG514">
        <v>7</v>
      </c>
      <c r="AH514">
        <v>33</v>
      </c>
      <c r="AI514">
        <v>5</v>
      </c>
      <c r="AJ514">
        <v>1</v>
      </c>
      <c r="AK514">
        <v>3</v>
      </c>
      <c r="AL514">
        <v>0</v>
      </c>
      <c r="AM514">
        <v>2</v>
      </c>
      <c r="AN514">
        <v>0</v>
      </c>
      <c r="AO514">
        <v>1</v>
      </c>
      <c r="AP514">
        <v>0</v>
      </c>
      <c r="AQ514">
        <v>2</v>
      </c>
      <c r="AR514">
        <v>1</v>
      </c>
      <c r="AS514">
        <v>7</v>
      </c>
      <c r="AT514">
        <v>0</v>
      </c>
      <c r="AU514">
        <v>6</v>
      </c>
      <c r="AV514">
        <v>7</v>
      </c>
      <c r="AW514">
        <v>2</v>
      </c>
      <c r="AX514">
        <v>2</v>
      </c>
      <c r="AY514">
        <v>0</v>
      </c>
      <c r="AZ514">
        <v>1</v>
      </c>
      <c r="BA514">
        <v>236</v>
      </c>
      <c r="BB514">
        <v>217</v>
      </c>
      <c r="BC514">
        <v>31</v>
      </c>
      <c r="BD514">
        <v>38</v>
      </c>
      <c r="BE514">
        <v>7</v>
      </c>
      <c r="BF514">
        <v>17</v>
      </c>
      <c r="BG514">
        <v>2</v>
      </c>
      <c r="BH514">
        <v>23</v>
      </c>
      <c r="BI514">
        <v>0</v>
      </c>
      <c r="BJ514">
        <v>21</v>
      </c>
      <c r="BK514">
        <v>5</v>
      </c>
      <c r="BL514">
        <v>0</v>
      </c>
      <c r="BM514">
        <v>0</v>
      </c>
      <c r="BN514">
        <v>1</v>
      </c>
      <c r="BO514">
        <v>1</v>
      </c>
      <c r="BP514">
        <v>0</v>
      </c>
      <c r="BQ514">
        <v>1</v>
      </c>
      <c r="BR514">
        <v>2</v>
      </c>
      <c r="BS514">
        <v>1</v>
      </c>
      <c r="BT514">
        <v>0</v>
      </c>
      <c r="BU514">
        <v>0</v>
      </c>
      <c r="BV514">
        <v>0</v>
      </c>
      <c r="BW514">
        <v>0</v>
      </c>
      <c r="BX514">
        <v>0</v>
      </c>
      <c r="BY514">
        <v>7</v>
      </c>
      <c r="BZ514">
        <v>60</v>
      </c>
      <c r="CA514">
        <v>217</v>
      </c>
      <c r="CB514">
        <v>39</v>
      </c>
      <c r="CC514">
        <v>8</v>
      </c>
      <c r="CD514">
        <v>8</v>
      </c>
      <c r="CE514">
        <v>1</v>
      </c>
      <c r="CF514">
        <v>1</v>
      </c>
      <c r="CG514">
        <v>2</v>
      </c>
      <c r="CH514">
        <v>9</v>
      </c>
      <c r="CI514">
        <v>4</v>
      </c>
      <c r="CJ514">
        <v>0</v>
      </c>
      <c r="CK514">
        <v>1</v>
      </c>
      <c r="CL514">
        <v>1</v>
      </c>
      <c r="CM514">
        <v>1</v>
      </c>
      <c r="CN514">
        <v>1</v>
      </c>
      <c r="CO514">
        <v>0</v>
      </c>
      <c r="CP514">
        <v>1</v>
      </c>
      <c r="CQ514">
        <v>1</v>
      </c>
      <c r="CR514">
        <v>39</v>
      </c>
      <c r="CS514">
        <v>49</v>
      </c>
      <c r="CT514">
        <v>20</v>
      </c>
      <c r="CU514">
        <v>2</v>
      </c>
      <c r="CV514">
        <v>2</v>
      </c>
      <c r="CW514">
        <v>0</v>
      </c>
      <c r="CX514">
        <v>1</v>
      </c>
      <c r="CY514">
        <v>2</v>
      </c>
      <c r="CZ514">
        <v>2</v>
      </c>
      <c r="DA514">
        <v>1</v>
      </c>
      <c r="DB514">
        <v>0</v>
      </c>
      <c r="DC514">
        <v>1</v>
      </c>
      <c r="DD514">
        <v>0</v>
      </c>
      <c r="DE514">
        <v>0</v>
      </c>
      <c r="DF514">
        <v>1</v>
      </c>
      <c r="DG514">
        <v>0</v>
      </c>
      <c r="DH514">
        <v>0</v>
      </c>
      <c r="DI514">
        <v>0</v>
      </c>
      <c r="DJ514">
        <v>1</v>
      </c>
      <c r="DK514">
        <v>0</v>
      </c>
      <c r="DL514">
        <v>0</v>
      </c>
      <c r="DM514">
        <v>0</v>
      </c>
      <c r="DN514">
        <v>0</v>
      </c>
      <c r="DO514">
        <v>0</v>
      </c>
      <c r="DP514">
        <v>16</v>
      </c>
      <c r="DQ514">
        <v>0</v>
      </c>
      <c r="DR514">
        <v>49</v>
      </c>
      <c r="DS514">
        <v>16</v>
      </c>
      <c r="DT514">
        <v>6</v>
      </c>
      <c r="DU514">
        <v>0</v>
      </c>
      <c r="DV514">
        <v>0</v>
      </c>
      <c r="DW514">
        <v>1</v>
      </c>
      <c r="DX514">
        <v>0</v>
      </c>
      <c r="DY514">
        <v>0</v>
      </c>
      <c r="DZ514">
        <v>2</v>
      </c>
      <c r="EA514">
        <v>0</v>
      </c>
      <c r="EB514">
        <v>0</v>
      </c>
      <c r="EC514">
        <v>0</v>
      </c>
      <c r="ED514">
        <v>0</v>
      </c>
      <c r="EE514">
        <v>1</v>
      </c>
      <c r="EF514">
        <v>0</v>
      </c>
      <c r="EG514">
        <v>0</v>
      </c>
      <c r="EH514">
        <v>1</v>
      </c>
      <c r="EI514">
        <v>2</v>
      </c>
      <c r="EJ514">
        <v>0</v>
      </c>
      <c r="EK514">
        <v>0</v>
      </c>
      <c r="EL514">
        <v>1</v>
      </c>
      <c r="EM514">
        <v>0</v>
      </c>
      <c r="EN514">
        <v>2</v>
      </c>
      <c r="EO514">
        <v>0</v>
      </c>
      <c r="EP514">
        <v>0</v>
      </c>
      <c r="EQ514">
        <v>0</v>
      </c>
      <c r="ER514">
        <v>16</v>
      </c>
      <c r="ES514">
        <v>45</v>
      </c>
      <c r="ET514">
        <v>6</v>
      </c>
      <c r="EU514">
        <v>14</v>
      </c>
      <c r="EV514">
        <v>2</v>
      </c>
      <c r="EW514">
        <v>0</v>
      </c>
      <c r="EX514">
        <v>0</v>
      </c>
      <c r="EY514">
        <v>1</v>
      </c>
      <c r="EZ514">
        <v>2</v>
      </c>
      <c r="FA514">
        <v>0</v>
      </c>
      <c r="FB514">
        <v>3</v>
      </c>
      <c r="FC514">
        <v>1</v>
      </c>
      <c r="FD514">
        <v>0</v>
      </c>
      <c r="FE514">
        <v>1</v>
      </c>
      <c r="FF514">
        <v>0</v>
      </c>
      <c r="FG514">
        <v>0</v>
      </c>
      <c r="FH514">
        <v>2</v>
      </c>
      <c r="FI514">
        <v>0</v>
      </c>
      <c r="FJ514">
        <v>0</v>
      </c>
      <c r="FK514">
        <v>0</v>
      </c>
      <c r="FL514">
        <v>0</v>
      </c>
      <c r="FM514">
        <v>2</v>
      </c>
      <c r="FN514">
        <v>2</v>
      </c>
      <c r="FO514">
        <v>0</v>
      </c>
      <c r="FP514">
        <v>2</v>
      </c>
      <c r="FQ514">
        <v>7</v>
      </c>
      <c r="FR514">
        <v>45</v>
      </c>
      <c r="FS514">
        <v>61</v>
      </c>
      <c r="FT514">
        <v>23</v>
      </c>
      <c r="FU514">
        <v>2</v>
      </c>
      <c r="FV514">
        <v>1</v>
      </c>
      <c r="FW514">
        <v>1</v>
      </c>
      <c r="FX514">
        <v>4</v>
      </c>
      <c r="FY514">
        <v>0</v>
      </c>
      <c r="FZ514">
        <v>1</v>
      </c>
      <c r="GA514">
        <v>1</v>
      </c>
      <c r="GB514">
        <v>1</v>
      </c>
      <c r="GC514">
        <v>1</v>
      </c>
      <c r="GD514">
        <v>2</v>
      </c>
      <c r="GE514">
        <v>1</v>
      </c>
      <c r="GF514">
        <v>0</v>
      </c>
      <c r="GG514">
        <v>0</v>
      </c>
      <c r="GH514">
        <v>3</v>
      </c>
      <c r="GI514">
        <v>0</v>
      </c>
      <c r="GJ514">
        <v>1</v>
      </c>
      <c r="GK514">
        <v>2</v>
      </c>
      <c r="GL514">
        <v>2</v>
      </c>
      <c r="GM514">
        <v>1</v>
      </c>
      <c r="GN514">
        <v>5</v>
      </c>
      <c r="GO514">
        <v>2</v>
      </c>
      <c r="GP514">
        <v>3</v>
      </c>
      <c r="GQ514">
        <v>4</v>
      </c>
      <c r="GR514">
        <v>61</v>
      </c>
      <c r="GS514">
        <v>45</v>
      </c>
      <c r="GT514">
        <v>17</v>
      </c>
      <c r="GU514">
        <v>7</v>
      </c>
      <c r="GV514">
        <v>4</v>
      </c>
      <c r="GW514">
        <v>1</v>
      </c>
      <c r="GX514">
        <v>4</v>
      </c>
      <c r="GY514">
        <v>2</v>
      </c>
      <c r="GZ514">
        <v>1</v>
      </c>
      <c r="HA514">
        <v>0</v>
      </c>
      <c r="HB514">
        <v>1</v>
      </c>
      <c r="HC514">
        <v>0</v>
      </c>
      <c r="HD514">
        <v>0</v>
      </c>
      <c r="HE514">
        <v>0</v>
      </c>
      <c r="HF514">
        <v>0</v>
      </c>
      <c r="HG514">
        <v>1</v>
      </c>
      <c r="HH514">
        <v>0</v>
      </c>
      <c r="HI514">
        <v>0</v>
      </c>
      <c r="HJ514">
        <v>0</v>
      </c>
      <c r="HK514">
        <v>1</v>
      </c>
      <c r="HL514">
        <v>0</v>
      </c>
      <c r="HM514">
        <v>0</v>
      </c>
      <c r="HN514">
        <v>2</v>
      </c>
      <c r="HO514">
        <v>0</v>
      </c>
      <c r="HP514">
        <v>2</v>
      </c>
      <c r="HQ514">
        <v>2</v>
      </c>
      <c r="HR514">
        <v>45</v>
      </c>
    </row>
    <row r="515" spans="1:226">
      <c r="A515" t="s">
        <v>273</v>
      </c>
      <c r="B515" t="s">
        <v>54</v>
      </c>
      <c r="C515" t="str">
        <f>"326201"</f>
        <v>326201</v>
      </c>
      <c r="D515" t="s">
        <v>272</v>
      </c>
      <c r="E515">
        <v>85</v>
      </c>
      <c r="F515">
        <v>1820</v>
      </c>
      <c r="G515">
        <v>1400</v>
      </c>
      <c r="H515">
        <v>619</v>
      </c>
      <c r="I515">
        <v>781</v>
      </c>
      <c r="J515">
        <v>0</v>
      </c>
      <c r="K515">
        <v>2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781</v>
      </c>
      <c r="T515">
        <v>0</v>
      </c>
      <c r="U515">
        <v>0</v>
      </c>
      <c r="V515">
        <v>781</v>
      </c>
      <c r="W515">
        <v>17</v>
      </c>
      <c r="X515">
        <v>9</v>
      </c>
      <c r="Y515">
        <v>8</v>
      </c>
      <c r="Z515">
        <v>0</v>
      </c>
      <c r="AA515">
        <v>764</v>
      </c>
      <c r="AB515">
        <v>233</v>
      </c>
      <c r="AC515">
        <v>117</v>
      </c>
      <c r="AD515">
        <v>24</v>
      </c>
      <c r="AE515">
        <v>29</v>
      </c>
      <c r="AF515">
        <v>3</v>
      </c>
      <c r="AG515">
        <v>5</v>
      </c>
      <c r="AH515">
        <v>20</v>
      </c>
      <c r="AI515">
        <v>4</v>
      </c>
      <c r="AJ515">
        <v>1</v>
      </c>
      <c r="AK515">
        <v>1</v>
      </c>
      <c r="AL515">
        <v>5</v>
      </c>
      <c r="AM515">
        <v>1</v>
      </c>
      <c r="AN515">
        <v>1</v>
      </c>
      <c r="AO515">
        <v>1</v>
      </c>
      <c r="AP515">
        <v>5</v>
      </c>
      <c r="AQ515">
        <v>1</v>
      </c>
      <c r="AR515">
        <v>3</v>
      </c>
      <c r="AS515">
        <v>1</v>
      </c>
      <c r="AT515">
        <v>1</v>
      </c>
      <c r="AU515">
        <v>2</v>
      </c>
      <c r="AV515">
        <v>0</v>
      </c>
      <c r="AW515">
        <v>4</v>
      </c>
      <c r="AX515">
        <v>1</v>
      </c>
      <c r="AY515">
        <v>2</v>
      </c>
      <c r="AZ515">
        <v>1</v>
      </c>
      <c r="BA515">
        <v>233</v>
      </c>
      <c r="BB515">
        <v>225</v>
      </c>
      <c r="BC515">
        <v>44</v>
      </c>
      <c r="BD515">
        <v>25</v>
      </c>
      <c r="BE515">
        <v>14</v>
      </c>
      <c r="BF515">
        <v>18</v>
      </c>
      <c r="BG515">
        <v>8</v>
      </c>
      <c r="BH515">
        <v>26</v>
      </c>
      <c r="BI515">
        <v>0</v>
      </c>
      <c r="BJ515">
        <v>18</v>
      </c>
      <c r="BK515">
        <v>5</v>
      </c>
      <c r="BL515">
        <v>8</v>
      </c>
      <c r="BM515">
        <v>2</v>
      </c>
      <c r="BN515">
        <v>0</v>
      </c>
      <c r="BO515">
        <v>0</v>
      </c>
      <c r="BP515">
        <v>0</v>
      </c>
      <c r="BQ515">
        <v>0</v>
      </c>
      <c r="BR515">
        <v>2</v>
      </c>
      <c r="BS515">
        <v>0</v>
      </c>
      <c r="BT515">
        <v>0</v>
      </c>
      <c r="BU515">
        <v>1</v>
      </c>
      <c r="BV515">
        <v>1</v>
      </c>
      <c r="BW515">
        <v>1</v>
      </c>
      <c r="BX515">
        <v>0</v>
      </c>
      <c r="BY515">
        <v>6</v>
      </c>
      <c r="BZ515">
        <v>46</v>
      </c>
      <c r="CA515">
        <v>225</v>
      </c>
      <c r="CB515">
        <v>41</v>
      </c>
      <c r="CC515">
        <v>9</v>
      </c>
      <c r="CD515">
        <v>7</v>
      </c>
      <c r="CE515">
        <v>5</v>
      </c>
      <c r="CF515">
        <v>2</v>
      </c>
      <c r="CG515">
        <v>6</v>
      </c>
      <c r="CH515">
        <v>1</v>
      </c>
      <c r="CI515">
        <v>3</v>
      </c>
      <c r="CJ515">
        <v>0</v>
      </c>
      <c r="CK515">
        <v>1</v>
      </c>
      <c r="CL515">
        <v>1</v>
      </c>
      <c r="CM515">
        <v>1</v>
      </c>
      <c r="CN515">
        <v>0</v>
      </c>
      <c r="CO515">
        <v>0</v>
      </c>
      <c r="CP515">
        <v>1</v>
      </c>
      <c r="CQ515">
        <v>4</v>
      </c>
      <c r="CR515">
        <v>41</v>
      </c>
      <c r="CS515">
        <v>61</v>
      </c>
      <c r="CT515">
        <v>32</v>
      </c>
      <c r="CU515">
        <v>0</v>
      </c>
      <c r="CV515">
        <v>6</v>
      </c>
      <c r="CW515">
        <v>3</v>
      </c>
      <c r="CX515">
        <v>3</v>
      </c>
      <c r="CY515">
        <v>0</v>
      </c>
      <c r="CZ515">
        <v>0</v>
      </c>
      <c r="DA515">
        <v>0</v>
      </c>
      <c r="DB515">
        <v>0</v>
      </c>
      <c r="DC515">
        <v>0</v>
      </c>
      <c r="DD515">
        <v>0</v>
      </c>
      <c r="DE515">
        <v>0</v>
      </c>
      <c r="DF515">
        <v>3</v>
      </c>
      <c r="DG515">
        <v>1</v>
      </c>
      <c r="DH515">
        <v>0</v>
      </c>
      <c r="DI515">
        <v>0</v>
      </c>
      <c r="DJ515">
        <v>0</v>
      </c>
      <c r="DK515">
        <v>1</v>
      </c>
      <c r="DL515">
        <v>0</v>
      </c>
      <c r="DM515">
        <v>0</v>
      </c>
      <c r="DN515">
        <v>0</v>
      </c>
      <c r="DO515">
        <v>0</v>
      </c>
      <c r="DP515">
        <v>11</v>
      </c>
      <c r="DQ515">
        <v>1</v>
      </c>
      <c r="DR515">
        <v>61</v>
      </c>
      <c r="DS515">
        <v>15</v>
      </c>
      <c r="DT515">
        <v>4</v>
      </c>
      <c r="DU515">
        <v>0</v>
      </c>
      <c r="DV515">
        <v>1</v>
      </c>
      <c r="DW515">
        <v>1</v>
      </c>
      <c r="DX515">
        <v>0</v>
      </c>
      <c r="DY515">
        <v>2</v>
      </c>
      <c r="DZ515">
        <v>0</v>
      </c>
      <c r="EA515">
        <v>1</v>
      </c>
      <c r="EB515">
        <v>0</v>
      </c>
      <c r="EC515">
        <v>0</v>
      </c>
      <c r="ED515">
        <v>0</v>
      </c>
      <c r="EE515">
        <v>0</v>
      </c>
      <c r="EF515">
        <v>0</v>
      </c>
      <c r="EG515">
        <v>0</v>
      </c>
      <c r="EH515">
        <v>3</v>
      </c>
      <c r="EI515">
        <v>1</v>
      </c>
      <c r="EJ515">
        <v>0</v>
      </c>
      <c r="EK515">
        <v>0</v>
      </c>
      <c r="EL515">
        <v>0</v>
      </c>
      <c r="EM515">
        <v>0</v>
      </c>
      <c r="EN515">
        <v>1</v>
      </c>
      <c r="EO515">
        <v>1</v>
      </c>
      <c r="EP515">
        <v>0</v>
      </c>
      <c r="EQ515">
        <v>0</v>
      </c>
      <c r="ER515">
        <v>15</v>
      </c>
      <c r="ES515">
        <v>63</v>
      </c>
      <c r="ET515">
        <v>11</v>
      </c>
      <c r="EU515">
        <v>25</v>
      </c>
      <c r="EV515">
        <v>1</v>
      </c>
      <c r="EW515">
        <v>0</v>
      </c>
      <c r="EX515">
        <v>4</v>
      </c>
      <c r="EY515">
        <v>1</v>
      </c>
      <c r="EZ515">
        <v>2</v>
      </c>
      <c r="FA515">
        <v>0</v>
      </c>
      <c r="FB515">
        <v>1</v>
      </c>
      <c r="FC515">
        <v>0</v>
      </c>
      <c r="FD515">
        <v>0</v>
      </c>
      <c r="FE515">
        <v>1</v>
      </c>
      <c r="FF515">
        <v>0</v>
      </c>
      <c r="FG515">
        <v>0</v>
      </c>
      <c r="FH515">
        <v>0</v>
      </c>
      <c r="FI515">
        <v>0</v>
      </c>
      <c r="FJ515">
        <v>0</v>
      </c>
      <c r="FK515">
        <v>0</v>
      </c>
      <c r="FL515">
        <v>1</v>
      </c>
      <c r="FM515">
        <v>0</v>
      </c>
      <c r="FN515">
        <v>1</v>
      </c>
      <c r="FO515">
        <v>1</v>
      </c>
      <c r="FP515">
        <v>2</v>
      </c>
      <c r="FQ515">
        <v>12</v>
      </c>
      <c r="FR515">
        <v>63</v>
      </c>
      <c r="FS515">
        <v>72</v>
      </c>
      <c r="FT515">
        <v>35</v>
      </c>
      <c r="FU515">
        <v>5</v>
      </c>
      <c r="FV515">
        <v>1</v>
      </c>
      <c r="FW515">
        <v>3</v>
      </c>
      <c r="FX515">
        <v>3</v>
      </c>
      <c r="FY515">
        <v>1</v>
      </c>
      <c r="FZ515">
        <v>1</v>
      </c>
      <c r="GA515">
        <v>3</v>
      </c>
      <c r="GB515">
        <v>1</v>
      </c>
      <c r="GC515">
        <v>3</v>
      </c>
      <c r="GD515">
        <v>0</v>
      </c>
      <c r="GE515">
        <v>0</v>
      </c>
      <c r="GF515">
        <v>3</v>
      </c>
      <c r="GG515">
        <v>0</v>
      </c>
      <c r="GH515">
        <v>0</v>
      </c>
      <c r="GI515">
        <v>0</v>
      </c>
      <c r="GJ515">
        <v>2</v>
      </c>
      <c r="GK515">
        <v>2</v>
      </c>
      <c r="GL515">
        <v>0</v>
      </c>
      <c r="GM515">
        <v>3</v>
      </c>
      <c r="GN515">
        <v>1</v>
      </c>
      <c r="GO515">
        <v>0</v>
      </c>
      <c r="GP515">
        <v>1</v>
      </c>
      <c r="GQ515">
        <v>4</v>
      </c>
      <c r="GR515">
        <v>72</v>
      </c>
      <c r="GS515">
        <v>54</v>
      </c>
      <c r="GT515">
        <v>27</v>
      </c>
      <c r="GU515">
        <v>6</v>
      </c>
      <c r="GV515">
        <v>2</v>
      </c>
      <c r="GW515">
        <v>3</v>
      </c>
      <c r="GX515">
        <v>0</v>
      </c>
      <c r="GY515">
        <v>3</v>
      </c>
      <c r="GZ515">
        <v>0</v>
      </c>
      <c r="HA515">
        <v>0</v>
      </c>
      <c r="HB515">
        <v>0</v>
      </c>
      <c r="HC515">
        <v>2</v>
      </c>
      <c r="HD515">
        <v>2</v>
      </c>
      <c r="HE515">
        <v>0</v>
      </c>
      <c r="HF515">
        <v>2</v>
      </c>
      <c r="HG515">
        <v>0</v>
      </c>
      <c r="HH515">
        <v>1</v>
      </c>
      <c r="HI515">
        <v>0</v>
      </c>
      <c r="HJ515">
        <v>0</v>
      </c>
      <c r="HK515">
        <v>2</v>
      </c>
      <c r="HL515">
        <v>0</v>
      </c>
      <c r="HM515">
        <v>1</v>
      </c>
      <c r="HN515">
        <v>1</v>
      </c>
      <c r="HO515">
        <v>1</v>
      </c>
      <c r="HP515">
        <v>0</v>
      </c>
      <c r="HQ515">
        <v>1</v>
      </c>
      <c r="HR515">
        <v>54</v>
      </c>
    </row>
    <row r="516" spans="1:226">
      <c r="A516" t="s">
        <v>271</v>
      </c>
      <c r="B516" t="s">
        <v>54</v>
      </c>
      <c r="C516" t="str">
        <f>"326201"</f>
        <v>326201</v>
      </c>
      <c r="D516" t="s">
        <v>270</v>
      </c>
      <c r="E516">
        <v>86</v>
      </c>
      <c r="F516">
        <v>808</v>
      </c>
      <c r="G516">
        <v>750</v>
      </c>
      <c r="H516">
        <v>306</v>
      </c>
      <c r="I516">
        <v>444</v>
      </c>
      <c r="J516">
        <v>1</v>
      </c>
      <c r="K516">
        <v>12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443</v>
      </c>
      <c r="T516">
        <v>0</v>
      </c>
      <c r="U516">
        <v>0</v>
      </c>
      <c r="V516">
        <v>443</v>
      </c>
      <c r="W516">
        <v>6</v>
      </c>
      <c r="X516">
        <v>5</v>
      </c>
      <c r="Y516">
        <v>1</v>
      </c>
      <c r="Z516">
        <v>0</v>
      </c>
      <c r="AA516">
        <v>437</v>
      </c>
      <c r="AB516">
        <v>134</v>
      </c>
      <c r="AC516">
        <v>71</v>
      </c>
      <c r="AD516">
        <v>15</v>
      </c>
      <c r="AE516">
        <v>25</v>
      </c>
      <c r="AF516">
        <v>0</v>
      </c>
      <c r="AG516">
        <v>2</v>
      </c>
      <c r="AH516">
        <v>10</v>
      </c>
      <c r="AI516">
        <v>2</v>
      </c>
      <c r="AJ516">
        <v>2</v>
      </c>
      <c r="AK516">
        <v>1</v>
      </c>
      <c r="AL516">
        <v>0</v>
      </c>
      <c r="AM516">
        <v>0</v>
      </c>
      <c r="AN516">
        <v>0</v>
      </c>
      <c r="AO516">
        <v>0</v>
      </c>
      <c r="AP516">
        <v>1</v>
      </c>
      <c r="AQ516">
        <v>0</v>
      </c>
      <c r="AR516">
        <v>0</v>
      </c>
      <c r="AS516">
        <v>1</v>
      </c>
      <c r="AT516">
        <v>0</v>
      </c>
      <c r="AU516">
        <v>0</v>
      </c>
      <c r="AV516">
        <v>2</v>
      </c>
      <c r="AW516">
        <v>1</v>
      </c>
      <c r="AX516">
        <v>1</v>
      </c>
      <c r="AY516">
        <v>0</v>
      </c>
      <c r="AZ516">
        <v>0</v>
      </c>
      <c r="BA516">
        <v>134</v>
      </c>
      <c r="BB516">
        <v>145</v>
      </c>
      <c r="BC516">
        <v>34</v>
      </c>
      <c r="BD516">
        <v>20</v>
      </c>
      <c r="BE516">
        <v>11</v>
      </c>
      <c r="BF516">
        <v>10</v>
      </c>
      <c r="BG516">
        <v>1</v>
      </c>
      <c r="BH516">
        <v>15</v>
      </c>
      <c r="BI516">
        <v>1</v>
      </c>
      <c r="BJ516">
        <v>15</v>
      </c>
      <c r="BK516">
        <v>3</v>
      </c>
      <c r="BL516">
        <v>3</v>
      </c>
      <c r="BM516">
        <v>0</v>
      </c>
      <c r="BN516">
        <v>1</v>
      </c>
      <c r="BO516">
        <v>0</v>
      </c>
      <c r="BP516">
        <v>0</v>
      </c>
      <c r="BQ516">
        <v>0</v>
      </c>
      <c r="BR516">
        <v>1</v>
      </c>
      <c r="BS516">
        <v>0</v>
      </c>
      <c r="BT516">
        <v>0</v>
      </c>
      <c r="BU516">
        <v>0</v>
      </c>
      <c r="BV516">
        <v>0</v>
      </c>
      <c r="BW516">
        <v>1</v>
      </c>
      <c r="BX516">
        <v>0</v>
      </c>
      <c r="BY516">
        <v>2</v>
      </c>
      <c r="BZ516">
        <v>27</v>
      </c>
      <c r="CA516">
        <v>145</v>
      </c>
      <c r="CB516">
        <v>14</v>
      </c>
      <c r="CC516">
        <v>2</v>
      </c>
      <c r="CD516">
        <v>4</v>
      </c>
      <c r="CE516">
        <v>1</v>
      </c>
      <c r="CF516">
        <v>1</v>
      </c>
      <c r="CG516">
        <v>1</v>
      </c>
      <c r="CH516">
        <v>0</v>
      </c>
      <c r="CI516">
        <v>0</v>
      </c>
      <c r="CJ516">
        <v>0</v>
      </c>
      <c r="CK516">
        <v>2</v>
      </c>
      <c r="CL516">
        <v>0</v>
      </c>
      <c r="CM516">
        <v>0</v>
      </c>
      <c r="CN516">
        <v>0</v>
      </c>
      <c r="CO516">
        <v>0</v>
      </c>
      <c r="CP516">
        <v>1</v>
      </c>
      <c r="CQ516">
        <v>2</v>
      </c>
      <c r="CR516">
        <v>14</v>
      </c>
      <c r="CS516">
        <v>21</v>
      </c>
      <c r="CT516">
        <v>10</v>
      </c>
      <c r="CU516">
        <v>0</v>
      </c>
      <c r="CV516">
        <v>2</v>
      </c>
      <c r="CW516">
        <v>0</v>
      </c>
      <c r="CX516">
        <v>0</v>
      </c>
      <c r="CY516">
        <v>2</v>
      </c>
      <c r="CZ516">
        <v>1</v>
      </c>
      <c r="DA516">
        <v>0</v>
      </c>
      <c r="DB516">
        <v>0</v>
      </c>
      <c r="DC516">
        <v>0</v>
      </c>
      <c r="DD516">
        <v>0</v>
      </c>
      <c r="DE516">
        <v>0</v>
      </c>
      <c r="DF516">
        <v>0</v>
      </c>
      <c r="DG516">
        <v>0</v>
      </c>
      <c r="DH516">
        <v>1</v>
      </c>
      <c r="DI516">
        <v>0</v>
      </c>
      <c r="DJ516">
        <v>0</v>
      </c>
      <c r="DK516">
        <v>0</v>
      </c>
      <c r="DL516">
        <v>2</v>
      </c>
      <c r="DM516">
        <v>0</v>
      </c>
      <c r="DN516">
        <v>1</v>
      </c>
      <c r="DO516">
        <v>0</v>
      </c>
      <c r="DP516">
        <v>2</v>
      </c>
      <c r="DQ516">
        <v>0</v>
      </c>
      <c r="DR516">
        <v>21</v>
      </c>
      <c r="DS516">
        <v>13</v>
      </c>
      <c r="DT516">
        <v>7</v>
      </c>
      <c r="DU516">
        <v>0</v>
      </c>
      <c r="DV516">
        <v>0</v>
      </c>
      <c r="DW516">
        <v>0</v>
      </c>
      <c r="DX516">
        <v>0</v>
      </c>
      <c r="DY516">
        <v>1</v>
      </c>
      <c r="DZ516">
        <v>0</v>
      </c>
      <c r="EA516">
        <v>0</v>
      </c>
      <c r="EB516">
        <v>0</v>
      </c>
      <c r="EC516">
        <v>1</v>
      </c>
      <c r="ED516">
        <v>0</v>
      </c>
      <c r="EE516">
        <v>0</v>
      </c>
      <c r="EF516">
        <v>1</v>
      </c>
      <c r="EG516">
        <v>0</v>
      </c>
      <c r="EH516">
        <v>0</v>
      </c>
      <c r="EI516">
        <v>0</v>
      </c>
      <c r="EJ516">
        <v>1</v>
      </c>
      <c r="EK516">
        <v>0</v>
      </c>
      <c r="EL516">
        <v>0</v>
      </c>
      <c r="EM516">
        <v>0</v>
      </c>
      <c r="EN516">
        <v>2</v>
      </c>
      <c r="EO516">
        <v>0</v>
      </c>
      <c r="EP516">
        <v>0</v>
      </c>
      <c r="EQ516">
        <v>0</v>
      </c>
      <c r="ER516">
        <v>13</v>
      </c>
      <c r="ES516">
        <v>42</v>
      </c>
      <c r="ET516">
        <v>7</v>
      </c>
      <c r="EU516">
        <v>18</v>
      </c>
      <c r="EV516">
        <v>3</v>
      </c>
      <c r="EW516">
        <v>2</v>
      </c>
      <c r="EX516">
        <v>2</v>
      </c>
      <c r="EY516">
        <v>0</v>
      </c>
      <c r="EZ516">
        <v>1</v>
      </c>
      <c r="FA516">
        <v>0</v>
      </c>
      <c r="FB516">
        <v>2</v>
      </c>
      <c r="FC516">
        <v>0</v>
      </c>
      <c r="FD516">
        <v>0</v>
      </c>
      <c r="FE516">
        <v>0</v>
      </c>
      <c r="FF516">
        <v>0</v>
      </c>
      <c r="FG516">
        <v>0</v>
      </c>
      <c r="FH516">
        <v>0</v>
      </c>
      <c r="FI516">
        <v>0</v>
      </c>
      <c r="FJ516">
        <v>1</v>
      </c>
      <c r="FK516">
        <v>1</v>
      </c>
      <c r="FL516">
        <v>0</v>
      </c>
      <c r="FM516">
        <v>0</v>
      </c>
      <c r="FN516">
        <v>0</v>
      </c>
      <c r="FO516">
        <v>0</v>
      </c>
      <c r="FP516">
        <v>0</v>
      </c>
      <c r="FQ516">
        <v>5</v>
      </c>
      <c r="FR516">
        <v>42</v>
      </c>
      <c r="FS516">
        <v>44</v>
      </c>
      <c r="FT516">
        <v>23</v>
      </c>
      <c r="FU516">
        <v>4</v>
      </c>
      <c r="FV516">
        <v>1</v>
      </c>
      <c r="FW516">
        <v>1</v>
      </c>
      <c r="FX516">
        <v>2</v>
      </c>
      <c r="FY516">
        <v>1</v>
      </c>
      <c r="FZ516">
        <v>1</v>
      </c>
      <c r="GA516">
        <v>0</v>
      </c>
      <c r="GB516">
        <v>0</v>
      </c>
      <c r="GC516">
        <v>0</v>
      </c>
      <c r="GD516">
        <v>0</v>
      </c>
      <c r="GE516">
        <v>0</v>
      </c>
      <c r="GF516">
        <v>0</v>
      </c>
      <c r="GG516">
        <v>0</v>
      </c>
      <c r="GH516">
        <v>0</v>
      </c>
      <c r="GI516">
        <v>1</v>
      </c>
      <c r="GJ516">
        <v>2</v>
      </c>
      <c r="GK516">
        <v>1</v>
      </c>
      <c r="GL516">
        <v>1</v>
      </c>
      <c r="GM516">
        <v>3</v>
      </c>
      <c r="GN516">
        <v>2</v>
      </c>
      <c r="GO516">
        <v>0</v>
      </c>
      <c r="GP516">
        <v>1</v>
      </c>
      <c r="GQ516">
        <v>0</v>
      </c>
      <c r="GR516">
        <v>44</v>
      </c>
      <c r="GS516">
        <v>24</v>
      </c>
      <c r="GT516">
        <v>10</v>
      </c>
      <c r="GU516">
        <v>4</v>
      </c>
      <c r="GV516">
        <v>1</v>
      </c>
      <c r="GW516">
        <v>1</v>
      </c>
      <c r="GX516">
        <v>2</v>
      </c>
      <c r="GY516">
        <v>0</v>
      </c>
      <c r="GZ516">
        <v>0</v>
      </c>
      <c r="HA516">
        <v>0</v>
      </c>
      <c r="HB516">
        <v>0</v>
      </c>
      <c r="HC516">
        <v>0</v>
      </c>
      <c r="HD516">
        <v>0</v>
      </c>
      <c r="HE516">
        <v>1</v>
      </c>
      <c r="HF516">
        <v>0</v>
      </c>
      <c r="HG516">
        <v>0</v>
      </c>
      <c r="HH516">
        <v>0</v>
      </c>
      <c r="HI516">
        <v>1</v>
      </c>
      <c r="HJ516">
        <v>0</v>
      </c>
      <c r="HK516">
        <v>1</v>
      </c>
      <c r="HL516">
        <v>0</v>
      </c>
      <c r="HM516">
        <v>0</v>
      </c>
      <c r="HN516">
        <v>1</v>
      </c>
      <c r="HO516">
        <v>0</v>
      </c>
      <c r="HP516">
        <v>0</v>
      </c>
      <c r="HQ516">
        <v>2</v>
      </c>
      <c r="HR516">
        <v>24</v>
      </c>
    </row>
    <row r="517" spans="1:226">
      <c r="A517" t="s">
        <v>269</v>
      </c>
      <c r="B517" t="s">
        <v>54</v>
      </c>
      <c r="C517" t="str">
        <f>"326201"</f>
        <v>326201</v>
      </c>
      <c r="D517" t="s">
        <v>268</v>
      </c>
      <c r="E517">
        <v>87</v>
      </c>
      <c r="F517">
        <v>1118</v>
      </c>
      <c r="G517">
        <v>840</v>
      </c>
      <c r="H517">
        <v>173</v>
      </c>
      <c r="I517">
        <v>667</v>
      </c>
      <c r="J517">
        <v>1</v>
      </c>
      <c r="K517">
        <v>26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667</v>
      </c>
      <c r="T517">
        <v>0</v>
      </c>
      <c r="U517">
        <v>0</v>
      </c>
      <c r="V517">
        <v>667</v>
      </c>
      <c r="W517">
        <v>7</v>
      </c>
      <c r="X517">
        <v>4</v>
      </c>
      <c r="Y517">
        <v>3</v>
      </c>
      <c r="Z517">
        <v>0</v>
      </c>
      <c r="AA517">
        <v>660</v>
      </c>
      <c r="AB517">
        <v>175</v>
      </c>
      <c r="AC517">
        <v>99</v>
      </c>
      <c r="AD517">
        <v>20</v>
      </c>
      <c r="AE517">
        <v>13</v>
      </c>
      <c r="AF517">
        <v>5</v>
      </c>
      <c r="AG517">
        <v>0</v>
      </c>
      <c r="AH517">
        <v>16</v>
      </c>
      <c r="AI517">
        <v>2</v>
      </c>
      <c r="AJ517">
        <v>0</v>
      </c>
      <c r="AK517">
        <v>0</v>
      </c>
      <c r="AL517">
        <v>1</v>
      </c>
      <c r="AM517">
        <v>0</v>
      </c>
      <c r="AN517">
        <v>0</v>
      </c>
      <c r="AO517">
        <v>0</v>
      </c>
      <c r="AP517">
        <v>1</v>
      </c>
      <c r="AQ517">
        <v>0</v>
      </c>
      <c r="AR517">
        <v>0</v>
      </c>
      <c r="AS517">
        <v>1</v>
      </c>
      <c r="AT517">
        <v>1</v>
      </c>
      <c r="AU517">
        <v>5</v>
      </c>
      <c r="AV517">
        <v>6</v>
      </c>
      <c r="AW517">
        <v>1</v>
      </c>
      <c r="AX517">
        <v>2</v>
      </c>
      <c r="AY517">
        <v>0</v>
      </c>
      <c r="AZ517">
        <v>2</v>
      </c>
      <c r="BA517">
        <v>175</v>
      </c>
      <c r="BB517">
        <v>261</v>
      </c>
      <c r="BC517">
        <v>66</v>
      </c>
      <c r="BD517">
        <v>47</v>
      </c>
      <c r="BE517">
        <v>16</v>
      </c>
      <c r="BF517">
        <v>10</v>
      </c>
      <c r="BG517">
        <v>1</v>
      </c>
      <c r="BH517">
        <v>17</v>
      </c>
      <c r="BI517">
        <v>5</v>
      </c>
      <c r="BJ517">
        <v>24</v>
      </c>
      <c r="BK517">
        <v>7</v>
      </c>
      <c r="BL517">
        <v>3</v>
      </c>
      <c r="BM517">
        <v>0</v>
      </c>
      <c r="BN517">
        <v>0</v>
      </c>
      <c r="BO517">
        <v>0</v>
      </c>
      <c r="BP517">
        <v>1</v>
      </c>
      <c r="BQ517">
        <v>0</v>
      </c>
      <c r="BR517">
        <v>1</v>
      </c>
      <c r="BS517">
        <v>0</v>
      </c>
      <c r="BT517">
        <v>2</v>
      </c>
      <c r="BU517">
        <v>0</v>
      </c>
      <c r="BV517">
        <v>0</v>
      </c>
      <c r="BW517">
        <v>0</v>
      </c>
      <c r="BX517">
        <v>0</v>
      </c>
      <c r="BY517">
        <v>6</v>
      </c>
      <c r="BZ517">
        <v>55</v>
      </c>
      <c r="CA517">
        <v>261</v>
      </c>
      <c r="CB517">
        <v>25</v>
      </c>
      <c r="CC517">
        <v>11</v>
      </c>
      <c r="CD517">
        <v>5</v>
      </c>
      <c r="CE517">
        <v>1</v>
      </c>
      <c r="CF517">
        <v>2</v>
      </c>
      <c r="CG517">
        <v>1</v>
      </c>
      <c r="CH517">
        <v>1</v>
      </c>
      <c r="CI517">
        <v>1</v>
      </c>
      <c r="CJ517">
        <v>0</v>
      </c>
      <c r="CK517">
        <v>0</v>
      </c>
      <c r="CL517">
        <v>1</v>
      </c>
      <c r="CM517">
        <v>0</v>
      </c>
      <c r="CN517">
        <v>1</v>
      </c>
      <c r="CO517">
        <v>0</v>
      </c>
      <c r="CP517">
        <v>1</v>
      </c>
      <c r="CQ517">
        <v>0</v>
      </c>
      <c r="CR517">
        <v>25</v>
      </c>
      <c r="CS517">
        <v>25</v>
      </c>
      <c r="CT517">
        <v>11</v>
      </c>
      <c r="CU517">
        <v>0</v>
      </c>
      <c r="CV517">
        <v>3</v>
      </c>
      <c r="CW517">
        <v>1</v>
      </c>
      <c r="CX517">
        <v>0</v>
      </c>
      <c r="CY517">
        <v>0</v>
      </c>
      <c r="CZ517">
        <v>2</v>
      </c>
      <c r="DA517">
        <v>1</v>
      </c>
      <c r="DB517">
        <v>0</v>
      </c>
      <c r="DC517">
        <v>0</v>
      </c>
      <c r="DD517">
        <v>0</v>
      </c>
      <c r="DE517">
        <v>0</v>
      </c>
      <c r="DF517">
        <v>0</v>
      </c>
      <c r="DG517">
        <v>1</v>
      </c>
      <c r="DH517">
        <v>0</v>
      </c>
      <c r="DI517">
        <v>0</v>
      </c>
      <c r="DJ517">
        <v>0</v>
      </c>
      <c r="DK517">
        <v>0</v>
      </c>
      <c r="DL517">
        <v>0</v>
      </c>
      <c r="DM517">
        <v>0</v>
      </c>
      <c r="DN517">
        <v>1</v>
      </c>
      <c r="DO517">
        <v>0</v>
      </c>
      <c r="DP517">
        <v>5</v>
      </c>
      <c r="DQ517">
        <v>0</v>
      </c>
      <c r="DR517">
        <v>25</v>
      </c>
      <c r="DS517">
        <v>11</v>
      </c>
      <c r="DT517">
        <v>2</v>
      </c>
      <c r="DU517">
        <v>0</v>
      </c>
      <c r="DV517">
        <v>0</v>
      </c>
      <c r="DW517">
        <v>2</v>
      </c>
      <c r="DX517">
        <v>0</v>
      </c>
      <c r="DY517">
        <v>1</v>
      </c>
      <c r="DZ517">
        <v>0</v>
      </c>
      <c r="EA517">
        <v>0</v>
      </c>
      <c r="EB517">
        <v>1</v>
      </c>
      <c r="EC517">
        <v>1</v>
      </c>
      <c r="ED517">
        <v>0</v>
      </c>
      <c r="EE517">
        <v>0</v>
      </c>
      <c r="EF517">
        <v>0</v>
      </c>
      <c r="EG517">
        <v>0</v>
      </c>
      <c r="EH517">
        <v>0</v>
      </c>
      <c r="EI517">
        <v>0</v>
      </c>
      <c r="EJ517">
        <v>2</v>
      </c>
      <c r="EK517">
        <v>0</v>
      </c>
      <c r="EL517">
        <v>0</v>
      </c>
      <c r="EM517">
        <v>1</v>
      </c>
      <c r="EN517">
        <v>1</v>
      </c>
      <c r="EO517">
        <v>0</v>
      </c>
      <c r="EP517">
        <v>0</v>
      </c>
      <c r="EQ517">
        <v>0</v>
      </c>
      <c r="ER517">
        <v>11</v>
      </c>
      <c r="ES517">
        <v>67</v>
      </c>
      <c r="ET517">
        <v>15</v>
      </c>
      <c r="EU517">
        <v>20</v>
      </c>
      <c r="EV517">
        <v>2</v>
      </c>
      <c r="EW517">
        <v>1</v>
      </c>
      <c r="EX517">
        <v>1</v>
      </c>
      <c r="EY517">
        <v>0</v>
      </c>
      <c r="EZ517">
        <v>3</v>
      </c>
      <c r="FA517">
        <v>0</v>
      </c>
      <c r="FB517">
        <v>4</v>
      </c>
      <c r="FC517">
        <v>0</v>
      </c>
      <c r="FD517">
        <v>1</v>
      </c>
      <c r="FE517">
        <v>0</v>
      </c>
      <c r="FF517">
        <v>2</v>
      </c>
      <c r="FG517">
        <v>0</v>
      </c>
      <c r="FH517">
        <v>4</v>
      </c>
      <c r="FI517">
        <v>0</v>
      </c>
      <c r="FJ517">
        <v>1</v>
      </c>
      <c r="FK517">
        <v>0</v>
      </c>
      <c r="FL517">
        <v>0</v>
      </c>
      <c r="FM517">
        <v>1</v>
      </c>
      <c r="FN517">
        <v>1</v>
      </c>
      <c r="FO517">
        <v>0</v>
      </c>
      <c r="FP517">
        <v>3</v>
      </c>
      <c r="FQ517">
        <v>8</v>
      </c>
      <c r="FR517">
        <v>67</v>
      </c>
      <c r="FS517">
        <v>35</v>
      </c>
      <c r="FT517">
        <v>15</v>
      </c>
      <c r="FU517">
        <v>3</v>
      </c>
      <c r="FV517">
        <v>1</v>
      </c>
      <c r="FW517">
        <v>0</v>
      </c>
      <c r="FX517">
        <v>2</v>
      </c>
      <c r="FY517">
        <v>0</v>
      </c>
      <c r="FZ517">
        <v>2</v>
      </c>
      <c r="GA517">
        <v>4</v>
      </c>
      <c r="GB517">
        <v>1</v>
      </c>
      <c r="GC517">
        <v>0</v>
      </c>
      <c r="GD517">
        <v>1</v>
      </c>
      <c r="GE517">
        <v>0</v>
      </c>
      <c r="GF517">
        <v>1</v>
      </c>
      <c r="GG517">
        <v>1</v>
      </c>
      <c r="GH517">
        <v>0</v>
      </c>
      <c r="GI517">
        <v>0</v>
      </c>
      <c r="GJ517">
        <v>0</v>
      </c>
      <c r="GK517">
        <v>1</v>
      </c>
      <c r="GL517">
        <v>0</v>
      </c>
      <c r="GM517">
        <v>1</v>
      </c>
      <c r="GN517">
        <v>1</v>
      </c>
      <c r="GO517">
        <v>0</v>
      </c>
      <c r="GP517">
        <v>0</v>
      </c>
      <c r="GQ517">
        <v>1</v>
      </c>
      <c r="GR517">
        <v>35</v>
      </c>
      <c r="GS517">
        <v>61</v>
      </c>
      <c r="GT517">
        <v>33</v>
      </c>
      <c r="GU517">
        <v>12</v>
      </c>
      <c r="GV517">
        <v>5</v>
      </c>
      <c r="GW517">
        <v>4</v>
      </c>
      <c r="GX517">
        <v>1</v>
      </c>
      <c r="GY517">
        <v>1</v>
      </c>
      <c r="GZ517">
        <v>0</v>
      </c>
      <c r="HA517">
        <v>0</v>
      </c>
      <c r="HB517">
        <v>2</v>
      </c>
      <c r="HC517">
        <v>0</v>
      </c>
      <c r="HD517">
        <v>0</v>
      </c>
      <c r="HE517">
        <v>0</v>
      </c>
      <c r="HF517">
        <v>0</v>
      </c>
      <c r="HG517">
        <v>1</v>
      </c>
      <c r="HH517">
        <v>0</v>
      </c>
      <c r="HI517">
        <v>0</v>
      </c>
      <c r="HJ517">
        <v>0</v>
      </c>
      <c r="HK517">
        <v>0</v>
      </c>
      <c r="HL517">
        <v>0</v>
      </c>
      <c r="HM517">
        <v>0</v>
      </c>
      <c r="HN517">
        <v>2</v>
      </c>
      <c r="HO517">
        <v>0</v>
      </c>
      <c r="HP517">
        <v>0</v>
      </c>
      <c r="HQ517">
        <v>0</v>
      </c>
      <c r="HR517">
        <v>61</v>
      </c>
    </row>
    <row r="518" spans="1:226">
      <c r="A518" t="s">
        <v>267</v>
      </c>
      <c r="B518" t="s">
        <v>54</v>
      </c>
      <c r="C518" t="str">
        <f>"326201"</f>
        <v>326201</v>
      </c>
      <c r="D518" t="s">
        <v>266</v>
      </c>
      <c r="E518">
        <v>88</v>
      </c>
      <c r="F518">
        <v>2131</v>
      </c>
      <c r="G518">
        <v>1605</v>
      </c>
      <c r="H518">
        <v>608</v>
      </c>
      <c r="I518">
        <v>997</v>
      </c>
      <c r="J518">
        <v>0</v>
      </c>
      <c r="K518">
        <v>16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997</v>
      </c>
      <c r="T518">
        <v>0</v>
      </c>
      <c r="U518">
        <v>0</v>
      </c>
      <c r="V518">
        <v>997</v>
      </c>
      <c r="W518">
        <v>19</v>
      </c>
      <c r="X518">
        <v>11</v>
      </c>
      <c r="Y518">
        <v>8</v>
      </c>
      <c r="Z518">
        <v>0</v>
      </c>
      <c r="AA518">
        <v>978</v>
      </c>
      <c r="AB518">
        <v>308</v>
      </c>
      <c r="AC518">
        <v>162</v>
      </c>
      <c r="AD518">
        <v>48</v>
      </c>
      <c r="AE518">
        <v>21</v>
      </c>
      <c r="AF518">
        <v>2</v>
      </c>
      <c r="AG518">
        <v>4</v>
      </c>
      <c r="AH518">
        <v>27</v>
      </c>
      <c r="AI518">
        <v>6</v>
      </c>
      <c r="AJ518">
        <v>1</v>
      </c>
      <c r="AK518">
        <v>0</v>
      </c>
      <c r="AL518">
        <v>2</v>
      </c>
      <c r="AM518">
        <v>1</v>
      </c>
      <c r="AN518">
        <v>3</v>
      </c>
      <c r="AO518">
        <v>0</v>
      </c>
      <c r="AP518">
        <v>0</v>
      </c>
      <c r="AQ518">
        <v>1</v>
      </c>
      <c r="AR518">
        <v>0</v>
      </c>
      <c r="AS518">
        <v>3</v>
      </c>
      <c r="AT518">
        <v>2</v>
      </c>
      <c r="AU518">
        <v>4</v>
      </c>
      <c r="AV518">
        <v>6</v>
      </c>
      <c r="AW518">
        <v>3</v>
      </c>
      <c r="AX518">
        <v>4</v>
      </c>
      <c r="AY518">
        <v>1</v>
      </c>
      <c r="AZ518">
        <v>7</v>
      </c>
      <c r="BA518">
        <v>308</v>
      </c>
      <c r="BB518">
        <v>341</v>
      </c>
      <c r="BC518">
        <v>64</v>
      </c>
      <c r="BD518">
        <v>51</v>
      </c>
      <c r="BE518">
        <v>29</v>
      </c>
      <c r="BF518">
        <v>34</v>
      </c>
      <c r="BG518">
        <v>7</v>
      </c>
      <c r="BH518">
        <v>36</v>
      </c>
      <c r="BI518">
        <v>1</v>
      </c>
      <c r="BJ518">
        <v>22</v>
      </c>
      <c r="BK518">
        <v>5</v>
      </c>
      <c r="BL518">
        <v>9</v>
      </c>
      <c r="BM518">
        <v>1</v>
      </c>
      <c r="BN518">
        <v>0</v>
      </c>
      <c r="BO518">
        <v>2</v>
      </c>
      <c r="BP518">
        <v>1</v>
      </c>
      <c r="BQ518">
        <v>0</v>
      </c>
      <c r="BR518">
        <v>3</v>
      </c>
      <c r="BS518">
        <v>1</v>
      </c>
      <c r="BT518">
        <v>4</v>
      </c>
      <c r="BU518">
        <v>0</v>
      </c>
      <c r="BV518">
        <v>3</v>
      </c>
      <c r="BW518">
        <v>1</v>
      </c>
      <c r="BX518">
        <v>0</v>
      </c>
      <c r="BY518">
        <v>5</v>
      </c>
      <c r="BZ518">
        <v>62</v>
      </c>
      <c r="CA518">
        <v>341</v>
      </c>
      <c r="CB518">
        <v>43</v>
      </c>
      <c r="CC518">
        <v>17</v>
      </c>
      <c r="CD518">
        <v>14</v>
      </c>
      <c r="CE518">
        <v>2</v>
      </c>
      <c r="CF518">
        <v>0</v>
      </c>
      <c r="CG518">
        <v>0</v>
      </c>
      <c r="CH518">
        <v>3</v>
      </c>
      <c r="CI518">
        <v>2</v>
      </c>
      <c r="CJ518">
        <v>0</v>
      </c>
      <c r="CK518">
        <v>0</v>
      </c>
      <c r="CL518">
        <v>2</v>
      </c>
      <c r="CM518">
        <v>0</v>
      </c>
      <c r="CN518">
        <v>1</v>
      </c>
      <c r="CO518">
        <v>0</v>
      </c>
      <c r="CP518">
        <v>2</v>
      </c>
      <c r="CQ518">
        <v>0</v>
      </c>
      <c r="CR518">
        <v>43</v>
      </c>
      <c r="CS518">
        <v>42</v>
      </c>
      <c r="CT518">
        <v>21</v>
      </c>
      <c r="CU518">
        <v>0</v>
      </c>
      <c r="CV518">
        <v>1</v>
      </c>
      <c r="CW518">
        <v>0</v>
      </c>
      <c r="CX518">
        <v>1</v>
      </c>
      <c r="CY518">
        <v>0</v>
      </c>
      <c r="CZ518">
        <v>1</v>
      </c>
      <c r="DA518">
        <v>3</v>
      </c>
      <c r="DB518">
        <v>0</v>
      </c>
      <c r="DC518">
        <v>2</v>
      </c>
      <c r="DD518">
        <v>0</v>
      </c>
      <c r="DE518">
        <v>2</v>
      </c>
      <c r="DF518">
        <v>1</v>
      </c>
      <c r="DG518">
        <v>0</v>
      </c>
      <c r="DH518">
        <v>0</v>
      </c>
      <c r="DI518">
        <v>0</v>
      </c>
      <c r="DJ518">
        <v>0</v>
      </c>
      <c r="DK518">
        <v>0</v>
      </c>
      <c r="DL518">
        <v>0</v>
      </c>
      <c r="DM518">
        <v>2</v>
      </c>
      <c r="DN518">
        <v>0</v>
      </c>
      <c r="DO518">
        <v>0</v>
      </c>
      <c r="DP518">
        <v>6</v>
      </c>
      <c r="DQ518">
        <v>2</v>
      </c>
      <c r="DR518">
        <v>42</v>
      </c>
      <c r="DS518">
        <v>7</v>
      </c>
      <c r="DT518">
        <v>2</v>
      </c>
      <c r="DU518">
        <v>0</v>
      </c>
      <c r="DV518">
        <v>0</v>
      </c>
      <c r="DW518">
        <v>0</v>
      </c>
      <c r="DX518">
        <v>2</v>
      </c>
      <c r="DY518">
        <v>1</v>
      </c>
      <c r="DZ518">
        <v>0</v>
      </c>
      <c r="EA518">
        <v>0</v>
      </c>
      <c r="EB518">
        <v>0</v>
      </c>
      <c r="EC518">
        <v>0</v>
      </c>
      <c r="ED518">
        <v>0</v>
      </c>
      <c r="EE518">
        <v>0</v>
      </c>
      <c r="EF518">
        <v>0</v>
      </c>
      <c r="EG518">
        <v>0</v>
      </c>
      <c r="EH518">
        <v>0</v>
      </c>
      <c r="EI518">
        <v>0</v>
      </c>
      <c r="EJ518">
        <v>0</v>
      </c>
      <c r="EK518">
        <v>0</v>
      </c>
      <c r="EL518">
        <v>0</v>
      </c>
      <c r="EM518">
        <v>0</v>
      </c>
      <c r="EN518">
        <v>1</v>
      </c>
      <c r="EO518">
        <v>1</v>
      </c>
      <c r="EP518">
        <v>0</v>
      </c>
      <c r="EQ518">
        <v>0</v>
      </c>
      <c r="ER518">
        <v>7</v>
      </c>
      <c r="ES518">
        <v>80</v>
      </c>
      <c r="ET518">
        <v>17</v>
      </c>
      <c r="EU518">
        <v>31</v>
      </c>
      <c r="EV518">
        <v>2</v>
      </c>
      <c r="EW518">
        <v>4</v>
      </c>
      <c r="EX518">
        <v>2</v>
      </c>
      <c r="EY518">
        <v>0</v>
      </c>
      <c r="EZ518">
        <v>4</v>
      </c>
      <c r="FA518">
        <v>1</v>
      </c>
      <c r="FB518">
        <v>2</v>
      </c>
      <c r="FC518">
        <v>1</v>
      </c>
      <c r="FD518">
        <v>0</v>
      </c>
      <c r="FE518">
        <v>2</v>
      </c>
      <c r="FF518">
        <v>0</v>
      </c>
      <c r="FG518">
        <v>0</v>
      </c>
      <c r="FH518">
        <v>1</v>
      </c>
      <c r="FI518">
        <v>0</v>
      </c>
      <c r="FJ518">
        <v>2</v>
      </c>
      <c r="FK518">
        <v>0</v>
      </c>
      <c r="FL518">
        <v>0</v>
      </c>
      <c r="FM518">
        <v>1</v>
      </c>
      <c r="FN518">
        <v>1</v>
      </c>
      <c r="FO518">
        <v>2</v>
      </c>
      <c r="FP518">
        <v>0</v>
      </c>
      <c r="FQ518">
        <v>7</v>
      </c>
      <c r="FR518">
        <v>80</v>
      </c>
      <c r="FS518">
        <v>58</v>
      </c>
      <c r="FT518">
        <v>26</v>
      </c>
      <c r="FU518">
        <v>5</v>
      </c>
      <c r="FV518">
        <v>4</v>
      </c>
      <c r="FW518">
        <v>1</v>
      </c>
      <c r="FX518">
        <v>2</v>
      </c>
      <c r="FY518">
        <v>0</v>
      </c>
      <c r="FZ518">
        <v>1</v>
      </c>
      <c r="GA518">
        <v>3</v>
      </c>
      <c r="GB518">
        <v>0</v>
      </c>
      <c r="GC518">
        <v>2</v>
      </c>
      <c r="GD518">
        <v>0</v>
      </c>
      <c r="GE518">
        <v>0</v>
      </c>
      <c r="GF518">
        <v>0</v>
      </c>
      <c r="GG518">
        <v>0</v>
      </c>
      <c r="GH518">
        <v>1</v>
      </c>
      <c r="GI518">
        <v>0</v>
      </c>
      <c r="GJ518">
        <v>0</v>
      </c>
      <c r="GK518">
        <v>1</v>
      </c>
      <c r="GL518">
        <v>1</v>
      </c>
      <c r="GM518">
        <v>2</v>
      </c>
      <c r="GN518">
        <v>4</v>
      </c>
      <c r="GO518">
        <v>1</v>
      </c>
      <c r="GP518">
        <v>2</v>
      </c>
      <c r="GQ518">
        <v>2</v>
      </c>
      <c r="GR518">
        <v>58</v>
      </c>
      <c r="GS518">
        <v>99</v>
      </c>
      <c r="GT518">
        <v>42</v>
      </c>
      <c r="GU518">
        <v>15</v>
      </c>
      <c r="GV518">
        <v>4</v>
      </c>
      <c r="GW518">
        <v>6</v>
      </c>
      <c r="GX518">
        <v>2</v>
      </c>
      <c r="GY518">
        <v>6</v>
      </c>
      <c r="GZ518">
        <v>0</v>
      </c>
      <c r="HA518">
        <v>0</v>
      </c>
      <c r="HB518">
        <v>0</v>
      </c>
      <c r="HC518">
        <v>0</v>
      </c>
      <c r="HD518">
        <v>1</v>
      </c>
      <c r="HE518">
        <v>1</v>
      </c>
      <c r="HF518">
        <v>2</v>
      </c>
      <c r="HG518">
        <v>1</v>
      </c>
      <c r="HH518">
        <v>2</v>
      </c>
      <c r="HI518">
        <v>1</v>
      </c>
      <c r="HJ518">
        <v>1</v>
      </c>
      <c r="HK518">
        <v>1</v>
      </c>
      <c r="HL518">
        <v>0</v>
      </c>
      <c r="HM518">
        <v>1</v>
      </c>
      <c r="HN518">
        <v>3</v>
      </c>
      <c r="HO518">
        <v>3</v>
      </c>
      <c r="HP518">
        <v>0</v>
      </c>
      <c r="HQ518">
        <v>7</v>
      </c>
      <c r="HR518">
        <v>99</v>
      </c>
    </row>
    <row r="519" spans="1:226">
      <c r="A519" t="s">
        <v>265</v>
      </c>
      <c r="B519" t="s">
        <v>54</v>
      </c>
      <c r="C519" t="str">
        <f>"326201"</f>
        <v>326201</v>
      </c>
      <c r="D519" t="s">
        <v>264</v>
      </c>
      <c r="E519">
        <v>89</v>
      </c>
      <c r="F519">
        <v>2168</v>
      </c>
      <c r="G519">
        <v>1640</v>
      </c>
      <c r="H519">
        <v>665</v>
      </c>
      <c r="I519">
        <v>975</v>
      </c>
      <c r="J519">
        <v>1</v>
      </c>
      <c r="K519">
        <v>14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970</v>
      </c>
      <c r="T519">
        <v>0</v>
      </c>
      <c r="U519">
        <v>0</v>
      </c>
      <c r="V519">
        <v>970</v>
      </c>
      <c r="W519">
        <v>14</v>
      </c>
      <c r="X519">
        <v>8</v>
      </c>
      <c r="Y519">
        <v>6</v>
      </c>
      <c r="Z519">
        <v>0</v>
      </c>
      <c r="AA519">
        <v>956</v>
      </c>
      <c r="AB519">
        <v>317</v>
      </c>
      <c r="AC519">
        <v>167</v>
      </c>
      <c r="AD519">
        <v>38</v>
      </c>
      <c r="AE519">
        <v>33</v>
      </c>
      <c r="AF519">
        <v>5</v>
      </c>
      <c r="AG519">
        <v>6</v>
      </c>
      <c r="AH519">
        <v>27</v>
      </c>
      <c r="AI519">
        <v>4</v>
      </c>
      <c r="AJ519">
        <v>3</v>
      </c>
      <c r="AK519">
        <v>0</v>
      </c>
      <c r="AL519">
        <v>1</v>
      </c>
      <c r="AM519">
        <v>1</v>
      </c>
      <c r="AN519">
        <v>5</v>
      </c>
      <c r="AO519">
        <v>0</v>
      </c>
      <c r="AP519">
        <v>1</v>
      </c>
      <c r="AQ519">
        <v>1</v>
      </c>
      <c r="AR519">
        <v>3</v>
      </c>
      <c r="AS519">
        <v>5</v>
      </c>
      <c r="AT519">
        <v>0</v>
      </c>
      <c r="AU519">
        <v>5</v>
      </c>
      <c r="AV519">
        <v>2</v>
      </c>
      <c r="AW519">
        <v>0</v>
      </c>
      <c r="AX519">
        <v>3</v>
      </c>
      <c r="AY519">
        <v>1</v>
      </c>
      <c r="AZ519">
        <v>6</v>
      </c>
      <c r="BA519">
        <v>317</v>
      </c>
      <c r="BB519">
        <v>305</v>
      </c>
      <c r="BC519">
        <v>65</v>
      </c>
      <c r="BD519">
        <v>48</v>
      </c>
      <c r="BE519">
        <v>27</v>
      </c>
      <c r="BF519">
        <v>13</v>
      </c>
      <c r="BG519">
        <v>1</v>
      </c>
      <c r="BH519">
        <v>26</v>
      </c>
      <c r="BI519">
        <v>2</v>
      </c>
      <c r="BJ519">
        <v>20</v>
      </c>
      <c r="BK519">
        <v>5</v>
      </c>
      <c r="BL519">
        <v>8</v>
      </c>
      <c r="BM519">
        <v>0</v>
      </c>
      <c r="BN519">
        <v>0</v>
      </c>
      <c r="BO519">
        <v>1</v>
      </c>
      <c r="BP519">
        <v>3</v>
      </c>
      <c r="BQ519">
        <v>1</v>
      </c>
      <c r="BR519">
        <v>4</v>
      </c>
      <c r="BS519">
        <v>2</v>
      </c>
      <c r="BT519">
        <v>2</v>
      </c>
      <c r="BU519">
        <v>1</v>
      </c>
      <c r="BV519">
        <v>0</v>
      </c>
      <c r="BW519">
        <v>1</v>
      </c>
      <c r="BX519">
        <v>1</v>
      </c>
      <c r="BY519">
        <v>5</v>
      </c>
      <c r="BZ519">
        <v>69</v>
      </c>
      <c r="CA519">
        <v>305</v>
      </c>
      <c r="CB519">
        <v>57</v>
      </c>
      <c r="CC519">
        <v>26</v>
      </c>
      <c r="CD519">
        <v>14</v>
      </c>
      <c r="CE519">
        <v>0</v>
      </c>
      <c r="CF519">
        <v>5</v>
      </c>
      <c r="CG519">
        <v>3</v>
      </c>
      <c r="CH519">
        <v>3</v>
      </c>
      <c r="CI519">
        <v>0</v>
      </c>
      <c r="CJ519">
        <v>0</v>
      </c>
      <c r="CK519">
        <v>3</v>
      </c>
      <c r="CL519">
        <v>1</v>
      </c>
      <c r="CM519">
        <v>0</v>
      </c>
      <c r="CN519">
        <v>0</v>
      </c>
      <c r="CO519">
        <v>2</v>
      </c>
      <c r="CP519">
        <v>0</v>
      </c>
      <c r="CQ519">
        <v>0</v>
      </c>
      <c r="CR519">
        <v>57</v>
      </c>
      <c r="CS519">
        <v>42</v>
      </c>
      <c r="CT519">
        <v>22</v>
      </c>
      <c r="CU519">
        <v>1</v>
      </c>
      <c r="CV519">
        <v>1</v>
      </c>
      <c r="CW519">
        <v>0</v>
      </c>
      <c r="CX519">
        <v>0</v>
      </c>
      <c r="CY519">
        <v>2</v>
      </c>
      <c r="CZ519">
        <v>0</v>
      </c>
      <c r="DA519">
        <v>2</v>
      </c>
      <c r="DB519">
        <v>0</v>
      </c>
      <c r="DC519">
        <v>0</v>
      </c>
      <c r="DD519">
        <v>0</v>
      </c>
      <c r="DE519">
        <v>1</v>
      </c>
      <c r="DF519">
        <v>1</v>
      </c>
      <c r="DG519">
        <v>0</v>
      </c>
      <c r="DH519">
        <v>0</v>
      </c>
      <c r="DI519">
        <v>0</v>
      </c>
      <c r="DJ519">
        <v>1</v>
      </c>
      <c r="DK519">
        <v>0</v>
      </c>
      <c r="DL519">
        <v>0</v>
      </c>
      <c r="DM519">
        <v>0</v>
      </c>
      <c r="DN519">
        <v>0</v>
      </c>
      <c r="DO519">
        <v>2</v>
      </c>
      <c r="DP519">
        <v>9</v>
      </c>
      <c r="DQ519">
        <v>0</v>
      </c>
      <c r="DR519">
        <v>42</v>
      </c>
      <c r="DS519">
        <v>13</v>
      </c>
      <c r="DT519">
        <v>4</v>
      </c>
      <c r="DU519">
        <v>0</v>
      </c>
      <c r="DV519">
        <v>0</v>
      </c>
      <c r="DW519">
        <v>4</v>
      </c>
      <c r="DX519">
        <v>0</v>
      </c>
      <c r="DY519">
        <v>0</v>
      </c>
      <c r="DZ519">
        <v>0</v>
      </c>
      <c r="EA519">
        <v>0</v>
      </c>
      <c r="EB519">
        <v>0</v>
      </c>
      <c r="EC519">
        <v>1</v>
      </c>
      <c r="ED519">
        <v>0</v>
      </c>
      <c r="EE519">
        <v>0</v>
      </c>
      <c r="EF519">
        <v>0</v>
      </c>
      <c r="EG519">
        <v>0</v>
      </c>
      <c r="EH519">
        <v>0</v>
      </c>
      <c r="EI519">
        <v>0</v>
      </c>
      <c r="EJ519">
        <v>0</v>
      </c>
      <c r="EK519">
        <v>3</v>
      </c>
      <c r="EL519">
        <v>0</v>
      </c>
      <c r="EM519">
        <v>0</v>
      </c>
      <c r="EN519">
        <v>1</v>
      </c>
      <c r="EO519">
        <v>0</v>
      </c>
      <c r="EP519">
        <v>0</v>
      </c>
      <c r="EQ519">
        <v>0</v>
      </c>
      <c r="ER519">
        <v>13</v>
      </c>
      <c r="ES519">
        <v>71</v>
      </c>
      <c r="ET519">
        <v>17</v>
      </c>
      <c r="EU519">
        <v>12</v>
      </c>
      <c r="EV519">
        <v>1</v>
      </c>
      <c r="EW519">
        <v>9</v>
      </c>
      <c r="EX519">
        <v>1</v>
      </c>
      <c r="EY519">
        <v>0</v>
      </c>
      <c r="EZ519">
        <v>3</v>
      </c>
      <c r="FA519">
        <v>1</v>
      </c>
      <c r="FB519">
        <v>6</v>
      </c>
      <c r="FC519">
        <v>0</v>
      </c>
      <c r="FD519">
        <v>2</v>
      </c>
      <c r="FE519">
        <v>2</v>
      </c>
      <c r="FF519">
        <v>1</v>
      </c>
      <c r="FG519">
        <v>0</v>
      </c>
      <c r="FH519">
        <v>2</v>
      </c>
      <c r="FI519">
        <v>0</v>
      </c>
      <c r="FJ519">
        <v>1</v>
      </c>
      <c r="FK519">
        <v>0</v>
      </c>
      <c r="FL519">
        <v>0</v>
      </c>
      <c r="FM519">
        <v>0</v>
      </c>
      <c r="FN519">
        <v>0</v>
      </c>
      <c r="FO519">
        <v>0</v>
      </c>
      <c r="FP519">
        <v>2</v>
      </c>
      <c r="FQ519">
        <v>11</v>
      </c>
      <c r="FR519">
        <v>71</v>
      </c>
      <c r="FS519">
        <v>63</v>
      </c>
      <c r="FT519">
        <v>29</v>
      </c>
      <c r="FU519">
        <v>9</v>
      </c>
      <c r="FV519">
        <v>0</v>
      </c>
      <c r="FW519">
        <v>1</v>
      </c>
      <c r="FX519">
        <v>1</v>
      </c>
      <c r="FY519">
        <v>1</v>
      </c>
      <c r="FZ519">
        <v>1</v>
      </c>
      <c r="GA519">
        <v>1</v>
      </c>
      <c r="GB519">
        <v>1</v>
      </c>
      <c r="GC519">
        <v>0</v>
      </c>
      <c r="GD519">
        <v>3</v>
      </c>
      <c r="GE519">
        <v>1</v>
      </c>
      <c r="GF519">
        <v>0</v>
      </c>
      <c r="GG519">
        <v>0</v>
      </c>
      <c r="GH519">
        <v>3</v>
      </c>
      <c r="GI519">
        <v>0</v>
      </c>
      <c r="GJ519">
        <v>3</v>
      </c>
      <c r="GK519">
        <v>3</v>
      </c>
      <c r="GL519">
        <v>1</v>
      </c>
      <c r="GM519">
        <v>1</v>
      </c>
      <c r="GN519">
        <v>3</v>
      </c>
      <c r="GO519">
        <v>0</v>
      </c>
      <c r="GP519">
        <v>0</v>
      </c>
      <c r="GQ519">
        <v>1</v>
      </c>
      <c r="GR519">
        <v>63</v>
      </c>
      <c r="GS519">
        <v>88</v>
      </c>
      <c r="GT519">
        <v>38</v>
      </c>
      <c r="GU519">
        <v>11</v>
      </c>
      <c r="GV519">
        <v>7</v>
      </c>
      <c r="GW519">
        <v>1</v>
      </c>
      <c r="GX519">
        <v>4</v>
      </c>
      <c r="GY519">
        <v>5</v>
      </c>
      <c r="GZ519">
        <v>2</v>
      </c>
      <c r="HA519">
        <v>1</v>
      </c>
      <c r="HB519">
        <v>1</v>
      </c>
      <c r="HC519">
        <v>1</v>
      </c>
      <c r="HD519">
        <v>4</v>
      </c>
      <c r="HE519">
        <v>2</v>
      </c>
      <c r="HF519">
        <v>0</v>
      </c>
      <c r="HG519">
        <v>0</v>
      </c>
      <c r="HH519">
        <v>1</v>
      </c>
      <c r="HI519">
        <v>0</v>
      </c>
      <c r="HJ519">
        <v>0</v>
      </c>
      <c r="HK519">
        <v>1</v>
      </c>
      <c r="HL519">
        <v>1</v>
      </c>
      <c r="HM519">
        <v>1</v>
      </c>
      <c r="HN519">
        <v>0</v>
      </c>
      <c r="HO519">
        <v>0</v>
      </c>
      <c r="HP519">
        <v>1</v>
      </c>
      <c r="HQ519">
        <v>6</v>
      </c>
      <c r="HR519">
        <v>88</v>
      </c>
    </row>
    <row r="520" spans="1:226">
      <c r="A520" t="s">
        <v>263</v>
      </c>
      <c r="B520" t="s">
        <v>54</v>
      </c>
      <c r="C520" t="str">
        <f>"326201"</f>
        <v>326201</v>
      </c>
      <c r="D520" t="s">
        <v>244</v>
      </c>
      <c r="E520">
        <v>90</v>
      </c>
      <c r="F520">
        <v>1665</v>
      </c>
      <c r="G520">
        <v>1255</v>
      </c>
      <c r="H520">
        <v>389</v>
      </c>
      <c r="I520">
        <v>866</v>
      </c>
      <c r="J520">
        <v>0</v>
      </c>
      <c r="K520">
        <v>18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864</v>
      </c>
      <c r="T520">
        <v>0</v>
      </c>
      <c r="U520">
        <v>0</v>
      </c>
      <c r="V520">
        <v>864</v>
      </c>
      <c r="W520">
        <v>11</v>
      </c>
      <c r="X520">
        <v>6</v>
      </c>
      <c r="Y520">
        <v>5</v>
      </c>
      <c r="Z520">
        <v>0</v>
      </c>
      <c r="AA520">
        <v>853</v>
      </c>
      <c r="AB520">
        <v>250</v>
      </c>
      <c r="AC520">
        <v>127</v>
      </c>
      <c r="AD520">
        <v>42</v>
      </c>
      <c r="AE520">
        <v>15</v>
      </c>
      <c r="AF520">
        <v>0</v>
      </c>
      <c r="AG520">
        <v>7</v>
      </c>
      <c r="AH520">
        <v>27</v>
      </c>
      <c r="AI520">
        <v>4</v>
      </c>
      <c r="AJ520">
        <v>2</v>
      </c>
      <c r="AK520">
        <v>2</v>
      </c>
      <c r="AL520">
        <v>3</v>
      </c>
      <c r="AM520">
        <v>1</v>
      </c>
      <c r="AN520">
        <v>2</v>
      </c>
      <c r="AO520">
        <v>3</v>
      </c>
      <c r="AP520">
        <v>1</v>
      </c>
      <c r="AQ520">
        <v>2</v>
      </c>
      <c r="AR520">
        <v>1</v>
      </c>
      <c r="AS520">
        <v>1</v>
      </c>
      <c r="AT520">
        <v>1</v>
      </c>
      <c r="AU520">
        <v>2</v>
      </c>
      <c r="AV520">
        <v>0</v>
      </c>
      <c r="AW520">
        <v>3</v>
      </c>
      <c r="AX520">
        <v>1</v>
      </c>
      <c r="AY520">
        <v>0</v>
      </c>
      <c r="AZ520">
        <v>3</v>
      </c>
      <c r="BA520">
        <v>250</v>
      </c>
      <c r="BB520">
        <v>276</v>
      </c>
      <c r="BC520">
        <v>56</v>
      </c>
      <c r="BD520">
        <v>48</v>
      </c>
      <c r="BE520">
        <v>17</v>
      </c>
      <c r="BF520">
        <v>16</v>
      </c>
      <c r="BG520">
        <v>2</v>
      </c>
      <c r="BH520">
        <v>32</v>
      </c>
      <c r="BI520">
        <v>1</v>
      </c>
      <c r="BJ520">
        <v>19</v>
      </c>
      <c r="BK520">
        <v>8</v>
      </c>
      <c r="BL520">
        <v>3</v>
      </c>
      <c r="BM520">
        <v>0</v>
      </c>
      <c r="BN520">
        <v>3</v>
      </c>
      <c r="BO520">
        <v>1</v>
      </c>
      <c r="BP520">
        <v>1</v>
      </c>
      <c r="BQ520">
        <v>0</v>
      </c>
      <c r="BR520">
        <v>0</v>
      </c>
      <c r="BS520">
        <v>1</v>
      </c>
      <c r="BT520">
        <v>0</v>
      </c>
      <c r="BU520">
        <v>1</v>
      </c>
      <c r="BV520">
        <v>0</v>
      </c>
      <c r="BW520">
        <v>2</v>
      </c>
      <c r="BX520">
        <v>0</v>
      </c>
      <c r="BY520">
        <v>4</v>
      </c>
      <c r="BZ520">
        <v>61</v>
      </c>
      <c r="CA520">
        <v>276</v>
      </c>
      <c r="CB520">
        <v>42</v>
      </c>
      <c r="CC520">
        <v>14</v>
      </c>
      <c r="CD520">
        <v>8</v>
      </c>
      <c r="CE520">
        <v>5</v>
      </c>
      <c r="CF520">
        <v>2</v>
      </c>
      <c r="CG520">
        <v>1</v>
      </c>
      <c r="CH520">
        <v>0</v>
      </c>
      <c r="CI520">
        <v>0</v>
      </c>
      <c r="CJ520">
        <v>1</v>
      </c>
      <c r="CK520">
        <v>1</v>
      </c>
      <c r="CL520">
        <v>3</v>
      </c>
      <c r="CM520">
        <v>0</v>
      </c>
      <c r="CN520">
        <v>2</v>
      </c>
      <c r="CO520">
        <v>2</v>
      </c>
      <c r="CP520">
        <v>3</v>
      </c>
      <c r="CQ520">
        <v>0</v>
      </c>
      <c r="CR520">
        <v>42</v>
      </c>
      <c r="CS520">
        <v>46</v>
      </c>
      <c r="CT520">
        <v>17</v>
      </c>
      <c r="CU520">
        <v>0</v>
      </c>
      <c r="CV520">
        <v>1</v>
      </c>
      <c r="CW520">
        <v>0</v>
      </c>
      <c r="CX520">
        <v>4</v>
      </c>
      <c r="CY520">
        <v>1</v>
      </c>
      <c r="CZ520">
        <v>2</v>
      </c>
      <c r="DA520">
        <v>3</v>
      </c>
      <c r="DB520">
        <v>0</v>
      </c>
      <c r="DC520">
        <v>1</v>
      </c>
      <c r="DD520">
        <v>0</v>
      </c>
      <c r="DE520">
        <v>0</v>
      </c>
      <c r="DF520">
        <v>0</v>
      </c>
      <c r="DG520">
        <v>2</v>
      </c>
      <c r="DH520">
        <v>0</v>
      </c>
      <c r="DI520">
        <v>0</v>
      </c>
      <c r="DJ520">
        <v>0</v>
      </c>
      <c r="DK520">
        <v>0</v>
      </c>
      <c r="DL520">
        <v>1</v>
      </c>
      <c r="DM520">
        <v>1</v>
      </c>
      <c r="DN520">
        <v>0</v>
      </c>
      <c r="DO520">
        <v>0</v>
      </c>
      <c r="DP520">
        <v>10</v>
      </c>
      <c r="DQ520">
        <v>3</v>
      </c>
      <c r="DR520">
        <v>46</v>
      </c>
      <c r="DS520">
        <v>12</v>
      </c>
      <c r="DT520">
        <v>4</v>
      </c>
      <c r="DU520">
        <v>0</v>
      </c>
      <c r="DV520">
        <v>0</v>
      </c>
      <c r="DW520">
        <v>0</v>
      </c>
      <c r="DX520">
        <v>0</v>
      </c>
      <c r="DY520">
        <v>2</v>
      </c>
      <c r="DZ520">
        <v>0</v>
      </c>
      <c r="EA520">
        <v>0</v>
      </c>
      <c r="EB520">
        <v>0</v>
      </c>
      <c r="EC520">
        <v>0</v>
      </c>
      <c r="ED520">
        <v>0</v>
      </c>
      <c r="EE520">
        <v>0</v>
      </c>
      <c r="EF520">
        <v>0</v>
      </c>
      <c r="EG520">
        <v>1</v>
      </c>
      <c r="EH520">
        <v>2</v>
      </c>
      <c r="EI520">
        <v>0</v>
      </c>
      <c r="EJ520">
        <v>1</v>
      </c>
      <c r="EK520">
        <v>0</v>
      </c>
      <c r="EL520">
        <v>0</v>
      </c>
      <c r="EM520">
        <v>1</v>
      </c>
      <c r="EN520">
        <v>1</v>
      </c>
      <c r="EO520">
        <v>0</v>
      </c>
      <c r="EP520">
        <v>0</v>
      </c>
      <c r="EQ520">
        <v>0</v>
      </c>
      <c r="ER520">
        <v>12</v>
      </c>
      <c r="ES520">
        <v>88</v>
      </c>
      <c r="ET520">
        <v>19</v>
      </c>
      <c r="EU520">
        <v>25</v>
      </c>
      <c r="EV520">
        <v>1</v>
      </c>
      <c r="EW520">
        <v>10</v>
      </c>
      <c r="EX520">
        <v>3</v>
      </c>
      <c r="EY520">
        <v>0</v>
      </c>
      <c r="EZ520">
        <v>6</v>
      </c>
      <c r="FA520">
        <v>1</v>
      </c>
      <c r="FB520">
        <v>1</v>
      </c>
      <c r="FC520">
        <v>0</v>
      </c>
      <c r="FD520">
        <v>0</v>
      </c>
      <c r="FE520">
        <v>0</v>
      </c>
      <c r="FF520">
        <v>0</v>
      </c>
      <c r="FG520">
        <v>0</v>
      </c>
      <c r="FH520">
        <v>0</v>
      </c>
      <c r="FI520">
        <v>0</v>
      </c>
      <c r="FJ520">
        <v>2</v>
      </c>
      <c r="FK520">
        <v>0</v>
      </c>
      <c r="FL520">
        <v>1</v>
      </c>
      <c r="FM520">
        <v>0</v>
      </c>
      <c r="FN520">
        <v>2</v>
      </c>
      <c r="FO520">
        <v>2</v>
      </c>
      <c r="FP520">
        <v>0</v>
      </c>
      <c r="FQ520">
        <v>15</v>
      </c>
      <c r="FR520">
        <v>88</v>
      </c>
      <c r="FS520">
        <v>74</v>
      </c>
      <c r="FT520">
        <v>33</v>
      </c>
      <c r="FU520">
        <v>7</v>
      </c>
      <c r="FV520">
        <v>3</v>
      </c>
      <c r="FW520">
        <v>3</v>
      </c>
      <c r="FX520">
        <v>6</v>
      </c>
      <c r="FY520">
        <v>1</v>
      </c>
      <c r="FZ520">
        <v>1</v>
      </c>
      <c r="GA520">
        <v>3</v>
      </c>
      <c r="GB520">
        <v>1</v>
      </c>
      <c r="GC520">
        <v>1</v>
      </c>
      <c r="GD520">
        <v>1</v>
      </c>
      <c r="GE520">
        <v>0</v>
      </c>
      <c r="GF520">
        <v>0</v>
      </c>
      <c r="GG520">
        <v>0</v>
      </c>
      <c r="GH520">
        <v>2</v>
      </c>
      <c r="GI520">
        <v>1</v>
      </c>
      <c r="GJ520">
        <v>1</v>
      </c>
      <c r="GK520">
        <v>2</v>
      </c>
      <c r="GL520">
        <v>1</v>
      </c>
      <c r="GM520">
        <v>4</v>
      </c>
      <c r="GN520">
        <v>3</v>
      </c>
      <c r="GO520">
        <v>0</v>
      </c>
      <c r="GP520">
        <v>0</v>
      </c>
      <c r="GQ520">
        <v>0</v>
      </c>
      <c r="GR520">
        <v>74</v>
      </c>
      <c r="GS520">
        <v>65</v>
      </c>
      <c r="GT520">
        <v>34</v>
      </c>
      <c r="GU520">
        <v>6</v>
      </c>
      <c r="GV520">
        <v>3</v>
      </c>
      <c r="GW520">
        <v>5</v>
      </c>
      <c r="GX520">
        <v>0</v>
      </c>
      <c r="GY520">
        <v>3</v>
      </c>
      <c r="GZ520">
        <v>2</v>
      </c>
      <c r="HA520">
        <v>3</v>
      </c>
      <c r="HB520">
        <v>1</v>
      </c>
      <c r="HC520">
        <v>1</v>
      </c>
      <c r="HD520">
        <v>1</v>
      </c>
      <c r="HE520">
        <v>2</v>
      </c>
      <c r="HF520">
        <v>0</v>
      </c>
      <c r="HG520">
        <v>0</v>
      </c>
      <c r="HH520">
        <v>0</v>
      </c>
      <c r="HI520">
        <v>0</v>
      </c>
      <c r="HJ520">
        <v>0</v>
      </c>
      <c r="HK520">
        <v>0</v>
      </c>
      <c r="HL520">
        <v>1</v>
      </c>
      <c r="HM520">
        <v>0</v>
      </c>
      <c r="HN520">
        <v>0</v>
      </c>
      <c r="HO520">
        <v>1</v>
      </c>
      <c r="HP520">
        <v>1</v>
      </c>
      <c r="HQ520">
        <v>1</v>
      </c>
      <c r="HR520">
        <v>65</v>
      </c>
    </row>
    <row r="521" spans="1:226">
      <c r="A521" t="s">
        <v>262</v>
      </c>
      <c r="B521" t="s">
        <v>54</v>
      </c>
      <c r="C521" t="str">
        <f>"326201"</f>
        <v>326201</v>
      </c>
      <c r="D521" t="s">
        <v>261</v>
      </c>
      <c r="E521">
        <v>91</v>
      </c>
      <c r="F521">
        <v>1460</v>
      </c>
      <c r="G521">
        <v>1110</v>
      </c>
      <c r="H521">
        <v>291</v>
      </c>
      <c r="I521">
        <v>819</v>
      </c>
      <c r="J521">
        <v>1</v>
      </c>
      <c r="K521">
        <v>17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819</v>
      </c>
      <c r="T521">
        <v>0</v>
      </c>
      <c r="U521">
        <v>10</v>
      </c>
      <c r="V521">
        <v>809</v>
      </c>
      <c r="W521">
        <v>5</v>
      </c>
      <c r="X521">
        <v>1</v>
      </c>
      <c r="Y521">
        <v>4</v>
      </c>
      <c r="Z521">
        <v>0</v>
      </c>
      <c r="AA521">
        <v>804</v>
      </c>
      <c r="AB521">
        <v>219</v>
      </c>
      <c r="AC521">
        <v>117</v>
      </c>
      <c r="AD521">
        <v>38</v>
      </c>
      <c r="AE521">
        <v>15</v>
      </c>
      <c r="AF521">
        <v>2</v>
      </c>
      <c r="AG521">
        <v>3</v>
      </c>
      <c r="AH521">
        <v>19</v>
      </c>
      <c r="AI521">
        <v>0</v>
      </c>
      <c r="AJ521">
        <v>2</v>
      </c>
      <c r="AK521">
        <v>4</v>
      </c>
      <c r="AL521">
        <v>3</v>
      </c>
      <c r="AM521">
        <v>1</v>
      </c>
      <c r="AN521">
        <v>0</v>
      </c>
      <c r="AO521">
        <v>0</v>
      </c>
      <c r="AP521">
        <v>1</v>
      </c>
      <c r="AQ521">
        <v>0</v>
      </c>
      <c r="AR521">
        <v>2</v>
      </c>
      <c r="AS521">
        <v>3</v>
      </c>
      <c r="AT521">
        <v>0</v>
      </c>
      <c r="AU521">
        <v>3</v>
      </c>
      <c r="AV521">
        <v>0</v>
      </c>
      <c r="AW521">
        <v>3</v>
      </c>
      <c r="AX521">
        <v>2</v>
      </c>
      <c r="AY521">
        <v>0</v>
      </c>
      <c r="AZ521">
        <v>1</v>
      </c>
      <c r="BA521">
        <v>219</v>
      </c>
      <c r="BB521">
        <v>318</v>
      </c>
      <c r="BC521">
        <v>67</v>
      </c>
      <c r="BD521">
        <v>45</v>
      </c>
      <c r="BE521">
        <v>25</v>
      </c>
      <c r="BF521">
        <v>29</v>
      </c>
      <c r="BG521">
        <v>5</v>
      </c>
      <c r="BH521">
        <v>40</v>
      </c>
      <c r="BI521">
        <v>2</v>
      </c>
      <c r="BJ521">
        <v>20</v>
      </c>
      <c r="BK521">
        <v>8</v>
      </c>
      <c r="BL521">
        <v>6</v>
      </c>
      <c r="BM521">
        <v>1</v>
      </c>
      <c r="BN521">
        <v>0</v>
      </c>
      <c r="BO521">
        <v>1</v>
      </c>
      <c r="BP521">
        <v>0</v>
      </c>
      <c r="BQ521">
        <v>0</v>
      </c>
      <c r="BR521">
        <v>0</v>
      </c>
      <c r="BS521">
        <v>0</v>
      </c>
      <c r="BT521">
        <v>1</v>
      </c>
      <c r="BU521">
        <v>0</v>
      </c>
      <c r="BV521">
        <v>0</v>
      </c>
      <c r="BW521">
        <v>1</v>
      </c>
      <c r="BX521">
        <v>0</v>
      </c>
      <c r="BY521">
        <v>2</v>
      </c>
      <c r="BZ521">
        <v>65</v>
      </c>
      <c r="CA521">
        <v>318</v>
      </c>
      <c r="CB521">
        <v>32</v>
      </c>
      <c r="CC521">
        <v>12</v>
      </c>
      <c r="CD521">
        <v>10</v>
      </c>
      <c r="CE521">
        <v>2</v>
      </c>
      <c r="CF521">
        <v>3</v>
      </c>
      <c r="CG521">
        <v>1</v>
      </c>
      <c r="CH521">
        <v>1</v>
      </c>
      <c r="CI521">
        <v>0</v>
      </c>
      <c r="CJ521">
        <v>2</v>
      </c>
      <c r="CK521">
        <v>0</v>
      </c>
      <c r="CL521">
        <v>0</v>
      </c>
      <c r="CM521">
        <v>0</v>
      </c>
      <c r="CN521">
        <v>1</v>
      </c>
      <c r="CO521">
        <v>0</v>
      </c>
      <c r="CP521">
        <v>0</v>
      </c>
      <c r="CQ521">
        <v>0</v>
      </c>
      <c r="CR521">
        <v>32</v>
      </c>
      <c r="CS521">
        <v>44</v>
      </c>
      <c r="CT521">
        <v>22</v>
      </c>
      <c r="CU521">
        <v>0</v>
      </c>
      <c r="CV521">
        <v>1</v>
      </c>
      <c r="CW521">
        <v>4</v>
      </c>
      <c r="CX521">
        <v>1</v>
      </c>
      <c r="CY521">
        <v>0</v>
      </c>
      <c r="CZ521">
        <v>0</v>
      </c>
      <c r="DA521">
        <v>1</v>
      </c>
      <c r="DB521">
        <v>0</v>
      </c>
      <c r="DC521">
        <v>2</v>
      </c>
      <c r="DD521">
        <v>0</v>
      </c>
      <c r="DE521">
        <v>0</v>
      </c>
      <c r="DF521">
        <v>1</v>
      </c>
      <c r="DG521">
        <v>0</v>
      </c>
      <c r="DH521">
        <v>0</v>
      </c>
      <c r="DI521">
        <v>0</v>
      </c>
      <c r="DJ521">
        <v>0</v>
      </c>
      <c r="DK521">
        <v>1</v>
      </c>
      <c r="DL521">
        <v>0</v>
      </c>
      <c r="DM521">
        <v>1</v>
      </c>
      <c r="DN521">
        <v>1</v>
      </c>
      <c r="DO521">
        <v>0</v>
      </c>
      <c r="DP521">
        <v>9</v>
      </c>
      <c r="DQ521">
        <v>0</v>
      </c>
      <c r="DR521">
        <v>44</v>
      </c>
      <c r="DS521">
        <v>7</v>
      </c>
      <c r="DT521">
        <v>2</v>
      </c>
      <c r="DU521">
        <v>0</v>
      </c>
      <c r="DV521">
        <v>1</v>
      </c>
      <c r="DW521">
        <v>0</v>
      </c>
      <c r="DX521">
        <v>0</v>
      </c>
      <c r="DY521">
        <v>0</v>
      </c>
      <c r="DZ521">
        <v>0</v>
      </c>
      <c r="EA521">
        <v>0</v>
      </c>
      <c r="EB521">
        <v>0</v>
      </c>
      <c r="EC521">
        <v>0</v>
      </c>
      <c r="ED521">
        <v>0</v>
      </c>
      <c r="EE521">
        <v>0</v>
      </c>
      <c r="EF521">
        <v>0</v>
      </c>
      <c r="EG521">
        <v>0</v>
      </c>
      <c r="EH521">
        <v>0</v>
      </c>
      <c r="EI521">
        <v>0</v>
      </c>
      <c r="EJ521">
        <v>0</v>
      </c>
      <c r="EK521">
        <v>0</v>
      </c>
      <c r="EL521">
        <v>2</v>
      </c>
      <c r="EM521">
        <v>1</v>
      </c>
      <c r="EN521">
        <v>1</v>
      </c>
      <c r="EO521">
        <v>0</v>
      </c>
      <c r="EP521">
        <v>0</v>
      </c>
      <c r="EQ521">
        <v>0</v>
      </c>
      <c r="ER521">
        <v>7</v>
      </c>
      <c r="ES521">
        <v>73</v>
      </c>
      <c r="ET521">
        <v>13</v>
      </c>
      <c r="EU521">
        <v>21</v>
      </c>
      <c r="EV521">
        <v>0</v>
      </c>
      <c r="EW521">
        <v>6</v>
      </c>
      <c r="EX521">
        <v>0</v>
      </c>
      <c r="EY521">
        <v>1</v>
      </c>
      <c r="EZ521">
        <v>5</v>
      </c>
      <c r="FA521">
        <v>1</v>
      </c>
      <c r="FB521">
        <v>3</v>
      </c>
      <c r="FC521">
        <v>0</v>
      </c>
      <c r="FD521">
        <v>0</v>
      </c>
      <c r="FE521">
        <v>1</v>
      </c>
      <c r="FF521">
        <v>2</v>
      </c>
      <c r="FG521">
        <v>0</v>
      </c>
      <c r="FH521">
        <v>1</v>
      </c>
      <c r="FI521">
        <v>0</v>
      </c>
      <c r="FJ521">
        <v>0</v>
      </c>
      <c r="FK521">
        <v>3</v>
      </c>
      <c r="FL521">
        <v>1</v>
      </c>
      <c r="FM521">
        <v>0</v>
      </c>
      <c r="FN521">
        <v>1</v>
      </c>
      <c r="FO521">
        <v>1</v>
      </c>
      <c r="FP521">
        <v>3</v>
      </c>
      <c r="FQ521">
        <v>10</v>
      </c>
      <c r="FR521">
        <v>73</v>
      </c>
      <c r="FS521">
        <v>51</v>
      </c>
      <c r="FT521">
        <v>21</v>
      </c>
      <c r="FU521">
        <v>9</v>
      </c>
      <c r="FV521">
        <v>0</v>
      </c>
      <c r="FW521">
        <v>2</v>
      </c>
      <c r="FX521">
        <v>2</v>
      </c>
      <c r="FY521">
        <v>0</v>
      </c>
      <c r="FZ521">
        <v>1</v>
      </c>
      <c r="GA521">
        <v>4</v>
      </c>
      <c r="GB521">
        <v>1</v>
      </c>
      <c r="GC521">
        <v>1</v>
      </c>
      <c r="GD521">
        <v>1</v>
      </c>
      <c r="GE521">
        <v>2</v>
      </c>
      <c r="GF521">
        <v>0</v>
      </c>
      <c r="GG521">
        <v>1</v>
      </c>
      <c r="GH521">
        <v>0</v>
      </c>
      <c r="GI521">
        <v>0</v>
      </c>
      <c r="GJ521">
        <v>0</v>
      </c>
      <c r="GK521">
        <v>1</v>
      </c>
      <c r="GL521">
        <v>0</v>
      </c>
      <c r="GM521">
        <v>0</v>
      </c>
      <c r="GN521">
        <v>2</v>
      </c>
      <c r="GO521">
        <v>0</v>
      </c>
      <c r="GP521">
        <v>1</v>
      </c>
      <c r="GQ521">
        <v>2</v>
      </c>
      <c r="GR521">
        <v>51</v>
      </c>
      <c r="GS521">
        <v>60</v>
      </c>
      <c r="GT521">
        <v>26</v>
      </c>
      <c r="GU521">
        <v>11</v>
      </c>
      <c r="GV521">
        <v>3</v>
      </c>
      <c r="GW521">
        <v>3</v>
      </c>
      <c r="GX521">
        <v>2</v>
      </c>
      <c r="GY521">
        <v>3</v>
      </c>
      <c r="GZ521">
        <v>1</v>
      </c>
      <c r="HA521">
        <v>0</v>
      </c>
      <c r="HB521">
        <v>0</v>
      </c>
      <c r="HC521">
        <v>0</v>
      </c>
      <c r="HD521">
        <v>1</v>
      </c>
      <c r="HE521">
        <v>1</v>
      </c>
      <c r="HF521">
        <v>0</v>
      </c>
      <c r="HG521">
        <v>2</v>
      </c>
      <c r="HH521">
        <v>0</v>
      </c>
      <c r="HI521">
        <v>0</v>
      </c>
      <c r="HJ521">
        <v>1</v>
      </c>
      <c r="HK521">
        <v>1</v>
      </c>
      <c r="HL521">
        <v>0</v>
      </c>
      <c r="HM521">
        <v>1</v>
      </c>
      <c r="HN521">
        <v>1</v>
      </c>
      <c r="HO521">
        <v>2</v>
      </c>
      <c r="HP521">
        <v>0</v>
      </c>
      <c r="HQ521">
        <v>1</v>
      </c>
      <c r="HR521">
        <v>60</v>
      </c>
    </row>
    <row r="522" spans="1:226">
      <c r="A522" t="s">
        <v>260</v>
      </c>
      <c r="B522" t="s">
        <v>54</v>
      </c>
      <c r="C522" t="str">
        <f>"326201"</f>
        <v>326201</v>
      </c>
      <c r="D522" t="s">
        <v>258</v>
      </c>
      <c r="E522">
        <v>92</v>
      </c>
      <c r="F522">
        <v>1412</v>
      </c>
      <c r="G522">
        <v>1080</v>
      </c>
      <c r="H522">
        <v>570</v>
      </c>
      <c r="I522">
        <v>510</v>
      </c>
      <c r="J522">
        <v>0</v>
      </c>
      <c r="K522">
        <v>7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510</v>
      </c>
      <c r="T522">
        <v>0</v>
      </c>
      <c r="U522">
        <v>0</v>
      </c>
      <c r="V522">
        <v>510</v>
      </c>
      <c r="W522">
        <v>12</v>
      </c>
      <c r="X522">
        <v>7</v>
      </c>
      <c r="Y522">
        <v>5</v>
      </c>
      <c r="Z522">
        <v>0</v>
      </c>
      <c r="AA522">
        <v>498</v>
      </c>
      <c r="AB522">
        <v>149</v>
      </c>
      <c r="AC522">
        <v>93</v>
      </c>
      <c r="AD522">
        <v>25</v>
      </c>
      <c r="AE522">
        <v>8</v>
      </c>
      <c r="AF522">
        <v>0</v>
      </c>
      <c r="AG522">
        <v>7</v>
      </c>
      <c r="AH522">
        <v>5</v>
      </c>
      <c r="AI522">
        <v>1</v>
      </c>
      <c r="AJ522">
        <v>4</v>
      </c>
      <c r="AK522">
        <v>0</v>
      </c>
      <c r="AL522">
        <v>1</v>
      </c>
      <c r="AM522">
        <v>0</v>
      </c>
      <c r="AN522">
        <v>1</v>
      </c>
      <c r="AO522">
        <v>0</v>
      </c>
      <c r="AP522">
        <v>0</v>
      </c>
      <c r="AQ522">
        <v>0</v>
      </c>
      <c r="AR522">
        <v>1</v>
      </c>
      <c r="AS522">
        <v>1</v>
      </c>
      <c r="AT522">
        <v>0</v>
      </c>
      <c r="AU522">
        <v>1</v>
      </c>
      <c r="AV522">
        <v>0</v>
      </c>
      <c r="AW522">
        <v>0</v>
      </c>
      <c r="AX522">
        <v>1</v>
      </c>
      <c r="AY522">
        <v>0</v>
      </c>
      <c r="AZ522">
        <v>0</v>
      </c>
      <c r="BA522">
        <v>149</v>
      </c>
      <c r="BB522">
        <v>164</v>
      </c>
      <c r="BC522">
        <v>19</v>
      </c>
      <c r="BD522">
        <v>29</v>
      </c>
      <c r="BE522">
        <v>5</v>
      </c>
      <c r="BF522">
        <v>18</v>
      </c>
      <c r="BG522">
        <v>4</v>
      </c>
      <c r="BH522">
        <v>36</v>
      </c>
      <c r="BI522">
        <v>2</v>
      </c>
      <c r="BJ522">
        <v>8</v>
      </c>
      <c r="BK522">
        <v>2</v>
      </c>
      <c r="BL522">
        <v>2</v>
      </c>
      <c r="BM522">
        <v>0</v>
      </c>
      <c r="BN522">
        <v>1</v>
      </c>
      <c r="BO522">
        <v>0</v>
      </c>
      <c r="BP522">
        <v>0</v>
      </c>
      <c r="BQ522">
        <v>0</v>
      </c>
      <c r="BR522">
        <v>1</v>
      </c>
      <c r="BS522">
        <v>0</v>
      </c>
      <c r="BT522">
        <v>2</v>
      </c>
      <c r="BU522">
        <v>0</v>
      </c>
      <c r="BV522">
        <v>1</v>
      </c>
      <c r="BW522">
        <v>2</v>
      </c>
      <c r="BX522">
        <v>0</v>
      </c>
      <c r="BY522">
        <v>7</v>
      </c>
      <c r="BZ522">
        <v>25</v>
      </c>
      <c r="CA522">
        <v>164</v>
      </c>
      <c r="CB522">
        <v>26</v>
      </c>
      <c r="CC522">
        <v>10</v>
      </c>
      <c r="CD522">
        <v>5</v>
      </c>
      <c r="CE522">
        <v>1</v>
      </c>
      <c r="CF522">
        <v>1</v>
      </c>
      <c r="CG522">
        <v>0</v>
      </c>
      <c r="CH522">
        <v>1</v>
      </c>
      <c r="CI522">
        <v>1</v>
      </c>
      <c r="CJ522">
        <v>3</v>
      </c>
      <c r="CK522">
        <v>1</v>
      </c>
      <c r="CL522">
        <v>1</v>
      </c>
      <c r="CM522">
        <v>0</v>
      </c>
      <c r="CN522">
        <v>0</v>
      </c>
      <c r="CO522">
        <v>0</v>
      </c>
      <c r="CP522">
        <v>1</v>
      </c>
      <c r="CQ522">
        <v>1</v>
      </c>
      <c r="CR522">
        <v>26</v>
      </c>
      <c r="CS522">
        <v>27</v>
      </c>
      <c r="CT522">
        <v>11</v>
      </c>
      <c r="CU522">
        <v>1</v>
      </c>
      <c r="CV522">
        <v>1</v>
      </c>
      <c r="CW522">
        <v>0</v>
      </c>
      <c r="CX522">
        <v>0</v>
      </c>
      <c r="CY522">
        <v>2</v>
      </c>
      <c r="CZ522">
        <v>0</v>
      </c>
      <c r="DA522">
        <v>1</v>
      </c>
      <c r="DB522">
        <v>0</v>
      </c>
      <c r="DC522">
        <v>2</v>
      </c>
      <c r="DD522">
        <v>0</v>
      </c>
      <c r="DE522">
        <v>0</v>
      </c>
      <c r="DF522">
        <v>2</v>
      </c>
      <c r="DG522">
        <v>0</v>
      </c>
      <c r="DH522">
        <v>0</v>
      </c>
      <c r="DI522">
        <v>1</v>
      </c>
      <c r="DJ522">
        <v>0</v>
      </c>
      <c r="DK522">
        <v>0</v>
      </c>
      <c r="DL522">
        <v>1</v>
      </c>
      <c r="DM522">
        <v>1</v>
      </c>
      <c r="DN522">
        <v>1</v>
      </c>
      <c r="DO522">
        <v>0</v>
      </c>
      <c r="DP522">
        <v>3</v>
      </c>
      <c r="DQ522">
        <v>0</v>
      </c>
      <c r="DR522">
        <v>27</v>
      </c>
      <c r="DS522">
        <v>5</v>
      </c>
      <c r="DT522">
        <v>1</v>
      </c>
      <c r="DU522">
        <v>0</v>
      </c>
      <c r="DV522">
        <v>0</v>
      </c>
      <c r="DW522">
        <v>0</v>
      </c>
      <c r="DX522">
        <v>0</v>
      </c>
      <c r="DY522">
        <v>0</v>
      </c>
      <c r="DZ522">
        <v>0</v>
      </c>
      <c r="EA522">
        <v>0</v>
      </c>
      <c r="EB522">
        <v>0</v>
      </c>
      <c r="EC522">
        <v>0</v>
      </c>
      <c r="ED522">
        <v>0</v>
      </c>
      <c r="EE522">
        <v>0</v>
      </c>
      <c r="EF522">
        <v>0</v>
      </c>
      <c r="EG522">
        <v>0</v>
      </c>
      <c r="EH522">
        <v>1</v>
      </c>
      <c r="EI522">
        <v>0</v>
      </c>
      <c r="EJ522">
        <v>0</v>
      </c>
      <c r="EK522">
        <v>1</v>
      </c>
      <c r="EL522">
        <v>0</v>
      </c>
      <c r="EM522">
        <v>0</v>
      </c>
      <c r="EN522">
        <v>2</v>
      </c>
      <c r="EO522">
        <v>0</v>
      </c>
      <c r="EP522">
        <v>0</v>
      </c>
      <c r="EQ522">
        <v>0</v>
      </c>
      <c r="ER522">
        <v>5</v>
      </c>
      <c r="ES522">
        <v>39</v>
      </c>
      <c r="ET522">
        <v>12</v>
      </c>
      <c r="EU522">
        <v>8</v>
      </c>
      <c r="EV522">
        <v>3</v>
      </c>
      <c r="EW522">
        <v>1</v>
      </c>
      <c r="EX522">
        <v>0</v>
      </c>
      <c r="EY522">
        <v>0</v>
      </c>
      <c r="EZ522">
        <v>1</v>
      </c>
      <c r="FA522">
        <v>0</v>
      </c>
      <c r="FB522">
        <v>0</v>
      </c>
      <c r="FC522">
        <v>0</v>
      </c>
      <c r="FD522">
        <v>2</v>
      </c>
      <c r="FE522">
        <v>0</v>
      </c>
      <c r="FF522">
        <v>0</v>
      </c>
      <c r="FG522">
        <v>0</v>
      </c>
      <c r="FH522">
        <v>3</v>
      </c>
      <c r="FI522">
        <v>0</v>
      </c>
      <c r="FJ522">
        <v>0</v>
      </c>
      <c r="FK522">
        <v>0</v>
      </c>
      <c r="FL522">
        <v>3</v>
      </c>
      <c r="FM522">
        <v>0</v>
      </c>
      <c r="FN522">
        <v>0</v>
      </c>
      <c r="FO522">
        <v>0</v>
      </c>
      <c r="FP522">
        <v>1</v>
      </c>
      <c r="FQ522">
        <v>5</v>
      </c>
      <c r="FR522">
        <v>39</v>
      </c>
      <c r="FS522">
        <v>56</v>
      </c>
      <c r="FT522">
        <v>21</v>
      </c>
      <c r="FU522">
        <v>4</v>
      </c>
      <c r="FV522">
        <v>1</v>
      </c>
      <c r="FW522">
        <v>4</v>
      </c>
      <c r="FX522">
        <v>2</v>
      </c>
      <c r="FY522">
        <v>1</v>
      </c>
      <c r="FZ522">
        <v>0</v>
      </c>
      <c r="GA522">
        <v>2</v>
      </c>
      <c r="GB522">
        <v>1</v>
      </c>
      <c r="GC522">
        <v>2</v>
      </c>
      <c r="GD522">
        <v>0</v>
      </c>
      <c r="GE522">
        <v>2</v>
      </c>
      <c r="GF522">
        <v>1</v>
      </c>
      <c r="GG522">
        <v>0</v>
      </c>
      <c r="GH522">
        <v>1</v>
      </c>
      <c r="GI522">
        <v>1</v>
      </c>
      <c r="GJ522">
        <v>1</v>
      </c>
      <c r="GK522">
        <v>4</v>
      </c>
      <c r="GL522">
        <v>0</v>
      </c>
      <c r="GM522">
        <v>1</v>
      </c>
      <c r="GN522">
        <v>2</v>
      </c>
      <c r="GO522">
        <v>2</v>
      </c>
      <c r="GP522">
        <v>0</v>
      </c>
      <c r="GQ522">
        <v>3</v>
      </c>
      <c r="GR522">
        <v>56</v>
      </c>
      <c r="GS522">
        <v>32</v>
      </c>
      <c r="GT522">
        <v>16</v>
      </c>
      <c r="GU522">
        <v>2</v>
      </c>
      <c r="GV522">
        <v>4</v>
      </c>
      <c r="GW522">
        <v>1</v>
      </c>
      <c r="GX522">
        <v>2</v>
      </c>
      <c r="GY522">
        <v>0</v>
      </c>
      <c r="GZ522">
        <v>1</v>
      </c>
      <c r="HA522">
        <v>1</v>
      </c>
      <c r="HB522">
        <v>2</v>
      </c>
      <c r="HC522">
        <v>1</v>
      </c>
      <c r="HD522">
        <v>0</v>
      </c>
      <c r="HE522">
        <v>0</v>
      </c>
      <c r="HF522">
        <v>0</v>
      </c>
      <c r="HG522">
        <v>1</v>
      </c>
      <c r="HH522">
        <v>0</v>
      </c>
      <c r="HI522">
        <v>0</v>
      </c>
      <c r="HJ522">
        <v>0</v>
      </c>
      <c r="HK522">
        <v>0</v>
      </c>
      <c r="HL522">
        <v>0</v>
      </c>
      <c r="HM522">
        <v>0</v>
      </c>
      <c r="HN522">
        <v>1</v>
      </c>
      <c r="HO522">
        <v>0</v>
      </c>
      <c r="HP522">
        <v>0</v>
      </c>
      <c r="HQ522">
        <v>0</v>
      </c>
      <c r="HR522">
        <v>32</v>
      </c>
    </row>
    <row r="523" spans="1:226">
      <c r="A523" t="s">
        <v>259</v>
      </c>
      <c r="B523" t="s">
        <v>54</v>
      </c>
      <c r="C523" t="str">
        <f>"326201"</f>
        <v>326201</v>
      </c>
      <c r="D523" t="s">
        <v>258</v>
      </c>
      <c r="E523">
        <v>93</v>
      </c>
      <c r="F523">
        <v>1689</v>
      </c>
      <c r="G523">
        <v>1280</v>
      </c>
      <c r="H523">
        <v>365</v>
      </c>
      <c r="I523">
        <v>915</v>
      </c>
      <c r="J523">
        <v>0</v>
      </c>
      <c r="K523">
        <v>15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915</v>
      </c>
      <c r="T523">
        <v>0</v>
      </c>
      <c r="U523">
        <v>0</v>
      </c>
      <c r="V523">
        <v>915</v>
      </c>
      <c r="W523">
        <v>12</v>
      </c>
      <c r="X523">
        <v>4</v>
      </c>
      <c r="Y523">
        <v>2</v>
      </c>
      <c r="Z523">
        <v>0</v>
      </c>
      <c r="AA523">
        <v>903</v>
      </c>
      <c r="AB523">
        <v>210</v>
      </c>
      <c r="AC523">
        <v>89</v>
      </c>
      <c r="AD523">
        <v>17</v>
      </c>
      <c r="AE523">
        <v>28</v>
      </c>
      <c r="AF523">
        <v>1</v>
      </c>
      <c r="AG523">
        <v>9</v>
      </c>
      <c r="AH523">
        <v>31</v>
      </c>
      <c r="AI523">
        <v>4</v>
      </c>
      <c r="AJ523">
        <v>1</v>
      </c>
      <c r="AK523">
        <v>6</v>
      </c>
      <c r="AL523">
        <v>4</v>
      </c>
      <c r="AM523">
        <v>0</v>
      </c>
      <c r="AN523">
        <v>2</v>
      </c>
      <c r="AO523">
        <v>0</v>
      </c>
      <c r="AP523">
        <v>1</v>
      </c>
      <c r="AQ523">
        <v>1</v>
      </c>
      <c r="AR523">
        <v>2</v>
      </c>
      <c r="AS523">
        <v>4</v>
      </c>
      <c r="AT523">
        <v>0</v>
      </c>
      <c r="AU523">
        <v>3</v>
      </c>
      <c r="AV523">
        <v>2</v>
      </c>
      <c r="AW523">
        <v>2</v>
      </c>
      <c r="AX523">
        <v>1</v>
      </c>
      <c r="AY523">
        <v>0</v>
      </c>
      <c r="AZ523">
        <v>2</v>
      </c>
      <c r="BA523">
        <v>210</v>
      </c>
      <c r="BB523">
        <v>311</v>
      </c>
      <c r="BC523">
        <v>42</v>
      </c>
      <c r="BD523">
        <v>56</v>
      </c>
      <c r="BE523">
        <v>23</v>
      </c>
      <c r="BF523">
        <v>29</v>
      </c>
      <c r="BG523">
        <v>1</v>
      </c>
      <c r="BH523">
        <v>31</v>
      </c>
      <c r="BI523">
        <v>4</v>
      </c>
      <c r="BJ523">
        <v>23</v>
      </c>
      <c r="BK523">
        <v>9</v>
      </c>
      <c r="BL523">
        <v>7</v>
      </c>
      <c r="BM523">
        <v>0</v>
      </c>
      <c r="BN523">
        <v>0</v>
      </c>
      <c r="BO523">
        <v>1</v>
      </c>
      <c r="BP523">
        <v>2</v>
      </c>
      <c r="BQ523">
        <v>2</v>
      </c>
      <c r="BR523">
        <v>1</v>
      </c>
      <c r="BS523">
        <v>0</v>
      </c>
      <c r="BT523">
        <v>0</v>
      </c>
      <c r="BU523">
        <v>0</v>
      </c>
      <c r="BV523">
        <v>6</v>
      </c>
      <c r="BW523">
        <v>2</v>
      </c>
      <c r="BX523">
        <v>2</v>
      </c>
      <c r="BY523">
        <v>9</v>
      </c>
      <c r="BZ523">
        <v>61</v>
      </c>
      <c r="CA523">
        <v>311</v>
      </c>
      <c r="CB523">
        <v>50</v>
      </c>
      <c r="CC523">
        <v>16</v>
      </c>
      <c r="CD523">
        <v>6</v>
      </c>
      <c r="CE523">
        <v>4</v>
      </c>
      <c r="CF523">
        <v>1</v>
      </c>
      <c r="CG523">
        <v>4</v>
      </c>
      <c r="CH523">
        <v>5</v>
      </c>
      <c r="CI523">
        <v>3</v>
      </c>
      <c r="CJ523">
        <v>0</v>
      </c>
      <c r="CK523">
        <v>1</v>
      </c>
      <c r="CL523">
        <v>3</v>
      </c>
      <c r="CM523">
        <v>0</v>
      </c>
      <c r="CN523">
        <v>1</v>
      </c>
      <c r="CO523">
        <v>0</v>
      </c>
      <c r="CP523">
        <v>4</v>
      </c>
      <c r="CQ523">
        <v>2</v>
      </c>
      <c r="CR523">
        <v>50</v>
      </c>
      <c r="CS523">
        <v>76</v>
      </c>
      <c r="CT523">
        <v>42</v>
      </c>
      <c r="CU523">
        <v>0</v>
      </c>
      <c r="CV523">
        <v>4</v>
      </c>
      <c r="CW523">
        <v>3</v>
      </c>
      <c r="CX523">
        <v>2</v>
      </c>
      <c r="CY523">
        <v>0</v>
      </c>
      <c r="CZ523">
        <v>3</v>
      </c>
      <c r="DA523">
        <v>2</v>
      </c>
      <c r="DB523">
        <v>0</v>
      </c>
      <c r="DC523">
        <v>0</v>
      </c>
      <c r="DD523">
        <v>0</v>
      </c>
      <c r="DE523">
        <v>1</v>
      </c>
      <c r="DF523">
        <v>3</v>
      </c>
      <c r="DG523">
        <v>0</v>
      </c>
      <c r="DH523">
        <v>0</v>
      </c>
      <c r="DI523">
        <v>0</v>
      </c>
      <c r="DJ523">
        <v>0</v>
      </c>
      <c r="DK523">
        <v>1</v>
      </c>
      <c r="DL523">
        <v>1</v>
      </c>
      <c r="DM523">
        <v>0</v>
      </c>
      <c r="DN523">
        <v>0</v>
      </c>
      <c r="DO523">
        <v>0</v>
      </c>
      <c r="DP523">
        <v>11</v>
      </c>
      <c r="DQ523">
        <v>3</v>
      </c>
      <c r="DR523">
        <v>76</v>
      </c>
      <c r="DS523">
        <v>10</v>
      </c>
      <c r="DT523">
        <v>2</v>
      </c>
      <c r="DU523">
        <v>0</v>
      </c>
      <c r="DV523">
        <v>1</v>
      </c>
      <c r="DW523">
        <v>0</v>
      </c>
      <c r="DX523">
        <v>0</v>
      </c>
      <c r="DY523">
        <v>0</v>
      </c>
      <c r="DZ523">
        <v>0</v>
      </c>
      <c r="EA523">
        <v>0</v>
      </c>
      <c r="EB523">
        <v>2</v>
      </c>
      <c r="EC523">
        <v>0</v>
      </c>
      <c r="ED523">
        <v>0</v>
      </c>
      <c r="EE523">
        <v>0</v>
      </c>
      <c r="EF523">
        <v>0</v>
      </c>
      <c r="EG523">
        <v>2</v>
      </c>
      <c r="EH523">
        <v>0</v>
      </c>
      <c r="EI523">
        <v>0</v>
      </c>
      <c r="EJ523">
        <v>0</v>
      </c>
      <c r="EK523">
        <v>0</v>
      </c>
      <c r="EL523">
        <v>1</v>
      </c>
      <c r="EM523">
        <v>1</v>
      </c>
      <c r="EN523">
        <v>1</v>
      </c>
      <c r="EO523">
        <v>0</v>
      </c>
      <c r="EP523">
        <v>0</v>
      </c>
      <c r="EQ523">
        <v>0</v>
      </c>
      <c r="ER523">
        <v>10</v>
      </c>
      <c r="ES523">
        <v>83</v>
      </c>
      <c r="ET523">
        <v>13</v>
      </c>
      <c r="EU523">
        <v>25</v>
      </c>
      <c r="EV523">
        <v>3</v>
      </c>
      <c r="EW523">
        <v>4</v>
      </c>
      <c r="EX523">
        <v>0</v>
      </c>
      <c r="EY523">
        <v>2</v>
      </c>
      <c r="EZ523">
        <v>5</v>
      </c>
      <c r="FA523">
        <v>2</v>
      </c>
      <c r="FB523">
        <v>3</v>
      </c>
      <c r="FC523">
        <v>1</v>
      </c>
      <c r="FD523">
        <v>0</v>
      </c>
      <c r="FE523">
        <v>0</v>
      </c>
      <c r="FF523">
        <v>0</v>
      </c>
      <c r="FG523">
        <v>1</v>
      </c>
      <c r="FH523">
        <v>3</v>
      </c>
      <c r="FI523">
        <v>1</v>
      </c>
      <c r="FJ523">
        <v>3</v>
      </c>
      <c r="FK523">
        <v>1</v>
      </c>
      <c r="FL523">
        <v>1</v>
      </c>
      <c r="FM523">
        <v>0</v>
      </c>
      <c r="FN523">
        <v>0</v>
      </c>
      <c r="FO523">
        <v>1</v>
      </c>
      <c r="FP523">
        <v>1</v>
      </c>
      <c r="FQ523">
        <v>13</v>
      </c>
      <c r="FR523">
        <v>83</v>
      </c>
      <c r="FS523">
        <v>70</v>
      </c>
      <c r="FT523">
        <v>31</v>
      </c>
      <c r="FU523">
        <v>2</v>
      </c>
      <c r="FV523">
        <v>3</v>
      </c>
      <c r="FW523">
        <v>0</v>
      </c>
      <c r="FX523">
        <v>2</v>
      </c>
      <c r="FY523">
        <v>2</v>
      </c>
      <c r="FZ523">
        <v>0</v>
      </c>
      <c r="GA523">
        <v>1</v>
      </c>
      <c r="GB523">
        <v>2</v>
      </c>
      <c r="GC523">
        <v>0</v>
      </c>
      <c r="GD523">
        <v>2</v>
      </c>
      <c r="GE523">
        <v>1</v>
      </c>
      <c r="GF523">
        <v>5</v>
      </c>
      <c r="GG523">
        <v>0</v>
      </c>
      <c r="GH523">
        <v>1</v>
      </c>
      <c r="GI523">
        <v>0</v>
      </c>
      <c r="GJ523">
        <v>1</v>
      </c>
      <c r="GK523">
        <v>4</v>
      </c>
      <c r="GL523">
        <v>2</v>
      </c>
      <c r="GM523">
        <v>2</v>
      </c>
      <c r="GN523">
        <v>3</v>
      </c>
      <c r="GO523">
        <v>1</v>
      </c>
      <c r="GP523">
        <v>0</v>
      </c>
      <c r="GQ523">
        <v>5</v>
      </c>
      <c r="GR523">
        <v>70</v>
      </c>
      <c r="GS523">
        <v>93</v>
      </c>
      <c r="GT523">
        <v>27</v>
      </c>
      <c r="GU523">
        <v>19</v>
      </c>
      <c r="GV523">
        <v>9</v>
      </c>
      <c r="GW523">
        <v>7</v>
      </c>
      <c r="GX523">
        <v>3</v>
      </c>
      <c r="GY523">
        <v>5</v>
      </c>
      <c r="GZ523">
        <v>3</v>
      </c>
      <c r="HA523">
        <v>4</v>
      </c>
      <c r="HB523">
        <v>5</v>
      </c>
      <c r="HC523">
        <v>1</v>
      </c>
      <c r="HD523">
        <v>0</v>
      </c>
      <c r="HE523">
        <v>0</v>
      </c>
      <c r="HF523">
        <v>0</v>
      </c>
      <c r="HG523">
        <v>1</v>
      </c>
      <c r="HH523">
        <v>0</v>
      </c>
      <c r="HI523">
        <v>0</v>
      </c>
      <c r="HJ523">
        <v>1</v>
      </c>
      <c r="HK523">
        <v>1</v>
      </c>
      <c r="HL523">
        <v>0</v>
      </c>
      <c r="HM523">
        <v>0</v>
      </c>
      <c r="HN523">
        <v>1</v>
      </c>
      <c r="HO523">
        <v>2</v>
      </c>
      <c r="HP523">
        <v>0</v>
      </c>
      <c r="HQ523">
        <v>4</v>
      </c>
      <c r="HR523">
        <v>93</v>
      </c>
    </row>
    <row r="524" spans="1:226">
      <c r="A524" t="s">
        <v>257</v>
      </c>
      <c r="B524" t="s">
        <v>54</v>
      </c>
      <c r="C524" t="str">
        <f>"326201"</f>
        <v>326201</v>
      </c>
      <c r="D524" t="s">
        <v>256</v>
      </c>
      <c r="E524">
        <v>94</v>
      </c>
      <c r="F524">
        <v>1136</v>
      </c>
      <c r="G524">
        <v>860</v>
      </c>
      <c r="H524">
        <v>468</v>
      </c>
      <c r="I524">
        <v>392</v>
      </c>
      <c r="J524">
        <v>1</v>
      </c>
      <c r="K524">
        <v>7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392</v>
      </c>
      <c r="T524">
        <v>0</v>
      </c>
      <c r="U524">
        <v>0</v>
      </c>
      <c r="V524">
        <v>392</v>
      </c>
      <c r="W524">
        <v>11</v>
      </c>
      <c r="X524">
        <v>6</v>
      </c>
      <c r="Y524">
        <v>5</v>
      </c>
      <c r="Z524">
        <v>0</v>
      </c>
      <c r="AA524">
        <v>381</v>
      </c>
      <c r="AB524">
        <v>115</v>
      </c>
      <c r="AC524">
        <v>60</v>
      </c>
      <c r="AD524">
        <v>8</v>
      </c>
      <c r="AE524">
        <v>9</v>
      </c>
      <c r="AF524">
        <v>1</v>
      </c>
      <c r="AG524">
        <v>3</v>
      </c>
      <c r="AH524">
        <v>17</v>
      </c>
      <c r="AI524">
        <v>1</v>
      </c>
      <c r="AJ524">
        <v>2</v>
      </c>
      <c r="AK524">
        <v>0</v>
      </c>
      <c r="AL524">
        <v>2</v>
      </c>
      <c r="AM524">
        <v>1</v>
      </c>
      <c r="AN524">
        <v>1</v>
      </c>
      <c r="AO524">
        <v>1</v>
      </c>
      <c r="AP524">
        <v>1</v>
      </c>
      <c r="AQ524">
        <v>0</v>
      </c>
      <c r="AR524">
        <v>2</v>
      </c>
      <c r="AS524">
        <v>0</v>
      </c>
      <c r="AT524">
        <v>0</v>
      </c>
      <c r="AU524">
        <v>3</v>
      </c>
      <c r="AV524">
        <v>2</v>
      </c>
      <c r="AW524">
        <v>0</v>
      </c>
      <c r="AX524">
        <v>0</v>
      </c>
      <c r="AY524">
        <v>0</v>
      </c>
      <c r="AZ524">
        <v>1</v>
      </c>
      <c r="BA524">
        <v>115</v>
      </c>
      <c r="BB524">
        <v>137</v>
      </c>
      <c r="BC524">
        <v>31</v>
      </c>
      <c r="BD524">
        <v>17</v>
      </c>
      <c r="BE524">
        <v>9</v>
      </c>
      <c r="BF524">
        <v>10</v>
      </c>
      <c r="BG524">
        <v>3</v>
      </c>
      <c r="BH524">
        <v>18</v>
      </c>
      <c r="BI524">
        <v>1</v>
      </c>
      <c r="BJ524">
        <v>8</v>
      </c>
      <c r="BK524">
        <v>5</v>
      </c>
      <c r="BL524">
        <v>3</v>
      </c>
      <c r="BM524">
        <v>0</v>
      </c>
      <c r="BN524">
        <v>0</v>
      </c>
      <c r="BO524">
        <v>0</v>
      </c>
      <c r="BP524">
        <v>3</v>
      </c>
      <c r="BQ524">
        <v>0</v>
      </c>
      <c r="BR524">
        <v>0</v>
      </c>
      <c r="BS524">
        <v>1</v>
      </c>
      <c r="BT524">
        <v>0</v>
      </c>
      <c r="BU524">
        <v>0</v>
      </c>
      <c r="BV524">
        <v>0</v>
      </c>
      <c r="BW524">
        <v>0</v>
      </c>
      <c r="BX524">
        <v>0</v>
      </c>
      <c r="BY524">
        <v>1</v>
      </c>
      <c r="BZ524">
        <v>27</v>
      </c>
      <c r="CA524">
        <v>137</v>
      </c>
      <c r="CB524">
        <v>15</v>
      </c>
      <c r="CC524">
        <v>4</v>
      </c>
      <c r="CD524">
        <v>3</v>
      </c>
      <c r="CE524">
        <v>0</v>
      </c>
      <c r="CF524">
        <v>0</v>
      </c>
      <c r="CG524">
        <v>1</v>
      </c>
      <c r="CH524">
        <v>1</v>
      </c>
      <c r="CI524">
        <v>2</v>
      </c>
      <c r="CJ524">
        <v>1</v>
      </c>
      <c r="CK524">
        <v>1</v>
      </c>
      <c r="CL524">
        <v>0</v>
      </c>
      <c r="CM524">
        <v>1</v>
      </c>
      <c r="CN524">
        <v>1</v>
      </c>
      <c r="CO524">
        <v>0</v>
      </c>
      <c r="CP524">
        <v>0</v>
      </c>
      <c r="CQ524">
        <v>0</v>
      </c>
      <c r="CR524">
        <v>15</v>
      </c>
      <c r="CS524">
        <v>21</v>
      </c>
      <c r="CT524">
        <v>5</v>
      </c>
      <c r="CU524">
        <v>1</v>
      </c>
      <c r="CV524">
        <v>0</v>
      </c>
      <c r="CW524">
        <v>0</v>
      </c>
      <c r="CX524">
        <v>1</v>
      </c>
      <c r="CY524">
        <v>0</v>
      </c>
      <c r="CZ524">
        <v>0</v>
      </c>
      <c r="DA524">
        <v>2</v>
      </c>
      <c r="DB524">
        <v>0</v>
      </c>
      <c r="DC524">
        <v>1</v>
      </c>
      <c r="DD524">
        <v>0</v>
      </c>
      <c r="DE524">
        <v>0</v>
      </c>
      <c r="DF524">
        <v>0</v>
      </c>
      <c r="DG524">
        <v>1</v>
      </c>
      <c r="DH524">
        <v>1</v>
      </c>
      <c r="DI524">
        <v>0</v>
      </c>
      <c r="DJ524">
        <v>0</v>
      </c>
      <c r="DK524">
        <v>0</v>
      </c>
      <c r="DL524">
        <v>0</v>
      </c>
      <c r="DM524">
        <v>0</v>
      </c>
      <c r="DN524">
        <v>0</v>
      </c>
      <c r="DO524">
        <v>0</v>
      </c>
      <c r="DP524">
        <v>9</v>
      </c>
      <c r="DQ524">
        <v>0</v>
      </c>
      <c r="DR524">
        <v>21</v>
      </c>
      <c r="DS524">
        <v>4</v>
      </c>
      <c r="DT524">
        <v>0</v>
      </c>
      <c r="DU524">
        <v>0</v>
      </c>
      <c r="DV524">
        <v>0</v>
      </c>
      <c r="DW524">
        <v>0</v>
      </c>
      <c r="DX524">
        <v>0</v>
      </c>
      <c r="DY524">
        <v>0</v>
      </c>
      <c r="DZ524">
        <v>0</v>
      </c>
      <c r="EA524">
        <v>0</v>
      </c>
      <c r="EB524">
        <v>0</v>
      </c>
      <c r="EC524">
        <v>0</v>
      </c>
      <c r="ED524">
        <v>0</v>
      </c>
      <c r="EE524">
        <v>0</v>
      </c>
      <c r="EF524">
        <v>1</v>
      </c>
      <c r="EG524">
        <v>0</v>
      </c>
      <c r="EH524">
        <v>1</v>
      </c>
      <c r="EI524">
        <v>0</v>
      </c>
      <c r="EJ524">
        <v>0</v>
      </c>
      <c r="EK524">
        <v>0</v>
      </c>
      <c r="EL524">
        <v>1</v>
      </c>
      <c r="EM524">
        <v>0</v>
      </c>
      <c r="EN524">
        <v>1</v>
      </c>
      <c r="EO524">
        <v>0</v>
      </c>
      <c r="EP524">
        <v>0</v>
      </c>
      <c r="EQ524">
        <v>0</v>
      </c>
      <c r="ER524">
        <v>4</v>
      </c>
      <c r="ES524">
        <v>32</v>
      </c>
      <c r="ET524">
        <v>4</v>
      </c>
      <c r="EU524">
        <v>14</v>
      </c>
      <c r="EV524">
        <v>0</v>
      </c>
      <c r="EW524">
        <v>1</v>
      </c>
      <c r="EX524">
        <v>0</v>
      </c>
      <c r="EY524">
        <v>1</v>
      </c>
      <c r="EZ524">
        <v>1</v>
      </c>
      <c r="FA524">
        <v>0</v>
      </c>
      <c r="FB524">
        <v>1</v>
      </c>
      <c r="FC524">
        <v>0</v>
      </c>
      <c r="FD524">
        <v>0</v>
      </c>
      <c r="FE524">
        <v>0</v>
      </c>
      <c r="FF524">
        <v>1</v>
      </c>
      <c r="FG524">
        <v>0</v>
      </c>
      <c r="FH524">
        <v>0</v>
      </c>
      <c r="FI524">
        <v>0</v>
      </c>
      <c r="FJ524">
        <v>0</v>
      </c>
      <c r="FK524">
        <v>0</v>
      </c>
      <c r="FL524">
        <v>1</v>
      </c>
      <c r="FM524">
        <v>2</v>
      </c>
      <c r="FN524">
        <v>1</v>
      </c>
      <c r="FO524">
        <v>0</v>
      </c>
      <c r="FP524">
        <v>0</v>
      </c>
      <c r="FQ524">
        <v>5</v>
      </c>
      <c r="FR524">
        <v>32</v>
      </c>
      <c r="FS524">
        <v>31</v>
      </c>
      <c r="FT524">
        <v>13</v>
      </c>
      <c r="FU524">
        <v>1</v>
      </c>
      <c r="FV524">
        <v>0</v>
      </c>
      <c r="FW524">
        <v>0</v>
      </c>
      <c r="FX524">
        <v>3</v>
      </c>
      <c r="FY524">
        <v>2</v>
      </c>
      <c r="FZ524">
        <v>0</v>
      </c>
      <c r="GA524">
        <v>0</v>
      </c>
      <c r="GB524">
        <v>0</v>
      </c>
      <c r="GC524">
        <v>0</v>
      </c>
      <c r="GD524">
        <v>0</v>
      </c>
      <c r="GE524">
        <v>1</v>
      </c>
      <c r="GF524">
        <v>0</v>
      </c>
      <c r="GG524">
        <v>0</v>
      </c>
      <c r="GH524">
        <v>1</v>
      </c>
      <c r="GI524">
        <v>0</v>
      </c>
      <c r="GJ524">
        <v>0</v>
      </c>
      <c r="GK524">
        <v>2</v>
      </c>
      <c r="GL524">
        <v>0</v>
      </c>
      <c r="GM524">
        <v>1</v>
      </c>
      <c r="GN524">
        <v>2</v>
      </c>
      <c r="GO524">
        <v>1</v>
      </c>
      <c r="GP524">
        <v>0</v>
      </c>
      <c r="GQ524">
        <v>4</v>
      </c>
      <c r="GR524">
        <v>31</v>
      </c>
      <c r="GS524">
        <v>26</v>
      </c>
      <c r="GT524">
        <v>8</v>
      </c>
      <c r="GU524">
        <v>1</v>
      </c>
      <c r="GV524">
        <v>1</v>
      </c>
      <c r="GW524">
        <v>0</v>
      </c>
      <c r="GX524">
        <v>4</v>
      </c>
      <c r="GY524">
        <v>0</v>
      </c>
      <c r="GZ524">
        <v>1</v>
      </c>
      <c r="HA524">
        <v>1</v>
      </c>
      <c r="HB524">
        <v>4</v>
      </c>
      <c r="HC524">
        <v>1</v>
      </c>
      <c r="HD524">
        <v>0</v>
      </c>
      <c r="HE524">
        <v>0</v>
      </c>
      <c r="HF524">
        <v>2</v>
      </c>
      <c r="HG524">
        <v>1</v>
      </c>
      <c r="HH524">
        <v>0</v>
      </c>
      <c r="HI524">
        <v>0</v>
      </c>
      <c r="HJ524">
        <v>0</v>
      </c>
      <c r="HK524">
        <v>0</v>
      </c>
      <c r="HL524">
        <v>1</v>
      </c>
      <c r="HM524">
        <v>0</v>
      </c>
      <c r="HN524">
        <v>0</v>
      </c>
      <c r="HO524">
        <v>0</v>
      </c>
      <c r="HP524">
        <v>0</v>
      </c>
      <c r="HQ524">
        <v>1</v>
      </c>
      <c r="HR524">
        <v>26</v>
      </c>
    </row>
    <row r="525" spans="1:226">
      <c r="A525" t="s">
        <v>255</v>
      </c>
      <c r="B525" t="s">
        <v>54</v>
      </c>
      <c r="C525" t="str">
        <f>"326201"</f>
        <v>326201</v>
      </c>
      <c r="D525" t="s">
        <v>254</v>
      </c>
      <c r="E525">
        <v>95</v>
      </c>
      <c r="F525">
        <v>1339</v>
      </c>
      <c r="G525">
        <v>1020</v>
      </c>
      <c r="H525">
        <v>341</v>
      </c>
      <c r="I525">
        <v>679</v>
      </c>
      <c r="J525">
        <v>1</v>
      </c>
      <c r="K525">
        <v>4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677</v>
      </c>
      <c r="T525">
        <v>0</v>
      </c>
      <c r="U525">
        <v>0</v>
      </c>
      <c r="V525">
        <v>677</v>
      </c>
      <c r="W525">
        <v>11</v>
      </c>
      <c r="X525">
        <v>7</v>
      </c>
      <c r="Y525">
        <v>4</v>
      </c>
      <c r="Z525">
        <v>0</v>
      </c>
      <c r="AA525">
        <v>666</v>
      </c>
      <c r="AB525">
        <v>219</v>
      </c>
      <c r="AC525">
        <v>115</v>
      </c>
      <c r="AD525">
        <v>19</v>
      </c>
      <c r="AE525">
        <v>24</v>
      </c>
      <c r="AF525">
        <v>3</v>
      </c>
      <c r="AG525">
        <v>8</v>
      </c>
      <c r="AH525">
        <v>25</v>
      </c>
      <c r="AI525">
        <v>1</v>
      </c>
      <c r="AJ525">
        <v>5</v>
      </c>
      <c r="AK525">
        <v>1</v>
      </c>
      <c r="AL525">
        <v>0</v>
      </c>
      <c r="AM525">
        <v>0</v>
      </c>
      <c r="AN525">
        <v>0</v>
      </c>
      <c r="AO525">
        <v>0</v>
      </c>
      <c r="AP525">
        <v>1</v>
      </c>
      <c r="AQ525">
        <v>1</v>
      </c>
      <c r="AR525">
        <v>1</v>
      </c>
      <c r="AS525">
        <v>0</v>
      </c>
      <c r="AT525">
        <v>1</v>
      </c>
      <c r="AU525">
        <v>2</v>
      </c>
      <c r="AV525">
        <v>9</v>
      </c>
      <c r="AW525">
        <v>1</v>
      </c>
      <c r="AX525">
        <v>0</v>
      </c>
      <c r="AY525">
        <v>0</v>
      </c>
      <c r="AZ525">
        <v>2</v>
      </c>
      <c r="BA525">
        <v>219</v>
      </c>
      <c r="BB525">
        <v>200</v>
      </c>
      <c r="BC525">
        <v>47</v>
      </c>
      <c r="BD525">
        <v>40</v>
      </c>
      <c r="BE525">
        <v>10</v>
      </c>
      <c r="BF525">
        <v>17</v>
      </c>
      <c r="BG525">
        <v>2</v>
      </c>
      <c r="BH525">
        <v>17</v>
      </c>
      <c r="BI525">
        <v>1</v>
      </c>
      <c r="BJ525">
        <v>14</v>
      </c>
      <c r="BK525">
        <v>4</v>
      </c>
      <c r="BL525">
        <v>1</v>
      </c>
      <c r="BM525">
        <v>1</v>
      </c>
      <c r="BN525">
        <v>2</v>
      </c>
      <c r="BO525">
        <v>2</v>
      </c>
      <c r="BP525">
        <v>0</v>
      </c>
      <c r="BQ525">
        <v>1</v>
      </c>
      <c r="BR525">
        <v>0</v>
      </c>
      <c r="BS525">
        <v>0</v>
      </c>
      <c r="BT525">
        <v>1</v>
      </c>
      <c r="BU525">
        <v>0</v>
      </c>
      <c r="BV525">
        <v>0</v>
      </c>
      <c r="BW525">
        <v>0</v>
      </c>
      <c r="BX525">
        <v>3</v>
      </c>
      <c r="BY525">
        <v>4</v>
      </c>
      <c r="BZ525">
        <v>33</v>
      </c>
      <c r="CA525">
        <v>200</v>
      </c>
      <c r="CB525">
        <v>26</v>
      </c>
      <c r="CC525">
        <v>10</v>
      </c>
      <c r="CD525">
        <v>6</v>
      </c>
      <c r="CE525">
        <v>0</v>
      </c>
      <c r="CF525">
        <v>3</v>
      </c>
      <c r="CG525">
        <v>2</v>
      </c>
      <c r="CH525">
        <v>2</v>
      </c>
      <c r="CI525">
        <v>0</v>
      </c>
      <c r="CJ525">
        <v>2</v>
      </c>
      <c r="CK525">
        <v>0</v>
      </c>
      <c r="CL525">
        <v>0</v>
      </c>
      <c r="CM525">
        <v>0</v>
      </c>
      <c r="CN525">
        <v>1</v>
      </c>
      <c r="CO525">
        <v>0</v>
      </c>
      <c r="CP525">
        <v>0</v>
      </c>
      <c r="CQ525">
        <v>0</v>
      </c>
      <c r="CR525">
        <v>26</v>
      </c>
      <c r="CS525">
        <v>44</v>
      </c>
      <c r="CT525">
        <v>19</v>
      </c>
      <c r="CU525">
        <v>2</v>
      </c>
      <c r="CV525">
        <v>1</v>
      </c>
      <c r="CW525">
        <v>0</v>
      </c>
      <c r="CX525">
        <v>0</v>
      </c>
      <c r="CY525">
        <v>2</v>
      </c>
      <c r="CZ525">
        <v>0</v>
      </c>
      <c r="DA525">
        <v>1</v>
      </c>
      <c r="DB525">
        <v>1</v>
      </c>
      <c r="DC525">
        <v>1</v>
      </c>
      <c r="DD525">
        <v>0</v>
      </c>
      <c r="DE525">
        <v>3</v>
      </c>
      <c r="DF525">
        <v>0</v>
      </c>
      <c r="DG525">
        <v>0</v>
      </c>
      <c r="DH525">
        <v>1</v>
      </c>
      <c r="DI525">
        <v>1</v>
      </c>
      <c r="DJ525">
        <v>0</v>
      </c>
      <c r="DK525">
        <v>0</v>
      </c>
      <c r="DL525">
        <v>1</v>
      </c>
      <c r="DM525">
        <v>0</v>
      </c>
      <c r="DN525">
        <v>0</v>
      </c>
      <c r="DO525">
        <v>1</v>
      </c>
      <c r="DP525">
        <v>9</v>
      </c>
      <c r="DQ525">
        <v>1</v>
      </c>
      <c r="DR525">
        <v>44</v>
      </c>
      <c r="DS525">
        <v>6</v>
      </c>
      <c r="DT525">
        <v>0</v>
      </c>
      <c r="DU525">
        <v>1</v>
      </c>
      <c r="DV525">
        <v>1</v>
      </c>
      <c r="DW525">
        <v>0</v>
      </c>
      <c r="DX525">
        <v>0</v>
      </c>
      <c r="DY525">
        <v>0</v>
      </c>
      <c r="DZ525">
        <v>0</v>
      </c>
      <c r="EA525">
        <v>0</v>
      </c>
      <c r="EB525">
        <v>0</v>
      </c>
      <c r="EC525">
        <v>0</v>
      </c>
      <c r="ED525">
        <v>0</v>
      </c>
      <c r="EE525">
        <v>0</v>
      </c>
      <c r="EF525">
        <v>0</v>
      </c>
      <c r="EG525">
        <v>0</v>
      </c>
      <c r="EH525">
        <v>0</v>
      </c>
      <c r="EI525">
        <v>0</v>
      </c>
      <c r="EJ525">
        <v>0</v>
      </c>
      <c r="EK525">
        <v>0</v>
      </c>
      <c r="EL525">
        <v>0</v>
      </c>
      <c r="EM525">
        <v>1</v>
      </c>
      <c r="EN525">
        <v>2</v>
      </c>
      <c r="EO525">
        <v>0</v>
      </c>
      <c r="EP525">
        <v>0</v>
      </c>
      <c r="EQ525">
        <v>1</v>
      </c>
      <c r="ER525">
        <v>6</v>
      </c>
      <c r="ES525">
        <v>57</v>
      </c>
      <c r="ET525">
        <v>10</v>
      </c>
      <c r="EU525">
        <v>24</v>
      </c>
      <c r="EV525">
        <v>1</v>
      </c>
      <c r="EW525">
        <v>4</v>
      </c>
      <c r="EX525">
        <v>5</v>
      </c>
      <c r="EY525">
        <v>0</v>
      </c>
      <c r="EZ525">
        <v>5</v>
      </c>
      <c r="FA525">
        <v>1</v>
      </c>
      <c r="FB525">
        <v>1</v>
      </c>
      <c r="FC525">
        <v>0</v>
      </c>
      <c r="FD525">
        <v>0</v>
      </c>
      <c r="FE525">
        <v>0</v>
      </c>
      <c r="FF525">
        <v>0</v>
      </c>
      <c r="FG525">
        <v>0</v>
      </c>
      <c r="FH525">
        <v>1</v>
      </c>
      <c r="FI525">
        <v>0</v>
      </c>
      <c r="FJ525">
        <v>1</v>
      </c>
      <c r="FK525">
        <v>0</v>
      </c>
      <c r="FL525">
        <v>1</v>
      </c>
      <c r="FM525">
        <v>0</v>
      </c>
      <c r="FN525">
        <v>0</v>
      </c>
      <c r="FO525">
        <v>1</v>
      </c>
      <c r="FP525">
        <v>0</v>
      </c>
      <c r="FQ525">
        <v>2</v>
      </c>
      <c r="FR525">
        <v>57</v>
      </c>
      <c r="FS525">
        <v>49</v>
      </c>
      <c r="FT525">
        <v>16</v>
      </c>
      <c r="FU525">
        <v>1</v>
      </c>
      <c r="FV525">
        <v>2</v>
      </c>
      <c r="FW525">
        <v>1</v>
      </c>
      <c r="FX525">
        <v>7</v>
      </c>
      <c r="FY525">
        <v>0</v>
      </c>
      <c r="FZ525">
        <v>2</v>
      </c>
      <c r="GA525">
        <v>1</v>
      </c>
      <c r="GB525">
        <v>0</v>
      </c>
      <c r="GC525">
        <v>0</v>
      </c>
      <c r="GD525">
        <v>2</v>
      </c>
      <c r="GE525">
        <v>2</v>
      </c>
      <c r="GF525">
        <v>1</v>
      </c>
      <c r="GG525">
        <v>1</v>
      </c>
      <c r="GH525">
        <v>2</v>
      </c>
      <c r="GI525">
        <v>0</v>
      </c>
      <c r="GJ525">
        <v>1</v>
      </c>
      <c r="GK525">
        <v>1</v>
      </c>
      <c r="GL525">
        <v>0</v>
      </c>
      <c r="GM525">
        <v>1</v>
      </c>
      <c r="GN525">
        <v>3</v>
      </c>
      <c r="GO525">
        <v>0</v>
      </c>
      <c r="GP525">
        <v>1</v>
      </c>
      <c r="GQ525">
        <v>4</v>
      </c>
      <c r="GR525">
        <v>49</v>
      </c>
      <c r="GS525">
        <v>65</v>
      </c>
      <c r="GT525">
        <v>29</v>
      </c>
      <c r="GU525">
        <v>9</v>
      </c>
      <c r="GV525">
        <v>6</v>
      </c>
      <c r="GW525">
        <v>5</v>
      </c>
      <c r="GX525">
        <v>1</v>
      </c>
      <c r="GY525">
        <v>0</v>
      </c>
      <c r="GZ525">
        <v>0</v>
      </c>
      <c r="HA525">
        <v>0</v>
      </c>
      <c r="HB525">
        <v>2</v>
      </c>
      <c r="HC525">
        <v>2</v>
      </c>
      <c r="HD525">
        <v>1</v>
      </c>
      <c r="HE525">
        <v>1</v>
      </c>
      <c r="HF525">
        <v>2</v>
      </c>
      <c r="HG525">
        <v>1</v>
      </c>
      <c r="HH525">
        <v>0</v>
      </c>
      <c r="HI525">
        <v>0</v>
      </c>
      <c r="HJ525">
        <v>0</v>
      </c>
      <c r="HK525">
        <v>0</v>
      </c>
      <c r="HL525">
        <v>1</v>
      </c>
      <c r="HM525">
        <v>1</v>
      </c>
      <c r="HN525">
        <v>1</v>
      </c>
      <c r="HO525">
        <v>1</v>
      </c>
      <c r="HP525">
        <v>1</v>
      </c>
      <c r="HQ525">
        <v>1</v>
      </c>
      <c r="HR525">
        <v>65</v>
      </c>
    </row>
    <row r="526" spans="1:226">
      <c r="A526" t="s">
        <v>253</v>
      </c>
      <c r="B526" t="s">
        <v>54</v>
      </c>
      <c r="C526" t="str">
        <f>"326201"</f>
        <v>326201</v>
      </c>
      <c r="D526" t="s">
        <v>252</v>
      </c>
      <c r="E526">
        <v>96</v>
      </c>
      <c r="F526">
        <v>1788</v>
      </c>
      <c r="G526">
        <v>1355</v>
      </c>
      <c r="H526">
        <v>690</v>
      </c>
      <c r="I526">
        <v>665</v>
      </c>
      <c r="J526">
        <v>0</v>
      </c>
      <c r="K526">
        <v>5</v>
      </c>
      <c r="L526">
        <v>59</v>
      </c>
      <c r="M526">
        <v>53</v>
      </c>
      <c r="N526">
        <v>0</v>
      </c>
      <c r="O526">
        <v>0</v>
      </c>
      <c r="P526">
        <v>0</v>
      </c>
      <c r="Q526">
        <v>0</v>
      </c>
      <c r="R526">
        <v>53</v>
      </c>
      <c r="S526">
        <v>718</v>
      </c>
      <c r="T526">
        <v>53</v>
      </c>
      <c r="U526">
        <v>0</v>
      </c>
      <c r="V526">
        <v>718</v>
      </c>
      <c r="W526">
        <v>7</v>
      </c>
      <c r="X526">
        <v>5</v>
      </c>
      <c r="Y526">
        <v>2</v>
      </c>
      <c r="Z526">
        <v>0</v>
      </c>
      <c r="AA526">
        <v>711</v>
      </c>
      <c r="AB526">
        <v>200</v>
      </c>
      <c r="AC526">
        <v>93</v>
      </c>
      <c r="AD526">
        <v>17</v>
      </c>
      <c r="AE526">
        <v>23</v>
      </c>
      <c r="AF526">
        <v>4</v>
      </c>
      <c r="AG526">
        <v>4</v>
      </c>
      <c r="AH526">
        <v>27</v>
      </c>
      <c r="AI526">
        <v>2</v>
      </c>
      <c r="AJ526">
        <v>3</v>
      </c>
      <c r="AK526">
        <v>0</v>
      </c>
      <c r="AL526">
        <v>2</v>
      </c>
      <c r="AM526">
        <v>1</v>
      </c>
      <c r="AN526">
        <v>0</v>
      </c>
      <c r="AO526">
        <v>0</v>
      </c>
      <c r="AP526">
        <v>0</v>
      </c>
      <c r="AQ526">
        <v>1</v>
      </c>
      <c r="AR526">
        <v>0</v>
      </c>
      <c r="AS526">
        <v>5</v>
      </c>
      <c r="AT526">
        <v>2</v>
      </c>
      <c r="AU526">
        <v>9</v>
      </c>
      <c r="AV526">
        <v>0</v>
      </c>
      <c r="AW526">
        <v>5</v>
      </c>
      <c r="AX526">
        <v>0</v>
      </c>
      <c r="AY526">
        <v>0</v>
      </c>
      <c r="AZ526">
        <v>2</v>
      </c>
      <c r="BA526">
        <v>200</v>
      </c>
      <c r="BB526">
        <v>222</v>
      </c>
      <c r="BC526">
        <v>34</v>
      </c>
      <c r="BD526">
        <v>45</v>
      </c>
      <c r="BE526">
        <v>14</v>
      </c>
      <c r="BF526">
        <v>22</v>
      </c>
      <c r="BG526">
        <v>3</v>
      </c>
      <c r="BH526">
        <v>22</v>
      </c>
      <c r="BI526">
        <v>1</v>
      </c>
      <c r="BJ526">
        <v>14</v>
      </c>
      <c r="BK526">
        <v>13</v>
      </c>
      <c r="BL526">
        <v>0</v>
      </c>
      <c r="BM526">
        <v>1</v>
      </c>
      <c r="BN526">
        <v>2</v>
      </c>
      <c r="BO526">
        <v>8</v>
      </c>
      <c r="BP526">
        <v>0</v>
      </c>
      <c r="BQ526">
        <v>0</v>
      </c>
      <c r="BR526">
        <v>2</v>
      </c>
      <c r="BS526">
        <v>0</v>
      </c>
      <c r="BT526">
        <v>0</v>
      </c>
      <c r="BU526">
        <v>0</v>
      </c>
      <c r="BV526">
        <v>1</v>
      </c>
      <c r="BW526">
        <v>0</v>
      </c>
      <c r="BX526">
        <v>0</v>
      </c>
      <c r="BY526">
        <v>1</v>
      </c>
      <c r="BZ526">
        <v>39</v>
      </c>
      <c r="CA526">
        <v>222</v>
      </c>
      <c r="CB526">
        <v>42</v>
      </c>
      <c r="CC526">
        <v>17</v>
      </c>
      <c r="CD526">
        <v>14</v>
      </c>
      <c r="CE526">
        <v>0</v>
      </c>
      <c r="CF526">
        <v>2</v>
      </c>
      <c r="CG526">
        <v>3</v>
      </c>
      <c r="CH526">
        <v>3</v>
      </c>
      <c r="CI526">
        <v>0</v>
      </c>
      <c r="CJ526">
        <v>0</v>
      </c>
      <c r="CK526">
        <v>0</v>
      </c>
      <c r="CL526">
        <v>0</v>
      </c>
      <c r="CM526">
        <v>0</v>
      </c>
      <c r="CN526">
        <v>0</v>
      </c>
      <c r="CO526">
        <v>0</v>
      </c>
      <c r="CP526">
        <v>0</v>
      </c>
      <c r="CQ526">
        <v>3</v>
      </c>
      <c r="CR526">
        <v>42</v>
      </c>
      <c r="CS526">
        <v>56</v>
      </c>
      <c r="CT526">
        <v>24</v>
      </c>
      <c r="CU526">
        <v>2</v>
      </c>
      <c r="CV526">
        <v>2</v>
      </c>
      <c r="CW526">
        <v>1</v>
      </c>
      <c r="CX526">
        <v>0</v>
      </c>
      <c r="CY526">
        <v>0</v>
      </c>
      <c r="CZ526">
        <v>3</v>
      </c>
      <c r="DA526">
        <v>1</v>
      </c>
      <c r="DB526">
        <v>1</v>
      </c>
      <c r="DC526">
        <v>0</v>
      </c>
      <c r="DD526">
        <v>0</v>
      </c>
      <c r="DE526">
        <v>0</v>
      </c>
      <c r="DF526">
        <v>0</v>
      </c>
      <c r="DG526">
        <v>0</v>
      </c>
      <c r="DH526">
        <v>0</v>
      </c>
      <c r="DI526">
        <v>0</v>
      </c>
      <c r="DJ526">
        <v>0</v>
      </c>
      <c r="DK526">
        <v>0</v>
      </c>
      <c r="DL526">
        <v>0</v>
      </c>
      <c r="DM526">
        <v>0</v>
      </c>
      <c r="DN526">
        <v>0</v>
      </c>
      <c r="DO526">
        <v>1</v>
      </c>
      <c r="DP526">
        <v>21</v>
      </c>
      <c r="DQ526">
        <v>0</v>
      </c>
      <c r="DR526">
        <v>56</v>
      </c>
      <c r="DS526">
        <v>5</v>
      </c>
      <c r="DT526">
        <v>2</v>
      </c>
      <c r="DU526">
        <v>0</v>
      </c>
      <c r="DV526">
        <v>0</v>
      </c>
      <c r="DW526">
        <v>0</v>
      </c>
      <c r="DX526">
        <v>0</v>
      </c>
      <c r="DY526">
        <v>1</v>
      </c>
      <c r="DZ526">
        <v>0</v>
      </c>
      <c r="EA526">
        <v>0</v>
      </c>
      <c r="EB526">
        <v>0</v>
      </c>
      <c r="EC526">
        <v>1</v>
      </c>
      <c r="ED526">
        <v>0</v>
      </c>
      <c r="EE526">
        <v>0</v>
      </c>
      <c r="EF526">
        <v>0</v>
      </c>
      <c r="EG526">
        <v>0</v>
      </c>
      <c r="EH526">
        <v>0</v>
      </c>
      <c r="EI526">
        <v>0</v>
      </c>
      <c r="EJ526">
        <v>0</v>
      </c>
      <c r="EK526">
        <v>0</v>
      </c>
      <c r="EL526">
        <v>0</v>
      </c>
      <c r="EM526">
        <v>1</v>
      </c>
      <c r="EN526">
        <v>0</v>
      </c>
      <c r="EO526">
        <v>0</v>
      </c>
      <c r="EP526">
        <v>0</v>
      </c>
      <c r="EQ526">
        <v>0</v>
      </c>
      <c r="ER526">
        <v>5</v>
      </c>
      <c r="ES526">
        <v>54</v>
      </c>
      <c r="ET526">
        <v>6</v>
      </c>
      <c r="EU526">
        <v>18</v>
      </c>
      <c r="EV526">
        <v>2</v>
      </c>
      <c r="EW526">
        <v>1</v>
      </c>
      <c r="EX526">
        <v>1</v>
      </c>
      <c r="EY526">
        <v>1</v>
      </c>
      <c r="EZ526">
        <v>3</v>
      </c>
      <c r="FA526">
        <v>1</v>
      </c>
      <c r="FB526">
        <v>2</v>
      </c>
      <c r="FC526">
        <v>2</v>
      </c>
      <c r="FD526">
        <v>3</v>
      </c>
      <c r="FE526">
        <v>3</v>
      </c>
      <c r="FF526">
        <v>0</v>
      </c>
      <c r="FG526">
        <v>0</v>
      </c>
      <c r="FH526">
        <v>0</v>
      </c>
      <c r="FI526">
        <v>0</v>
      </c>
      <c r="FJ526">
        <v>2</v>
      </c>
      <c r="FK526">
        <v>0</v>
      </c>
      <c r="FL526">
        <v>2</v>
      </c>
      <c r="FM526">
        <v>1</v>
      </c>
      <c r="FN526">
        <v>0</v>
      </c>
      <c r="FO526">
        <v>0</v>
      </c>
      <c r="FP526">
        <v>3</v>
      </c>
      <c r="FQ526">
        <v>3</v>
      </c>
      <c r="FR526">
        <v>54</v>
      </c>
      <c r="FS526">
        <v>63</v>
      </c>
      <c r="FT526">
        <v>24</v>
      </c>
      <c r="FU526">
        <v>7</v>
      </c>
      <c r="FV526">
        <v>0</v>
      </c>
      <c r="FW526">
        <v>4</v>
      </c>
      <c r="FX526">
        <v>2</v>
      </c>
      <c r="FY526">
        <v>0</v>
      </c>
      <c r="FZ526">
        <v>1</v>
      </c>
      <c r="GA526">
        <v>7</v>
      </c>
      <c r="GB526">
        <v>2</v>
      </c>
      <c r="GC526">
        <v>1</v>
      </c>
      <c r="GD526">
        <v>2</v>
      </c>
      <c r="GE526">
        <v>0</v>
      </c>
      <c r="GF526">
        <v>5</v>
      </c>
      <c r="GG526">
        <v>0</v>
      </c>
      <c r="GH526">
        <v>2</v>
      </c>
      <c r="GI526">
        <v>3</v>
      </c>
      <c r="GJ526">
        <v>0</v>
      </c>
      <c r="GK526">
        <v>0</v>
      </c>
      <c r="GL526">
        <v>0</v>
      </c>
      <c r="GM526">
        <v>1</v>
      </c>
      <c r="GN526">
        <v>0</v>
      </c>
      <c r="GO526">
        <v>0</v>
      </c>
      <c r="GP526">
        <v>1</v>
      </c>
      <c r="GQ526">
        <v>1</v>
      </c>
      <c r="GR526">
        <v>63</v>
      </c>
      <c r="GS526">
        <v>69</v>
      </c>
      <c r="GT526">
        <v>26</v>
      </c>
      <c r="GU526">
        <v>8</v>
      </c>
      <c r="GV526">
        <v>6</v>
      </c>
      <c r="GW526">
        <v>1</v>
      </c>
      <c r="GX526">
        <v>2</v>
      </c>
      <c r="GY526">
        <v>3</v>
      </c>
      <c r="GZ526">
        <v>2</v>
      </c>
      <c r="HA526">
        <v>2</v>
      </c>
      <c r="HB526">
        <v>1</v>
      </c>
      <c r="HC526">
        <v>3</v>
      </c>
      <c r="HD526">
        <v>4</v>
      </c>
      <c r="HE526">
        <v>1</v>
      </c>
      <c r="HF526">
        <v>1</v>
      </c>
      <c r="HG526">
        <v>0</v>
      </c>
      <c r="HH526">
        <v>2</v>
      </c>
      <c r="HI526">
        <v>0</v>
      </c>
      <c r="HJ526">
        <v>0</v>
      </c>
      <c r="HK526">
        <v>1</v>
      </c>
      <c r="HL526">
        <v>0</v>
      </c>
      <c r="HM526">
        <v>0</v>
      </c>
      <c r="HN526">
        <v>2</v>
      </c>
      <c r="HO526">
        <v>3</v>
      </c>
      <c r="HP526">
        <v>0</v>
      </c>
      <c r="HQ526">
        <v>1</v>
      </c>
      <c r="HR526">
        <v>69</v>
      </c>
    </row>
    <row r="527" spans="1:226">
      <c r="A527" t="s">
        <v>251</v>
      </c>
      <c r="B527" t="s">
        <v>54</v>
      </c>
      <c r="C527" t="str">
        <f>"326201"</f>
        <v>326201</v>
      </c>
      <c r="D527" t="s">
        <v>250</v>
      </c>
      <c r="E527">
        <v>97</v>
      </c>
      <c r="F527">
        <v>1389</v>
      </c>
      <c r="G527">
        <v>1060</v>
      </c>
      <c r="H527">
        <v>364</v>
      </c>
      <c r="I527">
        <v>696</v>
      </c>
      <c r="J527">
        <v>3</v>
      </c>
      <c r="K527">
        <v>7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696</v>
      </c>
      <c r="T527">
        <v>0</v>
      </c>
      <c r="U527">
        <v>0</v>
      </c>
      <c r="V527">
        <v>696</v>
      </c>
      <c r="W527">
        <v>9</v>
      </c>
      <c r="X527">
        <v>8</v>
      </c>
      <c r="Y527">
        <v>1</v>
      </c>
      <c r="Z527">
        <v>0</v>
      </c>
      <c r="AA527">
        <v>687</v>
      </c>
      <c r="AB527">
        <v>195</v>
      </c>
      <c r="AC527">
        <v>92</v>
      </c>
      <c r="AD527">
        <v>23</v>
      </c>
      <c r="AE527">
        <v>18</v>
      </c>
      <c r="AF527">
        <v>5</v>
      </c>
      <c r="AG527">
        <v>6</v>
      </c>
      <c r="AH527">
        <v>26</v>
      </c>
      <c r="AI527">
        <v>3</v>
      </c>
      <c r="AJ527">
        <v>1</v>
      </c>
      <c r="AK527">
        <v>3</v>
      </c>
      <c r="AL527">
        <v>2</v>
      </c>
      <c r="AM527">
        <v>0</v>
      </c>
      <c r="AN527">
        <v>0</v>
      </c>
      <c r="AO527">
        <v>0</v>
      </c>
      <c r="AP527">
        <v>1</v>
      </c>
      <c r="AQ527">
        <v>2</v>
      </c>
      <c r="AR527">
        <v>0</v>
      </c>
      <c r="AS527">
        <v>1</v>
      </c>
      <c r="AT527">
        <v>1</v>
      </c>
      <c r="AU527">
        <v>5</v>
      </c>
      <c r="AV527">
        <v>1</v>
      </c>
      <c r="AW527">
        <v>0</v>
      </c>
      <c r="AX527">
        <v>1</v>
      </c>
      <c r="AY527">
        <v>2</v>
      </c>
      <c r="AZ527">
        <v>2</v>
      </c>
      <c r="BA527">
        <v>195</v>
      </c>
      <c r="BB527">
        <v>240</v>
      </c>
      <c r="BC527">
        <v>54</v>
      </c>
      <c r="BD527">
        <v>39</v>
      </c>
      <c r="BE527">
        <v>15</v>
      </c>
      <c r="BF527">
        <v>19</v>
      </c>
      <c r="BG527">
        <v>2</v>
      </c>
      <c r="BH527">
        <v>29</v>
      </c>
      <c r="BI527">
        <v>0</v>
      </c>
      <c r="BJ527">
        <v>18</v>
      </c>
      <c r="BK527">
        <v>5</v>
      </c>
      <c r="BL527">
        <v>3</v>
      </c>
      <c r="BM527">
        <v>0</v>
      </c>
      <c r="BN527">
        <v>0</v>
      </c>
      <c r="BO527">
        <v>0</v>
      </c>
      <c r="BP527">
        <v>1</v>
      </c>
      <c r="BQ527">
        <v>1</v>
      </c>
      <c r="BR527">
        <v>0</v>
      </c>
      <c r="BS527">
        <v>0</v>
      </c>
      <c r="BT527">
        <v>0</v>
      </c>
      <c r="BU527">
        <v>0</v>
      </c>
      <c r="BV527">
        <v>1</v>
      </c>
      <c r="BW527">
        <v>0</v>
      </c>
      <c r="BX527">
        <v>0</v>
      </c>
      <c r="BY527">
        <v>7</v>
      </c>
      <c r="BZ527">
        <v>46</v>
      </c>
      <c r="CA527">
        <v>240</v>
      </c>
      <c r="CB527">
        <v>28</v>
      </c>
      <c r="CC527">
        <v>8</v>
      </c>
      <c r="CD527">
        <v>9</v>
      </c>
      <c r="CE527">
        <v>1</v>
      </c>
      <c r="CF527">
        <v>2</v>
      </c>
      <c r="CG527">
        <v>0</v>
      </c>
      <c r="CH527">
        <v>2</v>
      </c>
      <c r="CI527">
        <v>1</v>
      </c>
      <c r="CJ527">
        <v>3</v>
      </c>
      <c r="CK527">
        <v>0</v>
      </c>
      <c r="CL527">
        <v>0</v>
      </c>
      <c r="CM527">
        <v>1</v>
      </c>
      <c r="CN527">
        <v>0</v>
      </c>
      <c r="CO527">
        <v>0</v>
      </c>
      <c r="CP527">
        <v>0</v>
      </c>
      <c r="CQ527">
        <v>1</v>
      </c>
      <c r="CR527">
        <v>28</v>
      </c>
      <c r="CS527">
        <v>33</v>
      </c>
      <c r="CT527">
        <v>19</v>
      </c>
      <c r="CU527">
        <v>0</v>
      </c>
      <c r="CV527">
        <v>0</v>
      </c>
      <c r="CW527">
        <v>0</v>
      </c>
      <c r="CX527">
        <v>0</v>
      </c>
      <c r="CY527">
        <v>0</v>
      </c>
      <c r="CZ527">
        <v>0</v>
      </c>
      <c r="DA527">
        <v>1</v>
      </c>
      <c r="DB527">
        <v>0</v>
      </c>
      <c r="DC527">
        <v>1</v>
      </c>
      <c r="DD527">
        <v>0</v>
      </c>
      <c r="DE527">
        <v>0</v>
      </c>
      <c r="DF527">
        <v>2</v>
      </c>
      <c r="DG527">
        <v>0</v>
      </c>
      <c r="DH527">
        <v>0</v>
      </c>
      <c r="DI527">
        <v>0</v>
      </c>
      <c r="DJ527">
        <v>0</v>
      </c>
      <c r="DK527">
        <v>0</v>
      </c>
      <c r="DL527">
        <v>1</v>
      </c>
      <c r="DM527">
        <v>1</v>
      </c>
      <c r="DN527">
        <v>1</v>
      </c>
      <c r="DO527">
        <v>0</v>
      </c>
      <c r="DP527">
        <v>7</v>
      </c>
      <c r="DQ527">
        <v>0</v>
      </c>
      <c r="DR527">
        <v>33</v>
      </c>
      <c r="DS527">
        <v>9</v>
      </c>
      <c r="DT527">
        <v>6</v>
      </c>
      <c r="DU527">
        <v>0</v>
      </c>
      <c r="DV527">
        <v>1</v>
      </c>
      <c r="DW527">
        <v>0</v>
      </c>
      <c r="DX527">
        <v>0</v>
      </c>
      <c r="DY527">
        <v>0</v>
      </c>
      <c r="DZ527">
        <v>0</v>
      </c>
      <c r="EA527">
        <v>0</v>
      </c>
      <c r="EB527">
        <v>0</v>
      </c>
      <c r="EC527">
        <v>0</v>
      </c>
      <c r="ED527">
        <v>0</v>
      </c>
      <c r="EE527">
        <v>0</v>
      </c>
      <c r="EF527">
        <v>0</v>
      </c>
      <c r="EG527">
        <v>0</v>
      </c>
      <c r="EH527">
        <v>1</v>
      </c>
      <c r="EI527">
        <v>0</v>
      </c>
      <c r="EJ527">
        <v>0</v>
      </c>
      <c r="EK527">
        <v>0</v>
      </c>
      <c r="EL527">
        <v>0</v>
      </c>
      <c r="EM527">
        <v>0</v>
      </c>
      <c r="EN527">
        <v>0</v>
      </c>
      <c r="EO527">
        <v>0</v>
      </c>
      <c r="EP527">
        <v>0</v>
      </c>
      <c r="EQ527">
        <v>1</v>
      </c>
      <c r="ER527">
        <v>9</v>
      </c>
      <c r="ES527">
        <v>66</v>
      </c>
      <c r="ET527">
        <v>14</v>
      </c>
      <c r="EU527">
        <v>18</v>
      </c>
      <c r="EV527">
        <v>0</v>
      </c>
      <c r="EW527">
        <v>6</v>
      </c>
      <c r="EX527">
        <v>5</v>
      </c>
      <c r="EY527">
        <v>0</v>
      </c>
      <c r="EZ527">
        <v>2</v>
      </c>
      <c r="FA527">
        <v>1</v>
      </c>
      <c r="FB527">
        <v>3</v>
      </c>
      <c r="FC527">
        <v>0</v>
      </c>
      <c r="FD527">
        <v>0</v>
      </c>
      <c r="FE527">
        <v>1</v>
      </c>
      <c r="FF527">
        <v>1</v>
      </c>
      <c r="FG527">
        <v>0</v>
      </c>
      <c r="FH527">
        <v>1</v>
      </c>
      <c r="FI527">
        <v>0</v>
      </c>
      <c r="FJ527">
        <v>0</v>
      </c>
      <c r="FK527">
        <v>0</v>
      </c>
      <c r="FL527">
        <v>2</v>
      </c>
      <c r="FM527">
        <v>1</v>
      </c>
      <c r="FN527">
        <v>0</v>
      </c>
      <c r="FO527">
        <v>1</v>
      </c>
      <c r="FP527">
        <v>0</v>
      </c>
      <c r="FQ527">
        <v>10</v>
      </c>
      <c r="FR527">
        <v>66</v>
      </c>
      <c r="FS527">
        <v>56</v>
      </c>
      <c r="FT527">
        <v>27</v>
      </c>
      <c r="FU527">
        <v>6</v>
      </c>
      <c r="FV527">
        <v>0</v>
      </c>
      <c r="FW527">
        <v>2</v>
      </c>
      <c r="FX527">
        <v>2</v>
      </c>
      <c r="FY527">
        <v>1</v>
      </c>
      <c r="FZ527">
        <v>0</v>
      </c>
      <c r="GA527">
        <v>3</v>
      </c>
      <c r="GB527">
        <v>1</v>
      </c>
      <c r="GC527">
        <v>0</v>
      </c>
      <c r="GD527">
        <v>3</v>
      </c>
      <c r="GE527">
        <v>2</v>
      </c>
      <c r="GF527">
        <v>1</v>
      </c>
      <c r="GG527">
        <v>0</v>
      </c>
      <c r="GH527">
        <v>1</v>
      </c>
      <c r="GI527">
        <v>2</v>
      </c>
      <c r="GJ527">
        <v>0</v>
      </c>
      <c r="GK527">
        <v>1</v>
      </c>
      <c r="GL527">
        <v>1</v>
      </c>
      <c r="GM527">
        <v>2</v>
      </c>
      <c r="GN527">
        <v>1</v>
      </c>
      <c r="GO527">
        <v>0</v>
      </c>
      <c r="GP527">
        <v>0</v>
      </c>
      <c r="GQ527">
        <v>0</v>
      </c>
      <c r="GR527">
        <v>56</v>
      </c>
      <c r="GS527">
        <v>60</v>
      </c>
      <c r="GT527">
        <v>22</v>
      </c>
      <c r="GU527">
        <v>10</v>
      </c>
      <c r="GV527">
        <v>7</v>
      </c>
      <c r="GW527">
        <v>1</v>
      </c>
      <c r="GX527">
        <v>1</v>
      </c>
      <c r="GY527">
        <v>6</v>
      </c>
      <c r="GZ527">
        <v>1</v>
      </c>
      <c r="HA527">
        <v>2</v>
      </c>
      <c r="HB527">
        <v>0</v>
      </c>
      <c r="HC527">
        <v>0</v>
      </c>
      <c r="HD527">
        <v>0</v>
      </c>
      <c r="HE527">
        <v>0</v>
      </c>
      <c r="HF527">
        <v>0</v>
      </c>
      <c r="HG527">
        <v>0</v>
      </c>
      <c r="HH527">
        <v>0</v>
      </c>
      <c r="HI527">
        <v>1</v>
      </c>
      <c r="HJ527">
        <v>0</v>
      </c>
      <c r="HK527">
        <v>2</v>
      </c>
      <c r="HL527">
        <v>2</v>
      </c>
      <c r="HM527">
        <v>0</v>
      </c>
      <c r="HN527">
        <v>2</v>
      </c>
      <c r="HO527">
        <v>0</v>
      </c>
      <c r="HP527">
        <v>1</v>
      </c>
      <c r="HQ527">
        <v>2</v>
      </c>
      <c r="HR527">
        <v>60</v>
      </c>
    </row>
    <row r="528" spans="1:226">
      <c r="A528" t="s">
        <v>249</v>
      </c>
      <c r="B528" t="s">
        <v>54</v>
      </c>
      <c r="C528" t="str">
        <f>"326201"</f>
        <v>326201</v>
      </c>
      <c r="D528" t="s">
        <v>248</v>
      </c>
      <c r="E528">
        <v>98</v>
      </c>
      <c r="F528">
        <v>1602</v>
      </c>
      <c r="G528">
        <v>1210</v>
      </c>
      <c r="H528">
        <v>354</v>
      </c>
      <c r="I528">
        <v>856</v>
      </c>
      <c r="J528">
        <v>1</v>
      </c>
      <c r="K528">
        <v>7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855</v>
      </c>
      <c r="T528">
        <v>0</v>
      </c>
      <c r="U528">
        <v>0</v>
      </c>
      <c r="V528">
        <v>855</v>
      </c>
      <c r="W528">
        <v>10</v>
      </c>
      <c r="X528">
        <v>8</v>
      </c>
      <c r="Y528">
        <v>2</v>
      </c>
      <c r="Z528">
        <v>0</v>
      </c>
      <c r="AA528">
        <v>845</v>
      </c>
      <c r="AB528">
        <v>234</v>
      </c>
      <c r="AC528">
        <v>101</v>
      </c>
      <c r="AD528">
        <v>28</v>
      </c>
      <c r="AE528">
        <v>22</v>
      </c>
      <c r="AF528">
        <v>3</v>
      </c>
      <c r="AG528">
        <v>5</v>
      </c>
      <c r="AH528">
        <v>34</v>
      </c>
      <c r="AI528">
        <v>1</v>
      </c>
      <c r="AJ528">
        <v>4</v>
      </c>
      <c r="AK528">
        <v>1</v>
      </c>
      <c r="AL528">
        <v>2</v>
      </c>
      <c r="AM528">
        <v>0</v>
      </c>
      <c r="AN528">
        <v>1</v>
      </c>
      <c r="AO528">
        <v>3</v>
      </c>
      <c r="AP528">
        <v>2</v>
      </c>
      <c r="AQ528">
        <v>0</v>
      </c>
      <c r="AR528">
        <v>1</v>
      </c>
      <c r="AS528">
        <v>6</v>
      </c>
      <c r="AT528">
        <v>0</v>
      </c>
      <c r="AU528">
        <v>9</v>
      </c>
      <c r="AV528">
        <v>2</v>
      </c>
      <c r="AW528">
        <v>6</v>
      </c>
      <c r="AX528">
        <v>1</v>
      </c>
      <c r="AY528">
        <v>0</v>
      </c>
      <c r="AZ528">
        <v>2</v>
      </c>
      <c r="BA528">
        <v>234</v>
      </c>
      <c r="BB528">
        <v>306</v>
      </c>
      <c r="BC528">
        <v>61</v>
      </c>
      <c r="BD528">
        <v>51</v>
      </c>
      <c r="BE528">
        <v>23</v>
      </c>
      <c r="BF528">
        <v>26</v>
      </c>
      <c r="BG528">
        <v>3</v>
      </c>
      <c r="BH528">
        <v>36</v>
      </c>
      <c r="BI528">
        <v>0</v>
      </c>
      <c r="BJ528">
        <v>23</v>
      </c>
      <c r="BK528">
        <v>10</v>
      </c>
      <c r="BL528">
        <v>5</v>
      </c>
      <c r="BM528">
        <v>3</v>
      </c>
      <c r="BN528">
        <v>0</v>
      </c>
      <c r="BO528">
        <v>1</v>
      </c>
      <c r="BP528">
        <v>0</v>
      </c>
      <c r="BQ528">
        <v>1</v>
      </c>
      <c r="BR528">
        <v>0</v>
      </c>
      <c r="BS528">
        <v>3</v>
      </c>
      <c r="BT528">
        <v>1</v>
      </c>
      <c r="BU528">
        <v>0</v>
      </c>
      <c r="BV528">
        <v>0</v>
      </c>
      <c r="BW528">
        <v>4</v>
      </c>
      <c r="BX528">
        <v>0</v>
      </c>
      <c r="BY528">
        <v>5</v>
      </c>
      <c r="BZ528">
        <v>50</v>
      </c>
      <c r="CA528">
        <v>306</v>
      </c>
      <c r="CB528">
        <v>32</v>
      </c>
      <c r="CC528">
        <v>14</v>
      </c>
      <c r="CD528">
        <v>4</v>
      </c>
      <c r="CE528">
        <v>1</v>
      </c>
      <c r="CF528">
        <v>2</v>
      </c>
      <c r="CG528">
        <v>2</v>
      </c>
      <c r="CH528">
        <v>4</v>
      </c>
      <c r="CI528">
        <v>0</v>
      </c>
      <c r="CJ528">
        <v>2</v>
      </c>
      <c r="CK528">
        <v>0</v>
      </c>
      <c r="CL528">
        <v>1</v>
      </c>
      <c r="CM528">
        <v>0</v>
      </c>
      <c r="CN528">
        <v>0</v>
      </c>
      <c r="CO528">
        <v>0</v>
      </c>
      <c r="CP528">
        <v>0</v>
      </c>
      <c r="CQ528">
        <v>2</v>
      </c>
      <c r="CR528">
        <v>32</v>
      </c>
      <c r="CS528">
        <v>36</v>
      </c>
      <c r="CT528">
        <v>14</v>
      </c>
      <c r="CU528">
        <v>0</v>
      </c>
      <c r="CV528">
        <v>2</v>
      </c>
      <c r="CW528">
        <v>1</v>
      </c>
      <c r="CX528">
        <v>0</v>
      </c>
      <c r="CY528">
        <v>1</v>
      </c>
      <c r="CZ528">
        <v>1</v>
      </c>
      <c r="DA528">
        <v>1</v>
      </c>
      <c r="DB528">
        <v>1</v>
      </c>
      <c r="DC528">
        <v>1</v>
      </c>
      <c r="DD528">
        <v>0</v>
      </c>
      <c r="DE528">
        <v>0</v>
      </c>
      <c r="DF528">
        <v>1</v>
      </c>
      <c r="DG528">
        <v>0</v>
      </c>
      <c r="DH528">
        <v>0</v>
      </c>
      <c r="DI528">
        <v>0</v>
      </c>
      <c r="DJ528">
        <v>0</v>
      </c>
      <c r="DK528">
        <v>0</v>
      </c>
      <c r="DL528">
        <v>0</v>
      </c>
      <c r="DM528">
        <v>1</v>
      </c>
      <c r="DN528">
        <v>0</v>
      </c>
      <c r="DO528">
        <v>3</v>
      </c>
      <c r="DP528">
        <v>9</v>
      </c>
      <c r="DQ528">
        <v>0</v>
      </c>
      <c r="DR528">
        <v>36</v>
      </c>
      <c r="DS528">
        <v>11</v>
      </c>
      <c r="DT528">
        <v>4</v>
      </c>
      <c r="DU528">
        <v>0</v>
      </c>
      <c r="DV528">
        <v>3</v>
      </c>
      <c r="DW528">
        <v>0</v>
      </c>
      <c r="DX528">
        <v>0</v>
      </c>
      <c r="DY528">
        <v>0</v>
      </c>
      <c r="DZ528">
        <v>0</v>
      </c>
      <c r="EA528">
        <v>1</v>
      </c>
      <c r="EB528">
        <v>0</v>
      </c>
      <c r="EC528">
        <v>0</v>
      </c>
      <c r="ED528">
        <v>0</v>
      </c>
      <c r="EE528">
        <v>0</v>
      </c>
      <c r="EF528">
        <v>0</v>
      </c>
      <c r="EG528">
        <v>0</v>
      </c>
      <c r="EH528">
        <v>0</v>
      </c>
      <c r="EI528">
        <v>0</v>
      </c>
      <c r="EJ528">
        <v>2</v>
      </c>
      <c r="EK528">
        <v>0</v>
      </c>
      <c r="EL528">
        <v>0</v>
      </c>
      <c r="EM528">
        <v>1</v>
      </c>
      <c r="EN528">
        <v>0</v>
      </c>
      <c r="EO528">
        <v>0</v>
      </c>
      <c r="EP528">
        <v>0</v>
      </c>
      <c r="EQ528">
        <v>0</v>
      </c>
      <c r="ER528">
        <v>11</v>
      </c>
      <c r="ES528">
        <v>73</v>
      </c>
      <c r="ET528">
        <v>18</v>
      </c>
      <c r="EU528">
        <v>21</v>
      </c>
      <c r="EV528">
        <v>3</v>
      </c>
      <c r="EW528">
        <v>0</v>
      </c>
      <c r="EX528">
        <v>4</v>
      </c>
      <c r="EY528">
        <v>4</v>
      </c>
      <c r="EZ528">
        <v>2</v>
      </c>
      <c r="FA528">
        <v>2</v>
      </c>
      <c r="FB528">
        <v>3</v>
      </c>
      <c r="FC528">
        <v>0</v>
      </c>
      <c r="FD528">
        <v>0</v>
      </c>
      <c r="FE528">
        <v>0</v>
      </c>
      <c r="FF528">
        <v>0</v>
      </c>
      <c r="FG528">
        <v>0</v>
      </c>
      <c r="FH528">
        <v>0</v>
      </c>
      <c r="FI528">
        <v>0</v>
      </c>
      <c r="FJ528">
        <v>1</v>
      </c>
      <c r="FK528">
        <v>1</v>
      </c>
      <c r="FL528">
        <v>3</v>
      </c>
      <c r="FM528">
        <v>0</v>
      </c>
      <c r="FN528">
        <v>0</v>
      </c>
      <c r="FO528">
        <v>1</v>
      </c>
      <c r="FP528">
        <v>2</v>
      </c>
      <c r="FQ528">
        <v>8</v>
      </c>
      <c r="FR528">
        <v>73</v>
      </c>
      <c r="FS528">
        <v>69</v>
      </c>
      <c r="FT528">
        <v>34</v>
      </c>
      <c r="FU528">
        <v>3</v>
      </c>
      <c r="FV528">
        <v>4</v>
      </c>
      <c r="FW528">
        <v>2</v>
      </c>
      <c r="FX528">
        <v>4</v>
      </c>
      <c r="FY528">
        <v>1</v>
      </c>
      <c r="FZ528">
        <v>1</v>
      </c>
      <c r="GA528">
        <v>5</v>
      </c>
      <c r="GB528">
        <v>2</v>
      </c>
      <c r="GC528">
        <v>1</v>
      </c>
      <c r="GD528">
        <v>0</v>
      </c>
      <c r="GE528">
        <v>0</v>
      </c>
      <c r="GF528">
        <v>0</v>
      </c>
      <c r="GG528">
        <v>1</v>
      </c>
      <c r="GH528">
        <v>1</v>
      </c>
      <c r="GI528">
        <v>1</v>
      </c>
      <c r="GJ528">
        <v>1</v>
      </c>
      <c r="GK528">
        <v>1</v>
      </c>
      <c r="GL528">
        <v>2</v>
      </c>
      <c r="GM528">
        <v>0</v>
      </c>
      <c r="GN528">
        <v>2</v>
      </c>
      <c r="GO528">
        <v>1</v>
      </c>
      <c r="GP528">
        <v>0</v>
      </c>
      <c r="GQ528">
        <v>2</v>
      </c>
      <c r="GR528">
        <v>69</v>
      </c>
      <c r="GS528">
        <v>84</v>
      </c>
      <c r="GT528">
        <v>43</v>
      </c>
      <c r="GU528">
        <v>13</v>
      </c>
      <c r="GV528">
        <v>8</v>
      </c>
      <c r="GW528">
        <v>6</v>
      </c>
      <c r="GX528">
        <v>1</v>
      </c>
      <c r="GY528">
        <v>0</v>
      </c>
      <c r="GZ528">
        <v>1</v>
      </c>
      <c r="HA528">
        <v>1</v>
      </c>
      <c r="HB528">
        <v>1</v>
      </c>
      <c r="HC528">
        <v>1</v>
      </c>
      <c r="HD528">
        <v>1</v>
      </c>
      <c r="HE528">
        <v>0</v>
      </c>
      <c r="HF528">
        <v>0</v>
      </c>
      <c r="HG528">
        <v>0</v>
      </c>
      <c r="HH528">
        <v>0</v>
      </c>
      <c r="HI528">
        <v>1</v>
      </c>
      <c r="HJ528">
        <v>0</v>
      </c>
      <c r="HK528">
        <v>0</v>
      </c>
      <c r="HL528">
        <v>0</v>
      </c>
      <c r="HM528">
        <v>1</v>
      </c>
      <c r="HN528">
        <v>1</v>
      </c>
      <c r="HO528">
        <v>2</v>
      </c>
      <c r="HP528">
        <v>2</v>
      </c>
      <c r="HQ528">
        <v>1</v>
      </c>
      <c r="HR528">
        <v>84</v>
      </c>
    </row>
    <row r="529" spans="1:226">
      <c r="A529" t="s">
        <v>247</v>
      </c>
      <c r="B529" t="s">
        <v>54</v>
      </c>
      <c r="C529" t="str">
        <f>"326201"</f>
        <v>326201</v>
      </c>
      <c r="D529" t="s">
        <v>246</v>
      </c>
      <c r="E529">
        <v>99</v>
      </c>
      <c r="F529">
        <v>886</v>
      </c>
      <c r="G529">
        <v>675</v>
      </c>
      <c r="H529">
        <v>184</v>
      </c>
      <c r="I529">
        <v>491</v>
      </c>
      <c r="J529">
        <v>0</v>
      </c>
      <c r="K529">
        <v>4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491</v>
      </c>
      <c r="T529">
        <v>0</v>
      </c>
      <c r="U529">
        <v>0</v>
      </c>
      <c r="V529">
        <v>491</v>
      </c>
      <c r="W529">
        <v>10</v>
      </c>
      <c r="X529">
        <v>9</v>
      </c>
      <c r="Y529">
        <v>1</v>
      </c>
      <c r="Z529">
        <v>0</v>
      </c>
      <c r="AA529">
        <v>481</v>
      </c>
      <c r="AB529">
        <v>122</v>
      </c>
      <c r="AC529">
        <v>71</v>
      </c>
      <c r="AD529">
        <v>12</v>
      </c>
      <c r="AE529">
        <v>6</v>
      </c>
      <c r="AF529">
        <v>0</v>
      </c>
      <c r="AG529">
        <v>3</v>
      </c>
      <c r="AH529">
        <v>13</v>
      </c>
      <c r="AI529">
        <v>2</v>
      </c>
      <c r="AJ529">
        <v>0</v>
      </c>
      <c r="AK529">
        <v>1</v>
      </c>
      <c r="AL529">
        <v>2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2</v>
      </c>
      <c r="AS529">
        <v>0</v>
      </c>
      <c r="AT529">
        <v>0</v>
      </c>
      <c r="AU529">
        <v>3</v>
      </c>
      <c r="AV529">
        <v>1</v>
      </c>
      <c r="AW529">
        <v>0</v>
      </c>
      <c r="AX529">
        <v>5</v>
      </c>
      <c r="AY529">
        <v>0</v>
      </c>
      <c r="AZ529">
        <v>1</v>
      </c>
      <c r="BA529">
        <v>122</v>
      </c>
      <c r="BB529">
        <v>184</v>
      </c>
      <c r="BC529">
        <v>24</v>
      </c>
      <c r="BD529">
        <v>38</v>
      </c>
      <c r="BE529">
        <v>25</v>
      </c>
      <c r="BF529">
        <v>10</v>
      </c>
      <c r="BG529">
        <v>1</v>
      </c>
      <c r="BH529">
        <v>17</v>
      </c>
      <c r="BI529">
        <v>1</v>
      </c>
      <c r="BJ529">
        <v>31</v>
      </c>
      <c r="BK529">
        <v>2</v>
      </c>
      <c r="BL529">
        <v>1</v>
      </c>
      <c r="BM529">
        <v>0</v>
      </c>
      <c r="BN529">
        <v>1</v>
      </c>
      <c r="BO529">
        <v>0</v>
      </c>
      <c r="BP529">
        <v>0</v>
      </c>
      <c r="BQ529">
        <v>0</v>
      </c>
      <c r="BR529">
        <v>0</v>
      </c>
      <c r="BS529">
        <v>1</v>
      </c>
      <c r="BT529">
        <v>0</v>
      </c>
      <c r="BU529">
        <v>0</v>
      </c>
      <c r="BV529">
        <v>0</v>
      </c>
      <c r="BW529">
        <v>0</v>
      </c>
      <c r="BX529">
        <v>0</v>
      </c>
      <c r="BY529">
        <v>2</v>
      </c>
      <c r="BZ529">
        <v>30</v>
      </c>
      <c r="CA529">
        <v>184</v>
      </c>
      <c r="CB529">
        <v>21</v>
      </c>
      <c r="CC529">
        <v>7</v>
      </c>
      <c r="CD529">
        <v>3</v>
      </c>
      <c r="CE529">
        <v>2</v>
      </c>
      <c r="CF529">
        <v>1</v>
      </c>
      <c r="CG529">
        <v>0</v>
      </c>
      <c r="CH529">
        <v>0</v>
      </c>
      <c r="CI529">
        <v>1</v>
      </c>
      <c r="CJ529">
        <v>1</v>
      </c>
      <c r="CK529">
        <v>0</v>
      </c>
      <c r="CL529">
        <v>1</v>
      </c>
      <c r="CM529">
        <v>0</v>
      </c>
      <c r="CN529">
        <v>0</v>
      </c>
      <c r="CO529">
        <v>2</v>
      </c>
      <c r="CP529">
        <v>1</v>
      </c>
      <c r="CQ529">
        <v>2</v>
      </c>
      <c r="CR529">
        <v>21</v>
      </c>
      <c r="CS529">
        <v>27</v>
      </c>
      <c r="CT529">
        <v>15</v>
      </c>
      <c r="CU529">
        <v>1</v>
      </c>
      <c r="CV529">
        <v>0</v>
      </c>
      <c r="CW529">
        <v>2</v>
      </c>
      <c r="CX529">
        <v>0</v>
      </c>
      <c r="CY529">
        <v>1</v>
      </c>
      <c r="CZ529">
        <v>1</v>
      </c>
      <c r="DA529">
        <v>0</v>
      </c>
      <c r="DB529">
        <v>0</v>
      </c>
      <c r="DC529">
        <v>0</v>
      </c>
      <c r="DD529">
        <v>0</v>
      </c>
      <c r="DE529">
        <v>0</v>
      </c>
      <c r="DF529">
        <v>0</v>
      </c>
      <c r="DG529">
        <v>0</v>
      </c>
      <c r="DH529">
        <v>2</v>
      </c>
      <c r="DI529">
        <v>0</v>
      </c>
      <c r="DJ529">
        <v>0</v>
      </c>
      <c r="DK529">
        <v>0</v>
      </c>
      <c r="DL529">
        <v>0</v>
      </c>
      <c r="DM529">
        <v>0</v>
      </c>
      <c r="DN529">
        <v>0</v>
      </c>
      <c r="DO529">
        <v>0</v>
      </c>
      <c r="DP529">
        <v>4</v>
      </c>
      <c r="DQ529">
        <v>1</v>
      </c>
      <c r="DR529">
        <v>27</v>
      </c>
      <c r="DS529">
        <v>3</v>
      </c>
      <c r="DT529">
        <v>0</v>
      </c>
      <c r="DU529">
        <v>0</v>
      </c>
      <c r="DV529">
        <v>0</v>
      </c>
      <c r="DW529">
        <v>0</v>
      </c>
      <c r="DX529">
        <v>0</v>
      </c>
      <c r="DY529">
        <v>0</v>
      </c>
      <c r="DZ529">
        <v>0</v>
      </c>
      <c r="EA529">
        <v>0</v>
      </c>
      <c r="EB529">
        <v>1</v>
      </c>
      <c r="EC529">
        <v>0</v>
      </c>
      <c r="ED529">
        <v>0</v>
      </c>
      <c r="EE529">
        <v>1</v>
      </c>
      <c r="EF529">
        <v>0</v>
      </c>
      <c r="EG529">
        <v>0</v>
      </c>
      <c r="EH529">
        <v>0</v>
      </c>
      <c r="EI529">
        <v>0</v>
      </c>
      <c r="EJ529">
        <v>1</v>
      </c>
      <c r="EK529">
        <v>0</v>
      </c>
      <c r="EL529">
        <v>0</v>
      </c>
      <c r="EM529">
        <v>0</v>
      </c>
      <c r="EN529">
        <v>0</v>
      </c>
      <c r="EO529">
        <v>0</v>
      </c>
      <c r="EP529">
        <v>0</v>
      </c>
      <c r="EQ529">
        <v>0</v>
      </c>
      <c r="ER529">
        <v>3</v>
      </c>
      <c r="ES529">
        <v>57</v>
      </c>
      <c r="ET529">
        <v>11</v>
      </c>
      <c r="EU529">
        <v>18</v>
      </c>
      <c r="EV529">
        <v>2</v>
      </c>
      <c r="EW529">
        <v>1</v>
      </c>
      <c r="EX529">
        <v>1</v>
      </c>
      <c r="EY529">
        <v>0</v>
      </c>
      <c r="EZ529">
        <v>4</v>
      </c>
      <c r="FA529">
        <v>0</v>
      </c>
      <c r="FB529">
        <v>0</v>
      </c>
      <c r="FC529">
        <v>0</v>
      </c>
      <c r="FD529">
        <v>1</v>
      </c>
      <c r="FE529">
        <v>0</v>
      </c>
      <c r="FF529">
        <v>0</v>
      </c>
      <c r="FG529">
        <v>0</v>
      </c>
      <c r="FH529">
        <v>2</v>
      </c>
      <c r="FI529">
        <v>0</v>
      </c>
      <c r="FJ529">
        <v>1</v>
      </c>
      <c r="FK529">
        <v>0</v>
      </c>
      <c r="FL529">
        <v>0</v>
      </c>
      <c r="FM529">
        <v>1</v>
      </c>
      <c r="FN529">
        <v>1</v>
      </c>
      <c r="FO529">
        <v>1</v>
      </c>
      <c r="FP529">
        <v>0</v>
      </c>
      <c r="FQ529">
        <v>13</v>
      </c>
      <c r="FR529">
        <v>57</v>
      </c>
      <c r="FS529">
        <v>36</v>
      </c>
      <c r="FT529">
        <v>14</v>
      </c>
      <c r="FU529">
        <v>6</v>
      </c>
      <c r="FV529">
        <v>1</v>
      </c>
      <c r="FW529">
        <v>2</v>
      </c>
      <c r="FX529">
        <v>2</v>
      </c>
      <c r="FY529">
        <v>0</v>
      </c>
      <c r="FZ529">
        <v>0</v>
      </c>
      <c r="GA529">
        <v>1</v>
      </c>
      <c r="GB529">
        <v>0</v>
      </c>
      <c r="GC529">
        <v>0</v>
      </c>
      <c r="GD529">
        <v>3</v>
      </c>
      <c r="GE529">
        <v>0</v>
      </c>
      <c r="GF529">
        <v>0</v>
      </c>
      <c r="GG529">
        <v>0</v>
      </c>
      <c r="GH529">
        <v>1</v>
      </c>
      <c r="GI529">
        <v>0</v>
      </c>
      <c r="GJ529">
        <v>1</v>
      </c>
      <c r="GK529">
        <v>1</v>
      </c>
      <c r="GL529">
        <v>0</v>
      </c>
      <c r="GM529">
        <v>1</v>
      </c>
      <c r="GN529">
        <v>2</v>
      </c>
      <c r="GO529">
        <v>0</v>
      </c>
      <c r="GP529">
        <v>0</v>
      </c>
      <c r="GQ529">
        <v>1</v>
      </c>
      <c r="GR529">
        <v>36</v>
      </c>
      <c r="GS529">
        <v>31</v>
      </c>
      <c r="GT529">
        <v>16</v>
      </c>
      <c r="GU529">
        <v>3</v>
      </c>
      <c r="GV529">
        <v>4</v>
      </c>
      <c r="GW529">
        <v>3</v>
      </c>
      <c r="GX529">
        <v>1</v>
      </c>
      <c r="GY529">
        <v>0</v>
      </c>
      <c r="GZ529">
        <v>1</v>
      </c>
      <c r="HA529">
        <v>0</v>
      </c>
      <c r="HB529">
        <v>0</v>
      </c>
      <c r="HC529">
        <v>1</v>
      </c>
      <c r="HD529">
        <v>0</v>
      </c>
      <c r="HE529">
        <v>0</v>
      </c>
      <c r="HF529">
        <v>0</v>
      </c>
      <c r="HG529">
        <v>0</v>
      </c>
      <c r="HH529">
        <v>0</v>
      </c>
      <c r="HI529">
        <v>0</v>
      </c>
      <c r="HJ529">
        <v>0</v>
      </c>
      <c r="HK529">
        <v>0</v>
      </c>
      <c r="HL529">
        <v>1</v>
      </c>
      <c r="HM529">
        <v>0</v>
      </c>
      <c r="HN529">
        <v>0</v>
      </c>
      <c r="HO529">
        <v>0</v>
      </c>
      <c r="HP529">
        <v>0</v>
      </c>
      <c r="HQ529">
        <v>1</v>
      </c>
      <c r="HR529">
        <v>31</v>
      </c>
    </row>
    <row r="530" spans="1:226">
      <c r="A530" t="s">
        <v>245</v>
      </c>
      <c r="B530" t="s">
        <v>54</v>
      </c>
      <c r="C530" t="str">
        <f>"326201"</f>
        <v>326201</v>
      </c>
      <c r="D530" t="s">
        <v>244</v>
      </c>
      <c r="E530">
        <v>100</v>
      </c>
      <c r="F530">
        <v>1859</v>
      </c>
      <c r="G530">
        <v>1410</v>
      </c>
      <c r="H530">
        <v>503</v>
      </c>
      <c r="I530">
        <v>907</v>
      </c>
      <c r="J530">
        <v>0</v>
      </c>
      <c r="K530">
        <v>14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906</v>
      </c>
      <c r="T530">
        <v>0</v>
      </c>
      <c r="U530">
        <v>0</v>
      </c>
      <c r="V530">
        <v>906</v>
      </c>
      <c r="W530">
        <v>12</v>
      </c>
      <c r="X530">
        <v>9</v>
      </c>
      <c r="Y530">
        <v>3</v>
      </c>
      <c r="Z530">
        <v>0</v>
      </c>
      <c r="AA530">
        <v>894</v>
      </c>
      <c r="AB530">
        <v>258</v>
      </c>
      <c r="AC530">
        <v>145</v>
      </c>
      <c r="AD530">
        <v>31</v>
      </c>
      <c r="AE530">
        <v>16</v>
      </c>
      <c r="AF530">
        <v>3</v>
      </c>
      <c r="AG530">
        <v>7</v>
      </c>
      <c r="AH530">
        <v>28</v>
      </c>
      <c r="AI530">
        <v>7</v>
      </c>
      <c r="AJ530">
        <v>4</v>
      </c>
      <c r="AK530">
        <v>2</v>
      </c>
      <c r="AL530">
        <v>2</v>
      </c>
      <c r="AM530">
        <v>0</v>
      </c>
      <c r="AN530">
        <v>1</v>
      </c>
      <c r="AO530">
        <v>0</v>
      </c>
      <c r="AP530">
        <v>0</v>
      </c>
      <c r="AQ530">
        <v>2</v>
      </c>
      <c r="AR530">
        <v>1</v>
      </c>
      <c r="AS530">
        <v>2</v>
      </c>
      <c r="AT530">
        <v>1</v>
      </c>
      <c r="AU530">
        <v>2</v>
      </c>
      <c r="AV530">
        <v>0</v>
      </c>
      <c r="AW530">
        <v>2</v>
      </c>
      <c r="AX530">
        <v>0</v>
      </c>
      <c r="AY530">
        <v>0</v>
      </c>
      <c r="AZ530">
        <v>2</v>
      </c>
      <c r="BA530">
        <v>258</v>
      </c>
      <c r="BB530">
        <v>260</v>
      </c>
      <c r="BC530">
        <v>52</v>
      </c>
      <c r="BD530">
        <v>42</v>
      </c>
      <c r="BE530">
        <v>24</v>
      </c>
      <c r="BF530">
        <v>11</v>
      </c>
      <c r="BG530">
        <v>1</v>
      </c>
      <c r="BH530">
        <v>34</v>
      </c>
      <c r="BI530">
        <v>3</v>
      </c>
      <c r="BJ530">
        <v>13</v>
      </c>
      <c r="BK530">
        <v>9</v>
      </c>
      <c r="BL530">
        <v>3</v>
      </c>
      <c r="BM530">
        <v>0</v>
      </c>
      <c r="BN530">
        <v>0</v>
      </c>
      <c r="BO530">
        <v>1</v>
      </c>
      <c r="BP530">
        <v>0</v>
      </c>
      <c r="BQ530">
        <v>1</v>
      </c>
      <c r="BR530">
        <v>1</v>
      </c>
      <c r="BS530">
        <v>1</v>
      </c>
      <c r="BT530">
        <v>1</v>
      </c>
      <c r="BU530">
        <v>0</v>
      </c>
      <c r="BV530">
        <v>3</v>
      </c>
      <c r="BW530">
        <v>1</v>
      </c>
      <c r="BX530">
        <v>0</v>
      </c>
      <c r="BY530">
        <v>5</v>
      </c>
      <c r="BZ530">
        <v>54</v>
      </c>
      <c r="CA530">
        <v>260</v>
      </c>
      <c r="CB530">
        <v>46</v>
      </c>
      <c r="CC530">
        <v>22</v>
      </c>
      <c r="CD530">
        <v>11</v>
      </c>
      <c r="CE530">
        <v>0</v>
      </c>
      <c r="CF530">
        <v>4</v>
      </c>
      <c r="CG530">
        <v>0</v>
      </c>
      <c r="CH530">
        <v>4</v>
      </c>
      <c r="CI530">
        <v>1</v>
      </c>
      <c r="CJ530">
        <v>0</v>
      </c>
      <c r="CK530">
        <v>0</v>
      </c>
      <c r="CL530">
        <v>1</v>
      </c>
      <c r="CM530">
        <v>0</v>
      </c>
      <c r="CN530">
        <v>0</v>
      </c>
      <c r="CO530">
        <v>0</v>
      </c>
      <c r="CP530">
        <v>2</v>
      </c>
      <c r="CQ530">
        <v>1</v>
      </c>
      <c r="CR530">
        <v>46</v>
      </c>
      <c r="CS530">
        <v>58</v>
      </c>
      <c r="CT530">
        <v>27</v>
      </c>
      <c r="CU530">
        <v>2</v>
      </c>
      <c r="CV530">
        <v>6</v>
      </c>
      <c r="CW530">
        <v>1</v>
      </c>
      <c r="CX530">
        <v>1</v>
      </c>
      <c r="CY530">
        <v>2</v>
      </c>
      <c r="CZ530">
        <v>1</v>
      </c>
      <c r="DA530">
        <v>1</v>
      </c>
      <c r="DB530">
        <v>0</v>
      </c>
      <c r="DC530">
        <v>1</v>
      </c>
      <c r="DD530">
        <v>0</v>
      </c>
      <c r="DE530">
        <v>0</v>
      </c>
      <c r="DF530">
        <v>1</v>
      </c>
      <c r="DG530">
        <v>0</v>
      </c>
      <c r="DH530">
        <v>0</v>
      </c>
      <c r="DI530">
        <v>1</v>
      </c>
      <c r="DJ530">
        <v>0</v>
      </c>
      <c r="DK530">
        <v>0</v>
      </c>
      <c r="DL530">
        <v>4</v>
      </c>
      <c r="DM530">
        <v>0</v>
      </c>
      <c r="DN530">
        <v>0</v>
      </c>
      <c r="DO530">
        <v>0</v>
      </c>
      <c r="DP530">
        <v>8</v>
      </c>
      <c r="DQ530">
        <v>2</v>
      </c>
      <c r="DR530">
        <v>58</v>
      </c>
      <c r="DS530">
        <v>18</v>
      </c>
      <c r="DT530">
        <v>4</v>
      </c>
      <c r="DU530">
        <v>0</v>
      </c>
      <c r="DV530">
        <v>3</v>
      </c>
      <c r="DW530">
        <v>3</v>
      </c>
      <c r="DX530">
        <v>0</v>
      </c>
      <c r="DY530">
        <v>2</v>
      </c>
      <c r="DZ530">
        <v>0</v>
      </c>
      <c r="EA530">
        <v>0</v>
      </c>
      <c r="EB530">
        <v>0</v>
      </c>
      <c r="EC530">
        <v>0</v>
      </c>
      <c r="ED530">
        <v>0</v>
      </c>
      <c r="EE530">
        <v>1</v>
      </c>
      <c r="EF530">
        <v>0</v>
      </c>
      <c r="EG530">
        <v>0</v>
      </c>
      <c r="EH530">
        <v>1</v>
      </c>
      <c r="EI530">
        <v>0</v>
      </c>
      <c r="EJ530">
        <v>0</v>
      </c>
      <c r="EK530">
        <v>0</v>
      </c>
      <c r="EL530">
        <v>0</v>
      </c>
      <c r="EM530">
        <v>3</v>
      </c>
      <c r="EN530">
        <v>0</v>
      </c>
      <c r="EO530">
        <v>1</v>
      </c>
      <c r="EP530">
        <v>0</v>
      </c>
      <c r="EQ530">
        <v>0</v>
      </c>
      <c r="ER530">
        <v>18</v>
      </c>
      <c r="ES530">
        <v>77</v>
      </c>
      <c r="ET530">
        <v>16</v>
      </c>
      <c r="EU530">
        <v>24</v>
      </c>
      <c r="EV530">
        <v>0</v>
      </c>
      <c r="EW530">
        <v>2</v>
      </c>
      <c r="EX530">
        <v>1</v>
      </c>
      <c r="EY530">
        <v>1</v>
      </c>
      <c r="EZ530">
        <v>4</v>
      </c>
      <c r="FA530">
        <v>3</v>
      </c>
      <c r="FB530">
        <v>0</v>
      </c>
      <c r="FC530">
        <v>0</v>
      </c>
      <c r="FD530">
        <v>1</v>
      </c>
      <c r="FE530">
        <v>0</v>
      </c>
      <c r="FF530">
        <v>1</v>
      </c>
      <c r="FG530">
        <v>0</v>
      </c>
      <c r="FH530">
        <v>0</v>
      </c>
      <c r="FI530">
        <v>0</v>
      </c>
      <c r="FJ530">
        <v>2</v>
      </c>
      <c r="FK530">
        <v>0</v>
      </c>
      <c r="FL530">
        <v>1</v>
      </c>
      <c r="FM530">
        <v>0</v>
      </c>
      <c r="FN530">
        <v>0</v>
      </c>
      <c r="FO530">
        <v>0</v>
      </c>
      <c r="FP530">
        <v>3</v>
      </c>
      <c r="FQ530">
        <v>18</v>
      </c>
      <c r="FR530">
        <v>77</v>
      </c>
      <c r="FS530">
        <v>91</v>
      </c>
      <c r="FT530">
        <v>38</v>
      </c>
      <c r="FU530">
        <v>9</v>
      </c>
      <c r="FV530">
        <v>4</v>
      </c>
      <c r="FW530">
        <v>0</v>
      </c>
      <c r="FX530">
        <v>2</v>
      </c>
      <c r="FY530">
        <v>4</v>
      </c>
      <c r="FZ530">
        <v>0</v>
      </c>
      <c r="GA530">
        <v>5</v>
      </c>
      <c r="GB530">
        <v>1</v>
      </c>
      <c r="GC530">
        <v>2</v>
      </c>
      <c r="GD530">
        <v>0</v>
      </c>
      <c r="GE530">
        <v>0</v>
      </c>
      <c r="GF530">
        <v>1</v>
      </c>
      <c r="GG530">
        <v>0</v>
      </c>
      <c r="GH530">
        <v>2</v>
      </c>
      <c r="GI530">
        <v>1</v>
      </c>
      <c r="GJ530">
        <v>2</v>
      </c>
      <c r="GK530">
        <v>4</v>
      </c>
      <c r="GL530">
        <v>1</v>
      </c>
      <c r="GM530">
        <v>1</v>
      </c>
      <c r="GN530">
        <v>4</v>
      </c>
      <c r="GO530">
        <v>0</v>
      </c>
      <c r="GP530">
        <v>4</v>
      </c>
      <c r="GQ530">
        <v>6</v>
      </c>
      <c r="GR530">
        <v>91</v>
      </c>
      <c r="GS530">
        <v>86</v>
      </c>
      <c r="GT530">
        <v>44</v>
      </c>
      <c r="GU530">
        <v>7</v>
      </c>
      <c r="GV530">
        <v>2</v>
      </c>
      <c r="GW530">
        <v>3</v>
      </c>
      <c r="GX530">
        <v>2</v>
      </c>
      <c r="GY530">
        <v>9</v>
      </c>
      <c r="GZ530">
        <v>1</v>
      </c>
      <c r="HA530">
        <v>2</v>
      </c>
      <c r="HB530">
        <v>0</v>
      </c>
      <c r="HC530">
        <v>1</v>
      </c>
      <c r="HD530">
        <v>4</v>
      </c>
      <c r="HE530">
        <v>0</v>
      </c>
      <c r="HF530">
        <v>0</v>
      </c>
      <c r="HG530">
        <v>0</v>
      </c>
      <c r="HH530">
        <v>1</v>
      </c>
      <c r="HI530">
        <v>0</v>
      </c>
      <c r="HJ530">
        <v>1</v>
      </c>
      <c r="HK530">
        <v>0</v>
      </c>
      <c r="HL530">
        <v>0</v>
      </c>
      <c r="HM530">
        <v>0</v>
      </c>
      <c r="HN530">
        <v>1</v>
      </c>
      <c r="HO530">
        <v>2</v>
      </c>
      <c r="HP530">
        <v>1</v>
      </c>
      <c r="HQ530">
        <v>5</v>
      </c>
      <c r="HR530">
        <v>86</v>
      </c>
    </row>
    <row r="531" spans="1:226">
      <c r="A531" t="s">
        <v>243</v>
      </c>
      <c r="B531" t="s">
        <v>54</v>
      </c>
      <c r="C531" t="str">
        <f>"326201"</f>
        <v>326201</v>
      </c>
      <c r="D531" t="s">
        <v>242</v>
      </c>
      <c r="E531">
        <v>101</v>
      </c>
      <c r="F531">
        <v>812</v>
      </c>
      <c r="G531">
        <v>608</v>
      </c>
      <c r="H531">
        <v>187</v>
      </c>
      <c r="I531">
        <v>421</v>
      </c>
      <c r="J531">
        <v>0</v>
      </c>
      <c r="K531">
        <v>11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421</v>
      </c>
      <c r="T531">
        <v>0</v>
      </c>
      <c r="U531">
        <v>0</v>
      </c>
      <c r="V531">
        <v>421</v>
      </c>
      <c r="W531">
        <v>2</v>
      </c>
      <c r="X531">
        <v>1</v>
      </c>
      <c r="Y531">
        <v>1</v>
      </c>
      <c r="Z531">
        <v>0</v>
      </c>
      <c r="AA531">
        <v>419</v>
      </c>
      <c r="AB531">
        <v>151</v>
      </c>
      <c r="AC531">
        <v>79</v>
      </c>
      <c r="AD531">
        <v>24</v>
      </c>
      <c r="AE531">
        <v>14</v>
      </c>
      <c r="AF531">
        <v>2</v>
      </c>
      <c r="AG531">
        <v>0</v>
      </c>
      <c r="AH531">
        <v>19</v>
      </c>
      <c r="AI531">
        <v>3</v>
      </c>
      <c r="AJ531">
        <v>0</v>
      </c>
      <c r="AK531">
        <v>0</v>
      </c>
      <c r="AL531">
        <v>0</v>
      </c>
      <c r="AM531">
        <v>0</v>
      </c>
      <c r="AN531">
        <v>2</v>
      </c>
      <c r="AO531">
        <v>0</v>
      </c>
      <c r="AP531">
        <v>0</v>
      </c>
      <c r="AQ531">
        <v>1</v>
      </c>
      <c r="AR531">
        <v>1</v>
      </c>
      <c r="AS531">
        <v>3</v>
      </c>
      <c r="AT531">
        <v>0</v>
      </c>
      <c r="AU531">
        <v>0</v>
      </c>
      <c r="AV531">
        <v>1</v>
      </c>
      <c r="AW531">
        <v>1</v>
      </c>
      <c r="AX531">
        <v>1</v>
      </c>
      <c r="AY531">
        <v>0</v>
      </c>
      <c r="AZ531">
        <v>0</v>
      </c>
      <c r="BA531">
        <v>151</v>
      </c>
      <c r="BB531">
        <v>135</v>
      </c>
      <c r="BC531">
        <v>31</v>
      </c>
      <c r="BD531">
        <v>20</v>
      </c>
      <c r="BE531">
        <v>12</v>
      </c>
      <c r="BF531">
        <v>9</v>
      </c>
      <c r="BG531">
        <v>1</v>
      </c>
      <c r="BH531">
        <v>11</v>
      </c>
      <c r="BI531">
        <v>0</v>
      </c>
      <c r="BJ531">
        <v>8</v>
      </c>
      <c r="BK531">
        <v>1</v>
      </c>
      <c r="BL531">
        <v>0</v>
      </c>
      <c r="BM531">
        <v>0</v>
      </c>
      <c r="BN531">
        <v>1</v>
      </c>
      <c r="BO531">
        <v>0</v>
      </c>
      <c r="BP531">
        <v>0</v>
      </c>
      <c r="BQ531">
        <v>0</v>
      </c>
      <c r="BR531">
        <v>1</v>
      </c>
      <c r="BS531">
        <v>1</v>
      </c>
      <c r="BT531">
        <v>2</v>
      </c>
      <c r="BU531">
        <v>0</v>
      </c>
      <c r="BV531">
        <v>0</v>
      </c>
      <c r="BW531">
        <v>0</v>
      </c>
      <c r="BX531">
        <v>0</v>
      </c>
      <c r="BY531">
        <v>1</v>
      </c>
      <c r="BZ531">
        <v>36</v>
      </c>
      <c r="CA531">
        <v>135</v>
      </c>
      <c r="CB531">
        <v>21</v>
      </c>
      <c r="CC531">
        <v>6</v>
      </c>
      <c r="CD531">
        <v>5</v>
      </c>
      <c r="CE531">
        <v>0</v>
      </c>
      <c r="CF531">
        <v>0</v>
      </c>
      <c r="CG531">
        <v>0</v>
      </c>
      <c r="CH531">
        <v>0</v>
      </c>
      <c r="CI531">
        <v>3</v>
      </c>
      <c r="CJ531">
        <v>1</v>
      </c>
      <c r="CK531">
        <v>0</v>
      </c>
      <c r="CL531">
        <v>2</v>
      </c>
      <c r="CM531">
        <v>0</v>
      </c>
      <c r="CN531">
        <v>0</v>
      </c>
      <c r="CO531">
        <v>2</v>
      </c>
      <c r="CP531">
        <v>1</v>
      </c>
      <c r="CQ531">
        <v>1</v>
      </c>
      <c r="CR531">
        <v>21</v>
      </c>
      <c r="CS531">
        <v>20</v>
      </c>
      <c r="CT531">
        <v>13</v>
      </c>
      <c r="CU531">
        <v>0</v>
      </c>
      <c r="CV531">
        <v>0</v>
      </c>
      <c r="CW531">
        <v>0</v>
      </c>
      <c r="CX531">
        <v>0</v>
      </c>
      <c r="CY531">
        <v>1</v>
      </c>
      <c r="CZ531">
        <v>0</v>
      </c>
      <c r="DA531">
        <v>0</v>
      </c>
      <c r="DB531">
        <v>0</v>
      </c>
      <c r="DC531">
        <v>0</v>
      </c>
      <c r="DD531">
        <v>0</v>
      </c>
      <c r="DE531">
        <v>0</v>
      </c>
      <c r="DF531">
        <v>0</v>
      </c>
      <c r="DG531">
        <v>0</v>
      </c>
      <c r="DH531">
        <v>0</v>
      </c>
      <c r="DI531">
        <v>1</v>
      </c>
      <c r="DJ531">
        <v>0</v>
      </c>
      <c r="DK531">
        <v>0</v>
      </c>
      <c r="DL531">
        <v>0</v>
      </c>
      <c r="DM531">
        <v>0</v>
      </c>
      <c r="DN531">
        <v>0</v>
      </c>
      <c r="DO531">
        <v>0</v>
      </c>
      <c r="DP531">
        <v>4</v>
      </c>
      <c r="DQ531">
        <v>1</v>
      </c>
      <c r="DR531">
        <v>20</v>
      </c>
      <c r="DS531">
        <v>1</v>
      </c>
      <c r="DT531">
        <v>0</v>
      </c>
      <c r="DU531">
        <v>0</v>
      </c>
      <c r="DV531">
        <v>0</v>
      </c>
      <c r="DW531">
        <v>0</v>
      </c>
      <c r="DX531">
        <v>0</v>
      </c>
      <c r="DY531">
        <v>0</v>
      </c>
      <c r="DZ531">
        <v>0</v>
      </c>
      <c r="EA531">
        <v>0</v>
      </c>
      <c r="EB531">
        <v>0</v>
      </c>
      <c r="EC531">
        <v>0</v>
      </c>
      <c r="ED531">
        <v>0</v>
      </c>
      <c r="EE531">
        <v>0</v>
      </c>
      <c r="EF531">
        <v>0</v>
      </c>
      <c r="EG531">
        <v>0</v>
      </c>
      <c r="EH531">
        <v>1</v>
      </c>
      <c r="EI531">
        <v>0</v>
      </c>
      <c r="EJ531">
        <v>0</v>
      </c>
      <c r="EK531">
        <v>0</v>
      </c>
      <c r="EL531">
        <v>0</v>
      </c>
      <c r="EM531">
        <v>0</v>
      </c>
      <c r="EN531">
        <v>0</v>
      </c>
      <c r="EO531">
        <v>0</v>
      </c>
      <c r="EP531">
        <v>0</v>
      </c>
      <c r="EQ531">
        <v>0</v>
      </c>
      <c r="ER531">
        <v>1</v>
      </c>
      <c r="ES531">
        <v>32</v>
      </c>
      <c r="ET531">
        <v>4</v>
      </c>
      <c r="EU531">
        <v>17</v>
      </c>
      <c r="EV531">
        <v>1</v>
      </c>
      <c r="EW531">
        <v>0</v>
      </c>
      <c r="EX531">
        <v>1</v>
      </c>
      <c r="EY531">
        <v>0</v>
      </c>
      <c r="EZ531">
        <v>2</v>
      </c>
      <c r="FA531">
        <v>2</v>
      </c>
      <c r="FB531">
        <v>1</v>
      </c>
      <c r="FC531">
        <v>0</v>
      </c>
      <c r="FD531">
        <v>0</v>
      </c>
      <c r="FE531">
        <v>0</v>
      </c>
      <c r="FF531">
        <v>0</v>
      </c>
      <c r="FG531">
        <v>0</v>
      </c>
      <c r="FH531">
        <v>0</v>
      </c>
      <c r="FI531">
        <v>0</v>
      </c>
      <c r="FJ531">
        <v>1</v>
      </c>
      <c r="FK531">
        <v>0</v>
      </c>
      <c r="FL531">
        <v>1</v>
      </c>
      <c r="FM531">
        <v>0</v>
      </c>
      <c r="FN531">
        <v>0</v>
      </c>
      <c r="FO531">
        <v>0</v>
      </c>
      <c r="FP531">
        <v>0</v>
      </c>
      <c r="FQ531">
        <v>2</v>
      </c>
      <c r="FR531">
        <v>32</v>
      </c>
      <c r="FS531">
        <v>26</v>
      </c>
      <c r="FT531">
        <v>9</v>
      </c>
      <c r="FU531">
        <v>2</v>
      </c>
      <c r="FV531">
        <v>0</v>
      </c>
      <c r="FW531">
        <v>0</v>
      </c>
      <c r="FX531">
        <v>1</v>
      </c>
      <c r="FY531">
        <v>0</v>
      </c>
      <c r="FZ531">
        <v>0</v>
      </c>
      <c r="GA531">
        <v>1</v>
      </c>
      <c r="GB531">
        <v>0</v>
      </c>
      <c r="GC531">
        <v>0</v>
      </c>
      <c r="GD531">
        <v>1</v>
      </c>
      <c r="GE531">
        <v>0</v>
      </c>
      <c r="GF531">
        <v>7</v>
      </c>
      <c r="GG531">
        <v>0</v>
      </c>
      <c r="GH531">
        <v>0</v>
      </c>
      <c r="GI531">
        <v>0</v>
      </c>
      <c r="GJ531">
        <v>2</v>
      </c>
      <c r="GK531">
        <v>0</v>
      </c>
      <c r="GL531">
        <v>0</v>
      </c>
      <c r="GM531">
        <v>1</v>
      </c>
      <c r="GN531">
        <v>1</v>
      </c>
      <c r="GO531">
        <v>0</v>
      </c>
      <c r="GP531">
        <v>0</v>
      </c>
      <c r="GQ531">
        <v>1</v>
      </c>
      <c r="GR531">
        <v>26</v>
      </c>
      <c r="GS531">
        <v>33</v>
      </c>
      <c r="GT531">
        <v>14</v>
      </c>
      <c r="GU531">
        <v>9</v>
      </c>
      <c r="GV531">
        <v>1</v>
      </c>
      <c r="GW531">
        <v>1</v>
      </c>
      <c r="GX531">
        <v>0</v>
      </c>
      <c r="GY531">
        <v>2</v>
      </c>
      <c r="GZ531">
        <v>0</v>
      </c>
      <c r="HA531">
        <v>1</v>
      </c>
      <c r="HB531">
        <v>1</v>
      </c>
      <c r="HC531">
        <v>0</v>
      </c>
      <c r="HD531">
        <v>2</v>
      </c>
      <c r="HE531">
        <v>1</v>
      </c>
      <c r="HF531">
        <v>0</v>
      </c>
      <c r="HG531">
        <v>0</v>
      </c>
      <c r="HH531">
        <v>0</v>
      </c>
      <c r="HI531">
        <v>0</v>
      </c>
      <c r="HJ531">
        <v>0</v>
      </c>
      <c r="HK531">
        <v>1</v>
      </c>
      <c r="HL531">
        <v>0</v>
      </c>
      <c r="HM531">
        <v>0</v>
      </c>
      <c r="HN531">
        <v>0</v>
      </c>
      <c r="HO531">
        <v>0</v>
      </c>
      <c r="HP531">
        <v>0</v>
      </c>
      <c r="HQ531">
        <v>0</v>
      </c>
      <c r="HR531">
        <v>33</v>
      </c>
    </row>
    <row r="532" spans="1:226">
      <c r="A532" t="s">
        <v>241</v>
      </c>
      <c r="B532" t="s">
        <v>54</v>
      </c>
      <c r="C532" t="str">
        <f>"326201"</f>
        <v>326201</v>
      </c>
      <c r="D532" t="s">
        <v>240</v>
      </c>
      <c r="E532">
        <v>102</v>
      </c>
      <c r="F532">
        <v>2118</v>
      </c>
      <c r="G532">
        <v>1590</v>
      </c>
      <c r="H532">
        <v>313</v>
      </c>
      <c r="I532">
        <v>1277</v>
      </c>
      <c r="J532">
        <v>1</v>
      </c>
      <c r="K532">
        <v>16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1277</v>
      </c>
      <c r="T532">
        <v>0</v>
      </c>
      <c r="U532">
        <v>0</v>
      </c>
      <c r="V532">
        <v>1277</v>
      </c>
      <c r="W532">
        <v>13</v>
      </c>
      <c r="X532">
        <v>7</v>
      </c>
      <c r="Y532">
        <v>6</v>
      </c>
      <c r="Z532">
        <v>0</v>
      </c>
      <c r="AA532">
        <v>1264</v>
      </c>
      <c r="AB532">
        <v>359</v>
      </c>
      <c r="AC532">
        <v>190</v>
      </c>
      <c r="AD532">
        <v>50</v>
      </c>
      <c r="AE532">
        <v>27</v>
      </c>
      <c r="AF532">
        <v>4</v>
      </c>
      <c r="AG532">
        <v>3</v>
      </c>
      <c r="AH532">
        <v>40</v>
      </c>
      <c r="AI532">
        <v>7</v>
      </c>
      <c r="AJ532">
        <v>0</v>
      </c>
      <c r="AK532">
        <v>2</v>
      </c>
      <c r="AL532">
        <v>2</v>
      </c>
      <c r="AM532">
        <v>2</v>
      </c>
      <c r="AN532">
        <v>2</v>
      </c>
      <c r="AO532">
        <v>1</v>
      </c>
      <c r="AP532">
        <v>1</v>
      </c>
      <c r="AQ532">
        <v>2</v>
      </c>
      <c r="AR532">
        <v>2</v>
      </c>
      <c r="AS532">
        <v>3</v>
      </c>
      <c r="AT532">
        <v>0</v>
      </c>
      <c r="AU532">
        <v>14</v>
      </c>
      <c r="AV532">
        <v>0</v>
      </c>
      <c r="AW532">
        <v>1</v>
      </c>
      <c r="AX532">
        <v>3</v>
      </c>
      <c r="AY532">
        <v>1</v>
      </c>
      <c r="AZ532">
        <v>2</v>
      </c>
      <c r="BA532">
        <v>359</v>
      </c>
      <c r="BB532">
        <v>465</v>
      </c>
      <c r="BC532">
        <v>89</v>
      </c>
      <c r="BD532">
        <v>88</v>
      </c>
      <c r="BE532">
        <v>39</v>
      </c>
      <c r="BF532">
        <v>29</v>
      </c>
      <c r="BG532">
        <v>4</v>
      </c>
      <c r="BH532">
        <v>50</v>
      </c>
      <c r="BI532">
        <v>2</v>
      </c>
      <c r="BJ532">
        <v>41</v>
      </c>
      <c r="BK532">
        <v>17</v>
      </c>
      <c r="BL532">
        <v>12</v>
      </c>
      <c r="BM532">
        <v>1</v>
      </c>
      <c r="BN532">
        <v>0</v>
      </c>
      <c r="BO532">
        <v>1</v>
      </c>
      <c r="BP532">
        <v>0</v>
      </c>
      <c r="BQ532">
        <v>0</v>
      </c>
      <c r="BR532">
        <v>2</v>
      </c>
      <c r="BS532">
        <v>0</v>
      </c>
      <c r="BT532">
        <v>1</v>
      </c>
      <c r="BU532">
        <v>1</v>
      </c>
      <c r="BV532">
        <v>2</v>
      </c>
      <c r="BW532">
        <v>2</v>
      </c>
      <c r="BX532">
        <v>0</v>
      </c>
      <c r="BY532">
        <v>6</v>
      </c>
      <c r="BZ532">
        <v>78</v>
      </c>
      <c r="CA532">
        <v>465</v>
      </c>
      <c r="CB532">
        <v>42</v>
      </c>
      <c r="CC532">
        <v>14</v>
      </c>
      <c r="CD532">
        <v>10</v>
      </c>
      <c r="CE532">
        <v>3</v>
      </c>
      <c r="CF532">
        <v>2</v>
      </c>
      <c r="CG532">
        <v>1</v>
      </c>
      <c r="CH532">
        <v>3</v>
      </c>
      <c r="CI532">
        <v>2</v>
      </c>
      <c r="CJ532">
        <v>1</v>
      </c>
      <c r="CK532">
        <v>1</v>
      </c>
      <c r="CL532">
        <v>3</v>
      </c>
      <c r="CM532">
        <v>0</v>
      </c>
      <c r="CN532">
        <v>0</v>
      </c>
      <c r="CO532">
        <v>2</v>
      </c>
      <c r="CP532">
        <v>0</v>
      </c>
      <c r="CQ532">
        <v>0</v>
      </c>
      <c r="CR532">
        <v>42</v>
      </c>
      <c r="CS532">
        <v>62</v>
      </c>
      <c r="CT532">
        <v>28</v>
      </c>
      <c r="CU532">
        <v>1</v>
      </c>
      <c r="CV532">
        <v>4</v>
      </c>
      <c r="CW532">
        <v>1</v>
      </c>
      <c r="CX532">
        <v>0</v>
      </c>
      <c r="CY532">
        <v>1</v>
      </c>
      <c r="CZ532">
        <v>1</v>
      </c>
      <c r="DA532">
        <v>4</v>
      </c>
      <c r="DB532">
        <v>0</v>
      </c>
      <c r="DC532">
        <v>0</v>
      </c>
      <c r="DD532">
        <v>1</v>
      </c>
      <c r="DE532">
        <v>1</v>
      </c>
      <c r="DF532">
        <v>1</v>
      </c>
      <c r="DG532">
        <v>0</v>
      </c>
      <c r="DH532">
        <v>0</v>
      </c>
      <c r="DI532">
        <v>0</v>
      </c>
      <c r="DJ532">
        <v>0</v>
      </c>
      <c r="DK532">
        <v>0</v>
      </c>
      <c r="DL532">
        <v>1</v>
      </c>
      <c r="DM532">
        <v>0</v>
      </c>
      <c r="DN532">
        <v>0</v>
      </c>
      <c r="DO532">
        <v>0</v>
      </c>
      <c r="DP532">
        <v>15</v>
      </c>
      <c r="DQ532">
        <v>3</v>
      </c>
      <c r="DR532">
        <v>62</v>
      </c>
      <c r="DS532">
        <v>21</v>
      </c>
      <c r="DT532">
        <v>7</v>
      </c>
      <c r="DU532">
        <v>2</v>
      </c>
      <c r="DV532">
        <v>1</v>
      </c>
      <c r="DW532">
        <v>1</v>
      </c>
      <c r="DX532">
        <v>3</v>
      </c>
      <c r="DY532">
        <v>2</v>
      </c>
      <c r="DZ532">
        <v>0</v>
      </c>
      <c r="EA532">
        <v>0</v>
      </c>
      <c r="EB532">
        <v>0</v>
      </c>
      <c r="EC532">
        <v>1</v>
      </c>
      <c r="ED532">
        <v>0</v>
      </c>
      <c r="EE532">
        <v>0</v>
      </c>
      <c r="EF532">
        <v>0</v>
      </c>
      <c r="EG532">
        <v>0</v>
      </c>
      <c r="EH532">
        <v>1</v>
      </c>
      <c r="EI532">
        <v>0</v>
      </c>
      <c r="EJ532">
        <v>1</v>
      </c>
      <c r="EK532">
        <v>0</v>
      </c>
      <c r="EL532">
        <v>0</v>
      </c>
      <c r="EM532">
        <v>0</v>
      </c>
      <c r="EN532">
        <v>2</v>
      </c>
      <c r="EO532">
        <v>0</v>
      </c>
      <c r="EP532">
        <v>0</v>
      </c>
      <c r="EQ532">
        <v>0</v>
      </c>
      <c r="ER532">
        <v>21</v>
      </c>
      <c r="ES532">
        <v>123</v>
      </c>
      <c r="ET532">
        <v>39</v>
      </c>
      <c r="EU532">
        <v>50</v>
      </c>
      <c r="EV532">
        <v>1</v>
      </c>
      <c r="EW532">
        <v>1</v>
      </c>
      <c r="EX532">
        <v>1</v>
      </c>
      <c r="EY532">
        <v>0</v>
      </c>
      <c r="EZ532">
        <v>4</v>
      </c>
      <c r="FA532">
        <v>1</v>
      </c>
      <c r="FB532">
        <v>1</v>
      </c>
      <c r="FC532">
        <v>1</v>
      </c>
      <c r="FD532">
        <v>1</v>
      </c>
      <c r="FE532">
        <v>0</v>
      </c>
      <c r="FF532">
        <v>0</v>
      </c>
      <c r="FG532">
        <v>0</v>
      </c>
      <c r="FH532">
        <v>4</v>
      </c>
      <c r="FI532">
        <v>0</v>
      </c>
      <c r="FJ532">
        <v>1</v>
      </c>
      <c r="FK532">
        <v>2</v>
      </c>
      <c r="FL532">
        <v>0</v>
      </c>
      <c r="FM532">
        <v>1</v>
      </c>
      <c r="FN532">
        <v>1</v>
      </c>
      <c r="FO532">
        <v>1</v>
      </c>
      <c r="FP532">
        <v>2</v>
      </c>
      <c r="FQ532">
        <v>11</v>
      </c>
      <c r="FR532">
        <v>123</v>
      </c>
      <c r="FS532">
        <v>72</v>
      </c>
      <c r="FT532">
        <v>26</v>
      </c>
      <c r="FU532">
        <v>9</v>
      </c>
      <c r="FV532">
        <v>2</v>
      </c>
      <c r="FW532">
        <v>2</v>
      </c>
      <c r="FX532">
        <v>0</v>
      </c>
      <c r="FY532">
        <v>1</v>
      </c>
      <c r="FZ532">
        <v>2</v>
      </c>
      <c r="GA532">
        <v>5</v>
      </c>
      <c r="GB532">
        <v>3</v>
      </c>
      <c r="GC532">
        <v>1</v>
      </c>
      <c r="GD532">
        <v>1</v>
      </c>
      <c r="GE532">
        <v>0</v>
      </c>
      <c r="GF532">
        <v>3</v>
      </c>
      <c r="GG532">
        <v>0</v>
      </c>
      <c r="GH532">
        <v>5</v>
      </c>
      <c r="GI532">
        <v>0</v>
      </c>
      <c r="GJ532">
        <v>1</v>
      </c>
      <c r="GK532">
        <v>2</v>
      </c>
      <c r="GL532">
        <v>1</v>
      </c>
      <c r="GM532">
        <v>2</v>
      </c>
      <c r="GN532">
        <v>4</v>
      </c>
      <c r="GO532">
        <v>1</v>
      </c>
      <c r="GP532">
        <v>0</v>
      </c>
      <c r="GQ532">
        <v>1</v>
      </c>
      <c r="GR532">
        <v>72</v>
      </c>
      <c r="GS532">
        <v>120</v>
      </c>
      <c r="GT532">
        <v>44</v>
      </c>
      <c r="GU532">
        <v>14</v>
      </c>
      <c r="GV532">
        <v>5</v>
      </c>
      <c r="GW532">
        <v>6</v>
      </c>
      <c r="GX532">
        <v>3</v>
      </c>
      <c r="GY532">
        <v>11</v>
      </c>
      <c r="GZ532">
        <v>1</v>
      </c>
      <c r="HA532">
        <v>1</v>
      </c>
      <c r="HB532">
        <v>3</v>
      </c>
      <c r="HC532">
        <v>3</v>
      </c>
      <c r="HD532">
        <v>3</v>
      </c>
      <c r="HE532">
        <v>2</v>
      </c>
      <c r="HF532">
        <v>1</v>
      </c>
      <c r="HG532">
        <v>1</v>
      </c>
      <c r="HH532">
        <v>2</v>
      </c>
      <c r="HI532">
        <v>0</v>
      </c>
      <c r="HJ532">
        <v>1</v>
      </c>
      <c r="HK532">
        <v>0</v>
      </c>
      <c r="HL532">
        <v>0</v>
      </c>
      <c r="HM532">
        <v>0</v>
      </c>
      <c r="HN532">
        <v>8</v>
      </c>
      <c r="HO532">
        <v>2</v>
      </c>
      <c r="HP532">
        <v>0</v>
      </c>
      <c r="HQ532">
        <v>9</v>
      </c>
      <c r="HR532">
        <v>120</v>
      </c>
    </row>
    <row r="533" spans="1:226">
      <c r="A533" t="s">
        <v>239</v>
      </c>
      <c r="B533" t="s">
        <v>54</v>
      </c>
      <c r="C533" t="str">
        <f>"326201"</f>
        <v>326201</v>
      </c>
      <c r="D533" t="s">
        <v>238</v>
      </c>
      <c r="E533">
        <v>103</v>
      </c>
      <c r="F533">
        <v>1514</v>
      </c>
      <c r="G533">
        <v>1150</v>
      </c>
      <c r="H533">
        <v>281</v>
      </c>
      <c r="I533">
        <v>869</v>
      </c>
      <c r="J533">
        <v>1</v>
      </c>
      <c r="K533">
        <v>14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869</v>
      </c>
      <c r="T533">
        <v>0</v>
      </c>
      <c r="U533">
        <v>0</v>
      </c>
      <c r="V533">
        <v>869</v>
      </c>
      <c r="W533">
        <v>16</v>
      </c>
      <c r="X533">
        <v>12</v>
      </c>
      <c r="Y533">
        <v>4</v>
      </c>
      <c r="Z533">
        <v>0</v>
      </c>
      <c r="AA533">
        <v>853</v>
      </c>
      <c r="AB533">
        <v>251</v>
      </c>
      <c r="AC533">
        <v>106</v>
      </c>
      <c r="AD533">
        <v>37</v>
      </c>
      <c r="AE533">
        <v>23</v>
      </c>
      <c r="AF533">
        <v>3</v>
      </c>
      <c r="AG533">
        <v>11</v>
      </c>
      <c r="AH533">
        <v>35</v>
      </c>
      <c r="AI533">
        <v>2</v>
      </c>
      <c r="AJ533">
        <v>3</v>
      </c>
      <c r="AK533">
        <v>2</v>
      </c>
      <c r="AL533">
        <v>6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4</v>
      </c>
      <c r="AT533">
        <v>0</v>
      </c>
      <c r="AU533">
        <v>3</v>
      </c>
      <c r="AV533">
        <v>2</v>
      </c>
      <c r="AW533">
        <v>6</v>
      </c>
      <c r="AX533">
        <v>5</v>
      </c>
      <c r="AY533">
        <v>1</v>
      </c>
      <c r="AZ533">
        <v>2</v>
      </c>
      <c r="BA533">
        <v>251</v>
      </c>
      <c r="BB533">
        <v>307</v>
      </c>
      <c r="BC533">
        <v>58</v>
      </c>
      <c r="BD533">
        <v>53</v>
      </c>
      <c r="BE533">
        <v>19</v>
      </c>
      <c r="BF533">
        <v>34</v>
      </c>
      <c r="BG533">
        <v>4</v>
      </c>
      <c r="BH533">
        <v>25</v>
      </c>
      <c r="BI533">
        <v>2</v>
      </c>
      <c r="BJ533">
        <v>24</v>
      </c>
      <c r="BK533">
        <v>9</v>
      </c>
      <c r="BL533">
        <v>0</v>
      </c>
      <c r="BM533">
        <v>3</v>
      </c>
      <c r="BN533">
        <v>1</v>
      </c>
      <c r="BO533">
        <v>0</v>
      </c>
      <c r="BP533">
        <v>0</v>
      </c>
      <c r="BQ533">
        <v>0</v>
      </c>
      <c r="BR533">
        <v>2</v>
      </c>
      <c r="BS533">
        <v>1</v>
      </c>
      <c r="BT533">
        <v>0</v>
      </c>
      <c r="BU533">
        <v>0</v>
      </c>
      <c r="BV533">
        <v>1</v>
      </c>
      <c r="BW533">
        <v>1</v>
      </c>
      <c r="BX533">
        <v>0</v>
      </c>
      <c r="BY533">
        <v>1</v>
      </c>
      <c r="BZ533">
        <v>69</v>
      </c>
      <c r="CA533">
        <v>307</v>
      </c>
      <c r="CB533">
        <v>37</v>
      </c>
      <c r="CC533">
        <v>17</v>
      </c>
      <c r="CD533">
        <v>5</v>
      </c>
      <c r="CE533">
        <v>0</v>
      </c>
      <c r="CF533">
        <v>1</v>
      </c>
      <c r="CG533">
        <v>3</v>
      </c>
      <c r="CH533">
        <v>1</v>
      </c>
      <c r="CI533">
        <v>3</v>
      </c>
      <c r="CJ533">
        <v>0</v>
      </c>
      <c r="CK533">
        <v>0</v>
      </c>
      <c r="CL533">
        <v>1</v>
      </c>
      <c r="CM533">
        <v>1</v>
      </c>
      <c r="CN533">
        <v>1</v>
      </c>
      <c r="CO533">
        <v>0</v>
      </c>
      <c r="CP533">
        <v>1</v>
      </c>
      <c r="CQ533">
        <v>3</v>
      </c>
      <c r="CR533">
        <v>37</v>
      </c>
      <c r="CS533">
        <v>32</v>
      </c>
      <c r="CT533">
        <v>15</v>
      </c>
      <c r="CU533">
        <v>0</v>
      </c>
      <c r="CV533">
        <v>2</v>
      </c>
      <c r="CW533">
        <v>1</v>
      </c>
      <c r="CX533">
        <v>1</v>
      </c>
      <c r="CY533">
        <v>1</v>
      </c>
      <c r="CZ533">
        <v>0</v>
      </c>
      <c r="DA533">
        <v>1</v>
      </c>
      <c r="DB533">
        <v>0</v>
      </c>
      <c r="DC533">
        <v>1</v>
      </c>
      <c r="DD533">
        <v>1</v>
      </c>
      <c r="DE533">
        <v>0</v>
      </c>
      <c r="DF533">
        <v>1</v>
      </c>
      <c r="DG533">
        <v>0</v>
      </c>
      <c r="DH533">
        <v>0</v>
      </c>
      <c r="DI533">
        <v>0</v>
      </c>
      <c r="DJ533">
        <v>0</v>
      </c>
      <c r="DK533">
        <v>0</v>
      </c>
      <c r="DL533">
        <v>4</v>
      </c>
      <c r="DM533">
        <v>0</v>
      </c>
      <c r="DN533">
        <v>0</v>
      </c>
      <c r="DO533">
        <v>0</v>
      </c>
      <c r="DP533">
        <v>2</v>
      </c>
      <c r="DQ533">
        <v>2</v>
      </c>
      <c r="DR533">
        <v>32</v>
      </c>
      <c r="DS533">
        <v>18</v>
      </c>
      <c r="DT533">
        <v>1</v>
      </c>
      <c r="DU533">
        <v>1</v>
      </c>
      <c r="DV533">
        <v>1</v>
      </c>
      <c r="DW533">
        <v>2</v>
      </c>
      <c r="DX533">
        <v>1</v>
      </c>
      <c r="DY533">
        <v>2</v>
      </c>
      <c r="DZ533">
        <v>1</v>
      </c>
      <c r="EA533">
        <v>0</v>
      </c>
      <c r="EB533">
        <v>2</v>
      </c>
      <c r="EC533">
        <v>0</v>
      </c>
      <c r="ED533">
        <v>1</v>
      </c>
      <c r="EE533">
        <v>0</v>
      </c>
      <c r="EF533">
        <v>0</v>
      </c>
      <c r="EG533">
        <v>1</v>
      </c>
      <c r="EH533">
        <v>0</v>
      </c>
      <c r="EI533">
        <v>0</v>
      </c>
      <c r="EJ533">
        <v>2</v>
      </c>
      <c r="EK533">
        <v>0</v>
      </c>
      <c r="EL533">
        <v>0</v>
      </c>
      <c r="EM533">
        <v>0</v>
      </c>
      <c r="EN533">
        <v>1</v>
      </c>
      <c r="EO533">
        <v>2</v>
      </c>
      <c r="EP533">
        <v>0</v>
      </c>
      <c r="EQ533">
        <v>0</v>
      </c>
      <c r="ER533">
        <v>18</v>
      </c>
      <c r="ES533">
        <v>87</v>
      </c>
      <c r="ET533">
        <v>21</v>
      </c>
      <c r="EU533">
        <v>31</v>
      </c>
      <c r="EV533">
        <v>0</v>
      </c>
      <c r="EW533">
        <v>3</v>
      </c>
      <c r="EX533">
        <v>1</v>
      </c>
      <c r="EY533">
        <v>1</v>
      </c>
      <c r="EZ533">
        <v>8</v>
      </c>
      <c r="FA533">
        <v>0</v>
      </c>
      <c r="FB533">
        <v>3</v>
      </c>
      <c r="FC533">
        <v>0</v>
      </c>
      <c r="FD533">
        <v>2</v>
      </c>
      <c r="FE533">
        <v>0</v>
      </c>
      <c r="FF533">
        <v>0</v>
      </c>
      <c r="FG533">
        <v>1</v>
      </c>
      <c r="FH533">
        <v>2</v>
      </c>
      <c r="FI533">
        <v>0</v>
      </c>
      <c r="FJ533">
        <v>1</v>
      </c>
      <c r="FK533">
        <v>0</v>
      </c>
      <c r="FL533">
        <v>2</v>
      </c>
      <c r="FM533">
        <v>0</v>
      </c>
      <c r="FN533">
        <v>0</v>
      </c>
      <c r="FO533">
        <v>0</v>
      </c>
      <c r="FP533">
        <v>0</v>
      </c>
      <c r="FQ533">
        <v>11</v>
      </c>
      <c r="FR533">
        <v>87</v>
      </c>
      <c r="FS533">
        <v>61</v>
      </c>
      <c r="FT533">
        <v>29</v>
      </c>
      <c r="FU533">
        <v>11</v>
      </c>
      <c r="FV533">
        <v>1</v>
      </c>
      <c r="FW533">
        <v>2</v>
      </c>
      <c r="FX533">
        <v>2</v>
      </c>
      <c r="FY533">
        <v>0</v>
      </c>
      <c r="FZ533">
        <v>1</v>
      </c>
      <c r="GA533">
        <v>2</v>
      </c>
      <c r="GB533">
        <v>0</v>
      </c>
      <c r="GC533">
        <v>1</v>
      </c>
      <c r="GD533">
        <v>1</v>
      </c>
      <c r="GE533">
        <v>0</v>
      </c>
      <c r="GF533">
        <v>1</v>
      </c>
      <c r="GG533">
        <v>0</v>
      </c>
      <c r="GH533">
        <v>0</v>
      </c>
      <c r="GI533">
        <v>0</v>
      </c>
      <c r="GJ533">
        <v>4</v>
      </c>
      <c r="GK533">
        <v>0</v>
      </c>
      <c r="GL533">
        <v>0</v>
      </c>
      <c r="GM533">
        <v>2</v>
      </c>
      <c r="GN533">
        <v>2</v>
      </c>
      <c r="GO533">
        <v>0</v>
      </c>
      <c r="GP533">
        <v>1</v>
      </c>
      <c r="GQ533">
        <v>1</v>
      </c>
      <c r="GR533">
        <v>61</v>
      </c>
      <c r="GS533">
        <v>60</v>
      </c>
      <c r="GT533">
        <v>27</v>
      </c>
      <c r="GU533">
        <v>5</v>
      </c>
      <c r="GV533">
        <v>7</v>
      </c>
      <c r="GW533">
        <v>0</v>
      </c>
      <c r="GX533">
        <v>3</v>
      </c>
      <c r="GY533">
        <v>9</v>
      </c>
      <c r="GZ533">
        <v>0</v>
      </c>
      <c r="HA533">
        <v>0</v>
      </c>
      <c r="HB533">
        <v>2</v>
      </c>
      <c r="HC533">
        <v>1</v>
      </c>
      <c r="HD533">
        <v>0</v>
      </c>
      <c r="HE533">
        <v>0</v>
      </c>
      <c r="HF533">
        <v>1</v>
      </c>
      <c r="HG533">
        <v>0</v>
      </c>
      <c r="HH533">
        <v>1</v>
      </c>
      <c r="HI533">
        <v>0</v>
      </c>
      <c r="HJ533">
        <v>0</v>
      </c>
      <c r="HK533">
        <v>2</v>
      </c>
      <c r="HL533">
        <v>0</v>
      </c>
      <c r="HM533">
        <v>0</v>
      </c>
      <c r="HN533">
        <v>1</v>
      </c>
      <c r="HO533">
        <v>0</v>
      </c>
      <c r="HP533">
        <v>0</v>
      </c>
      <c r="HQ533">
        <v>1</v>
      </c>
      <c r="HR533">
        <v>60</v>
      </c>
    </row>
    <row r="534" spans="1:226">
      <c r="A534" t="s">
        <v>237</v>
      </c>
      <c r="B534" t="s">
        <v>54</v>
      </c>
      <c r="C534" t="str">
        <f>"326201"</f>
        <v>326201</v>
      </c>
      <c r="D534" t="s">
        <v>236</v>
      </c>
      <c r="E534">
        <v>104</v>
      </c>
      <c r="F534">
        <v>1007</v>
      </c>
      <c r="G534">
        <v>740</v>
      </c>
      <c r="H534">
        <v>148</v>
      </c>
      <c r="I534">
        <v>592</v>
      </c>
      <c r="J534">
        <v>0</v>
      </c>
      <c r="K534">
        <v>18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592</v>
      </c>
      <c r="T534">
        <v>0</v>
      </c>
      <c r="U534">
        <v>0</v>
      </c>
      <c r="V534">
        <v>592</v>
      </c>
      <c r="W534">
        <v>3</v>
      </c>
      <c r="X534">
        <v>2</v>
      </c>
      <c r="Y534">
        <v>1</v>
      </c>
      <c r="Z534">
        <v>0</v>
      </c>
      <c r="AA534">
        <v>589</v>
      </c>
      <c r="AB534">
        <v>170</v>
      </c>
      <c r="AC534">
        <v>91</v>
      </c>
      <c r="AD534">
        <v>16</v>
      </c>
      <c r="AE534">
        <v>16</v>
      </c>
      <c r="AF534">
        <v>1</v>
      </c>
      <c r="AG534">
        <v>2</v>
      </c>
      <c r="AH534">
        <v>15</v>
      </c>
      <c r="AI534">
        <v>1</v>
      </c>
      <c r="AJ534">
        <v>1</v>
      </c>
      <c r="AK534">
        <v>0</v>
      </c>
      <c r="AL534">
        <v>3</v>
      </c>
      <c r="AM534">
        <v>2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3</v>
      </c>
      <c r="AT534">
        <v>0</v>
      </c>
      <c r="AU534">
        <v>5</v>
      </c>
      <c r="AV534">
        <v>3</v>
      </c>
      <c r="AW534">
        <v>0</v>
      </c>
      <c r="AX534">
        <v>3</v>
      </c>
      <c r="AY534">
        <v>2</v>
      </c>
      <c r="AZ534">
        <v>6</v>
      </c>
      <c r="BA534">
        <v>170</v>
      </c>
      <c r="BB534">
        <v>192</v>
      </c>
      <c r="BC534">
        <v>29</v>
      </c>
      <c r="BD534">
        <v>35</v>
      </c>
      <c r="BE534">
        <v>15</v>
      </c>
      <c r="BF534">
        <v>6</v>
      </c>
      <c r="BG534">
        <v>1</v>
      </c>
      <c r="BH534">
        <v>21</v>
      </c>
      <c r="BI534">
        <v>7</v>
      </c>
      <c r="BJ534">
        <v>15</v>
      </c>
      <c r="BK534">
        <v>10</v>
      </c>
      <c r="BL534">
        <v>4</v>
      </c>
      <c r="BM534">
        <v>0</v>
      </c>
      <c r="BN534">
        <v>1</v>
      </c>
      <c r="BO534">
        <v>2</v>
      </c>
      <c r="BP534">
        <v>0</v>
      </c>
      <c r="BQ534">
        <v>0</v>
      </c>
      <c r="BR534">
        <v>0</v>
      </c>
      <c r="BS534">
        <v>0</v>
      </c>
      <c r="BT534">
        <v>0</v>
      </c>
      <c r="BU534">
        <v>1</v>
      </c>
      <c r="BV534">
        <v>3</v>
      </c>
      <c r="BW534">
        <v>1</v>
      </c>
      <c r="BX534">
        <v>0</v>
      </c>
      <c r="BY534">
        <v>3</v>
      </c>
      <c r="BZ534">
        <v>38</v>
      </c>
      <c r="CA534">
        <v>192</v>
      </c>
      <c r="CB534">
        <v>30</v>
      </c>
      <c r="CC534">
        <v>6</v>
      </c>
      <c r="CD534">
        <v>6</v>
      </c>
      <c r="CE534">
        <v>1</v>
      </c>
      <c r="CF534">
        <v>2</v>
      </c>
      <c r="CG534">
        <v>0</v>
      </c>
      <c r="CH534">
        <v>5</v>
      </c>
      <c r="CI534">
        <v>1</v>
      </c>
      <c r="CJ534">
        <v>0</v>
      </c>
      <c r="CK534">
        <v>1</v>
      </c>
      <c r="CL534">
        <v>2</v>
      </c>
      <c r="CM534">
        <v>0</v>
      </c>
      <c r="CN534">
        <v>4</v>
      </c>
      <c r="CO534">
        <v>0</v>
      </c>
      <c r="CP534">
        <v>0</v>
      </c>
      <c r="CQ534">
        <v>2</v>
      </c>
      <c r="CR534">
        <v>30</v>
      </c>
      <c r="CS534">
        <v>51</v>
      </c>
      <c r="CT534">
        <v>23</v>
      </c>
      <c r="CU534">
        <v>1</v>
      </c>
      <c r="CV534">
        <v>2</v>
      </c>
      <c r="CW534">
        <v>3</v>
      </c>
      <c r="CX534">
        <v>1</v>
      </c>
      <c r="CY534">
        <v>0</v>
      </c>
      <c r="CZ534">
        <v>0</v>
      </c>
      <c r="DA534">
        <v>0</v>
      </c>
      <c r="DB534">
        <v>0</v>
      </c>
      <c r="DC534">
        <v>0</v>
      </c>
      <c r="DD534">
        <v>1</v>
      </c>
      <c r="DE534">
        <v>0</v>
      </c>
      <c r="DF534">
        <v>2</v>
      </c>
      <c r="DG534">
        <v>0</v>
      </c>
      <c r="DH534">
        <v>3</v>
      </c>
      <c r="DI534">
        <v>0</v>
      </c>
      <c r="DJ534">
        <v>0</v>
      </c>
      <c r="DK534">
        <v>3</v>
      </c>
      <c r="DL534">
        <v>0</v>
      </c>
      <c r="DM534">
        <v>0</v>
      </c>
      <c r="DN534">
        <v>0</v>
      </c>
      <c r="DO534">
        <v>1</v>
      </c>
      <c r="DP534">
        <v>11</v>
      </c>
      <c r="DQ534">
        <v>0</v>
      </c>
      <c r="DR534">
        <v>51</v>
      </c>
      <c r="DS534">
        <v>5</v>
      </c>
      <c r="DT534">
        <v>0</v>
      </c>
      <c r="DU534">
        <v>0</v>
      </c>
      <c r="DV534">
        <v>0</v>
      </c>
      <c r="DW534">
        <v>0</v>
      </c>
      <c r="DX534">
        <v>0</v>
      </c>
      <c r="DY534">
        <v>0</v>
      </c>
      <c r="DZ534">
        <v>1</v>
      </c>
      <c r="EA534">
        <v>0</v>
      </c>
      <c r="EB534">
        <v>0</v>
      </c>
      <c r="EC534">
        <v>0</v>
      </c>
      <c r="ED534">
        <v>0</v>
      </c>
      <c r="EE534">
        <v>0</v>
      </c>
      <c r="EF534">
        <v>0</v>
      </c>
      <c r="EG534">
        <v>0</v>
      </c>
      <c r="EH534">
        <v>0</v>
      </c>
      <c r="EI534">
        <v>0</v>
      </c>
      <c r="EJ534">
        <v>0</v>
      </c>
      <c r="EK534">
        <v>0</v>
      </c>
      <c r="EL534">
        <v>0</v>
      </c>
      <c r="EM534">
        <v>1</v>
      </c>
      <c r="EN534">
        <v>2</v>
      </c>
      <c r="EO534">
        <v>1</v>
      </c>
      <c r="EP534">
        <v>0</v>
      </c>
      <c r="EQ534">
        <v>0</v>
      </c>
      <c r="ER534">
        <v>5</v>
      </c>
      <c r="ES534">
        <v>38</v>
      </c>
      <c r="ET534">
        <v>6</v>
      </c>
      <c r="EU534">
        <v>16</v>
      </c>
      <c r="EV534">
        <v>0</v>
      </c>
      <c r="EW534">
        <v>3</v>
      </c>
      <c r="EX534">
        <v>4</v>
      </c>
      <c r="EY534">
        <v>0</v>
      </c>
      <c r="EZ534">
        <v>1</v>
      </c>
      <c r="FA534">
        <v>1</v>
      </c>
      <c r="FB534">
        <v>1</v>
      </c>
      <c r="FC534">
        <v>0</v>
      </c>
      <c r="FD534">
        <v>0</v>
      </c>
      <c r="FE534">
        <v>0</v>
      </c>
      <c r="FF534">
        <v>0</v>
      </c>
      <c r="FG534">
        <v>0</v>
      </c>
      <c r="FH534">
        <v>0</v>
      </c>
      <c r="FI534">
        <v>0</v>
      </c>
      <c r="FJ534">
        <v>0</v>
      </c>
      <c r="FK534">
        <v>1</v>
      </c>
      <c r="FL534">
        <v>0</v>
      </c>
      <c r="FM534">
        <v>0</v>
      </c>
      <c r="FN534">
        <v>0</v>
      </c>
      <c r="FO534">
        <v>0</v>
      </c>
      <c r="FP534">
        <v>0</v>
      </c>
      <c r="FQ534">
        <v>5</v>
      </c>
      <c r="FR534">
        <v>38</v>
      </c>
      <c r="FS534">
        <v>39</v>
      </c>
      <c r="FT534">
        <v>12</v>
      </c>
      <c r="FU534">
        <v>8</v>
      </c>
      <c r="FV534">
        <v>1</v>
      </c>
      <c r="FW534">
        <v>0</v>
      </c>
      <c r="FX534">
        <v>3</v>
      </c>
      <c r="FY534">
        <v>0</v>
      </c>
      <c r="FZ534">
        <v>0</v>
      </c>
      <c r="GA534">
        <v>5</v>
      </c>
      <c r="GB534">
        <v>1</v>
      </c>
      <c r="GC534">
        <v>1</v>
      </c>
      <c r="GD534">
        <v>1</v>
      </c>
      <c r="GE534">
        <v>1</v>
      </c>
      <c r="GF534">
        <v>0</v>
      </c>
      <c r="GG534">
        <v>0</v>
      </c>
      <c r="GH534">
        <v>1</v>
      </c>
      <c r="GI534">
        <v>0</v>
      </c>
      <c r="GJ534">
        <v>0</v>
      </c>
      <c r="GK534">
        <v>0</v>
      </c>
      <c r="GL534">
        <v>1</v>
      </c>
      <c r="GM534">
        <v>0</v>
      </c>
      <c r="GN534">
        <v>3</v>
      </c>
      <c r="GO534">
        <v>1</v>
      </c>
      <c r="GP534">
        <v>0</v>
      </c>
      <c r="GQ534">
        <v>0</v>
      </c>
      <c r="GR534">
        <v>39</v>
      </c>
      <c r="GS534">
        <v>64</v>
      </c>
      <c r="GT534">
        <v>27</v>
      </c>
      <c r="GU534">
        <v>8</v>
      </c>
      <c r="GV534">
        <v>3</v>
      </c>
      <c r="GW534">
        <v>1</v>
      </c>
      <c r="GX534">
        <v>3</v>
      </c>
      <c r="GY534">
        <v>6</v>
      </c>
      <c r="GZ534">
        <v>1</v>
      </c>
      <c r="HA534">
        <v>0</v>
      </c>
      <c r="HB534">
        <v>3</v>
      </c>
      <c r="HC534">
        <v>1</v>
      </c>
      <c r="HD534">
        <v>1</v>
      </c>
      <c r="HE534">
        <v>0</v>
      </c>
      <c r="HF534">
        <v>2</v>
      </c>
      <c r="HG534">
        <v>0</v>
      </c>
      <c r="HH534">
        <v>3</v>
      </c>
      <c r="HI534">
        <v>0</v>
      </c>
      <c r="HJ534">
        <v>0</v>
      </c>
      <c r="HK534">
        <v>1</v>
      </c>
      <c r="HL534">
        <v>0</v>
      </c>
      <c r="HM534">
        <v>0</v>
      </c>
      <c r="HN534">
        <v>0</v>
      </c>
      <c r="HO534">
        <v>0</v>
      </c>
      <c r="HP534">
        <v>0</v>
      </c>
      <c r="HQ534">
        <v>4</v>
      </c>
      <c r="HR534">
        <v>64</v>
      </c>
    </row>
    <row r="535" spans="1:226">
      <c r="A535" t="s">
        <v>235</v>
      </c>
      <c r="B535" t="s">
        <v>54</v>
      </c>
      <c r="C535" t="str">
        <f>"326201"</f>
        <v>326201</v>
      </c>
      <c r="D535" t="s">
        <v>234</v>
      </c>
      <c r="E535">
        <v>105</v>
      </c>
      <c r="F535">
        <v>1594</v>
      </c>
      <c r="G535">
        <v>1210</v>
      </c>
      <c r="H535">
        <v>524</v>
      </c>
      <c r="I535">
        <v>686</v>
      </c>
      <c r="J535">
        <v>0</v>
      </c>
      <c r="K535">
        <v>14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683</v>
      </c>
      <c r="T535">
        <v>0</v>
      </c>
      <c r="U535">
        <v>0</v>
      </c>
      <c r="V535">
        <v>683</v>
      </c>
      <c r="W535">
        <v>12</v>
      </c>
      <c r="X535">
        <v>6</v>
      </c>
      <c r="Y535">
        <v>6</v>
      </c>
      <c r="Z535">
        <v>0</v>
      </c>
      <c r="AA535">
        <v>671</v>
      </c>
      <c r="AB535">
        <v>195</v>
      </c>
      <c r="AC535">
        <v>94</v>
      </c>
      <c r="AD535">
        <v>23</v>
      </c>
      <c r="AE535">
        <v>18</v>
      </c>
      <c r="AF535">
        <v>0</v>
      </c>
      <c r="AG535">
        <v>3</v>
      </c>
      <c r="AH535">
        <v>29</v>
      </c>
      <c r="AI535">
        <v>4</v>
      </c>
      <c r="AJ535">
        <v>1</v>
      </c>
      <c r="AK535">
        <v>0</v>
      </c>
      <c r="AL535">
        <v>1</v>
      </c>
      <c r="AM535">
        <v>0</v>
      </c>
      <c r="AN535">
        <v>1</v>
      </c>
      <c r="AO535">
        <v>1</v>
      </c>
      <c r="AP535">
        <v>1</v>
      </c>
      <c r="AQ535">
        <v>0</v>
      </c>
      <c r="AR535">
        <v>2</v>
      </c>
      <c r="AS535">
        <v>1</v>
      </c>
      <c r="AT535">
        <v>0</v>
      </c>
      <c r="AU535">
        <v>6</v>
      </c>
      <c r="AV535">
        <v>3</v>
      </c>
      <c r="AW535">
        <v>1</v>
      </c>
      <c r="AX535">
        <v>1</v>
      </c>
      <c r="AY535">
        <v>3</v>
      </c>
      <c r="AZ535">
        <v>2</v>
      </c>
      <c r="BA535">
        <v>195</v>
      </c>
      <c r="BB535">
        <v>212</v>
      </c>
      <c r="BC535">
        <v>36</v>
      </c>
      <c r="BD535">
        <v>37</v>
      </c>
      <c r="BE535">
        <v>16</v>
      </c>
      <c r="BF535">
        <v>16</v>
      </c>
      <c r="BG535">
        <v>0</v>
      </c>
      <c r="BH535">
        <v>17</v>
      </c>
      <c r="BI535">
        <v>1</v>
      </c>
      <c r="BJ535">
        <v>18</v>
      </c>
      <c r="BK535">
        <v>16</v>
      </c>
      <c r="BL535">
        <v>4</v>
      </c>
      <c r="BM535">
        <v>1</v>
      </c>
      <c r="BN535">
        <v>0</v>
      </c>
      <c r="BO535">
        <v>3</v>
      </c>
      <c r="BP535">
        <v>0</v>
      </c>
      <c r="BQ535">
        <v>1</v>
      </c>
      <c r="BR535">
        <v>0</v>
      </c>
      <c r="BS535">
        <v>0</v>
      </c>
      <c r="BT535">
        <v>3</v>
      </c>
      <c r="BU535">
        <v>0</v>
      </c>
      <c r="BV535">
        <v>1</v>
      </c>
      <c r="BW535">
        <v>0</v>
      </c>
      <c r="BX535">
        <v>1</v>
      </c>
      <c r="BY535">
        <v>5</v>
      </c>
      <c r="BZ535">
        <v>36</v>
      </c>
      <c r="CA535">
        <v>212</v>
      </c>
      <c r="CB535">
        <v>42</v>
      </c>
      <c r="CC535">
        <v>12</v>
      </c>
      <c r="CD535">
        <v>11</v>
      </c>
      <c r="CE535">
        <v>1</v>
      </c>
      <c r="CF535">
        <v>0</v>
      </c>
      <c r="CG535">
        <v>2</v>
      </c>
      <c r="CH535">
        <v>2</v>
      </c>
      <c r="CI535">
        <v>3</v>
      </c>
      <c r="CJ535">
        <v>2</v>
      </c>
      <c r="CK535">
        <v>1</v>
      </c>
      <c r="CL535">
        <v>1</v>
      </c>
      <c r="CM535">
        <v>1</v>
      </c>
      <c r="CN535">
        <v>2</v>
      </c>
      <c r="CO535">
        <v>0</v>
      </c>
      <c r="CP535">
        <v>2</v>
      </c>
      <c r="CQ535">
        <v>2</v>
      </c>
      <c r="CR535">
        <v>42</v>
      </c>
      <c r="CS535">
        <v>34</v>
      </c>
      <c r="CT535">
        <v>18</v>
      </c>
      <c r="CU535">
        <v>2</v>
      </c>
      <c r="CV535">
        <v>0</v>
      </c>
      <c r="CW535">
        <v>1</v>
      </c>
      <c r="CX535">
        <v>0</v>
      </c>
      <c r="CY535">
        <v>2</v>
      </c>
      <c r="CZ535">
        <v>0</v>
      </c>
      <c r="DA535">
        <v>1</v>
      </c>
      <c r="DB535">
        <v>0</v>
      </c>
      <c r="DC535">
        <v>0</v>
      </c>
      <c r="DD535">
        <v>1</v>
      </c>
      <c r="DE535">
        <v>0</v>
      </c>
      <c r="DF535">
        <v>0</v>
      </c>
      <c r="DG535">
        <v>0</v>
      </c>
      <c r="DH535">
        <v>0</v>
      </c>
      <c r="DI535">
        <v>0</v>
      </c>
      <c r="DJ535">
        <v>0</v>
      </c>
      <c r="DK535">
        <v>0</v>
      </c>
      <c r="DL535">
        <v>1</v>
      </c>
      <c r="DM535">
        <v>0</v>
      </c>
      <c r="DN535">
        <v>0</v>
      </c>
      <c r="DO535">
        <v>0</v>
      </c>
      <c r="DP535">
        <v>4</v>
      </c>
      <c r="DQ535">
        <v>4</v>
      </c>
      <c r="DR535">
        <v>34</v>
      </c>
      <c r="DS535">
        <v>12</v>
      </c>
      <c r="DT535">
        <v>3</v>
      </c>
      <c r="DU535">
        <v>0</v>
      </c>
      <c r="DV535">
        <v>0</v>
      </c>
      <c r="DW535">
        <v>3</v>
      </c>
      <c r="DX535">
        <v>1</v>
      </c>
      <c r="DY535">
        <v>1</v>
      </c>
      <c r="DZ535">
        <v>0</v>
      </c>
      <c r="EA535">
        <v>0</v>
      </c>
      <c r="EB535">
        <v>0</v>
      </c>
      <c r="EC535">
        <v>0</v>
      </c>
      <c r="ED535">
        <v>0</v>
      </c>
      <c r="EE535">
        <v>1</v>
      </c>
      <c r="EF535">
        <v>1</v>
      </c>
      <c r="EG535">
        <v>0</v>
      </c>
      <c r="EH535">
        <v>0</v>
      </c>
      <c r="EI535">
        <v>0</v>
      </c>
      <c r="EJ535">
        <v>2</v>
      </c>
      <c r="EK535">
        <v>0</v>
      </c>
      <c r="EL535">
        <v>0</v>
      </c>
      <c r="EM535">
        <v>0</v>
      </c>
      <c r="EN535">
        <v>0</v>
      </c>
      <c r="EO535">
        <v>0</v>
      </c>
      <c r="EP535">
        <v>0</v>
      </c>
      <c r="EQ535">
        <v>0</v>
      </c>
      <c r="ER535">
        <v>12</v>
      </c>
      <c r="ES535">
        <v>53</v>
      </c>
      <c r="ET535">
        <v>6</v>
      </c>
      <c r="EU535">
        <v>8</v>
      </c>
      <c r="EV535">
        <v>5</v>
      </c>
      <c r="EW535">
        <v>3</v>
      </c>
      <c r="EX535">
        <v>2</v>
      </c>
      <c r="EY535">
        <v>1</v>
      </c>
      <c r="EZ535">
        <v>5</v>
      </c>
      <c r="FA535">
        <v>0</v>
      </c>
      <c r="FB535">
        <v>1</v>
      </c>
      <c r="FC535">
        <v>2</v>
      </c>
      <c r="FD535">
        <v>0</v>
      </c>
      <c r="FE535">
        <v>1</v>
      </c>
      <c r="FF535">
        <v>1</v>
      </c>
      <c r="FG535">
        <v>0</v>
      </c>
      <c r="FH535">
        <v>2</v>
      </c>
      <c r="FI535">
        <v>0</v>
      </c>
      <c r="FJ535">
        <v>3</v>
      </c>
      <c r="FK535">
        <v>0</v>
      </c>
      <c r="FL535">
        <v>1</v>
      </c>
      <c r="FM535">
        <v>0</v>
      </c>
      <c r="FN535">
        <v>1</v>
      </c>
      <c r="FO535">
        <v>0</v>
      </c>
      <c r="FP535">
        <v>1</v>
      </c>
      <c r="FQ535">
        <v>10</v>
      </c>
      <c r="FR535">
        <v>53</v>
      </c>
      <c r="FS535">
        <v>69</v>
      </c>
      <c r="FT535">
        <v>22</v>
      </c>
      <c r="FU535">
        <v>12</v>
      </c>
      <c r="FV535">
        <v>2</v>
      </c>
      <c r="FW535">
        <v>3</v>
      </c>
      <c r="FX535">
        <v>3</v>
      </c>
      <c r="FY535">
        <v>1</v>
      </c>
      <c r="FZ535">
        <v>0</v>
      </c>
      <c r="GA535">
        <v>0</v>
      </c>
      <c r="GB535">
        <v>0</v>
      </c>
      <c r="GC535">
        <v>1</v>
      </c>
      <c r="GD535">
        <v>0</v>
      </c>
      <c r="GE535">
        <v>2</v>
      </c>
      <c r="GF535">
        <v>0</v>
      </c>
      <c r="GG535">
        <v>1</v>
      </c>
      <c r="GH535">
        <v>3</v>
      </c>
      <c r="GI535">
        <v>2</v>
      </c>
      <c r="GJ535">
        <v>0</v>
      </c>
      <c r="GK535">
        <v>3</v>
      </c>
      <c r="GL535">
        <v>3</v>
      </c>
      <c r="GM535">
        <v>0</v>
      </c>
      <c r="GN535">
        <v>3</v>
      </c>
      <c r="GO535">
        <v>0</v>
      </c>
      <c r="GP535">
        <v>2</v>
      </c>
      <c r="GQ535">
        <v>6</v>
      </c>
      <c r="GR535">
        <v>69</v>
      </c>
      <c r="GS535">
        <v>54</v>
      </c>
      <c r="GT535">
        <v>30</v>
      </c>
      <c r="GU535">
        <v>4</v>
      </c>
      <c r="GV535">
        <v>2</v>
      </c>
      <c r="GW535">
        <v>0</v>
      </c>
      <c r="GX535">
        <v>4</v>
      </c>
      <c r="GY535">
        <v>1</v>
      </c>
      <c r="GZ535">
        <v>0</v>
      </c>
      <c r="HA535">
        <v>0</v>
      </c>
      <c r="HB535">
        <v>1</v>
      </c>
      <c r="HC535">
        <v>0</v>
      </c>
      <c r="HD535">
        <v>1</v>
      </c>
      <c r="HE535">
        <v>1</v>
      </c>
      <c r="HF535">
        <v>0</v>
      </c>
      <c r="HG535">
        <v>1</v>
      </c>
      <c r="HH535">
        <v>0</v>
      </c>
      <c r="HI535">
        <v>1</v>
      </c>
      <c r="HJ535">
        <v>0</v>
      </c>
      <c r="HK535">
        <v>0</v>
      </c>
      <c r="HL535">
        <v>0</v>
      </c>
      <c r="HM535">
        <v>1</v>
      </c>
      <c r="HN535">
        <v>0</v>
      </c>
      <c r="HO535">
        <v>2</v>
      </c>
      <c r="HP535">
        <v>1</v>
      </c>
      <c r="HQ535">
        <v>4</v>
      </c>
      <c r="HR535">
        <v>54</v>
      </c>
    </row>
    <row r="536" spans="1:226">
      <c r="A536" t="s">
        <v>233</v>
      </c>
      <c r="B536" t="s">
        <v>54</v>
      </c>
      <c r="C536" t="str">
        <f>"326201"</f>
        <v>326201</v>
      </c>
      <c r="D536" t="s">
        <v>228</v>
      </c>
      <c r="E536">
        <v>106</v>
      </c>
      <c r="F536">
        <v>1570</v>
      </c>
      <c r="G536">
        <v>1200</v>
      </c>
      <c r="H536">
        <v>434</v>
      </c>
      <c r="I536">
        <v>766</v>
      </c>
      <c r="J536">
        <v>0</v>
      </c>
      <c r="K536">
        <v>5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766</v>
      </c>
      <c r="T536">
        <v>0</v>
      </c>
      <c r="U536">
        <v>0</v>
      </c>
      <c r="V536">
        <v>766</v>
      </c>
      <c r="W536">
        <v>15</v>
      </c>
      <c r="X536">
        <v>12</v>
      </c>
      <c r="Y536">
        <v>3</v>
      </c>
      <c r="Z536">
        <v>0</v>
      </c>
      <c r="AA536">
        <v>751</v>
      </c>
      <c r="AB536">
        <v>220</v>
      </c>
      <c r="AC536">
        <v>88</v>
      </c>
      <c r="AD536">
        <v>28</v>
      </c>
      <c r="AE536">
        <v>25</v>
      </c>
      <c r="AF536">
        <v>3</v>
      </c>
      <c r="AG536">
        <v>10</v>
      </c>
      <c r="AH536">
        <v>35</v>
      </c>
      <c r="AI536">
        <v>3</v>
      </c>
      <c r="AJ536">
        <v>4</v>
      </c>
      <c r="AK536">
        <v>0</v>
      </c>
      <c r="AL536">
        <v>3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3</v>
      </c>
      <c r="AT536">
        <v>0</v>
      </c>
      <c r="AU536">
        <v>6</v>
      </c>
      <c r="AV536">
        <v>3</v>
      </c>
      <c r="AW536">
        <v>1</v>
      </c>
      <c r="AX536">
        <v>3</v>
      </c>
      <c r="AY536">
        <v>0</v>
      </c>
      <c r="AZ536">
        <v>5</v>
      </c>
      <c r="BA536">
        <v>220</v>
      </c>
      <c r="BB536">
        <v>227</v>
      </c>
      <c r="BC536">
        <v>52</v>
      </c>
      <c r="BD536">
        <v>23</v>
      </c>
      <c r="BE536">
        <v>18</v>
      </c>
      <c r="BF536">
        <v>14</v>
      </c>
      <c r="BG536">
        <v>1</v>
      </c>
      <c r="BH536">
        <v>25</v>
      </c>
      <c r="BI536">
        <v>1</v>
      </c>
      <c r="BJ536">
        <v>20</v>
      </c>
      <c r="BK536">
        <v>4</v>
      </c>
      <c r="BL536">
        <v>8</v>
      </c>
      <c r="BM536">
        <v>1</v>
      </c>
      <c r="BN536">
        <v>0</v>
      </c>
      <c r="BO536">
        <v>1</v>
      </c>
      <c r="BP536">
        <v>1</v>
      </c>
      <c r="BQ536">
        <v>0</v>
      </c>
      <c r="BR536">
        <v>2</v>
      </c>
      <c r="BS536">
        <v>1</v>
      </c>
      <c r="BT536">
        <v>1</v>
      </c>
      <c r="BU536">
        <v>0</v>
      </c>
      <c r="BV536">
        <v>0</v>
      </c>
      <c r="BW536">
        <v>1</v>
      </c>
      <c r="BX536">
        <v>0</v>
      </c>
      <c r="BY536">
        <v>3</v>
      </c>
      <c r="BZ536">
        <v>50</v>
      </c>
      <c r="CA536">
        <v>227</v>
      </c>
      <c r="CB536">
        <v>44</v>
      </c>
      <c r="CC536">
        <v>14</v>
      </c>
      <c r="CD536">
        <v>8</v>
      </c>
      <c r="CE536">
        <v>6</v>
      </c>
      <c r="CF536">
        <v>0</v>
      </c>
      <c r="CG536">
        <v>2</v>
      </c>
      <c r="CH536">
        <v>1</v>
      </c>
      <c r="CI536">
        <v>2</v>
      </c>
      <c r="CJ536">
        <v>0</v>
      </c>
      <c r="CK536">
        <v>1</v>
      </c>
      <c r="CL536">
        <v>2</v>
      </c>
      <c r="CM536">
        <v>0</v>
      </c>
      <c r="CN536">
        <v>0</v>
      </c>
      <c r="CO536">
        <v>1</v>
      </c>
      <c r="CP536">
        <v>2</v>
      </c>
      <c r="CQ536">
        <v>5</v>
      </c>
      <c r="CR536">
        <v>44</v>
      </c>
      <c r="CS536">
        <v>40</v>
      </c>
      <c r="CT536">
        <v>19</v>
      </c>
      <c r="CU536">
        <v>0</v>
      </c>
      <c r="CV536">
        <v>3</v>
      </c>
      <c r="CW536">
        <v>0</v>
      </c>
      <c r="CX536">
        <v>0</v>
      </c>
      <c r="CY536">
        <v>1</v>
      </c>
      <c r="CZ536">
        <v>1</v>
      </c>
      <c r="DA536">
        <v>0</v>
      </c>
      <c r="DB536">
        <v>0</v>
      </c>
      <c r="DC536">
        <v>1</v>
      </c>
      <c r="DD536">
        <v>0</v>
      </c>
      <c r="DE536">
        <v>2</v>
      </c>
      <c r="DF536">
        <v>0</v>
      </c>
      <c r="DG536">
        <v>0</v>
      </c>
      <c r="DH536">
        <v>0</v>
      </c>
      <c r="DI536">
        <v>0</v>
      </c>
      <c r="DJ536">
        <v>0</v>
      </c>
      <c r="DK536">
        <v>0</v>
      </c>
      <c r="DL536">
        <v>0</v>
      </c>
      <c r="DM536">
        <v>0</v>
      </c>
      <c r="DN536">
        <v>3</v>
      </c>
      <c r="DO536">
        <v>0</v>
      </c>
      <c r="DP536">
        <v>9</v>
      </c>
      <c r="DQ536">
        <v>1</v>
      </c>
      <c r="DR536">
        <v>40</v>
      </c>
      <c r="DS536">
        <v>8</v>
      </c>
      <c r="DT536">
        <v>3</v>
      </c>
      <c r="DU536">
        <v>0</v>
      </c>
      <c r="DV536">
        <v>0</v>
      </c>
      <c r="DW536">
        <v>0</v>
      </c>
      <c r="DX536">
        <v>0</v>
      </c>
      <c r="DY536">
        <v>1</v>
      </c>
      <c r="DZ536">
        <v>0</v>
      </c>
      <c r="EA536">
        <v>0</v>
      </c>
      <c r="EB536">
        <v>0</v>
      </c>
      <c r="EC536">
        <v>1</v>
      </c>
      <c r="ED536">
        <v>0</v>
      </c>
      <c r="EE536">
        <v>0</v>
      </c>
      <c r="EF536">
        <v>0</v>
      </c>
      <c r="EG536">
        <v>0</v>
      </c>
      <c r="EH536">
        <v>1</v>
      </c>
      <c r="EI536">
        <v>0</v>
      </c>
      <c r="EJ536">
        <v>0</v>
      </c>
      <c r="EK536">
        <v>0</v>
      </c>
      <c r="EL536">
        <v>0</v>
      </c>
      <c r="EM536">
        <v>2</v>
      </c>
      <c r="EN536">
        <v>0</v>
      </c>
      <c r="EO536">
        <v>0</v>
      </c>
      <c r="EP536">
        <v>0</v>
      </c>
      <c r="EQ536">
        <v>0</v>
      </c>
      <c r="ER536">
        <v>8</v>
      </c>
      <c r="ES536">
        <v>75</v>
      </c>
      <c r="ET536">
        <v>23</v>
      </c>
      <c r="EU536">
        <v>22</v>
      </c>
      <c r="EV536">
        <v>3</v>
      </c>
      <c r="EW536">
        <v>4</v>
      </c>
      <c r="EX536">
        <v>2</v>
      </c>
      <c r="EY536">
        <v>1</v>
      </c>
      <c r="EZ536">
        <v>1</v>
      </c>
      <c r="FA536">
        <v>0</v>
      </c>
      <c r="FB536">
        <v>2</v>
      </c>
      <c r="FC536">
        <v>0</v>
      </c>
      <c r="FD536">
        <v>0</v>
      </c>
      <c r="FE536">
        <v>0</v>
      </c>
      <c r="FF536">
        <v>0</v>
      </c>
      <c r="FG536">
        <v>0</v>
      </c>
      <c r="FH536">
        <v>2</v>
      </c>
      <c r="FI536">
        <v>0</v>
      </c>
      <c r="FJ536">
        <v>0</v>
      </c>
      <c r="FK536">
        <v>1</v>
      </c>
      <c r="FL536">
        <v>2</v>
      </c>
      <c r="FM536">
        <v>0</v>
      </c>
      <c r="FN536">
        <v>0</v>
      </c>
      <c r="FO536">
        <v>2</v>
      </c>
      <c r="FP536">
        <v>0</v>
      </c>
      <c r="FQ536">
        <v>10</v>
      </c>
      <c r="FR536">
        <v>75</v>
      </c>
      <c r="FS536">
        <v>65</v>
      </c>
      <c r="FT536">
        <v>21</v>
      </c>
      <c r="FU536">
        <v>8</v>
      </c>
      <c r="FV536">
        <v>1</v>
      </c>
      <c r="FW536">
        <v>4</v>
      </c>
      <c r="FX536">
        <v>4</v>
      </c>
      <c r="FY536">
        <v>1</v>
      </c>
      <c r="FZ536">
        <v>1</v>
      </c>
      <c r="GA536">
        <v>1</v>
      </c>
      <c r="GB536">
        <v>2</v>
      </c>
      <c r="GC536">
        <v>0</v>
      </c>
      <c r="GD536">
        <v>3</v>
      </c>
      <c r="GE536">
        <v>2</v>
      </c>
      <c r="GF536">
        <v>2</v>
      </c>
      <c r="GG536">
        <v>0</v>
      </c>
      <c r="GH536">
        <v>2</v>
      </c>
      <c r="GI536">
        <v>0</v>
      </c>
      <c r="GJ536">
        <v>3</v>
      </c>
      <c r="GK536">
        <v>2</v>
      </c>
      <c r="GL536">
        <v>1</v>
      </c>
      <c r="GM536">
        <v>1</v>
      </c>
      <c r="GN536">
        <v>1</v>
      </c>
      <c r="GO536">
        <v>0</v>
      </c>
      <c r="GP536">
        <v>3</v>
      </c>
      <c r="GQ536">
        <v>2</v>
      </c>
      <c r="GR536">
        <v>65</v>
      </c>
      <c r="GS536">
        <v>72</v>
      </c>
      <c r="GT536">
        <v>40</v>
      </c>
      <c r="GU536">
        <v>9</v>
      </c>
      <c r="GV536">
        <v>4</v>
      </c>
      <c r="GW536">
        <v>3</v>
      </c>
      <c r="GX536">
        <v>4</v>
      </c>
      <c r="GY536">
        <v>0</v>
      </c>
      <c r="GZ536">
        <v>0</v>
      </c>
      <c r="HA536">
        <v>0</v>
      </c>
      <c r="HB536">
        <v>1</v>
      </c>
      <c r="HC536">
        <v>0</v>
      </c>
      <c r="HD536">
        <v>0</v>
      </c>
      <c r="HE536">
        <v>0</v>
      </c>
      <c r="HF536">
        <v>0</v>
      </c>
      <c r="HG536">
        <v>0</v>
      </c>
      <c r="HH536">
        <v>0</v>
      </c>
      <c r="HI536">
        <v>0</v>
      </c>
      <c r="HJ536">
        <v>2</v>
      </c>
      <c r="HK536">
        <v>3</v>
      </c>
      <c r="HL536">
        <v>1</v>
      </c>
      <c r="HM536">
        <v>0</v>
      </c>
      <c r="HN536">
        <v>2</v>
      </c>
      <c r="HO536">
        <v>0</v>
      </c>
      <c r="HP536">
        <v>0</v>
      </c>
      <c r="HQ536">
        <v>3</v>
      </c>
      <c r="HR536">
        <v>72</v>
      </c>
    </row>
    <row r="537" spans="1:226">
      <c r="A537" t="s">
        <v>232</v>
      </c>
      <c r="B537" t="s">
        <v>54</v>
      </c>
      <c r="C537" t="str">
        <f>"326201"</f>
        <v>326201</v>
      </c>
      <c r="D537" t="s">
        <v>230</v>
      </c>
      <c r="E537">
        <v>107</v>
      </c>
      <c r="F537">
        <v>1992</v>
      </c>
      <c r="G537">
        <v>1505</v>
      </c>
      <c r="H537">
        <v>466</v>
      </c>
      <c r="I537">
        <v>1039</v>
      </c>
      <c r="J537">
        <v>0</v>
      </c>
      <c r="K537">
        <v>6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1036</v>
      </c>
      <c r="T537">
        <v>0</v>
      </c>
      <c r="U537">
        <v>0</v>
      </c>
      <c r="V537">
        <v>1036</v>
      </c>
      <c r="W537">
        <v>15</v>
      </c>
      <c r="X537">
        <v>4</v>
      </c>
      <c r="Y537">
        <v>11</v>
      </c>
      <c r="Z537">
        <v>0</v>
      </c>
      <c r="AA537">
        <v>1021</v>
      </c>
      <c r="AB537">
        <v>325</v>
      </c>
      <c r="AC537">
        <v>162</v>
      </c>
      <c r="AD537">
        <v>42</v>
      </c>
      <c r="AE537">
        <v>36</v>
      </c>
      <c r="AF537">
        <v>4</v>
      </c>
      <c r="AG537">
        <v>4</v>
      </c>
      <c r="AH537">
        <v>40</v>
      </c>
      <c r="AI537">
        <v>2</v>
      </c>
      <c r="AJ537">
        <v>3</v>
      </c>
      <c r="AK537">
        <v>7</v>
      </c>
      <c r="AL537">
        <v>6</v>
      </c>
      <c r="AM537">
        <v>1</v>
      </c>
      <c r="AN537">
        <v>0</v>
      </c>
      <c r="AO537">
        <v>2</v>
      </c>
      <c r="AP537">
        <v>1</v>
      </c>
      <c r="AQ537">
        <v>1</v>
      </c>
      <c r="AR537">
        <v>2</v>
      </c>
      <c r="AS537">
        <v>2</v>
      </c>
      <c r="AT537">
        <v>0</v>
      </c>
      <c r="AU537">
        <v>3</v>
      </c>
      <c r="AV537">
        <v>5</v>
      </c>
      <c r="AW537">
        <v>0</v>
      </c>
      <c r="AX537">
        <v>1</v>
      </c>
      <c r="AY537">
        <v>0</v>
      </c>
      <c r="AZ537">
        <v>1</v>
      </c>
      <c r="BA537">
        <v>325</v>
      </c>
      <c r="BB537">
        <v>293</v>
      </c>
      <c r="BC537">
        <v>64</v>
      </c>
      <c r="BD537">
        <v>44</v>
      </c>
      <c r="BE537">
        <v>14</v>
      </c>
      <c r="BF537">
        <v>16</v>
      </c>
      <c r="BG537">
        <v>1</v>
      </c>
      <c r="BH537">
        <v>30</v>
      </c>
      <c r="BI537">
        <v>1</v>
      </c>
      <c r="BJ537">
        <v>25</v>
      </c>
      <c r="BK537">
        <v>20</v>
      </c>
      <c r="BL537">
        <v>3</v>
      </c>
      <c r="BM537">
        <v>1</v>
      </c>
      <c r="BN537">
        <v>1</v>
      </c>
      <c r="BO537">
        <v>1</v>
      </c>
      <c r="BP537">
        <v>1</v>
      </c>
      <c r="BQ537">
        <v>1</v>
      </c>
      <c r="BR537">
        <v>1</v>
      </c>
      <c r="BS537">
        <v>0</v>
      </c>
      <c r="BT537">
        <v>3</v>
      </c>
      <c r="BU537">
        <v>0</v>
      </c>
      <c r="BV537">
        <v>0</v>
      </c>
      <c r="BW537">
        <v>4</v>
      </c>
      <c r="BX537">
        <v>0</v>
      </c>
      <c r="BY537">
        <v>0</v>
      </c>
      <c r="BZ537">
        <v>62</v>
      </c>
      <c r="CA537">
        <v>293</v>
      </c>
      <c r="CB537">
        <v>42</v>
      </c>
      <c r="CC537">
        <v>16</v>
      </c>
      <c r="CD537">
        <v>6</v>
      </c>
      <c r="CE537">
        <v>1</v>
      </c>
      <c r="CF537">
        <v>3</v>
      </c>
      <c r="CG537">
        <v>2</v>
      </c>
      <c r="CH537">
        <v>4</v>
      </c>
      <c r="CI537">
        <v>2</v>
      </c>
      <c r="CJ537">
        <v>0</v>
      </c>
      <c r="CK537">
        <v>1</v>
      </c>
      <c r="CL537">
        <v>1</v>
      </c>
      <c r="CM537">
        <v>1</v>
      </c>
      <c r="CN537">
        <v>0</v>
      </c>
      <c r="CO537">
        <v>0</v>
      </c>
      <c r="CP537">
        <v>1</v>
      </c>
      <c r="CQ537">
        <v>4</v>
      </c>
      <c r="CR537">
        <v>42</v>
      </c>
      <c r="CS537">
        <v>59</v>
      </c>
      <c r="CT537">
        <v>23</v>
      </c>
      <c r="CU537">
        <v>1</v>
      </c>
      <c r="CV537">
        <v>1</v>
      </c>
      <c r="CW537">
        <v>2</v>
      </c>
      <c r="CX537">
        <v>2</v>
      </c>
      <c r="CY537">
        <v>0</v>
      </c>
      <c r="CZ537">
        <v>3</v>
      </c>
      <c r="DA537">
        <v>0</v>
      </c>
      <c r="DB537">
        <v>0</v>
      </c>
      <c r="DC537">
        <v>1</v>
      </c>
      <c r="DD537">
        <v>0</v>
      </c>
      <c r="DE537">
        <v>1</v>
      </c>
      <c r="DF537">
        <v>0</v>
      </c>
      <c r="DG537">
        <v>0</v>
      </c>
      <c r="DH537">
        <v>0</v>
      </c>
      <c r="DI537">
        <v>0</v>
      </c>
      <c r="DJ537">
        <v>0</v>
      </c>
      <c r="DK537">
        <v>0</v>
      </c>
      <c r="DL537">
        <v>0</v>
      </c>
      <c r="DM537">
        <v>3</v>
      </c>
      <c r="DN537">
        <v>1</v>
      </c>
      <c r="DO537">
        <v>0</v>
      </c>
      <c r="DP537">
        <v>17</v>
      </c>
      <c r="DQ537">
        <v>4</v>
      </c>
      <c r="DR537">
        <v>59</v>
      </c>
      <c r="DS537">
        <v>16</v>
      </c>
      <c r="DT537">
        <v>10</v>
      </c>
      <c r="DU537">
        <v>0</v>
      </c>
      <c r="DV537">
        <v>0</v>
      </c>
      <c r="DW537">
        <v>0</v>
      </c>
      <c r="DX537">
        <v>1</v>
      </c>
      <c r="DY537">
        <v>0</v>
      </c>
      <c r="DZ537">
        <v>0</v>
      </c>
      <c r="EA537">
        <v>0</v>
      </c>
      <c r="EB537">
        <v>1</v>
      </c>
      <c r="EC537">
        <v>1</v>
      </c>
      <c r="ED537">
        <v>0</v>
      </c>
      <c r="EE537">
        <v>0</v>
      </c>
      <c r="EF537">
        <v>0</v>
      </c>
      <c r="EG537">
        <v>0</v>
      </c>
      <c r="EH537">
        <v>1</v>
      </c>
      <c r="EI537">
        <v>0</v>
      </c>
      <c r="EJ537">
        <v>1</v>
      </c>
      <c r="EK537">
        <v>0</v>
      </c>
      <c r="EL537">
        <v>0</v>
      </c>
      <c r="EM537">
        <v>0</v>
      </c>
      <c r="EN537">
        <v>0</v>
      </c>
      <c r="EO537">
        <v>0</v>
      </c>
      <c r="EP537">
        <v>0</v>
      </c>
      <c r="EQ537">
        <v>1</v>
      </c>
      <c r="ER537">
        <v>16</v>
      </c>
      <c r="ES537">
        <v>83</v>
      </c>
      <c r="ET537">
        <v>22</v>
      </c>
      <c r="EU537">
        <v>27</v>
      </c>
      <c r="EV537">
        <v>4</v>
      </c>
      <c r="EW537">
        <v>3</v>
      </c>
      <c r="EX537">
        <v>3</v>
      </c>
      <c r="EY537">
        <v>0</v>
      </c>
      <c r="EZ537">
        <v>0</v>
      </c>
      <c r="FA537">
        <v>1</v>
      </c>
      <c r="FB537">
        <v>1</v>
      </c>
      <c r="FC537">
        <v>0</v>
      </c>
      <c r="FD537">
        <v>0</v>
      </c>
      <c r="FE537">
        <v>0</v>
      </c>
      <c r="FF537">
        <v>1</v>
      </c>
      <c r="FG537">
        <v>0</v>
      </c>
      <c r="FH537">
        <v>1</v>
      </c>
      <c r="FI537">
        <v>0</v>
      </c>
      <c r="FJ537">
        <v>5</v>
      </c>
      <c r="FK537">
        <v>0</v>
      </c>
      <c r="FL537">
        <v>1</v>
      </c>
      <c r="FM537">
        <v>0</v>
      </c>
      <c r="FN537">
        <v>0</v>
      </c>
      <c r="FO537">
        <v>0</v>
      </c>
      <c r="FP537">
        <v>1</v>
      </c>
      <c r="FQ537">
        <v>13</v>
      </c>
      <c r="FR537">
        <v>83</v>
      </c>
      <c r="FS537">
        <v>87</v>
      </c>
      <c r="FT537">
        <v>30</v>
      </c>
      <c r="FU537">
        <v>7</v>
      </c>
      <c r="FV537">
        <v>3</v>
      </c>
      <c r="FW537">
        <v>2</v>
      </c>
      <c r="FX537">
        <v>5</v>
      </c>
      <c r="FY537">
        <v>1</v>
      </c>
      <c r="FZ537">
        <v>0</v>
      </c>
      <c r="GA537">
        <v>5</v>
      </c>
      <c r="GB537">
        <v>3</v>
      </c>
      <c r="GC537">
        <v>2</v>
      </c>
      <c r="GD537">
        <v>3</v>
      </c>
      <c r="GE537">
        <v>2</v>
      </c>
      <c r="GF537">
        <v>0</v>
      </c>
      <c r="GG537">
        <v>1</v>
      </c>
      <c r="GH537">
        <v>1</v>
      </c>
      <c r="GI537">
        <v>2</v>
      </c>
      <c r="GJ537">
        <v>4</v>
      </c>
      <c r="GK537">
        <v>1</v>
      </c>
      <c r="GL537">
        <v>2</v>
      </c>
      <c r="GM537">
        <v>0</v>
      </c>
      <c r="GN537">
        <v>3</v>
      </c>
      <c r="GO537">
        <v>1</v>
      </c>
      <c r="GP537">
        <v>3</v>
      </c>
      <c r="GQ537">
        <v>6</v>
      </c>
      <c r="GR537">
        <v>87</v>
      </c>
      <c r="GS537">
        <v>116</v>
      </c>
      <c r="GT537">
        <v>54</v>
      </c>
      <c r="GU537">
        <v>7</v>
      </c>
      <c r="GV537">
        <v>6</v>
      </c>
      <c r="GW537">
        <v>4</v>
      </c>
      <c r="GX537">
        <v>6</v>
      </c>
      <c r="GY537">
        <v>8</v>
      </c>
      <c r="GZ537">
        <v>1</v>
      </c>
      <c r="HA537">
        <v>1</v>
      </c>
      <c r="HB537">
        <v>7</v>
      </c>
      <c r="HC537">
        <v>1</v>
      </c>
      <c r="HD537">
        <v>3</v>
      </c>
      <c r="HE537">
        <v>4</v>
      </c>
      <c r="HF537">
        <v>1</v>
      </c>
      <c r="HG537">
        <v>0</v>
      </c>
      <c r="HH537">
        <v>2</v>
      </c>
      <c r="HI537">
        <v>0</v>
      </c>
      <c r="HJ537">
        <v>2</v>
      </c>
      <c r="HK537">
        <v>2</v>
      </c>
      <c r="HL537">
        <v>0</v>
      </c>
      <c r="HM537">
        <v>0</v>
      </c>
      <c r="HN537">
        <v>3</v>
      </c>
      <c r="HO537">
        <v>0</v>
      </c>
      <c r="HP537">
        <v>1</v>
      </c>
      <c r="HQ537">
        <v>3</v>
      </c>
      <c r="HR537">
        <v>116</v>
      </c>
    </row>
    <row r="538" spans="1:226">
      <c r="A538" t="s">
        <v>231</v>
      </c>
      <c r="B538" t="s">
        <v>54</v>
      </c>
      <c r="C538" t="str">
        <f>"326201"</f>
        <v>326201</v>
      </c>
      <c r="D538" t="s">
        <v>230</v>
      </c>
      <c r="E538">
        <v>108</v>
      </c>
      <c r="F538">
        <v>1686</v>
      </c>
      <c r="G538">
        <v>1265</v>
      </c>
      <c r="H538">
        <v>635</v>
      </c>
      <c r="I538">
        <v>630</v>
      </c>
      <c r="J538">
        <v>0</v>
      </c>
      <c r="K538">
        <v>20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630</v>
      </c>
      <c r="T538">
        <v>0</v>
      </c>
      <c r="U538">
        <v>0</v>
      </c>
      <c r="V538">
        <v>630</v>
      </c>
      <c r="W538">
        <v>13</v>
      </c>
      <c r="X538">
        <v>12</v>
      </c>
      <c r="Y538">
        <v>1</v>
      </c>
      <c r="Z538">
        <v>0</v>
      </c>
      <c r="AA538">
        <v>617</v>
      </c>
      <c r="AB538">
        <v>173</v>
      </c>
      <c r="AC538">
        <v>79</v>
      </c>
      <c r="AD538">
        <v>11</v>
      </c>
      <c r="AE538">
        <v>20</v>
      </c>
      <c r="AF538">
        <v>6</v>
      </c>
      <c r="AG538">
        <v>4</v>
      </c>
      <c r="AH538">
        <v>19</v>
      </c>
      <c r="AI538">
        <v>1</v>
      </c>
      <c r="AJ538">
        <v>2</v>
      </c>
      <c r="AK538">
        <v>2</v>
      </c>
      <c r="AL538">
        <v>3</v>
      </c>
      <c r="AM538">
        <v>0</v>
      </c>
      <c r="AN538">
        <v>2</v>
      </c>
      <c r="AO538">
        <v>0</v>
      </c>
      <c r="AP538">
        <v>3</v>
      </c>
      <c r="AQ538">
        <v>0</v>
      </c>
      <c r="AR538">
        <v>4</v>
      </c>
      <c r="AS538">
        <v>2</v>
      </c>
      <c r="AT538">
        <v>2</v>
      </c>
      <c r="AU538">
        <v>6</v>
      </c>
      <c r="AV538">
        <v>1</v>
      </c>
      <c r="AW538">
        <v>4</v>
      </c>
      <c r="AX538">
        <v>0</v>
      </c>
      <c r="AY538">
        <v>2</v>
      </c>
      <c r="AZ538">
        <v>0</v>
      </c>
      <c r="BA538">
        <v>173</v>
      </c>
      <c r="BB538">
        <v>227</v>
      </c>
      <c r="BC538">
        <v>23</v>
      </c>
      <c r="BD538">
        <v>55</v>
      </c>
      <c r="BE538">
        <v>32</v>
      </c>
      <c r="BF538">
        <v>11</v>
      </c>
      <c r="BG538">
        <v>2</v>
      </c>
      <c r="BH538">
        <v>24</v>
      </c>
      <c r="BI538">
        <v>0</v>
      </c>
      <c r="BJ538">
        <v>16</v>
      </c>
      <c r="BK538">
        <v>12</v>
      </c>
      <c r="BL538">
        <v>0</v>
      </c>
      <c r="BM538">
        <v>0</v>
      </c>
      <c r="BN538">
        <v>1</v>
      </c>
      <c r="BO538">
        <v>2</v>
      </c>
      <c r="BP538">
        <v>0</v>
      </c>
      <c r="BQ538">
        <v>1</v>
      </c>
      <c r="BR538">
        <v>1</v>
      </c>
      <c r="BS538">
        <v>1</v>
      </c>
      <c r="BT538">
        <v>0</v>
      </c>
      <c r="BU538">
        <v>0</v>
      </c>
      <c r="BV538">
        <v>4</v>
      </c>
      <c r="BW538">
        <v>1</v>
      </c>
      <c r="BX538">
        <v>3</v>
      </c>
      <c r="BY538">
        <v>3</v>
      </c>
      <c r="BZ538">
        <v>35</v>
      </c>
      <c r="CA538">
        <v>227</v>
      </c>
      <c r="CB538">
        <v>25</v>
      </c>
      <c r="CC538">
        <v>9</v>
      </c>
      <c r="CD538">
        <v>5</v>
      </c>
      <c r="CE538">
        <v>1</v>
      </c>
      <c r="CF538">
        <v>0</v>
      </c>
      <c r="CG538">
        <v>1</v>
      </c>
      <c r="CH538">
        <v>1</v>
      </c>
      <c r="CI538">
        <v>0</v>
      </c>
      <c r="CJ538">
        <v>0</v>
      </c>
      <c r="CK538">
        <v>1</v>
      </c>
      <c r="CL538">
        <v>0</v>
      </c>
      <c r="CM538">
        <v>2</v>
      </c>
      <c r="CN538">
        <v>0</v>
      </c>
      <c r="CO538">
        <v>0</v>
      </c>
      <c r="CP538">
        <v>3</v>
      </c>
      <c r="CQ538">
        <v>2</v>
      </c>
      <c r="CR538">
        <v>25</v>
      </c>
      <c r="CS538">
        <v>39</v>
      </c>
      <c r="CT538">
        <v>21</v>
      </c>
      <c r="CU538">
        <v>0</v>
      </c>
      <c r="CV538">
        <v>3</v>
      </c>
      <c r="CW538">
        <v>0</v>
      </c>
      <c r="CX538">
        <v>0</v>
      </c>
      <c r="CY538">
        <v>1</v>
      </c>
      <c r="CZ538">
        <v>1</v>
      </c>
      <c r="DA538">
        <v>0</v>
      </c>
      <c r="DB538">
        <v>0</v>
      </c>
      <c r="DC538">
        <v>0</v>
      </c>
      <c r="DD538">
        <v>0</v>
      </c>
      <c r="DE538">
        <v>1</v>
      </c>
      <c r="DF538">
        <v>0</v>
      </c>
      <c r="DG538">
        <v>0</v>
      </c>
      <c r="DH538">
        <v>0</v>
      </c>
      <c r="DI538">
        <v>1</v>
      </c>
      <c r="DJ538">
        <v>0</v>
      </c>
      <c r="DK538">
        <v>0</v>
      </c>
      <c r="DL538">
        <v>0</v>
      </c>
      <c r="DM538">
        <v>0</v>
      </c>
      <c r="DN538">
        <v>0</v>
      </c>
      <c r="DO538">
        <v>0</v>
      </c>
      <c r="DP538">
        <v>11</v>
      </c>
      <c r="DQ538">
        <v>0</v>
      </c>
      <c r="DR538">
        <v>39</v>
      </c>
      <c r="DS538">
        <v>13</v>
      </c>
      <c r="DT538">
        <v>5</v>
      </c>
      <c r="DU538">
        <v>1</v>
      </c>
      <c r="DV538">
        <v>1</v>
      </c>
      <c r="DW538">
        <v>0</v>
      </c>
      <c r="DX538">
        <v>0</v>
      </c>
      <c r="DY538">
        <v>2</v>
      </c>
      <c r="DZ538">
        <v>0</v>
      </c>
      <c r="EA538">
        <v>0</v>
      </c>
      <c r="EB538">
        <v>0</v>
      </c>
      <c r="EC538">
        <v>1</v>
      </c>
      <c r="ED538">
        <v>0</v>
      </c>
      <c r="EE538">
        <v>0</v>
      </c>
      <c r="EF538">
        <v>0</v>
      </c>
      <c r="EG538">
        <v>1</v>
      </c>
      <c r="EH538">
        <v>0</v>
      </c>
      <c r="EI538">
        <v>0</v>
      </c>
      <c r="EJ538">
        <v>1</v>
      </c>
      <c r="EK538">
        <v>0</v>
      </c>
      <c r="EL538">
        <v>0</v>
      </c>
      <c r="EM538">
        <v>1</v>
      </c>
      <c r="EN538">
        <v>0</v>
      </c>
      <c r="EO538">
        <v>0</v>
      </c>
      <c r="EP538">
        <v>0</v>
      </c>
      <c r="EQ538">
        <v>0</v>
      </c>
      <c r="ER538">
        <v>13</v>
      </c>
      <c r="ES538">
        <v>45</v>
      </c>
      <c r="ET538">
        <v>10</v>
      </c>
      <c r="EU538">
        <v>12</v>
      </c>
      <c r="EV538">
        <v>3</v>
      </c>
      <c r="EW538">
        <v>0</v>
      </c>
      <c r="EX538">
        <v>2</v>
      </c>
      <c r="EY538">
        <v>0</v>
      </c>
      <c r="EZ538">
        <v>2</v>
      </c>
      <c r="FA538">
        <v>1</v>
      </c>
      <c r="FB538">
        <v>2</v>
      </c>
      <c r="FC538">
        <v>1</v>
      </c>
      <c r="FD538">
        <v>0</v>
      </c>
      <c r="FE538">
        <v>0</v>
      </c>
      <c r="FF538">
        <v>0</v>
      </c>
      <c r="FG538">
        <v>1</v>
      </c>
      <c r="FH538">
        <v>0</v>
      </c>
      <c r="FI538">
        <v>0</v>
      </c>
      <c r="FJ538">
        <v>0</v>
      </c>
      <c r="FK538">
        <v>0</v>
      </c>
      <c r="FL538">
        <v>1</v>
      </c>
      <c r="FM538">
        <v>1</v>
      </c>
      <c r="FN538">
        <v>2</v>
      </c>
      <c r="FO538">
        <v>0</v>
      </c>
      <c r="FP538">
        <v>1</v>
      </c>
      <c r="FQ538">
        <v>6</v>
      </c>
      <c r="FR538">
        <v>45</v>
      </c>
      <c r="FS538">
        <v>59</v>
      </c>
      <c r="FT538">
        <v>24</v>
      </c>
      <c r="FU538">
        <v>4</v>
      </c>
      <c r="FV538">
        <v>3</v>
      </c>
      <c r="FW538">
        <v>1</v>
      </c>
      <c r="FX538">
        <v>3</v>
      </c>
      <c r="FY538">
        <v>0</v>
      </c>
      <c r="FZ538">
        <v>0</v>
      </c>
      <c r="GA538">
        <v>2</v>
      </c>
      <c r="GB538">
        <v>0</v>
      </c>
      <c r="GC538">
        <v>3</v>
      </c>
      <c r="GD538">
        <v>0</v>
      </c>
      <c r="GE538">
        <v>1</v>
      </c>
      <c r="GF538">
        <v>3</v>
      </c>
      <c r="GG538">
        <v>0</v>
      </c>
      <c r="GH538">
        <v>3</v>
      </c>
      <c r="GI538">
        <v>0</v>
      </c>
      <c r="GJ538">
        <v>3</v>
      </c>
      <c r="GK538">
        <v>1</v>
      </c>
      <c r="GL538">
        <v>0</v>
      </c>
      <c r="GM538">
        <v>1</v>
      </c>
      <c r="GN538">
        <v>1</v>
      </c>
      <c r="GO538">
        <v>2</v>
      </c>
      <c r="GP538">
        <v>2</v>
      </c>
      <c r="GQ538">
        <v>2</v>
      </c>
      <c r="GR538">
        <v>59</v>
      </c>
      <c r="GS538">
        <v>36</v>
      </c>
      <c r="GT538">
        <v>24</v>
      </c>
      <c r="GU538">
        <v>2</v>
      </c>
      <c r="GV538">
        <v>2</v>
      </c>
      <c r="GW538">
        <v>0</v>
      </c>
      <c r="GX538">
        <v>0</v>
      </c>
      <c r="GY538">
        <v>2</v>
      </c>
      <c r="GZ538">
        <v>0</v>
      </c>
      <c r="HA538">
        <v>0</v>
      </c>
      <c r="HB538">
        <v>0</v>
      </c>
      <c r="HC538">
        <v>1</v>
      </c>
      <c r="HD538">
        <v>0</v>
      </c>
      <c r="HE538">
        <v>0</v>
      </c>
      <c r="HF538">
        <v>1</v>
      </c>
      <c r="HG538">
        <v>0</v>
      </c>
      <c r="HH538">
        <v>0</v>
      </c>
      <c r="HI538">
        <v>0</v>
      </c>
      <c r="HJ538">
        <v>0</v>
      </c>
      <c r="HK538">
        <v>0</v>
      </c>
      <c r="HL538">
        <v>0</v>
      </c>
      <c r="HM538">
        <v>1</v>
      </c>
      <c r="HN538">
        <v>2</v>
      </c>
      <c r="HO538">
        <v>1</v>
      </c>
      <c r="HP538">
        <v>0</v>
      </c>
      <c r="HQ538">
        <v>0</v>
      </c>
      <c r="HR538">
        <v>36</v>
      </c>
    </row>
    <row r="539" spans="1:226">
      <c r="A539" t="s">
        <v>229</v>
      </c>
      <c r="B539" t="s">
        <v>54</v>
      </c>
      <c r="C539" t="str">
        <f>"326201"</f>
        <v>326201</v>
      </c>
      <c r="D539" t="s">
        <v>228</v>
      </c>
      <c r="E539">
        <v>109</v>
      </c>
      <c r="F539">
        <v>1145</v>
      </c>
      <c r="G539">
        <v>850</v>
      </c>
      <c r="H539">
        <v>164</v>
      </c>
      <c r="I539">
        <v>686</v>
      </c>
      <c r="J539">
        <v>2</v>
      </c>
      <c r="K539">
        <v>15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686</v>
      </c>
      <c r="T539">
        <v>0</v>
      </c>
      <c r="U539">
        <v>0</v>
      </c>
      <c r="V539">
        <v>686</v>
      </c>
      <c r="W539">
        <v>4</v>
      </c>
      <c r="X539">
        <v>2</v>
      </c>
      <c r="Y539">
        <v>2</v>
      </c>
      <c r="Z539">
        <v>0</v>
      </c>
      <c r="AA539">
        <v>682</v>
      </c>
      <c r="AB539">
        <v>177</v>
      </c>
      <c r="AC539">
        <v>93</v>
      </c>
      <c r="AD539">
        <v>21</v>
      </c>
      <c r="AE539">
        <v>21</v>
      </c>
      <c r="AF539">
        <v>4</v>
      </c>
      <c r="AG539">
        <v>3</v>
      </c>
      <c r="AH539">
        <v>15</v>
      </c>
      <c r="AI539">
        <v>1</v>
      </c>
      <c r="AJ539">
        <v>0</v>
      </c>
      <c r="AK539">
        <v>1</v>
      </c>
      <c r="AL539">
        <v>0</v>
      </c>
      <c r="AM539">
        <v>0</v>
      </c>
      <c r="AN539">
        <v>1</v>
      </c>
      <c r="AO539">
        <v>0</v>
      </c>
      <c r="AP539">
        <v>0</v>
      </c>
      <c r="AQ539">
        <v>0</v>
      </c>
      <c r="AR539">
        <v>2</v>
      </c>
      <c r="AS539">
        <v>5</v>
      </c>
      <c r="AT539">
        <v>0</v>
      </c>
      <c r="AU539">
        <v>2</v>
      </c>
      <c r="AV539">
        <v>1</v>
      </c>
      <c r="AW539">
        <v>0</v>
      </c>
      <c r="AX539">
        <v>5</v>
      </c>
      <c r="AY539">
        <v>0</v>
      </c>
      <c r="AZ539">
        <v>2</v>
      </c>
      <c r="BA539">
        <v>177</v>
      </c>
      <c r="BB539">
        <v>263</v>
      </c>
      <c r="BC539">
        <v>67</v>
      </c>
      <c r="BD539">
        <v>41</v>
      </c>
      <c r="BE539">
        <v>15</v>
      </c>
      <c r="BF539">
        <v>20</v>
      </c>
      <c r="BG539">
        <v>4</v>
      </c>
      <c r="BH539">
        <v>32</v>
      </c>
      <c r="BI539">
        <v>2</v>
      </c>
      <c r="BJ539">
        <v>16</v>
      </c>
      <c r="BK539">
        <v>7</v>
      </c>
      <c r="BL539">
        <v>2</v>
      </c>
      <c r="BM539">
        <v>2</v>
      </c>
      <c r="BN539">
        <v>0</v>
      </c>
      <c r="BO539">
        <v>1</v>
      </c>
      <c r="BP539">
        <v>1</v>
      </c>
      <c r="BQ539">
        <v>0</v>
      </c>
      <c r="BR539">
        <v>0</v>
      </c>
      <c r="BS539">
        <v>1</v>
      </c>
      <c r="BT539">
        <v>0</v>
      </c>
      <c r="BU539">
        <v>0</v>
      </c>
      <c r="BV539">
        <v>2</v>
      </c>
      <c r="BW539">
        <v>2</v>
      </c>
      <c r="BX539">
        <v>1</v>
      </c>
      <c r="BY539">
        <v>0</v>
      </c>
      <c r="BZ539">
        <v>47</v>
      </c>
      <c r="CA539">
        <v>263</v>
      </c>
      <c r="CB539">
        <v>16</v>
      </c>
      <c r="CC539">
        <v>5</v>
      </c>
      <c r="CD539">
        <v>6</v>
      </c>
      <c r="CE539">
        <v>0</v>
      </c>
      <c r="CF539">
        <v>1</v>
      </c>
      <c r="CG539">
        <v>0</v>
      </c>
      <c r="CH539">
        <v>3</v>
      </c>
      <c r="CI539">
        <v>0</v>
      </c>
      <c r="CJ539">
        <v>0</v>
      </c>
      <c r="CK539">
        <v>0</v>
      </c>
      <c r="CL539">
        <v>1</v>
      </c>
      <c r="CM539">
        <v>0</v>
      </c>
      <c r="CN539">
        <v>0</v>
      </c>
      <c r="CO539">
        <v>0</v>
      </c>
      <c r="CP539">
        <v>0</v>
      </c>
      <c r="CQ539">
        <v>0</v>
      </c>
      <c r="CR539">
        <v>16</v>
      </c>
      <c r="CS539">
        <v>32</v>
      </c>
      <c r="CT539">
        <v>19</v>
      </c>
      <c r="CU539">
        <v>0</v>
      </c>
      <c r="CV539">
        <v>1</v>
      </c>
      <c r="CW539">
        <v>1</v>
      </c>
      <c r="CX539">
        <v>0</v>
      </c>
      <c r="CY539">
        <v>0</v>
      </c>
      <c r="CZ539">
        <v>1</v>
      </c>
      <c r="DA539">
        <v>0</v>
      </c>
      <c r="DB539">
        <v>0</v>
      </c>
      <c r="DC539">
        <v>1</v>
      </c>
      <c r="DD539">
        <v>0</v>
      </c>
      <c r="DE539">
        <v>0</v>
      </c>
      <c r="DF539">
        <v>0</v>
      </c>
      <c r="DG539">
        <v>0</v>
      </c>
      <c r="DH539">
        <v>0</v>
      </c>
      <c r="DI539">
        <v>0</v>
      </c>
      <c r="DJ539">
        <v>1</v>
      </c>
      <c r="DK539">
        <v>0</v>
      </c>
      <c r="DL539">
        <v>0</v>
      </c>
      <c r="DM539">
        <v>1</v>
      </c>
      <c r="DN539">
        <v>0</v>
      </c>
      <c r="DO539">
        <v>0</v>
      </c>
      <c r="DP539">
        <v>7</v>
      </c>
      <c r="DQ539">
        <v>0</v>
      </c>
      <c r="DR539">
        <v>32</v>
      </c>
      <c r="DS539">
        <v>9</v>
      </c>
      <c r="DT539">
        <v>4</v>
      </c>
      <c r="DU539">
        <v>1</v>
      </c>
      <c r="DV539">
        <v>1</v>
      </c>
      <c r="DW539">
        <v>1</v>
      </c>
      <c r="DX539">
        <v>0</v>
      </c>
      <c r="DY539">
        <v>2</v>
      </c>
      <c r="DZ539">
        <v>0</v>
      </c>
      <c r="EA539">
        <v>0</v>
      </c>
      <c r="EB539">
        <v>0</v>
      </c>
      <c r="EC539">
        <v>0</v>
      </c>
      <c r="ED539">
        <v>0</v>
      </c>
      <c r="EE539">
        <v>0</v>
      </c>
      <c r="EF539">
        <v>0</v>
      </c>
      <c r="EG539">
        <v>0</v>
      </c>
      <c r="EH539">
        <v>0</v>
      </c>
      <c r="EI539">
        <v>0</v>
      </c>
      <c r="EJ539">
        <v>0</v>
      </c>
      <c r="EK539">
        <v>0</v>
      </c>
      <c r="EL539">
        <v>0</v>
      </c>
      <c r="EM539">
        <v>0</v>
      </c>
      <c r="EN539">
        <v>0</v>
      </c>
      <c r="EO539">
        <v>0</v>
      </c>
      <c r="EP539">
        <v>0</v>
      </c>
      <c r="EQ539">
        <v>0</v>
      </c>
      <c r="ER539">
        <v>9</v>
      </c>
      <c r="ES539">
        <v>68</v>
      </c>
      <c r="ET539">
        <v>12</v>
      </c>
      <c r="EU539">
        <v>27</v>
      </c>
      <c r="EV539">
        <v>2</v>
      </c>
      <c r="EW539">
        <v>6</v>
      </c>
      <c r="EX539">
        <v>2</v>
      </c>
      <c r="EY539">
        <v>2</v>
      </c>
      <c r="EZ539">
        <v>3</v>
      </c>
      <c r="FA539">
        <v>1</v>
      </c>
      <c r="FB539">
        <v>0</v>
      </c>
      <c r="FC539">
        <v>1</v>
      </c>
      <c r="FD539">
        <v>0</v>
      </c>
      <c r="FE539">
        <v>1</v>
      </c>
      <c r="FF539">
        <v>0</v>
      </c>
      <c r="FG539">
        <v>0</v>
      </c>
      <c r="FH539">
        <v>3</v>
      </c>
      <c r="FI539">
        <v>0</v>
      </c>
      <c r="FJ539">
        <v>0</v>
      </c>
      <c r="FK539">
        <v>0</v>
      </c>
      <c r="FL539">
        <v>1</v>
      </c>
      <c r="FM539">
        <v>0</v>
      </c>
      <c r="FN539">
        <v>0</v>
      </c>
      <c r="FO539">
        <v>0</v>
      </c>
      <c r="FP539">
        <v>0</v>
      </c>
      <c r="FQ539">
        <v>7</v>
      </c>
      <c r="FR539">
        <v>68</v>
      </c>
      <c r="FS539">
        <v>40</v>
      </c>
      <c r="FT539">
        <v>25</v>
      </c>
      <c r="FU539">
        <v>0</v>
      </c>
      <c r="FV539">
        <v>1</v>
      </c>
      <c r="FW539">
        <v>1</v>
      </c>
      <c r="FX539">
        <v>1</v>
      </c>
      <c r="FY539">
        <v>1</v>
      </c>
      <c r="FZ539">
        <v>0</v>
      </c>
      <c r="GA539">
        <v>0</v>
      </c>
      <c r="GB539">
        <v>0</v>
      </c>
      <c r="GC539">
        <v>2</v>
      </c>
      <c r="GD539">
        <v>0</v>
      </c>
      <c r="GE539">
        <v>0</v>
      </c>
      <c r="GF539">
        <v>1</v>
      </c>
      <c r="GG539">
        <v>0</v>
      </c>
      <c r="GH539">
        <v>1</v>
      </c>
      <c r="GI539">
        <v>0</v>
      </c>
      <c r="GJ539">
        <v>1</v>
      </c>
      <c r="GK539">
        <v>0</v>
      </c>
      <c r="GL539">
        <v>0</v>
      </c>
      <c r="GM539">
        <v>1</v>
      </c>
      <c r="GN539">
        <v>3</v>
      </c>
      <c r="GO539">
        <v>1</v>
      </c>
      <c r="GP539">
        <v>0</v>
      </c>
      <c r="GQ539">
        <v>1</v>
      </c>
      <c r="GR539">
        <v>40</v>
      </c>
      <c r="GS539">
        <v>77</v>
      </c>
      <c r="GT539">
        <v>29</v>
      </c>
      <c r="GU539">
        <v>12</v>
      </c>
      <c r="GV539">
        <v>6</v>
      </c>
      <c r="GW539">
        <v>4</v>
      </c>
      <c r="GX539">
        <v>2</v>
      </c>
      <c r="GY539">
        <v>9</v>
      </c>
      <c r="GZ539">
        <v>0</v>
      </c>
      <c r="HA539">
        <v>1</v>
      </c>
      <c r="HB539">
        <v>1</v>
      </c>
      <c r="HC539">
        <v>0</v>
      </c>
      <c r="HD539">
        <v>3</v>
      </c>
      <c r="HE539">
        <v>1</v>
      </c>
      <c r="HF539">
        <v>1</v>
      </c>
      <c r="HG539">
        <v>1</v>
      </c>
      <c r="HH539">
        <v>1</v>
      </c>
      <c r="HI539">
        <v>1</v>
      </c>
      <c r="HJ539">
        <v>0</v>
      </c>
      <c r="HK539">
        <v>1</v>
      </c>
      <c r="HL539">
        <v>1</v>
      </c>
      <c r="HM539">
        <v>2</v>
      </c>
      <c r="HN539">
        <v>0</v>
      </c>
      <c r="HO539">
        <v>0</v>
      </c>
      <c r="HP539">
        <v>0</v>
      </c>
      <c r="HQ539">
        <v>1</v>
      </c>
      <c r="HR539">
        <v>77</v>
      </c>
    </row>
    <row r="540" spans="1:226">
      <c r="A540" t="s">
        <v>227</v>
      </c>
      <c r="B540" t="s">
        <v>54</v>
      </c>
      <c r="C540" t="str">
        <f>"326201"</f>
        <v>326201</v>
      </c>
      <c r="D540" t="s">
        <v>226</v>
      </c>
      <c r="E540">
        <v>110</v>
      </c>
      <c r="F540">
        <v>1259</v>
      </c>
      <c r="G540">
        <v>960</v>
      </c>
      <c r="H540">
        <v>217</v>
      </c>
      <c r="I540">
        <v>743</v>
      </c>
      <c r="J540">
        <v>2</v>
      </c>
      <c r="K540">
        <v>2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743</v>
      </c>
      <c r="T540">
        <v>0</v>
      </c>
      <c r="U540">
        <v>0</v>
      </c>
      <c r="V540">
        <v>743</v>
      </c>
      <c r="W540">
        <v>14</v>
      </c>
      <c r="X540">
        <v>14</v>
      </c>
      <c r="Y540">
        <v>0</v>
      </c>
      <c r="Z540">
        <v>0</v>
      </c>
      <c r="AA540">
        <v>729</v>
      </c>
      <c r="AB540">
        <v>221</v>
      </c>
      <c r="AC540">
        <v>93</v>
      </c>
      <c r="AD540">
        <v>30</v>
      </c>
      <c r="AE540">
        <v>20</v>
      </c>
      <c r="AF540">
        <v>4</v>
      </c>
      <c r="AG540">
        <v>5</v>
      </c>
      <c r="AH540">
        <v>30</v>
      </c>
      <c r="AI540">
        <v>2</v>
      </c>
      <c r="AJ540">
        <v>3</v>
      </c>
      <c r="AK540">
        <v>3</v>
      </c>
      <c r="AL540">
        <v>0</v>
      </c>
      <c r="AM540">
        <v>0</v>
      </c>
      <c r="AN540">
        <v>1</v>
      </c>
      <c r="AO540">
        <v>0</v>
      </c>
      <c r="AP540">
        <v>0</v>
      </c>
      <c r="AQ540">
        <v>0</v>
      </c>
      <c r="AR540">
        <v>2</v>
      </c>
      <c r="AS540">
        <v>0</v>
      </c>
      <c r="AT540">
        <v>0</v>
      </c>
      <c r="AU540">
        <v>12</v>
      </c>
      <c r="AV540">
        <v>2</v>
      </c>
      <c r="AW540">
        <v>4</v>
      </c>
      <c r="AX540">
        <v>10</v>
      </c>
      <c r="AY540">
        <v>0</v>
      </c>
      <c r="AZ540">
        <v>0</v>
      </c>
      <c r="BA540">
        <v>221</v>
      </c>
      <c r="BB540">
        <v>267</v>
      </c>
      <c r="BC540">
        <v>55</v>
      </c>
      <c r="BD540">
        <v>30</v>
      </c>
      <c r="BE540">
        <v>22</v>
      </c>
      <c r="BF540">
        <v>24</v>
      </c>
      <c r="BG540">
        <v>6</v>
      </c>
      <c r="BH540">
        <v>21</v>
      </c>
      <c r="BI540">
        <v>2</v>
      </c>
      <c r="BJ540">
        <v>18</v>
      </c>
      <c r="BK540">
        <v>10</v>
      </c>
      <c r="BL540">
        <v>6</v>
      </c>
      <c r="BM540">
        <v>1</v>
      </c>
      <c r="BN540">
        <v>2</v>
      </c>
      <c r="BO540">
        <v>0</v>
      </c>
      <c r="BP540">
        <v>1</v>
      </c>
      <c r="BQ540">
        <v>1</v>
      </c>
      <c r="BR540">
        <v>1</v>
      </c>
      <c r="BS540">
        <v>1</v>
      </c>
      <c r="BT540">
        <v>2</v>
      </c>
      <c r="BU540">
        <v>0</v>
      </c>
      <c r="BV540">
        <v>0</v>
      </c>
      <c r="BW540">
        <v>0</v>
      </c>
      <c r="BX540">
        <v>0</v>
      </c>
      <c r="BY540">
        <v>1</v>
      </c>
      <c r="BZ540">
        <v>63</v>
      </c>
      <c r="CA540">
        <v>267</v>
      </c>
      <c r="CB540">
        <v>30</v>
      </c>
      <c r="CC540">
        <v>9</v>
      </c>
      <c r="CD540">
        <v>14</v>
      </c>
      <c r="CE540">
        <v>1</v>
      </c>
      <c r="CF540">
        <v>2</v>
      </c>
      <c r="CG540">
        <v>0</v>
      </c>
      <c r="CH540">
        <v>2</v>
      </c>
      <c r="CI540">
        <v>1</v>
      </c>
      <c r="CJ540">
        <v>0</v>
      </c>
      <c r="CK540">
        <v>0</v>
      </c>
      <c r="CL540">
        <v>0</v>
      </c>
      <c r="CM540">
        <v>0</v>
      </c>
      <c r="CN540">
        <v>0</v>
      </c>
      <c r="CO540">
        <v>0</v>
      </c>
      <c r="CP540">
        <v>1</v>
      </c>
      <c r="CQ540">
        <v>0</v>
      </c>
      <c r="CR540">
        <v>30</v>
      </c>
      <c r="CS540">
        <v>34</v>
      </c>
      <c r="CT540">
        <v>17</v>
      </c>
      <c r="CU540">
        <v>1</v>
      </c>
      <c r="CV540">
        <v>4</v>
      </c>
      <c r="CW540">
        <v>2</v>
      </c>
      <c r="CX540">
        <v>0</v>
      </c>
      <c r="CY540">
        <v>3</v>
      </c>
      <c r="CZ540">
        <v>1</v>
      </c>
      <c r="DA540">
        <v>0</v>
      </c>
      <c r="DB540">
        <v>0</v>
      </c>
      <c r="DC540">
        <v>0</v>
      </c>
      <c r="DD540">
        <v>0</v>
      </c>
      <c r="DE540">
        <v>0</v>
      </c>
      <c r="DF540">
        <v>0</v>
      </c>
      <c r="DG540">
        <v>0</v>
      </c>
      <c r="DH540">
        <v>1</v>
      </c>
      <c r="DI540">
        <v>0</v>
      </c>
      <c r="DJ540">
        <v>1</v>
      </c>
      <c r="DK540">
        <v>0</v>
      </c>
      <c r="DL540">
        <v>0</v>
      </c>
      <c r="DM540">
        <v>0</v>
      </c>
      <c r="DN540">
        <v>0</v>
      </c>
      <c r="DO540">
        <v>0</v>
      </c>
      <c r="DP540">
        <v>4</v>
      </c>
      <c r="DQ540">
        <v>0</v>
      </c>
      <c r="DR540">
        <v>34</v>
      </c>
      <c r="DS540">
        <v>11</v>
      </c>
      <c r="DT540">
        <v>3</v>
      </c>
      <c r="DU540">
        <v>0</v>
      </c>
      <c r="DV540">
        <v>4</v>
      </c>
      <c r="DW540">
        <v>0</v>
      </c>
      <c r="DX540">
        <v>0</v>
      </c>
      <c r="DY540">
        <v>1</v>
      </c>
      <c r="DZ540">
        <v>0</v>
      </c>
      <c r="EA540">
        <v>1</v>
      </c>
      <c r="EB540">
        <v>0</v>
      </c>
      <c r="EC540">
        <v>0</v>
      </c>
      <c r="ED540">
        <v>0</v>
      </c>
      <c r="EE540">
        <v>0</v>
      </c>
      <c r="EF540">
        <v>0</v>
      </c>
      <c r="EG540">
        <v>0</v>
      </c>
      <c r="EH540">
        <v>0</v>
      </c>
      <c r="EI540">
        <v>1</v>
      </c>
      <c r="EJ540">
        <v>0</v>
      </c>
      <c r="EK540">
        <v>0</v>
      </c>
      <c r="EL540">
        <v>0</v>
      </c>
      <c r="EM540">
        <v>0</v>
      </c>
      <c r="EN540">
        <v>1</v>
      </c>
      <c r="EO540">
        <v>0</v>
      </c>
      <c r="EP540">
        <v>0</v>
      </c>
      <c r="EQ540">
        <v>0</v>
      </c>
      <c r="ER540">
        <v>11</v>
      </c>
      <c r="ES540">
        <v>63</v>
      </c>
      <c r="ET540">
        <v>10</v>
      </c>
      <c r="EU540">
        <v>22</v>
      </c>
      <c r="EV540">
        <v>1</v>
      </c>
      <c r="EW540">
        <v>5</v>
      </c>
      <c r="EX540">
        <v>1</v>
      </c>
      <c r="EY540">
        <v>0</v>
      </c>
      <c r="EZ540">
        <v>4</v>
      </c>
      <c r="FA540">
        <v>1</v>
      </c>
      <c r="FB540">
        <v>1</v>
      </c>
      <c r="FC540">
        <v>0</v>
      </c>
      <c r="FD540">
        <v>2</v>
      </c>
      <c r="FE540">
        <v>2</v>
      </c>
      <c r="FF540">
        <v>1</v>
      </c>
      <c r="FG540">
        <v>0</v>
      </c>
      <c r="FH540">
        <v>1</v>
      </c>
      <c r="FI540">
        <v>0</v>
      </c>
      <c r="FJ540">
        <v>3</v>
      </c>
      <c r="FK540">
        <v>0</v>
      </c>
      <c r="FL540">
        <v>0</v>
      </c>
      <c r="FM540">
        <v>1</v>
      </c>
      <c r="FN540">
        <v>0</v>
      </c>
      <c r="FO540">
        <v>0</v>
      </c>
      <c r="FP540">
        <v>1</v>
      </c>
      <c r="FQ540">
        <v>7</v>
      </c>
      <c r="FR540">
        <v>63</v>
      </c>
      <c r="FS540">
        <v>54</v>
      </c>
      <c r="FT540">
        <v>21</v>
      </c>
      <c r="FU540">
        <v>6</v>
      </c>
      <c r="FV540">
        <v>2</v>
      </c>
      <c r="FW540">
        <v>0</v>
      </c>
      <c r="FX540">
        <v>2</v>
      </c>
      <c r="FY540">
        <v>0</v>
      </c>
      <c r="FZ540">
        <v>0</v>
      </c>
      <c r="GA540">
        <v>1</v>
      </c>
      <c r="GB540">
        <v>2</v>
      </c>
      <c r="GC540">
        <v>1</v>
      </c>
      <c r="GD540">
        <v>0</v>
      </c>
      <c r="GE540">
        <v>0</v>
      </c>
      <c r="GF540">
        <v>2</v>
      </c>
      <c r="GG540">
        <v>1</v>
      </c>
      <c r="GH540">
        <v>4</v>
      </c>
      <c r="GI540">
        <v>0</v>
      </c>
      <c r="GJ540">
        <v>1</v>
      </c>
      <c r="GK540">
        <v>1</v>
      </c>
      <c r="GL540">
        <v>0</v>
      </c>
      <c r="GM540">
        <v>6</v>
      </c>
      <c r="GN540">
        <v>1</v>
      </c>
      <c r="GO540">
        <v>2</v>
      </c>
      <c r="GP540">
        <v>1</v>
      </c>
      <c r="GQ540">
        <v>0</v>
      </c>
      <c r="GR540">
        <v>54</v>
      </c>
      <c r="GS540">
        <v>49</v>
      </c>
      <c r="GT540">
        <v>22</v>
      </c>
      <c r="GU540">
        <v>4</v>
      </c>
      <c r="GV540">
        <v>2</v>
      </c>
      <c r="GW540">
        <v>2</v>
      </c>
      <c r="GX540">
        <v>1</v>
      </c>
      <c r="GY540">
        <v>3</v>
      </c>
      <c r="GZ540">
        <v>1</v>
      </c>
      <c r="HA540">
        <v>0</v>
      </c>
      <c r="HB540">
        <v>2</v>
      </c>
      <c r="HC540">
        <v>0</v>
      </c>
      <c r="HD540">
        <v>2</v>
      </c>
      <c r="HE540">
        <v>0</v>
      </c>
      <c r="HF540">
        <v>3</v>
      </c>
      <c r="HG540">
        <v>0</v>
      </c>
      <c r="HH540">
        <v>0</v>
      </c>
      <c r="HI540">
        <v>0</v>
      </c>
      <c r="HJ540">
        <v>0</v>
      </c>
      <c r="HK540">
        <v>1</v>
      </c>
      <c r="HL540">
        <v>0</v>
      </c>
      <c r="HM540">
        <v>0</v>
      </c>
      <c r="HN540">
        <v>0</v>
      </c>
      <c r="HO540">
        <v>3</v>
      </c>
      <c r="HP540">
        <v>0</v>
      </c>
      <c r="HQ540">
        <v>3</v>
      </c>
      <c r="HR540">
        <v>49</v>
      </c>
    </row>
    <row r="541" spans="1:226">
      <c r="A541" t="s">
        <v>225</v>
      </c>
      <c r="B541" t="s">
        <v>54</v>
      </c>
      <c r="C541" t="str">
        <f>"326201"</f>
        <v>326201</v>
      </c>
      <c r="D541" t="s">
        <v>224</v>
      </c>
      <c r="E541">
        <v>111</v>
      </c>
      <c r="F541">
        <v>1705</v>
      </c>
      <c r="G541">
        <v>1285</v>
      </c>
      <c r="H541">
        <v>403</v>
      </c>
      <c r="I541">
        <v>882</v>
      </c>
      <c r="J541">
        <v>0</v>
      </c>
      <c r="K541">
        <v>13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882</v>
      </c>
      <c r="T541">
        <v>0</v>
      </c>
      <c r="U541">
        <v>0</v>
      </c>
      <c r="V541">
        <v>882</v>
      </c>
      <c r="W541">
        <v>17</v>
      </c>
      <c r="X541">
        <v>12</v>
      </c>
      <c r="Y541">
        <v>5</v>
      </c>
      <c r="Z541">
        <v>0</v>
      </c>
      <c r="AA541">
        <v>865</v>
      </c>
      <c r="AB541">
        <v>312</v>
      </c>
      <c r="AC541">
        <v>164</v>
      </c>
      <c r="AD541">
        <v>28</v>
      </c>
      <c r="AE541">
        <v>35</v>
      </c>
      <c r="AF541">
        <v>2</v>
      </c>
      <c r="AG541">
        <v>6</v>
      </c>
      <c r="AH541">
        <v>35</v>
      </c>
      <c r="AI541">
        <v>3</v>
      </c>
      <c r="AJ541">
        <v>3</v>
      </c>
      <c r="AK541">
        <v>1</v>
      </c>
      <c r="AL541">
        <v>3</v>
      </c>
      <c r="AM541">
        <v>0</v>
      </c>
      <c r="AN541">
        <v>1</v>
      </c>
      <c r="AO541">
        <v>0</v>
      </c>
      <c r="AP541">
        <v>0</v>
      </c>
      <c r="AQ541">
        <v>1</v>
      </c>
      <c r="AR541">
        <v>5</v>
      </c>
      <c r="AS541">
        <v>3</v>
      </c>
      <c r="AT541">
        <v>2</v>
      </c>
      <c r="AU541">
        <v>5</v>
      </c>
      <c r="AV541">
        <v>2</v>
      </c>
      <c r="AW541">
        <v>2</v>
      </c>
      <c r="AX541">
        <v>6</v>
      </c>
      <c r="AY541">
        <v>2</v>
      </c>
      <c r="AZ541">
        <v>3</v>
      </c>
      <c r="BA541">
        <v>312</v>
      </c>
      <c r="BB541">
        <v>262</v>
      </c>
      <c r="BC541">
        <v>45</v>
      </c>
      <c r="BD541">
        <v>46</v>
      </c>
      <c r="BE541">
        <v>20</v>
      </c>
      <c r="BF541">
        <v>29</v>
      </c>
      <c r="BG541">
        <v>2</v>
      </c>
      <c r="BH541">
        <v>23</v>
      </c>
      <c r="BI541">
        <v>2</v>
      </c>
      <c r="BJ541">
        <v>20</v>
      </c>
      <c r="BK541">
        <v>1</v>
      </c>
      <c r="BL541">
        <v>2</v>
      </c>
      <c r="BM541">
        <v>1</v>
      </c>
      <c r="BN541">
        <v>0</v>
      </c>
      <c r="BO541">
        <v>2</v>
      </c>
      <c r="BP541">
        <v>0</v>
      </c>
      <c r="BQ541">
        <v>0</v>
      </c>
      <c r="BR541">
        <v>3</v>
      </c>
      <c r="BS541">
        <v>0</v>
      </c>
      <c r="BT541">
        <v>2</v>
      </c>
      <c r="BU541">
        <v>0</v>
      </c>
      <c r="BV541">
        <v>1</v>
      </c>
      <c r="BW541">
        <v>1</v>
      </c>
      <c r="BX541">
        <v>0</v>
      </c>
      <c r="BY541">
        <v>2</v>
      </c>
      <c r="BZ541">
        <v>60</v>
      </c>
      <c r="CA541">
        <v>262</v>
      </c>
      <c r="CB541">
        <v>37</v>
      </c>
      <c r="CC541">
        <v>11</v>
      </c>
      <c r="CD541">
        <v>6</v>
      </c>
      <c r="CE541">
        <v>3</v>
      </c>
      <c r="CF541">
        <v>4</v>
      </c>
      <c r="CG541">
        <v>3</v>
      </c>
      <c r="CH541">
        <v>0</v>
      </c>
      <c r="CI541">
        <v>1</v>
      </c>
      <c r="CJ541">
        <v>1</v>
      </c>
      <c r="CK541">
        <v>1</v>
      </c>
      <c r="CL541">
        <v>0</v>
      </c>
      <c r="CM541">
        <v>1</v>
      </c>
      <c r="CN541">
        <v>1</v>
      </c>
      <c r="CO541">
        <v>1</v>
      </c>
      <c r="CP541">
        <v>1</v>
      </c>
      <c r="CQ541">
        <v>3</v>
      </c>
      <c r="CR541">
        <v>37</v>
      </c>
      <c r="CS541">
        <v>33</v>
      </c>
      <c r="CT541">
        <v>11</v>
      </c>
      <c r="CU541">
        <v>2</v>
      </c>
      <c r="CV541">
        <v>4</v>
      </c>
      <c r="CW541">
        <v>1</v>
      </c>
      <c r="CX541">
        <v>1</v>
      </c>
      <c r="CY541">
        <v>3</v>
      </c>
      <c r="CZ541">
        <v>0</v>
      </c>
      <c r="DA541">
        <v>1</v>
      </c>
      <c r="DB541">
        <v>0</v>
      </c>
      <c r="DC541">
        <v>2</v>
      </c>
      <c r="DD541">
        <v>0</v>
      </c>
      <c r="DE541">
        <v>0</v>
      </c>
      <c r="DF541">
        <v>0</v>
      </c>
      <c r="DG541">
        <v>0</v>
      </c>
      <c r="DH541">
        <v>0</v>
      </c>
      <c r="DI541">
        <v>0</v>
      </c>
      <c r="DJ541">
        <v>0</v>
      </c>
      <c r="DK541">
        <v>0</v>
      </c>
      <c r="DL541">
        <v>1</v>
      </c>
      <c r="DM541">
        <v>0</v>
      </c>
      <c r="DN541">
        <v>0</v>
      </c>
      <c r="DO541">
        <v>0</v>
      </c>
      <c r="DP541">
        <v>7</v>
      </c>
      <c r="DQ541">
        <v>0</v>
      </c>
      <c r="DR541">
        <v>33</v>
      </c>
      <c r="DS541">
        <v>9</v>
      </c>
      <c r="DT541">
        <v>2</v>
      </c>
      <c r="DU541">
        <v>0</v>
      </c>
      <c r="DV541">
        <v>2</v>
      </c>
      <c r="DW541">
        <v>1</v>
      </c>
      <c r="DX541">
        <v>0</v>
      </c>
      <c r="DY541">
        <v>0</v>
      </c>
      <c r="DZ541">
        <v>0</v>
      </c>
      <c r="EA541">
        <v>0</v>
      </c>
      <c r="EB541">
        <v>1</v>
      </c>
      <c r="EC541">
        <v>0</v>
      </c>
      <c r="ED541">
        <v>0</v>
      </c>
      <c r="EE541">
        <v>0</v>
      </c>
      <c r="EF541">
        <v>0</v>
      </c>
      <c r="EG541">
        <v>0</v>
      </c>
      <c r="EH541">
        <v>2</v>
      </c>
      <c r="EI541">
        <v>0</v>
      </c>
      <c r="EJ541">
        <v>0</v>
      </c>
      <c r="EK541">
        <v>0</v>
      </c>
      <c r="EL541">
        <v>0</v>
      </c>
      <c r="EM541">
        <v>0</v>
      </c>
      <c r="EN541">
        <v>0</v>
      </c>
      <c r="EO541">
        <v>0</v>
      </c>
      <c r="EP541">
        <v>0</v>
      </c>
      <c r="EQ541">
        <v>1</v>
      </c>
      <c r="ER541">
        <v>9</v>
      </c>
      <c r="ES541">
        <v>72</v>
      </c>
      <c r="ET541">
        <v>18</v>
      </c>
      <c r="EU541">
        <v>22</v>
      </c>
      <c r="EV541">
        <v>0</v>
      </c>
      <c r="EW541">
        <v>0</v>
      </c>
      <c r="EX541">
        <v>5</v>
      </c>
      <c r="EY541">
        <v>0</v>
      </c>
      <c r="EZ541">
        <v>3</v>
      </c>
      <c r="FA541">
        <v>2</v>
      </c>
      <c r="FB541">
        <v>3</v>
      </c>
      <c r="FC541">
        <v>1</v>
      </c>
      <c r="FD541">
        <v>0</v>
      </c>
      <c r="FE541">
        <v>1</v>
      </c>
      <c r="FF541">
        <v>0</v>
      </c>
      <c r="FG541">
        <v>0</v>
      </c>
      <c r="FH541">
        <v>2</v>
      </c>
      <c r="FI541">
        <v>0</v>
      </c>
      <c r="FJ541">
        <v>2</v>
      </c>
      <c r="FK541">
        <v>0</v>
      </c>
      <c r="FL541">
        <v>1</v>
      </c>
      <c r="FM541">
        <v>0</v>
      </c>
      <c r="FN541">
        <v>0</v>
      </c>
      <c r="FO541">
        <v>0</v>
      </c>
      <c r="FP541">
        <v>2</v>
      </c>
      <c r="FQ541">
        <v>10</v>
      </c>
      <c r="FR541">
        <v>72</v>
      </c>
      <c r="FS541">
        <v>58</v>
      </c>
      <c r="FT541">
        <v>21</v>
      </c>
      <c r="FU541">
        <v>4</v>
      </c>
      <c r="FV541">
        <v>1</v>
      </c>
      <c r="FW541">
        <v>0</v>
      </c>
      <c r="FX541">
        <v>6</v>
      </c>
      <c r="FY541">
        <v>1</v>
      </c>
      <c r="FZ541">
        <v>0</v>
      </c>
      <c r="GA541">
        <v>2</v>
      </c>
      <c r="GB541">
        <v>0</v>
      </c>
      <c r="GC541">
        <v>4</v>
      </c>
      <c r="GD541">
        <v>1</v>
      </c>
      <c r="GE541">
        <v>0</v>
      </c>
      <c r="GF541">
        <v>4</v>
      </c>
      <c r="GG541">
        <v>0</v>
      </c>
      <c r="GH541">
        <v>1</v>
      </c>
      <c r="GI541">
        <v>2</v>
      </c>
      <c r="GJ541">
        <v>3</v>
      </c>
      <c r="GK541">
        <v>1</v>
      </c>
      <c r="GL541">
        <v>0</v>
      </c>
      <c r="GM541">
        <v>0</v>
      </c>
      <c r="GN541">
        <v>1</v>
      </c>
      <c r="GO541">
        <v>1</v>
      </c>
      <c r="GP541">
        <v>2</v>
      </c>
      <c r="GQ541">
        <v>3</v>
      </c>
      <c r="GR541">
        <v>58</v>
      </c>
      <c r="GS541">
        <v>82</v>
      </c>
      <c r="GT541">
        <v>35</v>
      </c>
      <c r="GU541">
        <v>4</v>
      </c>
      <c r="GV541">
        <v>6</v>
      </c>
      <c r="GW541">
        <v>6</v>
      </c>
      <c r="GX541">
        <v>2</v>
      </c>
      <c r="GY541">
        <v>8</v>
      </c>
      <c r="GZ541">
        <v>0</v>
      </c>
      <c r="HA541">
        <v>0</v>
      </c>
      <c r="HB541">
        <v>0</v>
      </c>
      <c r="HC541">
        <v>1</v>
      </c>
      <c r="HD541">
        <v>2</v>
      </c>
      <c r="HE541">
        <v>0</v>
      </c>
      <c r="HF541">
        <v>1</v>
      </c>
      <c r="HG541">
        <v>0</v>
      </c>
      <c r="HH541">
        <v>0</v>
      </c>
      <c r="HI541">
        <v>2</v>
      </c>
      <c r="HJ541">
        <v>1</v>
      </c>
      <c r="HK541">
        <v>2</v>
      </c>
      <c r="HL541">
        <v>0</v>
      </c>
      <c r="HM541">
        <v>1</v>
      </c>
      <c r="HN541">
        <v>2</v>
      </c>
      <c r="HO541">
        <v>1</v>
      </c>
      <c r="HP541">
        <v>3</v>
      </c>
      <c r="HQ541">
        <v>5</v>
      </c>
      <c r="HR541">
        <v>82</v>
      </c>
    </row>
    <row r="542" spans="1:226">
      <c r="A542" t="s">
        <v>223</v>
      </c>
      <c r="B542" t="s">
        <v>54</v>
      </c>
      <c r="C542" t="str">
        <f>"326201"</f>
        <v>326201</v>
      </c>
      <c r="D542" t="s">
        <v>222</v>
      </c>
      <c r="E542">
        <v>112</v>
      </c>
      <c r="F542">
        <v>1458</v>
      </c>
      <c r="G542">
        <v>1100</v>
      </c>
      <c r="H542">
        <v>349</v>
      </c>
      <c r="I542">
        <v>751</v>
      </c>
      <c r="J542">
        <v>0</v>
      </c>
      <c r="K542">
        <v>8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750</v>
      </c>
      <c r="T542">
        <v>0</v>
      </c>
      <c r="U542">
        <v>0</v>
      </c>
      <c r="V542">
        <v>750</v>
      </c>
      <c r="W542">
        <v>22</v>
      </c>
      <c r="X542">
        <v>2</v>
      </c>
      <c r="Y542">
        <v>20</v>
      </c>
      <c r="Z542">
        <v>0</v>
      </c>
      <c r="AA542">
        <v>728</v>
      </c>
      <c r="AB542">
        <v>213</v>
      </c>
      <c r="AC542">
        <v>91</v>
      </c>
      <c r="AD542">
        <v>30</v>
      </c>
      <c r="AE542">
        <v>21</v>
      </c>
      <c r="AF542">
        <v>3</v>
      </c>
      <c r="AG542">
        <v>4</v>
      </c>
      <c r="AH542">
        <v>19</v>
      </c>
      <c r="AI542">
        <v>4</v>
      </c>
      <c r="AJ542">
        <v>2</v>
      </c>
      <c r="AK542">
        <v>1</v>
      </c>
      <c r="AL542">
        <v>3</v>
      </c>
      <c r="AM542">
        <v>0</v>
      </c>
      <c r="AN542">
        <v>1</v>
      </c>
      <c r="AO542">
        <v>0</v>
      </c>
      <c r="AP542">
        <v>0</v>
      </c>
      <c r="AQ542">
        <v>1</v>
      </c>
      <c r="AR542">
        <v>3</v>
      </c>
      <c r="AS542">
        <v>5</v>
      </c>
      <c r="AT542">
        <v>0</v>
      </c>
      <c r="AU542">
        <v>9</v>
      </c>
      <c r="AV542">
        <v>2</v>
      </c>
      <c r="AW542">
        <v>0</v>
      </c>
      <c r="AX542">
        <v>7</v>
      </c>
      <c r="AY542">
        <v>4</v>
      </c>
      <c r="AZ542">
        <v>3</v>
      </c>
      <c r="BA542">
        <v>213</v>
      </c>
      <c r="BB542">
        <v>240</v>
      </c>
      <c r="BC542">
        <v>39</v>
      </c>
      <c r="BD542">
        <v>41</v>
      </c>
      <c r="BE542">
        <v>13</v>
      </c>
      <c r="BF542">
        <v>12</v>
      </c>
      <c r="BG542">
        <v>2</v>
      </c>
      <c r="BH542">
        <v>21</v>
      </c>
      <c r="BI542">
        <v>1</v>
      </c>
      <c r="BJ542">
        <v>34</v>
      </c>
      <c r="BK542">
        <v>8</v>
      </c>
      <c r="BL542">
        <v>7</v>
      </c>
      <c r="BM542">
        <v>2</v>
      </c>
      <c r="BN542">
        <v>0</v>
      </c>
      <c r="BO542">
        <v>1</v>
      </c>
      <c r="BP542">
        <v>2</v>
      </c>
      <c r="BQ542">
        <v>0</v>
      </c>
      <c r="BR542">
        <v>2</v>
      </c>
      <c r="BS542">
        <v>0</v>
      </c>
      <c r="BT542">
        <v>0</v>
      </c>
      <c r="BU542">
        <v>0</v>
      </c>
      <c r="BV542">
        <v>2</v>
      </c>
      <c r="BW542">
        <v>1</v>
      </c>
      <c r="BX542">
        <v>0</v>
      </c>
      <c r="BY542">
        <v>3</v>
      </c>
      <c r="BZ542">
        <v>49</v>
      </c>
      <c r="CA542">
        <v>240</v>
      </c>
      <c r="CB542">
        <v>29</v>
      </c>
      <c r="CC542">
        <v>8</v>
      </c>
      <c r="CD542">
        <v>5</v>
      </c>
      <c r="CE542">
        <v>3</v>
      </c>
      <c r="CF542">
        <v>0</v>
      </c>
      <c r="CG542">
        <v>6</v>
      </c>
      <c r="CH542">
        <v>2</v>
      </c>
      <c r="CI542">
        <v>0</v>
      </c>
      <c r="CJ542">
        <v>0</v>
      </c>
      <c r="CK542">
        <v>1</v>
      </c>
      <c r="CL542">
        <v>0</v>
      </c>
      <c r="CM542">
        <v>0</v>
      </c>
      <c r="CN542">
        <v>3</v>
      </c>
      <c r="CO542">
        <v>0</v>
      </c>
      <c r="CP542">
        <v>1</v>
      </c>
      <c r="CQ542">
        <v>0</v>
      </c>
      <c r="CR542">
        <v>29</v>
      </c>
      <c r="CS542">
        <v>49</v>
      </c>
      <c r="CT542">
        <v>20</v>
      </c>
      <c r="CU542">
        <v>4</v>
      </c>
      <c r="CV542">
        <v>3</v>
      </c>
      <c r="CW542">
        <v>1</v>
      </c>
      <c r="CX542">
        <v>1</v>
      </c>
      <c r="CY542">
        <v>0</v>
      </c>
      <c r="CZ542">
        <v>0</v>
      </c>
      <c r="DA542">
        <v>1</v>
      </c>
      <c r="DB542">
        <v>0</v>
      </c>
      <c r="DC542">
        <v>0</v>
      </c>
      <c r="DD542">
        <v>0</v>
      </c>
      <c r="DE542">
        <v>1</v>
      </c>
      <c r="DF542">
        <v>1</v>
      </c>
      <c r="DG542">
        <v>2</v>
      </c>
      <c r="DH542">
        <v>0</v>
      </c>
      <c r="DI542">
        <v>0</v>
      </c>
      <c r="DJ542">
        <v>1</v>
      </c>
      <c r="DK542">
        <v>0</v>
      </c>
      <c r="DL542">
        <v>1</v>
      </c>
      <c r="DM542">
        <v>0</v>
      </c>
      <c r="DN542">
        <v>0</v>
      </c>
      <c r="DO542">
        <v>0</v>
      </c>
      <c r="DP542">
        <v>11</v>
      </c>
      <c r="DQ542">
        <v>2</v>
      </c>
      <c r="DR542">
        <v>49</v>
      </c>
      <c r="DS542">
        <v>11</v>
      </c>
      <c r="DT542">
        <v>6</v>
      </c>
      <c r="DU542">
        <v>0</v>
      </c>
      <c r="DV542">
        <v>0</v>
      </c>
      <c r="DW542">
        <v>0</v>
      </c>
      <c r="DX542">
        <v>0</v>
      </c>
      <c r="DY542">
        <v>0</v>
      </c>
      <c r="DZ542">
        <v>0</v>
      </c>
      <c r="EA542">
        <v>0</v>
      </c>
      <c r="EB542">
        <v>0</v>
      </c>
      <c r="EC542">
        <v>0</v>
      </c>
      <c r="ED542">
        <v>0</v>
      </c>
      <c r="EE542">
        <v>0</v>
      </c>
      <c r="EF542">
        <v>0</v>
      </c>
      <c r="EG542">
        <v>0</v>
      </c>
      <c r="EH542">
        <v>3</v>
      </c>
      <c r="EI542">
        <v>0</v>
      </c>
      <c r="EJ542">
        <v>0</v>
      </c>
      <c r="EK542">
        <v>0</v>
      </c>
      <c r="EL542">
        <v>0</v>
      </c>
      <c r="EM542">
        <v>0</v>
      </c>
      <c r="EN542">
        <v>1</v>
      </c>
      <c r="EO542">
        <v>1</v>
      </c>
      <c r="EP542">
        <v>0</v>
      </c>
      <c r="EQ542">
        <v>0</v>
      </c>
      <c r="ER542">
        <v>11</v>
      </c>
      <c r="ES542">
        <v>52</v>
      </c>
      <c r="ET542">
        <v>12</v>
      </c>
      <c r="EU542">
        <v>18</v>
      </c>
      <c r="EV542">
        <v>5</v>
      </c>
      <c r="EW542">
        <v>0</v>
      </c>
      <c r="EX542">
        <v>1</v>
      </c>
      <c r="EY542">
        <v>0</v>
      </c>
      <c r="EZ542">
        <v>2</v>
      </c>
      <c r="FA542">
        <v>0</v>
      </c>
      <c r="FB542">
        <v>0</v>
      </c>
      <c r="FC542">
        <v>1</v>
      </c>
      <c r="FD542">
        <v>0</v>
      </c>
      <c r="FE542">
        <v>0</v>
      </c>
      <c r="FF542">
        <v>0</v>
      </c>
      <c r="FG542">
        <v>0</v>
      </c>
      <c r="FH542">
        <v>2</v>
      </c>
      <c r="FI542">
        <v>0</v>
      </c>
      <c r="FJ542">
        <v>0</v>
      </c>
      <c r="FK542">
        <v>1</v>
      </c>
      <c r="FL542">
        <v>0</v>
      </c>
      <c r="FM542">
        <v>0</v>
      </c>
      <c r="FN542">
        <v>3</v>
      </c>
      <c r="FO542">
        <v>0</v>
      </c>
      <c r="FP542">
        <v>0</v>
      </c>
      <c r="FQ542">
        <v>7</v>
      </c>
      <c r="FR542">
        <v>52</v>
      </c>
      <c r="FS542">
        <v>64</v>
      </c>
      <c r="FT542">
        <v>31</v>
      </c>
      <c r="FU542">
        <v>6</v>
      </c>
      <c r="FV542">
        <v>1</v>
      </c>
      <c r="FW542">
        <v>2</v>
      </c>
      <c r="FX542">
        <v>0</v>
      </c>
      <c r="FY542">
        <v>1</v>
      </c>
      <c r="FZ542">
        <v>0</v>
      </c>
      <c r="GA542">
        <v>1</v>
      </c>
      <c r="GB542">
        <v>1</v>
      </c>
      <c r="GC542">
        <v>2</v>
      </c>
      <c r="GD542">
        <v>2</v>
      </c>
      <c r="GE542">
        <v>0</v>
      </c>
      <c r="GF542">
        <v>3</v>
      </c>
      <c r="GG542">
        <v>0</v>
      </c>
      <c r="GH542">
        <v>1</v>
      </c>
      <c r="GI542">
        <v>0</v>
      </c>
      <c r="GJ542">
        <v>0</v>
      </c>
      <c r="GK542">
        <v>3</v>
      </c>
      <c r="GL542">
        <v>0</v>
      </c>
      <c r="GM542">
        <v>4</v>
      </c>
      <c r="GN542">
        <v>2</v>
      </c>
      <c r="GO542">
        <v>1</v>
      </c>
      <c r="GP542">
        <v>0</v>
      </c>
      <c r="GQ542">
        <v>3</v>
      </c>
      <c r="GR542">
        <v>64</v>
      </c>
      <c r="GS542">
        <v>70</v>
      </c>
      <c r="GT542">
        <v>39</v>
      </c>
      <c r="GU542">
        <v>3</v>
      </c>
      <c r="GV542">
        <v>0</v>
      </c>
      <c r="GW542">
        <v>3</v>
      </c>
      <c r="GX542">
        <v>1</v>
      </c>
      <c r="GY542">
        <v>5</v>
      </c>
      <c r="GZ542">
        <v>0</v>
      </c>
      <c r="HA542">
        <v>0</v>
      </c>
      <c r="HB542">
        <v>1</v>
      </c>
      <c r="HC542">
        <v>0</v>
      </c>
      <c r="HD542">
        <v>5</v>
      </c>
      <c r="HE542">
        <v>0</v>
      </c>
      <c r="HF542">
        <v>2</v>
      </c>
      <c r="HG542">
        <v>0</v>
      </c>
      <c r="HH542">
        <v>0</v>
      </c>
      <c r="HI542">
        <v>0</v>
      </c>
      <c r="HJ542">
        <v>0</v>
      </c>
      <c r="HK542">
        <v>1</v>
      </c>
      <c r="HL542">
        <v>0</v>
      </c>
      <c r="HM542">
        <v>0</v>
      </c>
      <c r="HN542">
        <v>4</v>
      </c>
      <c r="HO542">
        <v>0</v>
      </c>
      <c r="HP542">
        <v>1</v>
      </c>
      <c r="HQ542">
        <v>5</v>
      </c>
      <c r="HR542">
        <v>70</v>
      </c>
    </row>
    <row r="543" spans="1:226">
      <c r="A543" t="s">
        <v>221</v>
      </c>
      <c r="B543" t="s">
        <v>54</v>
      </c>
      <c r="C543" t="str">
        <f>"326201"</f>
        <v>326201</v>
      </c>
      <c r="D543" t="s">
        <v>220</v>
      </c>
      <c r="E543">
        <v>113</v>
      </c>
      <c r="F543">
        <v>1173</v>
      </c>
      <c r="G543">
        <v>895</v>
      </c>
      <c r="H543">
        <v>250</v>
      </c>
      <c r="I543">
        <v>645</v>
      </c>
      <c r="J543">
        <v>2</v>
      </c>
      <c r="K543">
        <v>8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645</v>
      </c>
      <c r="T543">
        <v>0</v>
      </c>
      <c r="U543">
        <v>0</v>
      </c>
      <c r="V543">
        <v>645</v>
      </c>
      <c r="W543">
        <v>13</v>
      </c>
      <c r="X543">
        <v>5</v>
      </c>
      <c r="Y543">
        <v>8</v>
      </c>
      <c r="Z543">
        <v>0</v>
      </c>
      <c r="AA543">
        <v>632</v>
      </c>
      <c r="AB543">
        <v>190</v>
      </c>
      <c r="AC543">
        <v>92</v>
      </c>
      <c r="AD543">
        <v>25</v>
      </c>
      <c r="AE543">
        <v>19</v>
      </c>
      <c r="AF543">
        <v>4</v>
      </c>
      <c r="AG543">
        <v>2</v>
      </c>
      <c r="AH543">
        <v>28</v>
      </c>
      <c r="AI543">
        <v>2</v>
      </c>
      <c r="AJ543">
        <v>0</v>
      </c>
      <c r="AK543">
        <v>1</v>
      </c>
      <c r="AL543">
        <v>1</v>
      </c>
      <c r="AM543">
        <v>0</v>
      </c>
      <c r="AN543">
        <v>0</v>
      </c>
      <c r="AO543">
        <v>2</v>
      </c>
      <c r="AP543">
        <v>0</v>
      </c>
      <c r="AQ543">
        <v>0</v>
      </c>
      <c r="AR543">
        <v>1</v>
      </c>
      <c r="AS543">
        <v>1</v>
      </c>
      <c r="AT543">
        <v>0</v>
      </c>
      <c r="AU543">
        <v>7</v>
      </c>
      <c r="AV543">
        <v>1</v>
      </c>
      <c r="AW543">
        <v>2</v>
      </c>
      <c r="AX543">
        <v>1</v>
      </c>
      <c r="AY543">
        <v>0</v>
      </c>
      <c r="AZ543">
        <v>1</v>
      </c>
      <c r="BA543">
        <v>190</v>
      </c>
      <c r="BB543">
        <v>231</v>
      </c>
      <c r="BC543">
        <v>41</v>
      </c>
      <c r="BD543">
        <v>27</v>
      </c>
      <c r="BE543">
        <v>18</v>
      </c>
      <c r="BF543">
        <v>18</v>
      </c>
      <c r="BG543">
        <v>3</v>
      </c>
      <c r="BH543">
        <v>13</v>
      </c>
      <c r="BI543">
        <v>4</v>
      </c>
      <c r="BJ543">
        <v>32</v>
      </c>
      <c r="BK543">
        <v>11</v>
      </c>
      <c r="BL543">
        <v>4</v>
      </c>
      <c r="BM543">
        <v>1</v>
      </c>
      <c r="BN543">
        <v>0</v>
      </c>
      <c r="BO543">
        <v>3</v>
      </c>
      <c r="BP543">
        <v>0</v>
      </c>
      <c r="BQ543">
        <v>0</v>
      </c>
      <c r="BR543">
        <v>0</v>
      </c>
      <c r="BS543">
        <v>2</v>
      </c>
      <c r="BT543">
        <v>1</v>
      </c>
      <c r="BU543">
        <v>0</v>
      </c>
      <c r="BV543">
        <v>1</v>
      </c>
      <c r="BW543">
        <v>0</v>
      </c>
      <c r="BX543">
        <v>0</v>
      </c>
      <c r="BY543">
        <v>5</v>
      </c>
      <c r="BZ543">
        <v>47</v>
      </c>
      <c r="CA543">
        <v>231</v>
      </c>
      <c r="CB543">
        <v>28</v>
      </c>
      <c r="CC543">
        <v>12</v>
      </c>
      <c r="CD543">
        <v>7</v>
      </c>
      <c r="CE543">
        <v>1</v>
      </c>
      <c r="CF543">
        <v>0</v>
      </c>
      <c r="CG543">
        <v>0</v>
      </c>
      <c r="CH543">
        <v>0</v>
      </c>
      <c r="CI543">
        <v>0</v>
      </c>
      <c r="CJ543">
        <v>1</v>
      </c>
      <c r="CK543">
        <v>2</v>
      </c>
      <c r="CL543">
        <v>2</v>
      </c>
      <c r="CM543">
        <v>0</v>
      </c>
      <c r="CN543">
        <v>0</v>
      </c>
      <c r="CO543">
        <v>0</v>
      </c>
      <c r="CP543">
        <v>1</v>
      </c>
      <c r="CQ543">
        <v>2</v>
      </c>
      <c r="CR543">
        <v>28</v>
      </c>
      <c r="CS543">
        <v>24</v>
      </c>
      <c r="CT543">
        <v>8</v>
      </c>
      <c r="CU543">
        <v>0</v>
      </c>
      <c r="CV543">
        <v>2</v>
      </c>
      <c r="CW543">
        <v>0</v>
      </c>
      <c r="CX543">
        <v>1</v>
      </c>
      <c r="CY543">
        <v>1</v>
      </c>
      <c r="CZ543">
        <v>1</v>
      </c>
      <c r="DA543">
        <v>1</v>
      </c>
      <c r="DB543">
        <v>0</v>
      </c>
      <c r="DC543">
        <v>1</v>
      </c>
      <c r="DD543">
        <v>0</v>
      </c>
      <c r="DE543">
        <v>0</v>
      </c>
      <c r="DF543">
        <v>0</v>
      </c>
      <c r="DG543">
        <v>0</v>
      </c>
      <c r="DH543">
        <v>0</v>
      </c>
      <c r="DI543">
        <v>0</v>
      </c>
      <c r="DJ543">
        <v>1</v>
      </c>
      <c r="DK543">
        <v>0</v>
      </c>
      <c r="DL543">
        <v>0</v>
      </c>
      <c r="DM543">
        <v>1</v>
      </c>
      <c r="DN543">
        <v>0</v>
      </c>
      <c r="DO543">
        <v>0</v>
      </c>
      <c r="DP543">
        <v>7</v>
      </c>
      <c r="DQ543">
        <v>0</v>
      </c>
      <c r="DR543">
        <v>24</v>
      </c>
      <c r="DS543">
        <v>17</v>
      </c>
      <c r="DT543">
        <v>1</v>
      </c>
      <c r="DU543">
        <v>0</v>
      </c>
      <c r="DV543">
        <v>9</v>
      </c>
      <c r="DW543">
        <v>6</v>
      </c>
      <c r="DX543">
        <v>0</v>
      </c>
      <c r="DY543">
        <v>0</v>
      </c>
      <c r="DZ543">
        <v>0</v>
      </c>
      <c r="EA543">
        <v>0</v>
      </c>
      <c r="EB543">
        <v>0</v>
      </c>
      <c r="EC543">
        <v>0</v>
      </c>
      <c r="ED543">
        <v>0</v>
      </c>
      <c r="EE543">
        <v>0</v>
      </c>
      <c r="EF543">
        <v>0</v>
      </c>
      <c r="EG543">
        <v>0</v>
      </c>
      <c r="EH543">
        <v>0</v>
      </c>
      <c r="EI543">
        <v>0</v>
      </c>
      <c r="EJ543">
        <v>0</v>
      </c>
      <c r="EK543">
        <v>0</v>
      </c>
      <c r="EL543">
        <v>0</v>
      </c>
      <c r="EM543">
        <v>0</v>
      </c>
      <c r="EN543">
        <v>1</v>
      </c>
      <c r="EO543">
        <v>0</v>
      </c>
      <c r="EP543">
        <v>0</v>
      </c>
      <c r="EQ543">
        <v>0</v>
      </c>
      <c r="ER543">
        <v>17</v>
      </c>
      <c r="ES543">
        <v>57</v>
      </c>
      <c r="ET543">
        <v>11</v>
      </c>
      <c r="EU543">
        <v>15</v>
      </c>
      <c r="EV543">
        <v>6</v>
      </c>
      <c r="EW543">
        <v>5</v>
      </c>
      <c r="EX543">
        <v>0</v>
      </c>
      <c r="EY543">
        <v>0</v>
      </c>
      <c r="EZ543">
        <v>2</v>
      </c>
      <c r="FA543">
        <v>1</v>
      </c>
      <c r="FB543">
        <v>1</v>
      </c>
      <c r="FC543">
        <v>0</v>
      </c>
      <c r="FD543">
        <v>0</v>
      </c>
      <c r="FE543">
        <v>0</v>
      </c>
      <c r="FF543">
        <v>0</v>
      </c>
      <c r="FG543">
        <v>0</v>
      </c>
      <c r="FH543">
        <v>3</v>
      </c>
      <c r="FI543">
        <v>0</v>
      </c>
      <c r="FJ543">
        <v>1</v>
      </c>
      <c r="FK543">
        <v>1</v>
      </c>
      <c r="FL543">
        <v>0</v>
      </c>
      <c r="FM543">
        <v>1</v>
      </c>
      <c r="FN543">
        <v>1</v>
      </c>
      <c r="FO543">
        <v>1</v>
      </c>
      <c r="FP543">
        <v>4</v>
      </c>
      <c r="FQ543">
        <v>4</v>
      </c>
      <c r="FR543">
        <v>57</v>
      </c>
      <c r="FS543">
        <v>49</v>
      </c>
      <c r="FT543">
        <v>20</v>
      </c>
      <c r="FU543">
        <v>2</v>
      </c>
      <c r="FV543">
        <v>5</v>
      </c>
      <c r="FW543">
        <v>0</v>
      </c>
      <c r="FX543">
        <v>1</v>
      </c>
      <c r="FY543">
        <v>1</v>
      </c>
      <c r="FZ543">
        <v>2</v>
      </c>
      <c r="GA543">
        <v>3</v>
      </c>
      <c r="GB543">
        <v>1</v>
      </c>
      <c r="GC543">
        <v>1</v>
      </c>
      <c r="GD543">
        <v>1</v>
      </c>
      <c r="GE543">
        <v>0</v>
      </c>
      <c r="GF543">
        <v>2</v>
      </c>
      <c r="GG543">
        <v>0</v>
      </c>
      <c r="GH543">
        <v>1</v>
      </c>
      <c r="GI543">
        <v>1</v>
      </c>
      <c r="GJ543">
        <v>1</v>
      </c>
      <c r="GK543">
        <v>0</v>
      </c>
      <c r="GL543">
        <v>1</v>
      </c>
      <c r="GM543">
        <v>0</v>
      </c>
      <c r="GN543">
        <v>1</v>
      </c>
      <c r="GO543">
        <v>1</v>
      </c>
      <c r="GP543">
        <v>3</v>
      </c>
      <c r="GQ543">
        <v>1</v>
      </c>
      <c r="GR543">
        <v>49</v>
      </c>
      <c r="GS543">
        <v>36</v>
      </c>
      <c r="GT543">
        <v>13</v>
      </c>
      <c r="GU543">
        <v>5</v>
      </c>
      <c r="GV543">
        <v>0</v>
      </c>
      <c r="GW543">
        <v>3</v>
      </c>
      <c r="GX543">
        <v>0</v>
      </c>
      <c r="GY543">
        <v>1</v>
      </c>
      <c r="GZ543">
        <v>1</v>
      </c>
      <c r="HA543">
        <v>4</v>
      </c>
      <c r="HB543">
        <v>1</v>
      </c>
      <c r="HC543">
        <v>1</v>
      </c>
      <c r="HD543">
        <v>1</v>
      </c>
      <c r="HE543">
        <v>1</v>
      </c>
      <c r="HF543">
        <v>0</v>
      </c>
      <c r="HG543">
        <v>0</v>
      </c>
      <c r="HH543">
        <v>0</v>
      </c>
      <c r="HI543">
        <v>0</v>
      </c>
      <c r="HJ543">
        <v>0</v>
      </c>
      <c r="HK543">
        <v>2</v>
      </c>
      <c r="HL543">
        <v>0</v>
      </c>
      <c r="HM543">
        <v>0</v>
      </c>
      <c r="HN543">
        <v>0</v>
      </c>
      <c r="HO543">
        <v>1</v>
      </c>
      <c r="HP543">
        <v>0</v>
      </c>
      <c r="HQ543">
        <v>2</v>
      </c>
      <c r="HR543">
        <v>36</v>
      </c>
    </row>
    <row r="544" spans="1:226">
      <c r="A544" t="s">
        <v>219</v>
      </c>
      <c r="B544" t="s">
        <v>54</v>
      </c>
      <c r="C544" t="str">
        <f>"326201"</f>
        <v>326201</v>
      </c>
      <c r="D544" t="s">
        <v>218</v>
      </c>
      <c r="E544">
        <v>114</v>
      </c>
      <c r="F544">
        <v>1713</v>
      </c>
      <c r="G544">
        <v>1310</v>
      </c>
      <c r="H544">
        <v>351</v>
      </c>
      <c r="I544">
        <v>959</v>
      </c>
      <c r="J544">
        <v>1</v>
      </c>
      <c r="K544">
        <v>12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958</v>
      </c>
      <c r="T544">
        <v>0</v>
      </c>
      <c r="U544">
        <v>0</v>
      </c>
      <c r="V544">
        <v>958</v>
      </c>
      <c r="W544">
        <v>10</v>
      </c>
      <c r="X544">
        <v>6</v>
      </c>
      <c r="Y544">
        <v>4</v>
      </c>
      <c r="Z544">
        <v>0</v>
      </c>
      <c r="AA544">
        <v>948</v>
      </c>
      <c r="AB544">
        <v>286</v>
      </c>
      <c r="AC544">
        <v>121</v>
      </c>
      <c r="AD544">
        <v>32</v>
      </c>
      <c r="AE544">
        <v>30</v>
      </c>
      <c r="AF544">
        <v>3</v>
      </c>
      <c r="AG544">
        <v>11</v>
      </c>
      <c r="AH544">
        <v>43</v>
      </c>
      <c r="AI544">
        <v>6</v>
      </c>
      <c r="AJ544">
        <v>4</v>
      </c>
      <c r="AK544">
        <v>2</v>
      </c>
      <c r="AL544">
        <v>2</v>
      </c>
      <c r="AM544">
        <v>0</v>
      </c>
      <c r="AN544">
        <v>6</v>
      </c>
      <c r="AO544">
        <v>1</v>
      </c>
      <c r="AP544">
        <v>0</v>
      </c>
      <c r="AQ544">
        <v>1</v>
      </c>
      <c r="AR544">
        <v>0</v>
      </c>
      <c r="AS544">
        <v>5</v>
      </c>
      <c r="AT544">
        <v>2</v>
      </c>
      <c r="AU544">
        <v>10</v>
      </c>
      <c r="AV544">
        <v>3</v>
      </c>
      <c r="AW544">
        <v>1</v>
      </c>
      <c r="AX544">
        <v>0</v>
      </c>
      <c r="AY544">
        <v>0</v>
      </c>
      <c r="AZ544">
        <v>3</v>
      </c>
      <c r="BA544">
        <v>286</v>
      </c>
      <c r="BB544">
        <v>298</v>
      </c>
      <c r="BC544">
        <v>62</v>
      </c>
      <c r="BD544">
        <v>40</v>
      </c>
      <c r="BE544">
        <v>21</v>
      </c>
      <c r="BF544">
        <v>28</v>
      </c>
      <c r="BG544">
        <v>2</v>
      </c>
      <c r="BH544">
        <v>18</v>
      </c>
      <c r="BI544">
        <v>0</v>
      </c>
      <c r="BJ544">
        <v>43</v>
      </c>
      <c r="BK544">
        <v>14</v>
      </c>
      <c r="BL544">
        <v>3</v>
      </c>
      <c r="BM544">
        <v>1</v>
      </c>
      <c r="BN544">
        <v>2</v>
      </c>
      <c r="BO544">
        <v>1</v>
      </c>
      <c r="BP544">
        <v>1</v>
      </c>
      <c r="BQ544">
        <v>0</v>
      </c>
      <c r="BR544">
        <v>3</v>
      </c>
      <c r="BS544">
        <v>0</v>
      </c>
      <c r="BT544">
        <v>0</v>
      </c>
      <c r="BU544">
        <v>0</v>
      </c>
      <c r="BV544">
        <v>1</v>
      </c>
      <c r="BW544">
        <v>1</v>
      </c>
      <c r="BX544">
        <v>2</v>
      </c>
      <c r="BY544">
        <v>3</v>
      </c>
      <c r="BZ544">
        <v>52</v>
      </c>
      <c r="CA544">
        <v>298</v>
      </c>
      <c r="CB544">
        <v>46</v>
      </c>
      <c r="CC544">
        <v>15</v>
      </c>
      <c r="CD544">
        <v>12</v>
      </c>
      <c r="CE544">
        <v>2</v>
      </c>
      <c r="CF544">
        <v>4</v>
      </c>
      <c r="CG544">
        <v>2</v>
      </c>
      <c r="CH544">
        <v>0</v>
      </c>
      <c r="CI544">
        <v>1</v>
      </c>
      <c r="CJ544">
        <v>3</v>
      </c>
      <c r="CK544">
        <v>0</v>
      </c>
      <c r="CL544">
        <v>2</v>
      </c>
      <c r="CM544">
        <v>0</v>
      </c>
      <c r="CN544">
        <v>2</v>
      </c>
      <c r="CO544">
        <v>0</v>
      </c>
      <c r="CP544">
        <v>1</v>
      </c>
      <c r="CQ544">
        <v>2</v>
      </c>
      <c r="CR544">
        <v>46</v>
      </c>
      <c r="CS544">
        <v>56</v>
      </c>
      <c r="CT544">
        <v>26</v>
      </c>
      <c r="CU544">
        <v>1</v>
      </c>
      <c r="CV544">
        <v>3</v>
      </c>
      <c r="CW544">
        <v>1</v>
      </c>
      <c r="CX544">
        <v>0</v>
      </c>
      <c r="CY544">
        <v>1</v>
      </c>
      <c r="CZ544">
        <v>2</v>
      </c>
      <c r="DA544">
        <v>4</v>
      </c>
      <c r="DB544">
        <v>0</v>
      </c>
      <c r="DC544">
        <v>0</v>
      </c>
      <c r="DD544">
        <v>0</v>
      </c>
      <c r="DE544">
        <v>3</v>
      </c>
      <c r="DF544">
        <v>0</v>
      </c>
      <c r="DG544">
        <v>0</v>
      </c>
      <c r="DH544">
        <v>0</v>
      </c>
      <c r="DI544">
        <v>1</v>
      </c>
      <c r="DJ544">
        <v>0</v>
      </c>
      <c r="DK544">
        <v>0</v>
      </c>
      <c r="DL544">
        <v>1</v>
      </c>
      <c r="DM544">
        <v>0</v>
      </c>
      <c r="DN544">
        <v>0</v>
      </c>
      <c r="DO544">
        <v>0</v>
      </c>
      <c r="DP544">
        <v>12</v>
      </c>
      <c r="DQ544">
        <v>1</v>
      </c>
      <c r="DR544">
        <v>56</v>
      </c>
      <c r="DS544">
        <v>22</v>
      </c>
      <c r="DT544">
        <v>6</v>
      </c>
      <c r="DU544">
        <v>1</v>
      </c>
      <c r="DV544">
        <v>6</v>
      </c>
      <c r="DW544">
        <v>2</v>
      </c>
      <c r="DX544">
        <v>1</v>
      </c>
      <c r="DY544">
        <v>2</v>
      </c>
      <c r="DZ544">
        <v>1</v>
      </c>
      <c r="EA544">
        <v>0</v>
      </c>
      <c r="EB544">
        <v>0</v>
      </c>
      <c r="EC544">
        <v>0</v>
      </c>
      <c r="ED544">
        <v>0</v>
      </c>
      <c r="EE544">
        <v>0</v>
      </c>
      <c r="EF544">
        <v>0</v>
      </c>
      <c r="EG544">
        <v>0</v>
      </c>
      <c r="EH544">
        <v>0</v>
      </c>
      <c r="EI544">
        <v>0</v>
      </c>
      <c r="EJ544">
        <v>0</v>
      </c>
      <c r="EK544">
        <v>1</v>
      </c>
      <c r="EL544">
        <v>0</v>
      </c>
      <c r="EM544">
        <v>0</v>
      </c>
      <c r="EN544">
        <v>1</v>
      </c>
      <c r="EO544">
        <v>1</v>
      </c>
      <c r="EP544">
        <v>0</v>
      </c>
      <c r="EQ544">
        <v>0</v>
      </c>
      <c r="ER544">
        <v>22</v>
      </c>
      <c r="ES544">
        <v>79</v>
      </c>
      <c r="ET544">
        <v>16</v>
      </c>
      <c r="EU544">
        <v>20</v>
      </c>
      <c r="EV544">
        <v>1</v>
      </c>
      <c r="EW544">
        <v>3</v>
      </c>
      <c r="EX544">
        <v>1</v>
      </c>
      <c r="EY544">
        <v>0</v>
      </c>
      <c r="EZ544">
        <v>8</v>
      </c>
      <c r="FA544">
        <v>2</v>
      </c>
      <c r="FB544">
        <v>2</v>
      </c>
      <c r="FC544">
        <v>0</v>
      </c>
      <c r="FD544">
        <v>3</v>
      </c>
      <c r="FE544">
        <v>1</v>
      </c>
      <c r="FF544">
        <v>0</v>
      </c>
      <c r="FG544">
        <v>0</v>
      </c>
      <c r="FH544">
        <v>2</v>
      </c>
      <c r="FI544">
        <v>0</v>
      </c>
      <c r="FJ544">
        <v>1</v>
      </c>
      <c r="FK544">
        <v>0</v>
      </c>
      <c r="FL544">
        <v>0</v>
      </c>
      <c r="FM544">
        <v>0</v>
      </c>
      <c r="FN544">
        <v>0</v>
      </c>
      <c r="FO544">
        <v>1</v>
      </c>
      <c r="FP544">
        <v>3</v>
      </c>
      <c r="FQ544">
        <v>15</v>
      </c>
      <c r="FR544">
        <v>79</v>
      </c>
      <c r="FS544">
        <v>78</v>
      </c>
      <c r="FT544">
        <v>26</v>
      </c>
      <c r="FU544">
        <v>7</v>
      </c>
      <c r="FV544">
        <v>3</v>
      </c>
      <c r="FW544">
        <v>4</v>
      </c>
      <c r="FX544">
        <v>1</v>
      </c>
      <c r="FY544">
        <v>1</v>
      </c>
      <c r="FZ544">
        <v>1</v>
      </c>
      <c r="GA544">
        <v>1</v>
      </c>
      <c r="GB544">
        <v>0</v>
      </c>
      <c r="GC544">
        <v>1</v>
      </c>
      <c r="GD544">
        <v>1</v>
      </c>
      <c r="GE544">
        <v>0</v>
      </c>
      <c r="GF544">
        <v>5</v>
      </c>
      <c r="GG544">
        <v>1</v>
      </c>
      <c r="GH544">
        <v>2</v>
      </c>
      <c r="GI544">
        <v>2</v>
      </c>
      <c r="GJ544">
        <v>2</v>
      </c>
      <c r="GK544">
        <v>4</v>
      </c>
      <c r="GL544">
        <v>0</v>
      </c>
      <c r="GM544">
        <v>1</v>
      </c>
      <c r="GN544">
        <v>3</v>
      </c>
      <c r="GO544">
        <v>1</v>
      </c>
      <c r="GP544">
        <v>0</v>
      </c>
      <c r="GQ544">
        <v>11</v>
      </c>
      <c r="GR544">
        <v>78</v>
      </c>
      <c r="GS544">
        <v>83</v>
      </c>
      <c r="GT544">
        <v>38</v>
      </c>
      <c r="GU544">
        <v>3</v>
      </c>
      <c r="GV544">
        <v>3</v>
      </c>
      <c r="GW544">
        <v>4</v>
      </c>
      <c r="GX544">
        <v>4</v>
      </c>
      <c r="GY544">
        <v>9</v>
      </c>
      <c r="GZ544">
        <v>2</v>
      </c>
      <c r="HA544">
        <v>0</v>
      </c>
      <c r="HB544">
        <v>3</v>
      </c>
      <c r="HC544">
        <v>0</v>
      </c>
      <c r="HD544">
        <v>1</v>
      </c>
      <c r="HE544">
        <v>3</v>
      </c>
      <c r="HF544">
        <v>2</v>
      </c>
      <c r="HG544">
        <v>2</v>
      </c>
      <c r="HH544">
        <v>0</v>
      </c>
      <c r="HI544">
        <v>0</v>
      </c>
      <c r="HJ544">
        <v>1</v>
      </c>
      <c r="HK544">
        <v>1</v>
      </c>
      <c r="HL544">
        <v>0</v>
      </c>
      <c r="HM544">
        <v>0</v>
      </c>
      <c r="HN544">
        <v>2</v>
      </c>
      <c r="HO544">
        <v>0</v>
      </c>
      <c r="HP544">
        <v>0</v>
      </c>
      <c r="HQ544">
        <v>5</v>
      </c>
      <c r="HR544">
        <v>83</v>
      </c>
    </row>
    <row r="545" spans="1:226">
      <c r="A545" t="s">
        <v>217</v>
      </c>
      <c r="B545" t="s">
        <v>54</v>
      </c>
      <c r="C545" t="str">
        <f>"326201"</f>
        <v>326201</v>
      </c>
      <c r="D545" t="s">
        <v>216</v>
      </c>
      <c r="E545">
        <v>115</v>
      </c>
      <c r="F545">
        <v>1979</v>
      </c>
      <c r="G545">
        <v>1510</v>
      </c>
      <c r="H545">
        <v>377</v>
      </c>
      <c r="I545">
        <v>1133</v>
      </c>
      <c r="J545">
        <v>0</v>
      </c>
      <c r="K545">
        <v>13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1133</v>
      </c>
      <c r="T545">
        <v>0</v>
      </c>
      <c r="U545">
        <v>1</v>
      </c>
      <c r="V545">
        <v>1132</v>
      </c>
      <c r="W545">
        <v>11</v>
      </c>
      <c r="X545">
        <v>8</v>
      </c>
      <c r="Y545">
        <v>3</v>
      </c>
      <c r="Z545">
        <v>0</v>
      </c>
      <c r="AA545">
        <v>1121</v>
      </c>
      <c r="AB545">
        <v>375</v>
      </c>
      <c r="AC545">
        <v>191</v>
      </c>
      <c r="AD545">
        <v>44</v>
      </c>
      <c r="AE545">
        <v>26</v>
      </c>
      <c r="AF545">
        <v>5</v>
      </c>
      <c r="AG545">
        <v>10</v>
      </c>
      <c r="AH545">
        <v>39</v>
      </c>
      <c r="AI545">
        <v>7</v>
      </c>
      <c r="AJ545">
        <v>4</v>
      </c>
      <c r="AK545">
        <v>4</v>
      </c>
      <c r="AL545">
        <v>2</v>
      </c>
      <c r="AM545">
        <v>0</v>
      </c>
      <c r="AN545">
        <v>5</v>
      </c>
      <c r="AO545">
        <v>2</v>
      </c>
      <c r="AP545">
        <v>0</v>
      </c>
      <c r="AQ545">
        <v>2</v>
      </c>
      <c r="AR545">
        <v>1</v>
      </c>
      <c r="AS545">
        <v>6</v>
      </c>
      <c r="AT545">
        <v>0</v>
      </c>
      <c r="AU545">
        <v>10</v>
      </c>
      <c r="AV545">
        <v>3</v>
      </c>
      <c r="AW545">
        <v>4</v>
      </c>
      <c r="AX545">
        <v>3</v>
      </c>
      <c r="AY545">
        <v>2</v>
      </c>
      <c r="AZ545">
        <v>5</v>
      </c>
      <c r="BA545">
        <v>375</v>
      </c>
      <c r="BB545">
        <v>345</v>
      </c>
      <c r="BC545">
        <v>77</v>
      </c>
      <c r="BD545">
        <v>60</v>
      </c>
      <c r="BE545">
        <v>19</v>
      </c>
      <c r="BF545">
        <v>23</v>
      </c>
      <c r="BG545">
        <v>14</v>
      </c>
      <c r="BH545">
        <v>18</v>
      </c>
      <c r="BI545">
        <v>16</v>
      </c>
      <c r="BJ545">
        <v>20</v>
      </c>
      <c r="BK545">
        <v>9</v>
      </c>
      <c r="BL545">
        <v>5</v>
      </c>
      <c r="BM545">
        <v>0</v>
      </c>
      <c r="BN545">
        <v>0</v>
      </c>
      <c r="BO545">
        <v>1</v>
      </c>
      <c r="BP545">
        <v>0</v>
      </c>
      <c r="BQ545">
        <v>2</v>
      </c>
      <c r="BR545">
        <v>3</v>
      </c>
      <c r="BS545">
        <v>0</v>
      </c>
      <c r="BT545">
        <v>2</v>
      </c>
      <c r="BU545">
        <v>0</v>
      </c>
      <c r="BV545">
        <v>1</v>
      </c>
      <c r="BW545">
        <v>2</v>
      </c>
      <c r="BX545">
        <v>0</v>
      </c>
      <c r="BY545">
        <v>6</v>
      </c>
      <c r="BZ545">
        <v>67</v>
      </c>
      <c r="CA545">
        <v>345</v>
      </c>
      <c r="CB545">
        <v>44</v>
      </c>
      <c r="CC545">
        <v>16</v>
      </c>
      <c r="CD545">
        <v>10</v>
      </c>
      <c r="CE545">
        <v>2</v>
      </c>
      <c r="CF545">
        <v>5</v>
      </c>
      <c r="CG545">
        <v>2</v>
      </c>
      <c r="CH545">
        <v>0</v>
      </c>
      <c r="CI545">
        <v>1</v>
      </c>
      <c r="CJ545">
        <v>3</v>
      </c>
      <c r="CK545">
        <v>1</v>
      </c>
      <c r="CL545">
        <v>1</v>
      </c>
      <c r="CM545">
        <v>0</v>
      </c>
      <c r="CN545">
        <v>0</v>
      </c>
      <c r="CO545">
        <v>0</v>
      </c>
      <c r="CP545">
        <v>1</v>
      </c>
      <c r="CQ545">
        <v>2</v>
      </c>
      <c r="CR545">
        <v>44</v>
      </c>
      <c r="CS545">
        <v>49</v>
      </c>
      <c r="CT545">
        <v>24</v>
      </c>
      <c r="CU545">
        <v>1</v>
      </c>
      <c r="CV545">
        <v>4</v>
      </c>
      <c r="CW545">
        <v>1</v>
      </c>
      <c r="CX545">
        <v>0</v>
      </c>
      <c r="CY545">
        <v>1</v>
      </c>
      <c r="CZ545">
        <v>0</v>
      </c>
      <c r="DA545">
        <v>1</v>
      </c>
      <c r="DB545">
        <v>0</v>
      </c>
      <c r="DC545">
        <v>0</v>
      </c>
      <c r="DD545">
        <v>1</v>
      </c>
      <c r="DE545">
        <v>1</v>
      </c>
      <c r="DF545">
        <v>2</v>
      </c>
      <c r="DG545">
        <v>2</v>
      </c>
      <c r="DH545">
        <v>0</v>
      </c>
      <c r="DI545">
        <v>0</v>
      </c>
      <c r="DJ545">
        <v>0</v>
      </c>
      <c r="DK545">
        <v>0</v>
      </c>
      <c r="DL545">
        <v>2</v>
      </c>
      <c r="DM545">
        <v>0</v>
      </c>
      <c r="DN545">
        <v>0</v>
      </c>
      <c r="DO545">
        <v>0</v>
      </c>
      <c r="DP545">
        <v>9</v>
      </c>
      <c r="DQ545">
        <v>0</v>
      </c>
      <c r="DR545">
        <v>49</v>
      </c>
      <c r="DS545">
        <v>18</v>
      </c>
      <c r="DT545">
        <v>4</v>
      </c>
      <c r="DU545">
        <v>0</v>
      </c>
      <c r="DV545">
        <v>6</v>
      </c>
      <c r="DW545">
        <v>0</v>
      </c>
      <c r="DX545">
        <v>1</v>
      </c>
      <c r="DY545">
        <v>0</v>
      </c>
      <c r="DZ545">
        <v>0</v>
      </c>
      <c r="EA545">
        <v>0</v>
      </c>
      <c r="EB545">
        <v>0</v>
      </c>
      <c r="EC545">
        <v>1</v>
      </c>
      <c r="ED545">
        <v>0</v>
      </c>
      <c r="EE545">
        <v>1</v>
      </c>
      <c r="EF545">
        <v>0</v>
      </c>
      <c r="EG545">
        <v>0</v>
      </c>
      <c r="EH545">
        <v>3</v>
      </c>
      <c r="EI545">
        <v>0</v>
      </c>
      <c r="EJ545">
        <v>0</v>
      </c>
      <c r="EK545">
        <v>0</v>
      </c>
      <c r="EL545">
        <v>0</v>
      </c>
      <c r="EM545">
        <v>1</v>
      </c>
      <c r="EN545">
        <v>1</v>
      </c>
      <c r="EO545">
        <v>0</v>
      </c>
      <c r="EP545">
        <v>0</v>
      </c>
      <c r="EQ545">
        <v>0</v>
      </c>
      <c r="ER545">
        <v>18</v>
      </c>
      <c r="ES545">
        <v>101</v>
      </c>
      <c r="ET545">
        <v>21</v>
      </c>
      <c r="EU545">
        <v>29</v>
      </c>
      <c r="EV545">
        <v>2</v>
      </c>
      <c r="EW545">
        <v>5</v>
      </c>
      <c r="EX545">
        <v>4</v>
      </c>
      <c r="EY545">
        <v>1</v>
      </c>
      <c r="EZ545">
        <v>3</v>
      </c>
      <c r="FA545">
        <v>2</v>
      </c>
      <c r="FB545">
        <v>2</v>
      </c>
      <c r="FC545">
        <v>0</v>
      </c>
      <c r="FD545">
        <v>2</v>
      </c>
      <c r="FE545">
        <v>0</v>
      </c>
      <c r="FF545">
        <v>0</v>
      </c>
      <c r="FG545">
        <v>0</v>
      </c>
      <c r="FH545">
        <v>2</v>
      </c>
      <c r="FI545">
        <v>1</v>
      </c>
      <c r="FJ545">
        <v>0</v>
      </c>
      <c r="FK545">
        <v>2</v>
      </c>
      <c r="FL545">
        <v>6</v>
      </c>
      <c r="FM545">
        <v>0</v>
      </c>
      <c r="FN545">
        <v>1</v>
      </c>
      <c r="FO545">
        <v>0</v>
      </c>
      <c r="FP545">
        <v>5</v>
      </c>
      <c r="FQ545">
        <v>13</v>
      </c>
      <c r="FR545">
        <v>101</v>
      </c>
      <c r="FS545">
        <v>71</v>
      </c>
      <c r="FT545">
        <v>27</v>
      </c>
      <c r="FU545">
        <v>6</v>
      </c>
      <c r="FV545">
        <v>2</v>
      </c>
      <c r="FW545">
        <v>1</v>
      </c>
      <c r="FX545">
        <v>5</v>
      </c>
      <c r="FY545">
        <v>0</v>
      </c>
      <c r="FZ545">
        <v>0</v>
      </c>
      <c r="GA545">
        <v>3</v>
      </c>
      <c r="GB545">
        <v>2</v>
      </c>
      <c r="GC545">
        <v>3</v>
      </c>
      <c r="GD545">
        <v>2</v>
      </c>
      <c r="GE545">
        <v>0</v>
      </c>
      <c r="GF545">
        <v>5</v>
      </c>
      <c r="GG545">
        <v>0</v>
      </c>
      <c r="GH545">
        <v>0</v>
      </c>
      <c r="GI545">
        <v>1</v>
      </c>
      <c r="GJ545">
        <v>1</v>
      </c>
      <c r="GK545">
        <v>2</v>
      </c>
      <c r="GL545">
        <v>0</v>
      </c>
      <c r="GM545">
        <v>2</v>
      </c>
      <c r="GN545">
        <v>4</v>
      </c>
      <c r="GO545">
        <v>2</v>
      </c>
      <c r="GP545">
        <v>0</v>
      </c>
      <c r="GQ545">
        <v>3</v>
      </c>
      <c r="GR545">
        <v>71</v>
      </c>
      <c r="GS545">
        <v>118</v>
      </c>
      <c r="GT545">
        <v>59</v>
      </c>
      <c r="GU545">
        <v>9</v>
      </c>
      <c r="GV545">
        <v>9</v>
      </c>
      <c r="GW545">
        <v>5</v>
      </c>
      <c r="GX545">
        <v>3</v>
      </c>
      <c r="GY545">
        <v>7</v>
      </c>
      <c r="GZ545">
        <v>0</v>
      </c>
      <c r="HA545">
        <v>3</v>
      </c>
      <c r="HB545">
        <v>4</v>
      </c>
      <c r="HC545">
        <v>2</v>
      </c>
      <c r="HD545">
        <v>5</v>
      </c>
      <c r="HE545">
        <v>0</v>
      </c>
      <c r="HF545">
        <v>0</v>
      </c>
      <c r="HG545">
        <v>1</v>
      </c>
      <c r="HH545">
        <v>1</v>
      </c>
      <c r="HI545">
        <v>1</v>
      </c>
      <c r="HJ545">
        <v>0</v>
      </c>
      <c r="HK545">
        <v>3</v>
      </c>
      <c r="HL545">
        <v>1</v>
      </c>
      <c r="HM545">
        <v>0</v>
      </c>
      <c r="HN545">
        <v>2</v>
      </c>
      <c r="HO545">
        <v>1</v>
      </c>
      <c r="HP545">
        <v>0</v>
      </c>
      <c r="HQ545">
        <v>2</v>
      </c>
      <c r="HR545">
        <v>118</v>
      </c>
    </row>
    <row r="546" spans="1:226">
      <c r="A546" t="s">
        <v>215</v>
      </c>
      <c r="B546" t="s">
        <v>54</v>
      </c>
      <c r="C546" t="str">
        <f>"326201"</f>
        <v>326201</v>
      </c>
      <c r="D546" t="s">
        <v>214</v>
      </c>
      <c r="E546">
        <v>116</v>
      </c>
      <c r="F546">
        <v>2246</v>
      </c>
      <c r="G546">
        <v>1715</v>
      </c>
      <c r="H546">
        <v>533</v>
      </c>
      <c r="I546">
        <v>1182</v>
      </c>
      <c r="J546">
        <v>0</v>
      </c>
      <c r="K546">
        <v>12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1181</v>
      </c>
      <c r="T546">
        <v>0</v>
      </c>
      <c r="U546">
        <v>0</v>
      </c>
      <c r="V546">
        <v>1181</v>
      </c>
      <c r="W546">
        <v>13</v>
      </c>
      <c r="X546">
        <v>6</v>
      </c>
      <c r="Y546">
        <v>7</v>
      </c>
      <c r="Z546">
        <v>0</v>
      </c>
      <c r="AA546">
        <v>1168</v>
      </c>
      <c r="AB546">
        <v>344</v>
      </c>
      <c r="AC546">
        <v>179</v>
      </c>
      <c r="AD546">
        <v>49</v>
      </c>
      <c r="AE546">
        <v>24</v>
      </c>
      <c r="AF546">
        <v>9</v>
      </c>
      <c r="AG546">
        <v>7</v>
      </c>
      <c r="AH546">
        <v>41</v>
      </c>
      <c r="AI546">
        <v>5</v>
      </c>
      <c r="AJ546">
        <v>1</v>
      </c>
      <c r="AK546">
        <v>0</v>
      </c>
      <c r="AL546">
        <v>2</v>
      </c>
      <c r="AM546">
        <v>1</v>
      </c>
      <c r="AN546">
        <v>0</v>
      </c>
      <c r="AO546">
        <v>2</v>
      </c>
      <c r="AP546">
        <v>0</v>
      </c>
      <c r="AQ546">
        <v>1</v>
      </c>
      <c r="AR546">
        <v>2</v>
      </c>
      <c r="AS546">
        <v>5</v>
      </c>
      <c r="AT546">
        <v>0</v>
      </c>
      <c r="AU546">
        <v>4</v>
      </c>
      <c r="AV546">
        <v>5</v>
      </c>
      <c r="AW546">
        <v>3</v>
      </c>
      <c r="AX546">
        <v>2</v>
      </c>
      <c r="AY546">
        <v>0</v>
      </c>
      <c r="AZ546">
        <v>2</v>
      </c>
      <c r="BA546">
        <v>344</v>
      </c>
      <c r="BB546">
        <v>405</v>
      </c>
      <c r="BC546">
        <v>80</v>
      </c>
      <c r="BD546">
        <v>55</v>
      </c>
      <c r="BE546">
        <v>28</v>
      </c>
      <c r="BF546">
        <v>24</v>
      </c>
      <c r="BG546">
        <v>4</v>
      </c>
      <c r="BH546">
        <v>50</v>
      </c>
      <c r="BI546">
        <v>3</v>
      </c>
      <c r="BJ546">
        <v>50</v>
      </c>
      <c r="BK546">
        <v>11</v>
      </c>
      <c r="BL546">
        <v>5</v>
      </c>
      <c r="BM546">
        <v>1</v>
      </c>
      <c r="BN546">
        <v>1</v>
      </c>
      <c r="BO546">
        <v>3</v>
      </c>
      <c r="BP546">
        <v>3</v>
      </c>
      <c r="BQ546">
        <v>0</v>
      </c>
      <c r="BR546">
        <v>2</v>
      </c>
      <c r="BS546">
        <v>0</v>
      </c>
      <c r="BT546">
        <v>3</v>
      </c>
      <c r="BU546">
        <v>0</v>
      </c>
      <c r="BV546">
        <v>1</v>
      </c>
      <c r="BW546">
        <v>3</v>
      </c>
      <c r="BX546">
        <v>0</v>
      </c>
      <c r="BY546">
        <v>3</v>
      </c>
      <c r="BZ546">
        <v>75</v>
      </c>
      <c r="CA546">
        <v>405</v>
      </c>
      <c r="CB546">
        <v>62</v>
      </c>
      <c r="CC546">
        <v>22</v>
      </c>
      <c r="CD546">
        <v>14</v>
      </c>
      <c r="CE546">
        <v>3</v>
      </c>
      <c r="CF546">
        <v>2</v>
      </c>
      <c r="CG546">
        <v>2</v>
      </c>
      <c r="CH546">
        <v>1</v>
      </c>
      <c r="CI546">
        <v>4</v>
      </c>
      <c r="CJ546">
        <v>1</v>
      </c>
      <c r="CK546">
        <v>2</v>
      </c>
      <c r="CL546">
        <v>7</v>
      </c>
      <c r="CM546">
        <v>0</v>
      </c>
      <c r="CN546">
        <v>2</v>
      </c>
      <c r="CO546">
        <v>1</v>
      </c>
      <c r="CP546">
        <v>1</v>
      </c>
      <c r="CQ546">
        <v>0</v>
      </c>
      <c r="CR546">
        <v>62</v>
      </c>
      <c r="CS546">
        <v>55</v>
      </c>
      <c r="CT546">
        <v>22</v>
      </c>
      <c r="CU546">
        <v>0</v>
      </c>
      <c r="CV546">
        <v>2</v>
      </c>
      <c r="CW546">
        <v>3</v>
      </c>
      <c r="CX546">
        <v>1</v>
      </c>
      <c r="CY546">
        <v>2</v>
      </c>
      <c r="CZ546">
        <v>0</v>
      </c>
      <c r="DA546">
        <v>0</v>
      </c>
      <c r="DB546">
        <v>0</v>
      </c>
      <c r="DC546">
        <v>1</v>
      </c>
      <c r="DD546">
        <v>0</v>
      </c>
      <c r="DE546">
        <v>1</v>
      </c>
      <c r="DF546">
        <v>0</v>
      </c>
      <c r="DG546">
        <v>0</v>
      </c>
      <c r="DH546">
        <v>0</v>
      </c>
      <c r="DI546">
        <v>0</v>
      </c>
      <c r="DJ546">
        <v>0</v>
      </c>
      <c r="DK546">
        <v>0</v>
      </c>
      <c r="DL546">
        <v>2</v>
      </c>
      <c r="DM546">
        <v>0</v>
      </c>
      <c r="DN546">
        <v>1</v>
      </c>
      <c r="DO546">
        <v>0</v>
      </c>
      <c r="DP546">
        <v>18</v>
      </c>
      <c r="DQ546">
        <v>2</v>
      </c>
      <c r="DR546">
        <v>55</v>
      </c>
      <c r="DS546">
        <v>20</v>
      </c>
      <c r="DT546">
        <v>6</v>
      </c>
      <c r="DU546">
        <v>0</v>
      </c>
      <c r="DV546">
        <v>5</v>
      </c>
      <c r="DW546">
        <v>1</v>
      </c>
      <c r="DX546">
        <v>0</v>
      </c>
      <c r="DY546">
        <v>2</v>
      </c>
      <c r="DZ546">
        <v>1</v>
      </c>
      <c r="EA546">
        <v>0</v>
      </c>
      <c r="EB546">
        <v>0</v>
      </c>
      <c r="EC546">
        <v>0</v>
      </c>
      <c r="ED546">
        <v>0</v>
      </c>
      <c r="EE546">
        <v>0</v>
      </c>
      <c r="EF546">
        <v>0</v>
      </c>
      <c r="EG546">
        <v>0</v>
      </c>
      <c r="EH546">
        <v>0</v>
      </c>
      <c r="EI546">
        <v>0</v>
      </c>
      <c r="EJ546">
        <v>0</v>
      </c>
      <c r="EK546">
        <v>0</v>
      </c>
      <c r="EL546">
        <v>2</v>
      </c>
      <c r="EM546">
        <v>0</v>
      </c>
      <c r="EN546">
        <v>3</v>
      </c>
      <c r="EO546">
        <v>0</v>
      </c>
      <c r="EP546">
        <v>0</v>
      </c>
      <c r="EQ546">
        <v>0</v>
      </c>
      <c r="ER546">
        <v>20</v>
      </c>
      <c r="ES546">
        <v>103</v>
      </c>
      <c r="ET546">
        <v>13</v>
      </c>
      <c r="EU546">
        <v>22</v>
      </c>
      <c r="EV546">
        <v>4</v>
      </c>
      <c r="EW546">
        <v>6</v>
      </c>
      <c r="EX546">
        <v>3</v>
      </c>
      <c r="EY546">
        <v>1</v>
      </c>
      <c r="EZ546">
        <v>4</v>
      </c>
      <c r="FA546">
        <v>3</v>
      </c>
      <c r="FB546">
        <v>6</v>
      </c>
      <c r="FC546">
        <v>0</v>
      </c>
      <c r="FD546">
        <v>2</v>
      </c>
      <c r="FE546">
        <v>1</v>
      </c>
      <c r="FF546">
        <v>0</v>
      </c>
      <c r="FG546">
        <v>0</v>
      </c>
      <c r="FH546">
        <v>7</v>
      </c>
      <c r="FI546">
        <v>0</v>
      </c>
      <c r="FJ546">
        <v>2</v>
      </c>
      <c r="FK546">
        <v>2</v>
      </c>
      <c r="FL546">
        <v>1</v>
      </c>
      <c r="FM546">
        <v>0</v>
      </c>
      <c r="FN546">
        <v>1</v>
      </c>
      <c r="FO546">
        <v>1</v>
      </c>
      <c r="FP546">
        <v>1</v>
      </c>
      <c r="FQ546">
        <v>23</v>
      </c>
      <c r="FR546">
        <v>103</v>
      </c>
      <c r="FS546">
        <v>91</v>
      </c>
      <c r="FT546">
        <v>45</v>
      </c>
      <c r="FU546">
        <v>9</v>
      </c>
      <c r="FV546">
        <v>3</v>
      </c>
      <c r="FW546">
        <v>5</v>
      </c>
      <c r="FX546">
        <v>5</v>
      </c>
      <c r="FY546">
        <v>0</v>
      </c>
      <c r="FZ546">
        <v>1</v>
      </c>
      <c r="GA546">
        <v>3</v>
      </c>
      <c r="GB546">
        <v>1</v>
      </c>
      <c r="GC546">
        <v>3</v>
      </c>
      <c r="GD546">
        <v>0</v>
      </c>
      <c r="GE546">
        <v>1</v>
      </c>
      <c r="GF546">
        <v>2</v>
      </c>
      <c r="GG546">
        <v>0</v>
      </c>
      <c r="GH546">
        <v>1</v>
      </c>
      <c r="GI546">
        <v>1</v>
      </c>
      <c r="GJ546">
        <v>1</v>
      </c>
      <c r="GK546">
        <v>0</v>
      </c>
      <c r="GL546">
        <v>0</v>
      </c>
      <c r="GM546">
        <v>6</v>
      </c>
      <c r="GN546">
        <v>0</v>
      </c>
      <c r="GO546">
        <v>0</v>
      </c>
      <c r="GP546">
        <v>2</v>
      </c>
      <c r="GQ546">
        <v>2</v>
      </c>
      <c r="GR546">
        <v>91</v>
      </c>
      <c r="GS546">
        <v>88</v>
      </c>
      <c r="GT546">
        <v>39</v>
      </c>
      <c r="GU546">
        <v>7</v>
      </c>
      <c r="GV546">
        <v>12</v>
      </c>
      <c r="GW546">
        <v>4</v>
      </c>
      <c r="GX546">
        <v>3</v>
      </c>
      <c r="GY546">
        <v>3</v>
      </c>
      <c r="GZ546">
        <v>1</v>
      </c>
      <c r="HA546">
        <v>0</v>
      </c>
      <c r="HB546">
        <v>0</v>
      </c>
      <c r="HC546">
        <v>1</v>
      </c>
      <c r="HD546">
        <v>2</v>
      </c>
      <c r="HE546">
        <v>0</v>
      </c>
      <c r="HF546">
        <v>1</v>
      </c>
      <c r="HG546">
        <v>0</v>
      </c>
      <c r="HH546">
        <v>0</v>
      </c>
      <c r="HI546">
        <v>0</v>
      </c>
      <c r="HJ546">
        <v>1</v>
      </c>
      <c r="HK546">
        <v>1</v>
      </c>
      <c r="HL546">
        <v>1</v>
      </c>
      <c r="HM546">
        <v>2</v>
      </c>
      <c r="HN546">
        <v>1</v>
      </c>
      <c r="HO546">
        <v>1</v>
      </c>
      <c r="HP546">
        <v>1</v>
      </c>
      <c r="HQ546">
        <v>7</v>
      </c>
      <c r="HR546">
        <v>88</v>
      </c>
    </row>
    <row r="547" spans="1:226">
      <c r="A547" t="s">
        <v>213</v>
      </c>
      <c r="B547" t="s">
        <v>54</v>
      </c>
      <c r="C547" t="str">
        <f>"326201"</f>
        <v>326201</v>
      </c>
      <c r="D547" t="s">
        <v>212</v>
      </c>
      <c r="E547">
        <v>117</v>
      </c>
      <c r="F547">
        <v>877</v>
      </c>
      <c r="G547">
        <v>662</v>
      </c>
      <c r="H547">
        <v>135</v>
      </c>
      <c r="I547">
        <v>527</v>
      </c>
      <c r="J547">
        <v>1</v>
      </c>
      <c r="K547">
        <v>7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527</v>
      </c>
      <c r="T547">
        <v>0</v>
      </c>
      <c r="U547">
        <v>0</v>
      </c>
      <c r="V547">
        <v>527</v>
      </c>
      <c r="W547">
        <v>4</v>
      </c>
      <c r="X547">
        <v>1</v>
      </c>
      <c r="Y547">
        <v>3</v>
      </c>
      <c r="Z547">
        <v>0</v>
      </c>
      <c r="AA547">
        <v>523</v>
      </c>
      <c r="AB547">
        <v>120</v>
      </c>
      <c r="AC547">
        <v>53</v>
      </c>
      <c r="AD547">
        <v>28</v>
      </c>
      <c r="AE547">
        <v>7</v>
      </c>
      <c r="AF547">
        <v>4</v>
      </c>
      <c r="AG547">
        <v>1</v>
      </c>
      <c r="AH547">
        <v>14</v>
      </c>
      <c r="AI547">
        <v>1</v>
      </c>
      <c r="AJ547">
        <v>1</v>
      </c>
      <c r="AK547">
        <v>1</v>
      </c>
      <c r="AL547">
        <v>2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2</v>
      </c>
      <c r="AS547">
        <v>0</v>
      </c>
      <c r="AT547">
        <v>0</v>
      </c>
      <c r="AU547">
        <v>2</v>
      </c>
      <c r="AV547">
        <v>0</v>
      </c>
      <c r="AW547">
        <v>0</v>
      </c>
      <c r="AX547">
        <v>1</v>
      </c>
      <c r="AY547">
        <v>0</v>
      </c>
      <c r="AZ547">
        <v>3</v>
      </c>
      <c r="BA547">
        <v>120</v>
      </c>
      <c r="BB547">
        <v>204</v>
      </c>
      <c r="BC547">
        <v>48</v>
      </c>
      <c r="BD547">
        <v>35</v>
      </c>
      <c r="BE547">
        <v>9</v>
      </c>
      <c r="BF547">
        <v>13</v>
      </c>
      <c r="BG547">
        <v>4</v>
      </c>
      <c r="BH547">
        <v>22</v>
      </c>
      <c r="BI547">
        <v>2</v>
      </c>
      <c r="BJ547">
        <v>11</v>
      </c>
      <c r="BK547">
        <v>7</v>
      </c>
      <c r="BL547">
        <v>7</v>
      </c>
      <c r="BM547">
        <v>0</v>
      </c>
      <c r="BN547">
        <v>1</v>
      </c>
      <c r="BO547">
        <v>1</v>
      </c>
      <c r="BP547">
        <v>0</v>
      </c>
      <c r="BQ547">
        <v>0</v>
      </c>
      <c r="BR547">
        <v>2</v>
      </c>
      <c r="BS547">
        <v>0</v>
      </c>
      <c r="BT547">
        <v>0</v>
      </c>
      <c r="BU547">
        <v>0</v>
      </c>
      <c r="BV547">
        <v>1</v>
      </c>
      <c r="BW547">
        <v>0</v>
      </c>
      <c r="BX547">
        <v>0</v>
      </c>
      <c r="BY547">
        <v>7</v>
      </c>
      <c r="BZ547">
        <v>34</v>
      </c>
      <c r="CA547">
        <v>204</v>
      </c>
      <c r="CB547">
        <v>29</v>
      </c>
      <c r="CC547">
        <v>8</v>
      </c>
      <c r="CD547">
        <v>1</v>
      </c>
      <c r="CE547">
        <v>0</v>
      </c>
      <c r="CF547">
        <v>5</v>
      </c>
      <c r="CG547">
        <v>0</v>
      </c>
      <c r="CH547">
        <v>4</v>
      </c>
      <c r="CI547">
        <v>0</v>
      </c>
      <c r="CJ547">
        <v>1</v>
      </c>
      <c r="CK547">
        <v>0</v>
      </c>
      <c r="CL547">
        <v>1</v>
      </c>
      <c r="CM547">
        <v>0</v>
      </c>
      <c r="CN547">
        <v>3</v>
      </c>
      <c r="CO547">
        <v>2</v>
      </c>
      <c r="CP547">
        <v>1</v>
      </c>
      <c r="CQ547">
        <v>3</v>
      </c>
      <c r="CR547">
        <v>29</v>
      </c>
      <c r="CS547">
        <v>40</v>
      </c>
      <c r="CT547">
        <v>23</v>
      </c>
      <c r="CU547">
        <v>0</v>
      </c>
      <c r="CV547">
        <v>0</v>
      </c>
      <c r="CW547">
        <v>0</v>
      </c>
      <c r="CX547">
        <v>0</v>
      </c>
      <c r="CY547">
        <v>1</v>
      </c>
      <c r="CZ547">
        <v>0</v>
      </c>
      <c r="DA547">
        <v>1</v>
      </c>
      <c r="DB547">
        <v>0</v>
      </c>
      <c r="DC547">
        <v>0</v>
      </c>
      <c r="DD547">
        <v>0</v>
      </c>
      <c r="DE547">
        <v>0</v>
      </c>
      <c r="DF547">
        <v>1</v>
      </c>
      <c r="DG547">
        <v>1</v>
      </c>
      <c r="DH547">
        <v>0</v>
      </c>
      <c r="DI547">
        <v>0</v>
      </c>
      <c r="DJ547">
        <v>0</v>
      </c>
      <c r="DK547">
        <v>0</v>
      </c>
      <c r="DL547">
        <v>2</v>
      </c>
      <c r="DM547">
        <v>0</v>
      </c>
      <c r="DN547">
        <v>0</v>
      </c>
      <c r="DO547">
        <v>0</v>
      </c>
      <c r="DP547">
        <v>9</v>
      </c>
      <c r="DQ547">
        <v>2</v>
      </c>
      <c r="DR547">
        <v>40</v>
      </c>
      <c r="DS547">
        <v>9</v>
      </c>
      <c r="DT547">
        <v>3</v>
      </c>
      <c r="DU547">
        <v>0</v>
      </c>
      <c r="DV547">
        <v>2</v>
      </c>
      <c r="DW547">
        <v>0</v>
      </c>
      <c r="DX547">
        <v>0</v>
      </c>
      <c r="DY547">
        <v>1</v>
      </c>
      <c r="DZ547">
        <v>0</v>
      </c>
      <c r="EA547">
        <v>0</v>
      </c>
      <c r="EB547">
        <v>0</v>
      </c>
      <c r="EC547">
        <v>1</v>
      </c>
      <c r="ED547">
        <v>0</v>
      </c>
      <c r="EE547">
        <v>0</v>
      </c>
      <c r="EF547">
        <v>0</v>
      </c>
      <c r="EG547">
        <v>0</v>
      </c>
      <c r="EH547">
        <v>0</v>
      </c>
      <c r="EI547">
        <v>0</v>
      </c>
      <c r="EJ547">
        <v>0</v>
      </c>
      <c r="EK547">
        <v>0</v>
      </c>
      <c r="EL547">
        <v>0</v>
      </c>
      <c r="EM547">
        <v>1</v>
      </c>
      <c r="EN547">
        <v>1</v>
      </c>
      <c r="EO547">
        <v>0</v>
      </c>
      <c r="EP547">
        <v>0</v>
      </c>
      <c r="EQ547">
        <v>0</v>
      </c>
      <c r="ER547">
        <v>9</v>
      </c>
      <c r="ES547">
        <v>44</v>
      </c>
      <c r="ET547">
        <v>4</v>
      </c>
      <c r="EU547">
        <v>14</v>
      </c>
      <c r="EV547">
        <v>0</v>
      </c>
      <c r="EW547">
        <v>1</v>
      </c>
      <c r="EX547">
        <v>0</v>
      </c>
      <c r="EY547">
        <v>0</v>
      </c>
      <c r="EZ547">
        <v>4</v>
      </c>
      <c r="FA547">
        <v>0</v>
      </c>
      <c r="FB547">
        <v>1</v>
      </c>
      <c r="FC547">
        <v>1</v>
      </c>
      <c r="FD547">
        <v>1</v>
      </c>
      <c r="FE547">
        <v>0</v>
      </c>
      <c r="FF547">
        <v>1</v>
      </c>
      <c r="FG547">
        <v>1</v>
      </c>
      <c r="FH547">
        <v>3</v>
      </c>
      <c r="FI547">
        <v>0</v>
      </c>
      <c r="FJ547">
        <v>1</v>
      </c>
      <c r="FK547">
        <v>1</v>
      </c>
      <c r="FL547">
        <v>1</v>
      </c>
      <c r="FM547">
        <v>0</v>
      </c>
      <c r="FN547">
        <v>2</v>
      </c>
      <c r="FO547">
        <v>0</v>
      </c>
      <c r="FP547">
        <v>2</v>
      </c>
      <c r="FQ547">
        <v>6</v>
      </c>
      <c r="FR547">
        <v>44</v>
      </c>
      <c r="FS547">
        <v>24</v>
      </c>
      <c r="FT547">
        <v>14</v>
      </c>
      <c r="FU547">
        <v>2</v>
      </c>
      <c r="FV547">
        <v>0</v>
      </c>
      <c r="FW547">
        <v>0</v>
      </c>
      <c r="FX547">
        <v>1</v>
      </c>
      <c r="FY547">
        <v>0</v>
      </c>
      <c r="FZ547">
        <v>0</v>
      </c>
      <c r="GA547">
        <v>2</v>
      </c>
      <c r="GB547">
        <v>1</v>
      </c>
      <c r="GC547">
        <v>0</v>
      </c>
      <c r="GD547">
        <v>0</v>
      </c>
      <c r="GE547">
        <v>0</v>
      </c>
      <c r="GF547">
        <v>1</v>
      </c>
      <c r="GG547">
        <v>0</v>
      </c>
      <c r="GH547">
        <v>1</v>
      </c>
      <c r="GI547">
        <v>2</v>
      </c>
      <c r="GJ547">
        <v>0</v>
      </c>
      <c r="GK547">
        <v>0</v>
      </c>
      <c r="GL547">
        <v>0</v>
      </c>
      <c r="GM547">
        <v>0</v>
      </c>
      <c r="GN547">
        <v>0</v>
      </c>
      <c r="GO547">
        <v>0</v>
      </c>
      <c r="GP547">
        <v>0</v>
      </c>
      <c r="GQ547">
        <v>0</v>
      </c>
      <c r="GR547">
        <v>24</v>
      </c>
      <c r="GS547">
        <v>53</v>
      </c>
      <c r="GT547">
        <v>22</v>
      </c>
      <c r="GU547">
        <v>4</v>
      </c>
      <c r="GV547">
        <v>4</v>
      </c>
      <c r="GW547">
        <v>1</v>
      </c>
      <c r="GX547">
        <v>0</v>
      </c>
      <c r="GY547">
        <v>2</v>
      </c>
      <c r="GZ547">
        <v>1</v>
      </c>
      <c r="HA547">
        <v>0</v>
      </c>
      <c r="HB547">
        <v>8</v>
      </c>
      <c r="HC547">
        <v>2</v>
      </c>
      <c r="HD547">
        <v>0</v>
      </c>
      <c r="HE547">
        <v>0</v>
      </c>
      <c r="HF547">
        <v>0</v>
      </c>
      <c r="HG547">
        <v>0</v>
      </c>
      <c r="HH547">
        <v>0</v>
      </c>
      <c r="HI547">
        <v>0</v>
      </c>
      <c r="HJ547">
        <v>2</v>
      </c>
      <c r="HK547">
        <v>0</v>
      </c>
      <c r="HL547">
        <v>2</v>
      </c>
      <c r="HM547">
        <v>0</v>
      </c>
      <c r="HN547">
        <v>3</v>
      </c>
      <c r="HO547">
        <v>1</v>
      </c>
      <c r="HP547">
        <v>0</v>
      </c>
      <c r="HQ547">
        <v>1</v>
      </c>
      <c r="HR547">
        <v>53</v>
      </c>
    </row>
    <row r="548" spans="1:226">
      <c r="A548" t="s">
        <v>211</v>
      </c>
      <c r="B548" t="s">
        <v>54</v>
      </c>
      <c r="C548" t="str">
        <f>"326201"</f>
        <v>326201</v>
      </c>
      <c r="D548" t="s">
        <v>209</v>
      </c>
      <c r="E548">
        <v>118</v>
      </c>
      <c r="F548">
        <v>1356</v>
      </c>
      <c r="G548">
        <v>1028</v>
      </c>
      <c r="H548">
        <v>227</v>
      </c>
      <c r="I548">
        <v>801</v>
      </c>
      <c r="J548">
        <v>0</v>
      </c>
      <c r="K548">
        <v>6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799</v>
      </c>
      <c r="T548">
        <v>0</v>
      </c>
      <c r="U548">
        <v>0</v>
      </c>
      <c r="V548">
        <v>799</v>
      </c>
      <c r="W548">
        <v>8</v>
      </c>
      <c r="X548">
        <v>3</v>
      </c>
      <c r="Y548">
        <v>5</v>
      </c>
      <c r="Z548">
        <v>0</v>
      </c>
      <c r="AA548">
        <v>791</v>
      </c>
      <c r="AB548">
        <v>219</v>
      </c>
      <c r="AC548">
        <v>116</v>
      </c>
      <c r="AD548">
        <v>23</v>
      </c>
      <c r="AE548">
        <v>26</v>
      </c>
      <c r="AF548">
        <v>2</v>
      </c>
      <c r="AG548">
        <v>1</v>
      </c>
      <c r="AH548">
        <v>27</v>
      </c>
      <c r="AI548">
        <v>4</v>
      </c>
      <c r="AJ548">
        <v>2</v>
      </c>
      <c r="AK548">
        <v>2</v>
      </c>
      <c r="AL548">
        <v>3</v>
      </c>
      <c r="AM548">
        <v>0</v>
      </c>
      <c r="AN548">
        <v>0</v>
      </c>
      <c r="AO548">
        <v>0</v>
      </c>
      <c r="AP548">
        <v>0</v>
      </c>
      <c r="AQ548">
        <v>1</v>
      </c>
      <c r="AR548">
        <v>2</v>
      </c>
      <c r="AS548">
        <v>1</v>
      </c>
      <c r="AT548">
        <v>1</v>
      </c>
      <c r="AU548">
        <v>7</v>
      </c>
      <c r="AV548">
        <v>1</v>
      </c>
      <c r="AW548">
        <v>0</v>
      </c>
      <c r="AX548">
        <v>0</v>
      </c>
      <c r="AY548">
        <v>0</v>
      </c>
      <c r="AZ548">
        <v>0</v>
      </c>
      <c r="BA548">
        <v>219</v>
      </c>
      <c r="BB548">
        <v>272</v>
      </c>
      <c r="BC548">
        <v>44</v>
      </c>
      <c r="BD548">
        <v>47</v>
      </c>
      <c r="BE548">
        <v>22</v>
      </c>
      <c r="BF548">
        <v>20</v>
      </c>
      <c r="BG548">
        <v>5</v>
      </c>
      <c r="BH548">
        <v>19</v>
      </c>
      <c r="BI548">
        <v>0</v>
      </c>
      <c r="BJ548">
        <v>33</v>
      </c>
      <c r="BK548">
        <v>5</v>
      </c>
      <c r="BL548">
        <v>6</v>
      </c>
      <c r="BM548">
        <v>1</v>
      </c>
      <c r="BN548">
        <v>0</v>
      </c>
      <c r="BO548">
        <v>0</v>
      </c>
      <c r="BP548">
        <v>0</v>
      </c>
      <c r="BQ548">
        <v>0</v>
      </c>
      <c r="BR548">
        <v>3</v>
      </c>
      <c r="BS548">
        <v>0</v>
      </c>
      <c r="BT548">
        <v>1</v>
      </c>
      <c r="BU548">
        <v>0</v>
      </c>
      <c r="BV548">
        <v>3</v>
      </c>
      <c r="BW548">
        <v>0</v>
      </c>
      <c r="BX548">
        <v>0</v>
      </c>
      <c r="BY548">
        <v>6</v>
      </c>
      <c r="BZ548">
        <v>57</v>
      </c>
      <c r="CA548">
        <v>272</v>
      </c>
      <c r="CB548">
        <v>47</v>
      </c>
      <c r="CC548">
        <v>12</v>
      </c>
      <c r="CD548">
        <v>10</v>
      </c>
      <c r="CE548">
        <v>6</v>
      </c>
      <c r="CF548">
        <v>2</v>
      </c>
      <c r="CG548">
        <v>2</v>
      </c>
      <c r="CH548">
        <v>5</v>
      </c>
      <c r="CI548">
        <v>1</v>
      </c>
      <c r="CJ548">
        <v>0</v>
      </c>
      <c r="CK548">
        <v>1</v>
      </c>
      <c r="CL548">
        <v>2</v>
      </c>
      <c r="CM548">
        <v>0</v>
      </c>
      <c r="CN548">
        <v>3</v>
      </c>
      <c r="CO548">
        <v>0</v>
      </c>
      <c r="CP548">
        <v>0</v>
      </c>
      <c r="CQ548">
        <v>3</v>
      </c>
      <c r="CR548">
        <v>47</v>
      </c>
      <c r="CS548">
        <v>36</v>
      </c>
      <c r="CT548">
        <v>13</v>
      </c>
      <c r="CU548">
        <v>4</v>
      </c>
      <c r="CV548">
        <v>2</v>
      </c>
      <c r="CW548">
        <v>1</v>
      </c>
      <c r="CX548">
        <v>2</v>
      </c>
      <c r="CY548">
        <v>1</v>
      </c>
      <c r="CZ548">
        <v>1</v>
      </c>
      <c r="DA548">
        <v>1</v>
      </c>
      <c r="DB548">
        <v>0</v>
      </c>
      <c r="DC548">
        <v>0</v>
      </c>
      <c r="DD548">
        <v>0</v>
      </c>
      <c r="DE548">
        <v>0</v>
      </c>
      <c r="DF548">
        <v>0</v>
      </c>
      <c r="DG548">
        <v>0</v>
      </c>
      <c r="DH548">
        <v>0</v>
      </c>
      <c r="DI548">
        <v>0</v>
      </c>
      <c r="DJ548">
        <v>0</v>
      </c>
      <c r="DK548">
        <v>0</v>
      </c>
      <c r="DL548">
        <v>0</v>
      </c>
      <c r="DM548">
        <v>0</v>
      </c>
      <c r="DN548">
        <v>0</v>
      </c>
      <c r="DO548">
        <v>0</v>
      </c>
      <c r="DP548">
        <v>11</v>
      </c>
      <c r="DQ548">
        <v>0</v>
      </c>
      <c r="DR548">
        <v>36</v>
      </c>
      <c r="DS548">
        <v>19</v>
      </c>
      <c r="DT548">
        <v>0</v>
      </c>
      <c r="DU548">
        <v>0</v>
      </c>
      <c r="DV548">
        <v>0</v>
      </c>
      <c r="DW548">
        <v>6</v>
      </c>
      <c r="DX548">
        <v>0</v>
      </c>
      <c r="DY548">
        <v>1</v>
      </c>
      <c r="DZ548">
        <v>1</v>
      </c>
      <c r="EA548">
        <v>0</v>
      </c>
      <c r="EB548">
        <v>0</v>
      </c>
      <c r="EC548">
        <v>4</v>
      </c>
      <c r="ED548">
        <v>0</v>
      </c>
      <c r="EE548">
        <v>0</v>
      </c>
      <c r="EF548">
        <v>0</v>
      </c>
      <c r="EG548">
        <v>0</v>
      </c>
      <c r="EH548">
        <v>1</v>
      </c>
      <c r="EI548">
        <v>0</v>
      </c>
      <c r="EJ548">
        <v>3</v>
      </c>
      <c r="EK548">
        <v>0</v>
      </c>
      <c r="EL548">
        <v>0</v>
      </c>
      <c r="EM548">
        <v>1</v>
      </c>
      <c r="EN548">
        <v>2</v>
      </c>
      <c r="EO548">
        <v>0</v>
      </c>
      <c r="EP548">
        <v>0</v>
      </c>
      <c r="EQ548">
        <v>0</v>
      </c>
      <c r="ER548">
        <v>19</v>
      </c>
      <c r="ES548">
        <v>64</v>
      </c>
      <c r="ET548">
        <v>13</v>
      </c>
      <c r="EU548">
        <v>17</v>
      </c>
      <c r="EV548">
        <v>0</v>
      </c>
      <c r="EW548">
        <v>4</v>
      </c>
      <c r="EX548">
        <v>4</v>
      </c>
      <c r="EY548">
        <v>0</v>
      </c>
      <c r="EZ548">
        <v>2</v>
      </c>
      <c r="FA548">
        <v>2</v>
      </c>
      <c r="FB548">
        <v>1</v>
      </c>
      <c r="FC548">
        <v>0</v>
      </c>
      <c r="FD548">
        <v>1</v>
      </c>
      <c r="FE548">
        <v>0</v>
      </c>
      <c r="FF548">
        <v>0</v>
      </c>
      <c r="FG548">
        <v>0</v>
      </c>
      <c r="FH548">
        <v>1</v>
      </c>
      <c r="FI548">
        <v>0</v>
      </c>
      <c r="FJ548">
        <v>0</v>
      </c>
      <c r="FK548">
        <v>2</v>
      </c>
      <c r="FL548">
        <v>0</v>
      </c>
      <c r="FM548">
        <v>0</v>
      </c>
      <c r="FN548">
        <v>0</v>
      </c>
      <c r="FO548">
        <v>0</v>
      </c>
      <c r="FP548">
        <v>4</v>
      </c>
      <c r="FQ548">
        <v>13</v>
      </c>
      <c r="FR548">
        <v>64</v>
      </c>
      <c r="FS548">
        <v>50</v>
      </c>
      <c r="FT548">
        <v>18</v>
      </c>
      <c r="FU548">
        <v>4</v>
      </c>
      <c r="FV548">
        <v>3</v>
      </c>
      <c r="FW548">
        <v>1</v>
      </c>
      <c r="FX548">
        <v>4</v>
      </c>
      <c r="FY548">
        <v>1</v>
      </c>
      <c r="FZ548">
        <v>0</v>
      </c>
      <c r="GA548">
        <v>2</v>
      </c>
      <c r="GB548">
        <v>4</v>
      </c>
      <c r="GC548">
        <v>2</v>
      </c>
      <c r="GD548">
        <v>0</v>
      </c>
      <c r="GE548">
        <v>0</v>
      </c>
      <c r="GF548">
        <v>0</v>
      </c>
      <c r="GG548">
        <v>0</v>
      </c>
      <c r="GH548">
        <v>1</v>
      </c>
      <c r="GI548">
        <v>0</v>
      </c>
      <c r="GJ548">
        <v>0</v>
      </c>
      <c r="GK548">
        <v>4</v>
      </c>
      <c r="GL548">
        <v>1</v>
      </c>
      <c r="GM548">
        <v>1</v>
      </c>
      <c r="GN548">
        <v>1</v>
      </c>
      <c r="GO548">
        <v>1</v>
      </c>
      <c r="GP548">
        <v>0</v>
      </c>
      <c r="GQ548">
        <v>2</v>
      </c>
      <c r="GR548">
        <v>50</v>
      </c>
      <c r="GS548">
        <v>84</v>
      </c>
      <c r="GT548">
        <v>35</v>
      </c>
      <c r="GU548">
        <v>14</v>
      </c>
      <c r="GV548">
        <v>6</v>
      </c>
      <c r="GW548">
        <v>3</v>
      </c>
      <c r="GX548">
        <v>4</v>
      </c>
      <c r="GY548">
        <v>8</v>
      </c>
      <c r="GZ548">
        <v>1</v>
      </c>
      <c r="HA548">
        <v>2</v>
      </c>
      <c r="HB548">
        <v>0</v>
      </c>
      <c r="HC548">
        <v>1</v>
      </c>
      <c r="HD548">
        <v>0</v>
      </c>
      <c r="HE548">
        <v>1</v>
      </c>
      <c r="HF548">
        <v>1</v>
      </c>
      <c r="HG548">
        <v>0</v>
      </c>
      <c r="HH548">
        <v>0</v>
      </c>
      <c r="HI548">
        <v>0</v>
      </c>
      <c r="HJ548">
        <v>0</v>
      </c>
      <c r="HK548">
        <v>1</v>
      </c>
      <c r="HL548">
        <v>0</v>
      </c>
      <c r="HM548">
        <v>0</v>
      </c>
      <c r="HN548">
        <v>1</v>
      </c>
      <c r="HO548">
        <v>2</v>
      </c>
      <c r="HP548">
        <v>0</v>
      </c>
      <c r="HQ548">
        <v>4</v>
      </c>
      <c r="HR548">
        <v>84</v>
      </c>
    </row>
    <row r="549" spans="1:226">
      <c r="A549" t="s">
        <v>210</v>
      </c>
      <c r="B549" t="s">
        <v>54</v>
      </c>
      <c r="C549" t="str">
        <f>"326201"</f>
        <v>326201</v>
      </c>
      <c r="D549" t="s">
        <v>209</v>
      </c>
      <c r="E549">
        <v>119</v>
      </c>
      <c r="F549">
        <v>1382</v>
      </c>
      <c r="G549">
        <v>1050</v>
      </c>
      <c r="H549">
        <v>431</v>
      </c>
      <c r="I549">
        <v>619</v>
      </c>
      <c r="J549">
        <v>0</v>
      </c>
      <c r="K549">
        <v>2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619</v>
      </c>
      <c r="T549">
        <v>0</v>
      </c>
      <c r="U549">
        <v>0</v>
      </c>
      <c r="V549">
        <v>619</v>
      </c>
      <c r="W549">
        <v>7</v>
      </c>
      <c r="X549">
        <v>5</v>
      </c>
      <c r="Y549">
        <v>2</v>
      </c>
      <c r="Z549">
        <v>0</v>
      </c>
      <c r="AA549">
        <v>612</v>
      </c>
      <c r="AB549">
        <v>198</v>
      </c>
      <c r="AC549">
        <v>91</v>
      </c>
      <c r="AD549">
        <v>19</v>
      </c>
      <c r="AE549">
        <v>24</v>
      </c>
      <c r="AF549">
        <v>6</v>
      </c>
      <c r="AG549">
        <v>5</v>
      </c>
      <c r="AH549">
        <v>25</v>
      </c>
      <c r="AI549">
        <v>3</v>
      </c>
      <c r="AJ549">
        <v>2</v>
      </c>
      <c r="AK549">
        <v>1</v>
      </c>
      <c r="AL549">
        <v>1</v>
      </c>
      <c r="AM549">
        <v>1</v>
      </c>
      <c r="AN549">
        <v>2</v>
      </c>
      <c r="AO549">
        <v>1</v>
      </c>
      <c r="AP549">
        <v>2</v>
      </c>
      <c r="AQ549">
        <v>1</v>
      </c>
      <c r="AR549">
        <v>0</v>
      </c>
      <c r="AS549">
        <v>0</v>
      </c>
      <c r="AT549">
        <v>0</v>
      </c>
      <c r="AU549">
        <v>2</v>
      </c>
      <c r="AV549">
        <v>1</v>
      </c>
      <c r="AW549">
        <v>3</v>
      </c>
      <c r="AX549">
        <v>5</v>
      </c>
      <c r="AY549">
        <v>0</v>
      </c>
      <c r="AZ549">
        <v>3</v>
      </c>
      <c r="BA549">
        <v>198</v>
      </c>
      <c r="BB549">
        <v>189</v>
      </c>
      <c r="BC549">
        <v>49</v>
      </c>
      <c r="BD549">
        <v>38</v>
      </c>
      <c r="BE549">
        <v>13</v>
      </c>
      <c r="BF549">
        <v>8</v>
      </c>
      <c r="BG549">
        <v>4</v>
      </c>
      <c r="BH549">
        <v>11</v>
      </c>
      <c r="BI549">
        <v>1</v>
      </c>
      <c r="BJ549">
        <v>11</v>
      </c>
      <c r="BK549">
        <v>6</v>
      </c>
      <c r="BL549">
        <v>2</v>
      </c>
      <c r="BM549">
        <v>0</v>
      </c>
      <c r="BN549">
        <v>1</v>
      </c>
      <c r="BO549">
        <v>0</v>
      </c>
      <c r="BP549">
        <v>0</v>
      </c>
      <c r="BQ549">
        <v>0</v>
      </c>
      <c r="BR549">
        <v>4</v>
      </c>
      <c r="BS549">
        <v>0</v>
      </c>
      <c r="BT549">
        <v>0</v>
      </c>
      <c r="BU549">
        <v>1</v>
      </c>
      <c r="BV549">
        <v>1</v>
      </c>
      <c r="BW549">
        <v>0</v>
      </c>
      <c r="BX549">
        <v>0</v>
      </c>
      <c r="BY549">
        <v>2</v>
      </c>
      <c r="BZ549">
        <v>37</v>
      </c>
      <c r="CA549">
        <v>189</v>
      </c>
      <c r="CB549">
        <v>36</v>
      </c>
      <c r="CC549">
        <v>9</v>
      </c>
      <c r="CD549">
        <v>5</v>
      </c>
      <c r="CE549">
        <v>1</v>
      </c>
      <c r="CF549">
        <v>4</v>
      </c>
      <c r="CG549">
        <v>3</v>
      </c>
      <c r="CH549">
        <v>2</v>
      </c>
      <c r="CI549">
        <v>2</v>
      </c>
      <c r="CJ549">
        <v>1</v>
      </c>
      <c r="CK549">
        <v>0</v>
      </c>
      <c r="CL549">
        <v>1</v>
      </c>
      <c r="CM549">
        <v>0</v>
      </c>
      <c r="CN549">
        <v>1</v>
      </c>
      <c r="CO549">
        <v>3</v>
      </c>
      <c r="CP549">
        <v>2</v>
      </c>
      <c r="CQ549">
        <v>2</v>
      </c>
      <c r="CR549">
        <v>36</v>
      </c>
      <c r="CS549">
        <v>48</v>
      </c>
      <c r="CT549">
        <v>21</v>
      </c>
      <c r="CU549">
        <v>1</v>
      </c>
      <c r="CV549">
        <v>0</v>
      </c>
      <c r="CW549">
        <v>3</v>
      </c>
      <c r="CX549">
        <v>2</v>
      </c>
      <c r="CY549">
        <v>1</v>
      </c>
      <c r="CZ549">
        <v>0</v>
      </c>
      <c r="DA549">
        <v>3</v>
      </c>
      <c r="DB549">
        <v>0</v>
      </c>
      <c r="DC549">
        <v>0</v>
      </c>
      <c r="DD549">
        <v>0</v>
      </c>
      <c r="DE549">
        <v>0</v>
      </c>
      <c r="DF549">
        <v>0</v>
      </c>
      <c r="DG549">
        <v>0</v>
      </c>
      <c r="DH549">
        <v>0</v>
      </c>
      <c r="DI549">
        <v>0</v>
      </c>
      <c r="DJ549">
        <v>0</v>
      </c>
      <c r="DK549">
        <v>0</v>
      </c>
      <c r="DL549">
        <v>0</v>
      </c>
      <c r="DM549">
        <v>0</v>
      </c>
      <c r="DN549">
        <v>1</v>
      </c>
      <c r="DO549">
        <v>0</v>
      </c>
      <c r="DP549">
        <v>16</v>
      </c>
      <c r="DQ549">
        <v>0</v>
      </c>
      <c r="DR549">
        <v>48</v>
      </c>
      <c r="DS549">
        <v>13</v>
      </c>
      <c r="DT549">
        <v>3</v>
      </c>
      <c r="DU549">
        <v>0</v>
      </c>
      <c r="DV549">
        <v>1</v>
      </c>
      <c r="DW549">
        <v>2</v>
      </c>
      <c r="DX549">
        <v>0</v>
      </c>
      <c r="DY549">
        <v>0</v>
      </c>
      <c r="DZ549">
        <v>0</v>
      </c>
      <c r="EA549">
        <v>1</v>
      </c>
      <c r="EB549">
        <v>0</v>
      </c>
      <c r="EC549">
        <v>0</v>
      </c>
      <c r="ED549">
        <v>0</v>
      </c>
      <c r="EE549">
        <v>0</v>
      </c>
      <c r="EF549">
        <v>0</v>
      </c>
      <c r="EG549">
        <v>0</v>
      </c>
      <c r="EH549">
        <v>1</v>
      </c>
      <c r="EI549">
        <v>1</v>
      </c>
      <c r="EJ549">
        <v>0</v>
      </c>
      <c r="EK549">
        <v>0</v>
      </c>
      <c r="EL549">
        <v>0</v>
      </c>
      <c r="EM549">
        <v>3</v>
      </c>
      <c r="EN549">
        <v>1</v>
      </c>
      <c r="EO549">
        <v>0</v>
      </c>
      <c r="EP549">
        <v>0</v>
      </c>
      <c r="EQ549">
        <v>0</v>
      </c>
      <c r="ER549">
        <v>13</v>
      </c>
      <c r="ES549">
        <v>45</v>
      </c>
      <c r="ET549">
        <v>5</v>
      </c>
      <c r="EU549">
        <v>18</v>
      </c>
      <c r="EV549">
        <v>0</v>
      </c>
      <c r="EW549">
        <v>5</v>
      </c>
      <c r="EX549">
        <v>3</v>
      </c>
      <c r="EY549">
        <v>1</v>
      </c>
      <c r="EZ549">
        <v>1</v>
      </c>
      <c r="FA549">
        <v>0</v>
      </c>
      <c r="FB549">
        <v>0</v>
      </c>
      <c r="FC549">
        <v>1</v>
      </c>
      <c r="FD549">
        <v>0</v>
      </c>
      <c r="FE549">
        <v>1</v>
      </c>
      <c r="FF549">
        <v>0</v>
      </c>
      <c r="FG549">
        <v>0</v>
      </c>
      <c r="FH549">
        <v>3</v>
      </c>
      <c r="FI549">
        <v>0</v>
      </c>
      <c r="FJ549">
        <v>0</v>
      </c>
      <c r="FK549">
        <v>0</v>
      </c>
      <c r="FL549">
        <v>0</v>
      </c>
      <c r="FM549">
        <v>1</v>
      </c>
      <c r="FN549">
        <v>0</v>
      </c>
      <c r="FO549">
        <v>0</v>
      </c>
      <c r="FP549">
        <v>0</v>
      </c>
      <c r="FQ549">
        <v>6</v>
      </c>
      <c r="FR549">
        <v>45</v>
      </c>
      <c r="FS549">
        <v>45</v>
      </c>
      <c r="FT549">
        <v>16</v>
      </c>
      <c r="FU549">
        <v>4</v>
      </c>
      <c r="FV549">
        <v>3</v>
      </c>
      <c r="FW549">
        <v>0</v>
      </c>
      <c r="FX549">
        <v>2</v>
      </c>
      <c r="FY549">
        <v>4</v>
      </c>
      <c r="FZ549">
        <v>0</v>
      </c>
      <c r="GA549">
        <v>1</v>
      </c>
      <c r="GB549">
        <v>1</v>
      </c>
      <c r="GC549">
        <v>1</v>
      </c>
      <c r="GD549">
        <v>0</v>
      </c>
      <c r="GE549">
        <v>1</v>
      </c>
      <c r="GF549">
        <v>0</v>
      </c>
      <c r="GG549">
        <v>0</v>
      </c>
      <c r="GH549">
        <v>3</v>
      </c>
      <c r="GI549">
        <v>1</v>
      </c>
      <c r="GJ549">
        <v>2</v>
      </c>
      <c r="GK549">
        <v>2</v>
      </c>
      <c r="GL549">
        <v>0</v>
      </c>
      <c r="GM549">
        <v>1</v>
      </c>
      <c r="GN549">
        <v>1</v>
      </c>
      <c r="GO549">
        <v>0</v>
      </c>
      <c r="GP549">
        <v>1</v>
      </c>
      <c r="GQ549">
        <v>1</v>
      </c>
      <c r="GR549">
        <v>45</v>
      </c>
      <c r="GS549">
        <v>38</v>
      </c>
      <c r="GT549">
        <v>15</v>
      </c>
      <c r="GU549">
        <v>5</v>
      </c>
      <c r="GV549">
        <v>3</v>
      </c>
      <c r="GW549">
        <v>0</v>
      </c>
      <c r="GX549">
        <v>0</v>
      </c>
      <c r="GY549">
        <v>0</v>
      </c>
      <c r="GZ549">
        <v>0</v>
      </c>
      <c r="HA549">
        <v>0</v>
      </c>
      <c r="HB549">
        <v>5</v>
      </c>
      <c r="HC549">
        <v>0</v>
      </c>
      <c r="HD549">
        <v>2</v>
      </c>
      <c r="HE549">
        <v>2</v>
      </c>
      <c r="HF549">
        <v>1</v>
      </c>
      <c r="HG549">
        <v>0</v>
      </c>
      <c r="HH549">
        <v>0</v>
      </c>
      <c r="HI549">
        <v>0</v>
      </c>
      <c r="HJ549">
        <v>1</v>
      </c>
      <c r="HK549">
        <v>0</v>
      </c>
      <c r="HL549">
        <v>0</v>
      </c>
      <c r="HM549">
        <v>0</v>
      </c>
      <c r="HN549">
        <v>1</v>
      </c>
      <c r="HO549">
        <v>1</v>
      </c>
      <c r="HP549">
        <v>0</v>
      </c>
      <c r="HQ549">
        <v>2</v>
      </c>
      <c r="HR549">
        <v>38</v>
      </c>
    </row>
    <row r="550" spans="1:226">
      <c r="A550" t="s">
        <v>208</v>
      </c>
      <c r="B550" t="s">
        <v>54</v>
      </c>
      <c r="C550" t="str">
        <f>"326201"</f>
        <v>326201</v>
      </c>
      <c r="D550" t="s">
        <v>207</v>
      </c>
      <c r="E550">
        <v>120</v>
      </c>
      <c r="F550">
        <v>1450</v>
      </c>
      <c r="G550">
        <v>1105</v>
      </c>
      <c r="H550">
        <v>212</v>
      </c>
      <c r="I550">
        <v>893</v>
      </c>
      <c r="J550">
        <v>2</v>
      </c>
      <c r="K550">
        <v>8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893</v>
      </c>
      <c r="T550">
        <v>0</v>
      </c>
      <c r="U550">
        <v>0</v>
      </c>
      <c r="V550">
        <v>893</v>
      </c>
      <c r="W550">
        <v>8</v>
      </c>
      <c r="X550">
        <v>4</v>
      </c>
      <c r="Y550">
        <v>4</v>
      </c>
      <c r="Z550">
        <v>0</v>
      </c>
      <c r="AA550">
        <v>885</v>
      </c>
      <c r="AB550">
        <v>249</v>
      </c>
      <c r="AC550">
        <v>108</v>
      </c>
      <c r="AD550">
        <v>37</v>
      </c>
      <c r="AE550">
        <v>26</v>
      </c>
      <c r="AF550">
        <v>4</v>
      </c>
      <c r="AG550">
        <v>11</v>
      </c>
      <c r="AH550">
        <v>32</v>
      </c>
      <c r="AI550">
        <v>1</v>
      </c>
      <c r="AJ550">
        <v>1</v>
      </c>
      <c r="AK550">
        <v>3</v>
      </c>
      <c r="AL550">
        <v>3</v>
      </c>
      <c r="AM550">
        <v>1</v>
      </c>
      <c r="AN550">
        <v>0</v>
      </c>
      <c r="AO550">
        <v>1</v>
      </c>
      <c r="AP550">
        <v>1</v>
      </c>
      <c r="AQ550">
        <v>0</v>
      </c>
      <c r="AR550">
        <v>2</v>
      </c>
      <c r="AS550">
        <v>4</v>
      </c>
      <c r="AT550">
        <v>0</v>
      </c>
      <c r="AU550">
        <v>4</v>
      </c>
      <c r="AV550">
        <v>0</v>
      </c>
      <c r="AW550">
        <v>3</v>
      </c>
      <c r="AX550">
        <v>3</v>
      </c>
      <c r="AY550">
        <v>0</v>
      </c>
      <c r="AZ550">
        <v>4</v>
      </c>
      <c r="BA550">
        <v>249</v>
      </c>
      <c r="BB550">
        <v>337</v>
      </c>
      <c r="BC550">
        <v>82</v>
      </c>
      <c r="BD550">
        <v>50</v>
      </c>
      <c r="BE550">
        <v>26</v>
      </c>
      <c r="BF550">
        <v>18</v>
      </c>
      <c r="BG550">
        <v>3</v>
      </c>
      <c r="BH550">
        <v>29</v>
      </c>
      <c r="BI550">
        <v>2</v>
      </c>
      <c r="BJ550">
        <v>19</v>
      </c>
      <c r="BK550">
        <v>3</v>
      </c>
      <c r="BL550">
        <v>3</v>
      </c>
      <c r="BM550">
        <v>6</v>
      </c>
      <c r="BN550">
        <v>0</v>
      </c>
      <c r="BO550">
        <v>0</v>
      </c>
      <c r="BP550">
        <v>0</v>
      </c>
      <c r="BQ550">
        <v>0</v>
      </c>
      <c r="BR550">
        <v>1</v>
      </c>
      <c r="BS550">
        <v>0</v>
      </c>
      <c r="BT550">
        <v>6</v>
      </c>
      <c r="BU550">
        <v>1</v>
      </c>
      <c r="BV550">
        <v>0</v>
      </c>
      <c r="BW550">
        <v>4</v>
      </c>
      <c r="BX550">
        <v>1</v>
      </c>
      <c r="BY550">
        <v>9</v>
      </c>
      <c r="BZ550">
        <v>74</v>
      </c>
      <c r="CA550">
        <v>337</v>
      </c>
      <c r="CB550">
        <v>44</v>
      </c>
      <c r="CC550">
        <v>23</v>
      </c>
      <c r="CD550">
        <v>5</v>
      </c>
      <c r="CE550">
        <v>1</v>
      </c>
      <c r="CF550">
        <v>1</v>
      </c>
      <c r="CG550">
        <v>2</v>
      </c>
      <c r="CH550">
        <v>0</v>
      </c>
      <c r="CI550">
        <v>1</v>
      </c>
      <c r="CJ550">
        <v>1</v>
      </c>
      <c r="CK550">
        <v>2</v>
      </c>
      <c r="CL550">
        <v>1</v>
      </c>
      <c r="CM550">
        <v>1</v>
      </c>
      <c r="CN550">
        <v>2</v>
      </c>
      <c r="CO550">
        <v>1</v>
      </c>
      <c r="CP550">
        <v>1</v>
      </c>
      <c r="CQ550">
        <v>2</v>
      </c>
      <c r="CR550">
        <v>44</v>
      </c>
      <c r="CS550">
        <v>29</v>
      </c>
      <c r="CT550">
        <v>14</v>
      </c>
      <c r="CU550">
        <v>0</v>
      </c>
      <c r="CV550">
        <v>1</v>
      </c>
      <c r="CW550">
        <v>1</v>
      </c>
      <c r="CX550">
        <v>1</v>
      </c>
      <c r="CY550">
        <v>0</v>
      </c>
      <c r="CZ550">
        <v>0</v>
      </c>
      <c r="DA550">
        <v>0</v>
      </c>
      <c r="DB550">
        <v>1</v>
      </c>
      <c r="DC550">
        <v>0</v>
      </c>
      <c r="DD550">
        <v>0</v>
      </c>
      <c r="DE550">
        <v>0</v>
      </c>
      <c r="DF550">
        <v>1</v>
      </c>
      <c r="DG550">
        <v>0</v>
      </c>
      <c r="DH550">
        <v>0</v>
      </c>
      <c r="DI550">
        <v>1</v>
      </c>
      <c r="DJ550">
        <v>0</v>
      </c>
      <c r="DK550">
        <v>0</v>
      </c>
      <c r="DL550">
        <v>0</v>
      </c>
      <c r="DM550">
        <v>0</v>
      </c>
      <c r="DN550">
        <v>0</v>
      </c>
      <c r="DO550">
        <v>0</v>
      </c>
      <c r="DP550">
        <v>8</v>
      </c>
      <c r="DQ550">
        <v>1</v>
      </c>
      <c r="DR550">
        <v>29</v>
      </c>
      <c r="DS550">
        <v>14</v>
      </c>
      <c r="DT550">
        <v>5</v>
      </c>
      <c r="DU550">
        <v>0</v>
      </c>
      <c r="DV550">
        <v>1</v>
      </c>
      <c r="DW550">
        <v>4</v>
      </c>
      <c r="DX550">
        <v>0</v>
      </c>
      <c r="DY550">
        <v>0</v>
      </c>
      <c r="DZ550">
        <v>0</v>
      </c>
      <c r="EA550">
        <v>1</v>
      </c>
      <c r="EB550">
        <v>0</v>
      </c>
      <c r="EC550">
        <v>1</v>
      </c>
      <c r="ED550">
        <v>0</v>
      </c>
      <c r="EE550">
        <v>0</v>
      </c>
      <c r="EF550">
        <v>0</v>
      </c>
      <c r="EG550">
        <v>0</v>
      </c>
      <c r="EH550">
        <v>0</v>
      </c>
      <c r="EI550">
        <v>0</v>
      </c>
      <c r="EJ550">
        <v>0</v>
      </c>
      <c r="EK550">
        <v>0</v>
      </c>
      <c r="EL550">
        <v>0</v>
      </c>
      <c r="EM550">
        <v>0</v>
      </c>
      <c r="EN550">
        <v>0</v>
      </c>
      <c r="EO550">
        <v>0</v>
      </c>
      <c r="EP550">
        <v>0</v>
      </c>
      <c r="EQ550">
        <v>2</v>
      </c>
      <c r="ER550">
        <v>14</v>
      </c>
      <c r="ES550">
        <v>90</v>
      </c>
      <c r="ET550">
        <v>22</v>
      </c>
      <c r="EU550">
        <v>25</v>
      </c>
      <c r="EV550">
        <v>1</v>
      </c>
      <c r="EW550">
        <v>6</v>
      </c>
      <c r="EX550">
        <v>5</v>
      </c>
      <c r="EY550">
        <v>2</v>
      </c>
      <c r="EZ550">
        <v>3</v>
      </c>
      <c r="FA550">
        <v>1</v>
      </c>
      <c r="FB550">
        <v>5</v>
      </c>
      <c r="FC550">
        <v>0</v>
      </c>
      <c r="FD550">
        <v>0</v>
      </c>
      <c r="FE550">
        <v>1</v>
      </c>
      <c r="FF550">
        <v>0</v>
      </c>
      <c r="FG550">
        <v>0</v>
      </c>
      <c r="FH550">
        <v>3</v>
      </c>
      <c r="FI550">
        <v>0</v>
      </c>
      <c r="FJ550">
        <v>0</v>
      </c>
      <c r="FK550">
        <v>1</v>
      </c>
      <c r="FL550">
        <v>1</v>
      </c>
      <c r="FM550">
        <v>0</v>
      </c>
      <c r="FN550">
        <v>0</v>
      </c>
      <c r="FO550">
        <v>0</v>
      </c>
      <c r="FP550">
        <v>0</v>
      </c>
      <c r="FQ550">
        <v>14</v>
      </c>
      <c r="FR550">
        <v>90</v>
      </c>
      <c r="FS550">
        <v>52</v>
      </c>
      <c r="FT550">
        <v>21</v>
      </c>
      <c r="FU550">
        <v>2</v>
      </c>
      <c r="FV550">
        <v>2</v>
      </c>
      <c r="FW550">
        <v>2</v>
      </c>
      <c r="FX550">
        <v>0</v>
      </c>
      <c r="FY550">
        <v>0</v>
      </c>
      <c r="FZ550">
        <v>5</v>
      </c>
      <c r="GA550">
        <v>1</v>
      </c>
      <c r="GB550">
        <v>3</v>
      </c>
      <c r="GC550">
        <v>1</v>
      </c>
      <c r="GD550">
        <v>1</v>
      </c>
      <c r="GE550">
        <v>1</v>
      </c>
      <c r="GF550">
        <v>0</v>
      </c>
      <c r="GG550">
        <v>0</v>
      </c>
      <c r="GH550">
        <v>1</v>
      </c>
      <c r="GI550">
        <v>2</v>
      </c>
      <c r="GJ550">
        <v>2</v>
      </c>
      <c r="GK550">
        <v>3</v>
      </c>
      <c r="GL550">
        <v>2</v>
      </c>
      <c r="GM550">
        <v>2</v>
      </c>
      <c r="GN550">
        <v>0</v>
      </c>
      <c r="GO550">
        <v>0</v>
      </c>
      <c r="GP550">
        <v>0</v>
      </c>
      <c r="GQ550">
        <v>1</v>
      </c>
      <c r="GR550">
        <v>52</v>
      </c>
      <c r="GS550">
        <v>70</v>
      </c>
      <c r="GT550">
        <v>35</v>
      </c>
      <c r="GU550">
        <v>10</v>
      </c>
      <c r="GV550">
        <v>4</v>
      </c>
      <c r="GW550">
        <v>5</v>
      </c>
      <c r="GX550">
        <v>1</v>
      </c>
      <c r="GY550">
        <v>4</v>
      </c>
      <c r="GZ550">
        <v>0</v>
      </c>
      <c r="HA550">
        <v>0</v>
      </c>
      <c r="HB550">
        <v>1</v>
      </c>
      <c r="HC550">
        <v>1</v>
      </c>
      <c r="HD550">
        <v>0</v>
      </c>
      <c r="HE550">
        <v>0</v>
      </c>
      <c r="HF550">
        <v>0</v>
      </c>
      <c r="HG550">
        <v>0</v>
      </c>
      <c r="HH550">
        <v>2</v>
      </c>
      <c r="HI550">
        <v>0</v>
      </c>
      <c r="HJ550">
        <v>0</v>
      </c>
      <c r="HK550">
        <v>1</v>
      </c>
      <c r="HL550">
        <v>1</v>
      </c>
      <c r="HM550">
        <v>0</v>
      </c>
      <c r="HN550">
        <v>1</v>
      </c>
      <c r="HO550">
        <v>1</v>
      </c>
      <c r="HP550">
        <v>2</v>
      </c>
      <c r="HQ550">
        <v>1</v>
      </c>
      <c r="HR550">
        <v>70</v>
      </c>
    </row>
    <row r="551" spans="1:226">
      <c r="A551" t="s">
        <v>206</v>
      </c>
      <c r="B551" t="s">
        <v>54</v>
      </c>
      <c r="C551" t="str">
        <f>"326201"</f>
        <v>326201</v>
      </c>
      <c r="D551" t="s">
        <v>205</v>
      </c>
      <c r="E551">
        <v>121</v>
      </c>
      <c r="F551">
        <v>1869</v>
      </c>
      <c r="G551">
        <v>1415</v>
      </c>
      <c r="H551">
        <v>327</v>
      </c>
      <c r="I551">
        <v>1088</v>
      </c>
      <c r="J551">
        <v>0</v>
      </c>
      <c r="K551">
        <v>7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1087</v>
      </c>
      <c r="T551">
        <v>0</v>
      </c>
      <c r="U551">
        <v>0</v>
      </c>
      <c r="V551">
        <v>1087</v>
      </c>
      <c r="W551">
        <v>19</v>
      </c>
      <c r="X551">
        <v>12</v>
      </c>
      <c r="Y551">
        <v>4</v>
      </c>
      <c r="Z551">
        <v>0</v>
      </c>
      <c r="AA551">
        <v>1068</v>
      </c>
      <c r="AB551">
        <v>365</v>
      </c>
      <c r="AC551">
        <v>171</v>
      </c>
      <c r="AD551">
        <v>64</v>
      </c>
      <c r="AE551">
        <v>31</v>
      </c>
      <c r="AF551">
        <v>6</v>
      </c>
      <c r="AG551">
        <v>6</v>
      </c>
      <c r="AH551">
        <v>36</v>
      </c>
      <c r="AI551">
        <v>1</v>
      </c>
      <c r="AJ551">
        <v>1</v>
      </c>
      <c r="AK551">
        <v>12</v>
      </c>
      <c r="AL551">
        <v>2</v>
      </c>
      <c r="AM551">
        <v>0</v>
      </c>
      <c r="AN551">
        <v>7</v>
      </c>
      <c r="AO551">
        <v>1</v>
      </c>
      <c r="AP551">
        <v>1</v>
      </c>
      <c r="AQ551">
        <v>3</v>
      </c>
      <c r="AR551">
        <v>0</v>
      </c>
      <c r="AS551">
        <v>3</v>
      </c>
      <c r="AT551">
        <v>0</v>
      </c>
      <c r="AU551">
        <v>5</v>
      </c>
      <c r="AV551">
        <v>2</v>
      </c>
      <c r="AW551">
        <v>2</v>
      </c>
      <c r="AX551">
        <v>4</v>
      </c>
      <c r="AY551">
        <v>1</v>
      </c>
      <c r="AZ551">
        <v>6</v>
      </c>
      <c r="BA551">
        <v>365</v>
      </c>
      <c r="BB551">
        <v>368</v>
      </c>
      <c r="BC551">
        <v>68</v>
      </c>
      <c r="BD551">
        <v>82</v>
      </c>
      <c r="BE551">
        <v>31</v>
      </c>
      <c r="BF551">
        <v>27</v>
      </c>
      <c r="BG551">
        <v>6</v>
      </c>
      <c r="BH551">
        <v>26</v>
      </c>
      <c r="BI551">
        <v>1</v>
      </c>
      <c r="BJ551">
        <v>13</v>
      </c>
      <c r="BK551">
        <v>13</v>
      </c>
      <c r="BL551">
        <v>0</v>
      </c>
      <c r="BM551">
        <v>3</v>
      </c>
      <c r="BN551">
        <v>1</v>
      </c>
      <c r="BO551">
        <v>0</v>
      </c>
      <c r="BP551">
        <v>0</v>
      </c>
      <c r="BQ551">
        <v>1</v>
      </c>
      <c r="BR551">
        <v>2</v>
      </c>
      <c r="BS551">
        <v>3</v>
      </c>
      <c r="BT551">
        <v>0</v>
      </c>
      <c r="BU551">
        <v>0</v>
      </c>
      <c r="BV551">
        <v>0</v>
      </c>
      <c r="BW551">
        <v>1</v>
      </c>
      <c r="BX551">
        <v>1</v>
      </c>
      <c r="BY551">
        <v>2</v>
      </c>
      <c r="BZ551">
        <v>87</v>
      </c>
      <c r="CA551">
        <v>368</v>
      </c>
      <c r="CB551">
        <v>48</v>
      </c>
      <c r="CC551">
        <v>19</v>
      </c>
      <c r="CD551">
        <v>7</v>
      </c>
      <c r="CE551">
        <v>1</v>
      </c>
      <c r="CF551">
        <v>5</v>
      </c>
      <c r="CG551">
        <v>2</v>
      </c>
      <c r="CH551">
        <v>2</v>
      </c>
      <c r="CI551">
        <v>3</v>
      </c>
      <c r="CJ551">
        <v>1</v>
      </c>
      <c r="CK551">
        <v>1</v>
      </c>
      <c r="CL551">
        <v>2</v>
      </c>
      <c r="CM551">
        <v>0</v>
      </c>
      <c r="CN551">
        <v>1</v>
      </c>
      <c r="CO551">
        <v>0</v>
      </c>
      <c r="CP551">
        <v>0</v>
      </c>
      <c r="CQ551">
        <v>4</v>
      </c>
      <c r="CR551">
        <v>48</v>
      </c>
      <c r="CS551">
        <v>41</v>
      </c>
      <c r="CT551">
        <v>16</v>
      </c>
      <c r="CU551">
        <v>1</v>
      </c>
      <c r="CV551">
        <v>1</v>
      </c>
      <c r="CW551">
        <v>1</v>
      </c>
      <c r="CX551">
        <v>1</v>
      </c>
      <c r="CY551">
        <v>2</v>
      </c>
      <c r="CZ551">
        <v>0</v>
      </c>
      <c r="DA551">
        <v>0</v>
      </c>
      <c r="DB551">
        <v>1</v>
      </c>
      <c r="DC551">
        <v>2</v>
      </c>
      <c r="DD551">
        <v>1</v>
      </c>
      <c r="DE551">
        <v>1</v>
      </c>
      <c r="DF551">
        <v>3</v>
      </c>
      <c r="DG551">
        <v>0</v>
      </c>
      <c r="DH551">
        <v>0</v>
      </c>
      <c r="DI551">
        <v>0</v>
      </c>
      <c r="DJ551">
        <v>1</v>
      </c>
      <c r="DK551">
        <v>0</v>
      </c>
      <c r="DL551">
        <v>1</v>
      </c>
      <c r="DM551">
        <v>0</v>
      </c>
      <c r="DN551">
        <v>1</v>
      </c>
      <c r="DO551">
        <v>0</v>
      </c>
      <c r="DP551">
        <v>8</v>
      </c>
      <c r="DQ551">
        <v>0</v>
      </c>
      <c r="DR551">
        <v>41</v>
      </c>
      <c r="DS551">
        <v>12</v>
      </c>
      <c r="DT551">
        <v>5</v>
      </c>
      <c r="DU551">
        <v>2</v>
      </c>
      <c r="DV551">
        <v>2</v>
      </c>
      <c r="DW551">
        <v>0</v>
      </c>
      <c r="DX551">
        <v>0</v>
      </c>
      <c r="DY551">
        <v>1</v>
      </c>
      <c r="DZ551">
        <v>0</v>
      </c>
      <c r="EA551">
        <v>1</v>
      </c>
      <c r="EB551">
        <v>0</v>
      </c>
      <c r="EC551">
        <v>0</v>
      </c>
      <c r="ED551">
        <v>1</v>
      </c>
      <c r="EE551">
        <v>0</v>
      </c>
      <c r="EF551">
        <v>0</v>
      </c>
      <c r="EG551">
        <v>0</v>
      </c>
      <c r="EH551">
        <v>0</v>
      </c>
      <c r="EI551">
        <v>0</v>
      </c>
      <c r="EJ551">
        <v>0</v>
      </c>
      <c r="EK551">
        <v>0</v>
      </c>
      <c r="EL551">
        <v>0</v>
      </c>
      <c r="EM551">
        <v>0</v>
      </c>
      <c r="EN551">
        <v>0</v>
      </c>
      <c r="EO551">
        <v>0</v>
      </c>
      <c r="EP551">
        <v>0</v>
      </c>
      <c r="EQ551">
        <v>0</v>
      </c>
      <c r="ER551">
        <v>12</v>
      </c>
      <c r="ES551">
        <v>93</v>
      </c>
      <c r="ET551">
        <v>11</v>
      </c>
      <c r="EU551">
        <v>34</v>
      </c>
      <c r="EV551">
        <v>1</v>
      </c>
      <c r="EW551">
        <v>5</v>
      </c>
      <c r="EX551">
        <v>2</v>
      </c>
      <c r="EY551">
        <v>0</v>
      </c>
      <c r="EZ551">
        <v>3</v>
      </c>
      <c r="FA551">
        <v>0</v>
      </c>
      <c r="FB551">
        <v>3</v>
      </c>
      <c r="FC551">
        <v>0</v>
      </c>
      <c r="FD551">
        <v>0</v>
      </c>
      <c r="FE551">
        <v>0</v>
      </c>
      <c r="FF551">
        <v>0</v>
      </c>
      <c r="FG551">
        <v>0</v>
      </c>
      <c r="FH551">
        <v>4</v>
      </c>
      <c r="FI551">
        <v>0</v>
      </c>
      <c r="FJ551">
        <v>0</v>
      </c>
      <c r="FK551">
        <v>1</v>
      </c>
      <c r="FL551">
        <v>1</v>
      </c>
      <c r="FM551">
        <v>0</v>
      </c>
      <c r="FN551">
        <v>1</v>
      </c>
      <c r="FO551">
        <v>1</v>
      </c>
      <c r="FP551">
        <v>3</v>
      </c>
      <c r="FQ551">
        <v>23</v>
      </c>
      <c r="FR551">
        <v>93</v>
      </c>
      <c r="FS551">
        <v>67</v>
      </c>
      <c r="FT551">
        <v>28</v>
      </c>
      <c r="FU551">
        <v>12</v>
      </c>
      <c r="FV551">
        <v>1</v>
      </c>
      <c r="FW551">
        <v>2</v>
      </c>
      <c r="FX551">
        <v>1</v>
      </c>
      <c r="FY551">
        <v>0</v>
      </c>
      <c r="FZ551">
        <v>1</v>
      </c>
      <c r="GA551">
        <v>3</v>
      </c>
      <c r="GB551">
        <v>3</v>
      </c>
      <c r="GC551">
        <v>3</v>
      </c>
      <c r="GD551">
        <v>1</v>
      </c>
      <c r="GE551">
        <v>0</v>
      </c>
      <c r="GF551">
        <v>1</v>
      </c>
      <c r="GG551">
        <v>1</v>
      </c>
      <c r="GH551">
        <v>0</v>
      </c>
      <c r="GI551">
        <v>0</v>
      </c>
      <c r="GJ551">
        <v>0</v>
      </c>
      <c r="GK551">
        <v>2</v>
      </c>
      <c r="GL551">
        <v>0</v>
      </c>
      <c r="GM551">
        <v>4</v>
      </c>
      <c r="GN551">
        <v>2</v>
      </c>
      <c r="GO551">
        <v>1</v>
      </c>
      <c r="GP551">
        <v>1</v>
      </c>
      <c r="GQ551">
        <v>0</v>
      </c>
      <c r="GR551">
        <v>67</v>
      </c>
      <c r="GS551">
        <v>74</v>
      </c>
      <c r="GT551">
        <v>38</v>
      </c>
      <c r="GU551">
        <v>9</v>
      </c>
      <c r="GV551">
        <v>3</v>
      </c>
      <c r="GW551">
        <v>1</v>
      </c>
      <c r="GX551">
        <v>3</v>
      </c>
      <c r="GY551">
        <v>2</v>
      </c>
      <c r="GZ551">
        <v>2</v>
      </c>
      <c r="HA551">
        <v>0</v>
      </c>
      <c r="HB551">
        <v>6</v>
      </c>
      <c r="HC551">
        <v>0</v>
      </c>
      <c r="HD551">
        <v>1</v>
      </c>
      <c r="HE551">
        <v>1</v>
      </c>
      <c r="HF551">
        <v>0</v>
      </c>
      <c r="HG551">
        <v>1</v>
      </c>
      <c r="HH551">
        <v>1</v>
      </c>
      <c r="HI551">
        <v>0</v>
      </c>
      <c r="HJ551">
        <v>2</v>
      </c>
      <c r="HK551">
        <v>1</v>
      </c>
      <c r="HL551">
        <v>0</v>
      </c>
      <c r="HM551">
        <v>0</v>
      </c>
      <c r="HN551">
        <v>0</v>
      </c>
      <c r="HO551">
        <v>1</v>
      </c>
      <c r="HP551">
        <v>0</v>
      </c>
      <c r="HQ551">
        <v>2</v>
      </c>
      <c r="HR551">
        <v>74</v>
      </c>
    </row>
    <row r="552" spans="1:226">
      <c r="A552" t="s">
        <v>204</v>
      </c>
      <c r="B552" t="s">
        <v>54</v>
      </c>
      <c r="C552" t="str">
        <f>"326201"</f>
        <v>326201</v>
      </c>
      <c r="D552" t="s">
        <v>203</v>
      </c>
      <c r="E552">
        <v>122</v>
      </c>
      <c r="F552">
        <v>2042</v>
      </c>
      <c r="G552">
        <v>1560</v>
      </c>
      <c r="H552">
        <v>265</v>
      </c>
      <c r="I552">
        <v>1295</v>
      </c>
      <c r="J552">
        <v>1</v>
      </c>
      <c r="K552">
        <v>15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1295</v>
      </c>
      <c r="T552">
        <v>0</v>
      </c>
      <c r="U552">
        <v>1</v>
      </c>
      <c r="V552">
        <v>1294</v>
      </c>
      <c r="W552">
        <v>13</v>
      </c>
      <c r="X552">
        <v>10</v>
      </c>
      <c r="Y552">
        <v>3</v>
      </c>
      <c r="Z552">
        <v>0</v>
      </c>
      <c r="AA552">
        <v>1281</v>
      </c>
      <c r="AB552">
        <v>337</v>
      </c>
      <c r="AC552">
        <v>170</v>
      </c>
      <c r="AD552">
        <v>37</v>
      </c>
      <c r="AE552">
        <v>23</v>
      </c>
      <c r="AF552">
        <v>4</v>
      </c>
      <c r="AG552">
        <v>8</v>
      </c>
      <c r="AH552">
        <v>53</v>
      </c>
      <c r="AI552">
        <v>3</v>
      </c>
      <c r="AJ552">
        <v>1</v>
      </c>
      <c r="AK552">
        <v>2</v>
      </c>
      <c r="AL552">
        <v>1</v>
      </c>
      <c r="AM552">
        <v>1</v>
      </c>
      <c r="AN552">
        <v>2</v>
      </c>
      <c r="AO552">
        <v>4</v>
      </c>
      <c r="AP552">
        <v>1</v>
      </c>
      <c r="AQ552">
        <v>1</v>
      </c>
      <c r="AR552">
        <v>1</v>
      </c>
      <c r="AS552">
        <v>9</v>
      </c>
      <c r="AT552">
        <v>2</v>
      </c>
      <c r="AU552">
        <v>2</v>
      </c>
      <c r="AV552">
        <v>2</v>
      </c>
      <c r="AW552">
        <v>1</v>
      </c>
      <c r="AX552">
        <v>2</v>
      </c>
      <c r="AY552">
        <v>0</v>
      </c>
      <c r="AZ552">
        <v>7</v>
      </c>
      <c r="BA552">
        <v>337</v>
      </c>
      <c r="BB552">
        <v>480</v>
      </c>
      <c r="BC552">
        <v>118</v>
      </c>
      <c r="BD552">
        <v>71</v>
      </c>
      <c r="BE552">
        <v>35</v>
      </c>
      <c r="BF552">
        <v>27</v>
      </c>
      <c r="BG552">
        <v>6</v>
      </c>
      <c r="BH552">
        <v>43</v>
      </c>
      <c r="BI552">
        <v>4</v>
      </c>
      <c r="BJ552">
        <v>39</v>
      </c>
      <c r="BK552">
        <v>10</v>
      </c>
      <c r="BL552">
        <v>10</v>
      </c>
      <c r="BM552">
        <v>3</v>
      </c>
      <c r="BN552">
        <v>1</v>
      </c>
      <c r="BO552">
        <v>0</v>
      </c>
      <c r="BP552">
        <v>1</v>
      </c>
      <c r="BQ552">
        <v>0</v>
      </c>
      <c r="BR552">
        <v>2</v>
      </c>
      <c r="BS552">
        <v>1</v>
      </c>
      <c r="BT552">
        <v>3</v>
      </c>
      <c r="BU552">
        <v>0</v>
      </c>
      <c r="BV552">
        <v>0</v>
      </c>
      <c r="BW552">
        <v>1</v>
      </c>
      <c r="BX552">
        <v>0</v>
      </c>
      <c r="BY552">
        <v>4</v>
      </c>
      <c r="BZ552">
        <v>101</v>
      </c>
      <c r="CA552">
        <v>480</v>
      </c>
      <c r="CB552">
        <v>48</v>
      </c>
      <c r="CC552">
        <v>20</v>
      </c>
      <c r="CD552">
        <v>9</v>
      </c>
      <c r="CE552">
        <v>2</v>
      </c>
      <c r="CF552">
        <v>6</v>
      </c>
      <c r="CG552">
        <v>0</v>
      </c>
      <c r="CH552">
        <v>3</v>
      </c>
      <c r="CI552">
        <v>2</v>
      </c>
      <c r="CJ552">
        <v>0</v>
      </c>
      <c r="CK552">
        <v>0</v>
      </c>
      <c r="CL552">
        <v>0</v>
      </c>
      <c r="CM552">
        <v>1</v>
      </c>
      <c r="CN552">
        <v>0</v>
      </c>
      <c r="CO552">
        <v>1</v>
      </c>
      <c r="CP552">
        <v>1</v>
      </c>
      <c r="CQ552">
        <v>3</v>
      </c>
      <c r="CR552">
        <v>48</v>
      </c>
      <c r="CS552">
        <v>58</v>
      </c>
      <c r="CT552">
        <v>30</v>
      </c>
      <c r="CU552">
        <v>3</v>
      </c>
      <c r="CV552">
        <v>0</v>
      </c>
      <c r="CW552">
        <v>3</v>
      </c>
      <c r="CX552">
        <v>2</v>
      </c>
      <c r="CY552">
        <v>2</v>
      </c>
      <c r="CZ552">
        <v>0</v>
      </c>
      <c r="DA552">
        <v>0</v>
      </c>
      <c r="DB552">
        <v>0</v>
      </c>
      <c r="DC552">
        <v>0</v>
      </c>
      <c r="DD552">
        <v>1</v>
      </c>
      <c r="DE552">
        <v>1</v>
      </c>
      <c r="DF552">
        <v>0</v>
      </c>
      <c r="DG552">
        <v>0</v>
      </c>
      <c r="DH552">
        <v>0</v>
      </c>
      <c r="DI552">
        <v>0</v>
      </c>
      <c r="DJ552">
        <v>1</v>
      </c>
      <c r="DK552">
        <v>0</v>
      </c>
      <c r="DL552">
        <v>2</v>
      </c>
      <c r="DM552">
        <v>0</v>
      </c>
      <c r="DN552">
        <v>0</v>
      </c>
      <c r="DO552">
        <v>1</v>
      </c>
      <c r="DP552">
        <v>8</v>
      </c>
      <c r="DQ552">
        <v>4</v>
      </c>
      <c r="DR552">
        <v>58</v>
      </c>
      <c r="DS552">
        <v>14</v>
      </c>
      <c r="DT552">
        <v>7</v>
      </c>
      <c r="DU552">
        <v>0</v>
      </c>
      <c r="DV552">
        <v>0</v>
      </c>
      <c r="DW552">
        <v>2</v>
      </c>
      <c r="DX552">
        <v>0</v>
      </c>
      <c r="DY552">
        <v>2</v>
      </c>
      <c r="DZ552">
        <v>0</v>
      </c>
      <c r="EA552">
        <v>0</v>
      </c>
      <c r="EB552">
        <v>1</v>
      </c>
      <c r="EC552">
        <v>0</v>
      </c>
      <c r="ED552">
        <v>0</v>
      </c>
      <c r="EE552">
        <v>0</v>
      </c>
      <c r="EF552">
        <v>0</v>
      </c>
      <c r="EG552">
        <v>0</v>
      </c>
      <c r="EH552">
        <v>1</v>
      </c>
      <c r="EI552">
        <v>1</v>
      </c>
      <c r="EJ552">
        <v>0</v>
      </c>
      <c r="EK552">
        <v>0</v>
      </c>
      <c r="EL552">
        <v>0</v>
      </c>
      <c r="EM552">
        <v>0</v>
      </c>
      <c r="EN552">
        <v>0</v>
      </c>
      <c r="EO552">
        <v>0</v>
      </c>
      <c r="EP552">
        <v>0</v>
      </c>
      <c r="EQ552">
        <v>0</v>
      </c>
      <c r="ER552">
        <v>14</v>
      </c>
      <c r="ES552">
        <v>116</v>
      </c>
      <c r="ET552">
        <v>14</v>
      </c>
      <c r="EU552">
        <v>37</v>
      </c>
      <c r="EV552">
        <v>3</v>
      </c>
      <c r="EW552">
        <v>6</v>
      </c>
      <c r="EX552">
        <v>4</v>
      </c>
      <c r="EY552">
        <v>1</v>
      </c>
      <c r="EZ552">
        <v>2</v>
      </c>
      <c r="FA552">
        <v>0</v>
      </c>
      <c r="FB552">
        <v>3</v>
      </c>
      <c r="FC552">
        <v>0</v>
      </c>
      <c r="FD552">
        <v>2</v>
      </c>
      <c r="FE552">
        <v>4</v>
      </c>
      <c r="FF552">
        <v>0</v>
      </c>
      <c r="FG552">
        <v>0</v>
      </c>
      <c r="FH552">
        <v>4</v>
      </c>
      <c r="FI552">
        <v>1</v>
      </c>
      <c r="FJ552">
        <v>2</v>
      </c>
      <c r="FK552">
        <v>2</v>
      </c>
      <c r="FL552">
        <v>1</v>
      </c>
      <c r="FM552">
        <v>1</v>
      </c>
      <c r="FN552">
        <v>0</v>
      </c>
      <c r="FO552">
        <v>0</v>
      </c>
      <c r="FP552">
        <v>3</v>
      </c>
      <c r="FQ552">
        <v>26</v>
      </c>
      <c r="FR552">
        <v>116</v>
      </c>
      <c r="FS552">
        <v>63</v>
      </c>
      <c r="FT552">
        <v>35</v>
      </c>
      <c r="FU552">
        <v>4</v>
      </c>
      <c r="FV552">
        <v>1</v>
      </c>
      <c r="FW552">
        <v>2</v>
      </c>
      <c r="FX552">
        <v>3</v>
      </c>
      <c r="FY552">
        <v>1</v>
      </c>
      <c r="FZ552">
        <v>0</v>
      </c>
      <c r="GA552">
        <v>6</v>
      </c>
      <c r="GB552">
        <v>0</v>
      </c>
      <c r="GC552">
        <v>1</v>
      </c>
      <c r="GD552">
        <v>1</v>
      </c>
      <c r="GE552">
        <v>0</v>
      </c>
      <c r="GF552">
        <v>0</v>
      </c>
      <c r="GG552">
        <v>0</v>
      </c>
      <c r="GH552">
        <v>1</v>
      </c>
      <c r="GI552">
        <v>0</v>
      </c>
      <c r="GJ552">
        <v>1</v>
      </c>
      <c r="GK552">
        <v>0</v>
      </c>
      <c r="GL552">
        <v>0</v>
      </c>
      <c r="GM552">
        <v>3</v>
      </c>
      <c r="GN552">
        <v>2</v>
      </c>
      <c r="GO552">
        <v>0</v>
      </c>
      <c r="GP552">
        <v>0</v>
      </c>
      <c r="GQ552">
        <v>2</v>
      </c>
      <c r="GR552">
        <v>63</v>
      </c>
      <c r="GS552">
        <v>165</v>
      </c>
      <c r="GT552">
        <v>76</v>
      </c>
      <c r="GU552">
        <v>28</v>
      </c>
      <c r="GV552">
        <v>9</v>
      </c>
      <c r="GW552">
        <v>6</v>
      </c>
      <c r="GX552">
        <v>7</v>
      </c>
      <c r="GY552">
        <v>17</v>
      </c>
      <c r="GZ552">
        <v>0</v>
      </c>
      <c r="HA552">
        <v>2</v>
      </c>
      <c r="HB552">
        <v>0</v>
      </c>
      <c r="HC552">
        <v>1</v>
      </c>
      <c r="HD552">
        <v>1</v>
      </c>
      <c r="HE552">
        <v>1</v>
      </c>
      <c r="HF552">
        <v>3</v>
      </c>
      <c r="HG552">
        <v>0</v>
      </c>
      <c r="HH552">
        <v>0</v>
      </c>
      <c r="HI552">
        <v>0</v>
      </c>
      <c r="HJ552">
        <v>2</v>
      </c>
      <c r="HK552">
        <v>2</v>
      </c>
      <c r="HL552">
        <v>0</v>
      </c>
      <c r="HM552">
        <v>2</v>
      </c>
      <c r="HN552">
        <v>3</v>
      </c>
      <c r="HO552">
        <v>0</v>
      </c>
      <c r="HP552">
        <v>0</v>
      </c>
      <c r="HQ552">
        <v>5</v>
      </c>
      <c r="HR552">
        <v>165</v>
      </c>
    </row>
    <row r="553" spans="1:226">
      <c r="A553" t="s">
        <v>202</v>
      </c>
      <c r="B553" t="s">
        <v>54</v>
      </c>
      <c r="C553" t="str">
        <f>"326201"</f>
        <v>326201</v>
      </c>
      <c r="D553" t="s">
        <v>201</v>
      </c>
      <c r="E553">
        <v>123</v>
      </c>
      <c r="F553">
        <v>1773</v>
      </c>
      <c r="G553">
        <v>1330</v>
      </c>
      <c r="H553">
        <v>287</v>
      </c>
      <c r="I553">
        <v>1043</v>
      </c>
      <c r="J553">
        <v>1</v>
      </c>
      <c r="K553">
        <v>22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1043</v>
      </c>
      <c r="T553">
        <v>0</v>
      </c>
      <c r="U553">
        <v>0</v>
      </c>
      <c r="V553">
        <v>1043</v>
      </c>
      <c r="W553">
        <v>6</v>
      </c>
      <c r="X553">
        <v>0</v>
      </c>
      <c r="Y553">
        <v>3</v>
      </c>
      <c r="Z553">
        <v>0</v>
      </c>
      <c r="AA553">
        <v>1037</v>
      </c>
      <c r="AB553">
        <v>301</v>
      </c>
      <c r="AC553">
        <v>136</v>
      </c>
      <c r="AD553">
        <v>35</v>
      </c>
      <c r="AE553">
        <v>28</v>
      </c>
      <c r="AF553">
        <v>4</v>
      </c>
      <c r="AG553">
        <v>6</v>
      </c>
      <c r="AH553">
        <v>36</v>
      </c>
      <c r="AI553">
        <v>5</v>
      </c>
      <c r="AJ553">
        <v>5</v>
      </c>
      <c r="AK553">
        <v>7</v>
      </c>
      <c r="AL553">
        <v>3</v>
      </c>
      <c r="AM553">
        <v>1</v>
      </c>
      <c r="AN553">
        <v>0</v>
      </c>
      <c r="AO553">
        <v>0</v>
      </c>
      <c r="AP553">
        <v>0</v>
      </c>
      <c r="AQ553">
        <v>4</v>
      </c>
      <c r="AR553">
        <v>3</v>
      </c>
      <c r="AS553">
        <v>2</v>
      </c>
      <c r="AT553">
        <v>0</v>
      </c>
      <c r="AU553">
        <v>5</v>
      </c>
      <c r="AV553">
        <v>5</v>
      </c>
      <c r="AW553">
        <v>1</v>
      </c>
      <c r="AX553">
        <v>10</v>
      </c>
      <c r="AY553">
        <v>1</v>
      </c>
      <c r="AZ553">
        <v>4</v>
      </c>
      <c r="BA553">
        <v>301</v>
      </c>
      <c r="BB553">
        <v>323</v>
      </c>
      <c r="BC553">
        <v>67</v>
      </c>
      <c r="BD553">
        <v>57</v>
      </c>
      <c r="BE553">
        <v>22</v>
      </c>
      <c r="BF553">
        <v>29</v>
      </c>
      <c r="BG553">
        <v>3</v>
      </c>
      <c r="BH553">
        <v>31</v>
      </c>
      <c r="BI553">
        <v>3</v>
      </c>
      <c r="BJ553">
        <v>24</v>
      </c>
      <c r="BK553">
        <v>6</v>
      </c>
      <c r="BL553">
        <v>4</v>
      </c>
      <c r="BM553">
        <v>1</v>
      </c>
      <c r="BN553">
        <v>1</v>
      </c>
      <c r="BO553">
        <v>0</v>
      </c>
      <c r="BP553">
        <v>1</v>
      </c>
      <c r="BQ553">
        <v>0</v>
      </c>
      <c r="BR553">
        <v>1</v>
      </c>
      <c r="BS553">
        <v>2</v>
      </c>
      <c r="BT553">
        <v>2</v>
      </c>
      <c r="BU553">
        <v>0</v>
      </c>
      <c r="BV553">
        <v>0</v>
      </c>
      <c r="BW553">
        <v>0</v>
      </c>
      <c r="BX553">
        <v>2</v>
      </c>
      <c r="BY553">
        <v>4</v>
      </c>
      <c r="BZ553">
        <v>63</v>
      </c>
      <c r="CA553">
        <v>323</v>
      </c>
      <c r="CB553">
        <v>52</v>
      </c>
      <c r="CC553">
        <v>25</v>
      </c>
      <c r="CD553">
        <v>7</v>
      </c>
      <c r="CE553">
        <v>2</v>
      </c>
      <c r="CF553">
        <v>4</v>
      </c>
      <c r="CG553">
        <v>2</v>
      </c>
      <c r="CH553">
        <v>3</v>
      </c>
      <c r="CI553">
        <v>0</v>
      </c>
      <c r="CJ553">
        <v>0</v>
      </c>
      <c r="CK553">
        <v>1</v>
      </c>
      <c r="CL553">
        <v>3</v>
      </c>
      <c r="CM553">
        <v>0</v>
      </c>
      <c r="CN553">
        <v>1</v>
      </c>
      <c r="CO553">
        <v>0</v>
      </c>
      <c r="CP553">
        <v>1</v>
      </c>
      <c r="CQ553">
        <v>3</v>
      </c>
      <c r="CR553">
        <v>52</v>
      </c>
      <c r="CS553">
        <v>54</v>
      </c>
      <c r="CT553">
        <v>21</v>
      </c>
      <c r="CU553">
        <v>1</v>
      </c>
      <c r="CV553">
        <v>3</v>
      </c>
      <c r="CW553">
        <v>1</v>
      </c>
      <c r="CX553">
        <v>1</v>
      </c>
      <c r="CY553">
        <v>1</v>
      </c>
      <c r="CZ553">
        <v>0</v>
      </c>
      <c r="DA553">
        <v>2</v>
      </c>
      <c r="DB553">
        <v>0</v>
      </c>
      <c r="DC553">
        <v>0</v>
      </c>
      <c r="DD553">
        <v>0</v>
      </c>
      <c r="DE553">
        <v>0</v>
      </c>
      <c r="DF553">
        <v>2</v>
      </c>
      <c r="DG553">
        <v>1</v>
      </c>
      <c r="DH553">
        <v>0</v>
      </c>
      <c r="DI553">
        <v>0</v>
      </c>
      <c r="DJ553">
        <v>0</v>
      </c>
      <c r="DK553">
        <v>0</v>
      </c>
      <c r="DL553">
        <v>2</v>
      </c>
      <c r="DM553">
        <v>2</v>
      </c>
      <c r="DN553">
        <v>0</v>
      </c>
      <c r="DO553">
        <v>0</v>
      </c>
      <c r="DP553">
        <v>14</v>
      </c>
      <c r="DQ553">
        <v>3</v>
      </c>
      <c r="DR553">
        <v>54</v>
      </c>
      <c r="DS553">
        <v>15</v>
      </c>
      <c r="DT553">
        <v>5</v>
      </c>
      <c r="DU553">
        <v>0</v>
      </c>
      <c r="DV553">
        <v>1</v>
      </c>
      <c r="DW553">
        <v>2</v>
      </c>
      <c r="DX553">
        <v>0</v>
      </c>
      <c r="DY553">
        <v>0</v>
      </c>
      <c r="DZ553">
        <v>0</v>
      </c>
      <c r="EA553">
        <v>0</v>
      </c>
      <c r="EB553">
        <v>0</v>
      </c>
      <c r="EC553">
        <v>0</v>
      </c>
      <c r="ED553">
        <v>0</v>
      </c>
      <c r="EE553">
        <v>1</v>
      </c>
      <c r="EF553">
        <v>0</v>
      </c>
      <c r="EG553">
        <v>0</v>
      </c>
      <c r="EH553">
        <v>0</v>
      </c>
      <c r="EI553">
        <v>1</v>
      </c>
      <c r="EJ553">
        <v>0</v>
      </c>
      <c r="EK553">
        <v>0</v>
      </c>
      <c r="EL553">
        <v>0</v>
      </c>
      <c r="EM553">
        <v>2</v>
      </c>
      <c r="EN553">
        <v>2</v>
      </c>
      <c r="EO553">
        <v>0</v>
      </c>
      <c r="EP553">
        <v>0</v>
      </c>
      <c r="EQ553">
        <v>1</v>
      </c>
      <c r="ER553">
        <v>15</v>
      </c>
      <c r="ES553">
        <v>116</v>
      </c>
      <c r="ET553">
        <v>18</v>
      </c>
      <c r="EU553">
        <v>42</v>
      </c>
      <c r="EV553">
        <v>2</v>
      </c>
      <c r="EW553">
        <v>7</v>
      </c>
      <c r="EX553">
        <v>5</v>
      </c>
      <c r="EY553">
        <v>0</v>
      </c>
      <c r="EZ553">
        <v>4</v>
      </c>
      <c r="FA553">
        <v>1</v>
      </c>
      <c r="FB553">
        <v>6</v>
      </c>
      <c r="FC553">
        <v>1</v>
      </c>
      <c r="FD553">
        <v>2</v>
      </c>
      <c r="FE553">
        <v>1</v>
      </c>
      <c r="FF553">
        <v>0</v>
      </c>
      <c r="FG553">
        <v>1</v>
      </c>
      <c r="FH553">
        <v>2</v>
      </c>
      <c r="FI553">
        <v>0</v>
      </c>
      <c r="FJ553">
        <v>0</v>
      </c>
      <c r="FK553">
        <v>1</v>
      </c>
      <c r="FL553">
        <v>0</v>
      </c>
      <c r="FM553">
        <v>0</v>
      </c>
      <c r="FN553">
        <v>1</v>
      </c>
      <c r="FO553">
        <v>0</v>
      </c>
      <c r="FP553">
        <v>2</v>
      </c>
      <c r="FQ553">
        <v>20</v>
      </c>
      <c r="FR553">
        <v>116</v>
      </c>
      <c r="FS553">
        <v>86</v>
      </c>
      <c r="FT553">
        <v>35</v>
      </c>
      <c r="FU553">
        <v>8</v>
      </c>
      <c r="FV553">
        <v>5</v>
      </c>
      <c r="FW553">
        <v>1</v>
      </c>
      <c r="FX553">
        <v>5</v>
      </c>
      <c r="FY553">
        <v>0</v>
      </c>
      <c r="FZ553">
        <v>2</v>
      </c>
      <c r="GA553">
        <v>1</v>
      </c>
      <c r="GB553">
        <v>2</v>
      </c>
      <c r="GC553">
        <v>4</v>
      </c>
      <c r="GD553">
        <v>1</v>
      </c>
      <c r="GE553">
        <v>3</v>
      </c>
      <c r="GF553">
        <v>3</v>
      </c>
      <c r="GG553">
        <v>1</v>
      </c>
      <c r="GH553">
        <v>0</v>
      </c>
      <c r="GI553">
        <v>0</v>
      </c>
      <c r="GJ553">
        <v>1</v>
      </c>
      <c r="GK553">
        <v>3</v>
      </c>
      <c r="GL553">
        <v>0</v>
      </c>
      <c r="GM553">
        <v>1</v>
      </c>
      <c r="GN553">
        <v>7</v>
      </c>
      <c r="GO553">
        <v>1</v>
      </c>
      <c r="GP553">
        <v>2</v>
      </c>
      <c r="GQ553">
        <v>0</v>
      </c>
      <c r="GR553">
        <v>86</v>
      </c>
      <c r="GS553">
        <v>90</v>
      </c>
      <c r="GT553">
        <v>30</v>
      </c>
      <c r="GU553">
        <v>6</v>
      </c>
      <c r="GV553">
        <v>4</v>
      </c>
      <c r="GW553">
        <v>3</v>
      </c>
      <c r="GX553">
        <v>0</v>
      </c>
      <c r="GY553">
        <v>6</v>
      </c>
      <c r="GZ553">
        <v>2</v>
      </c>
      <c r="HA553">
        <v>0</v>
      </c>
      <c r="HB553">
        <v>5</v>
      </c>
      <c r="HC553">
        <v>2</v>
      </c>
      <c r="HD553">
        <v>6</v>
      </c>
      <c r="HE553">
        <v>3</v>
      </c>
      <c r="HF553">
        <v>2</v>
      </c>
      <c r="HG553">
        <v>0</v>
      </c>
      <c r="HH553">
        <v>3</v>
      </c>
      <c r="HI553">
        <v>1</v>
      </c>
      <c r="HJ553">
        <v>0</v>
      </c>
      <c r="HK553">
        <v>1</v>
      </c>
      <c r="HL553">
        <v>2</v>
      </c>
      <c r="HM553">
        <v>3</v>
      </c>
      <c r="HN553">
        <v>3</v>
      </c>
      <c r="HO553">
        <v>1</v>
      </c>
      <c r="HP553">
        <v>0</v>
      </c>
      <c r="HQ553">
        <v>7</v>
      </c>
      <c r="HR553">
        <v>90</v>
      </c>
    </row>
    <row r="554" spans="1:226">
      <c r="A554" t="s">
        <v>200</v>
      </c>
      <c r="B554" t="s">
        <v>54</v>
      </c>
      <c r="C554" t="str">
        <f>"326201"</f>
        <v>326201</v>
      </c>
      <c r="D554" t="s">
        <v>199</v>
      </c>
      <c r="E554">
        <v>124</v>
      </c>
      <c r="F554">
        <v>2155</v>
      </c>
      <c r="G554">
        <v>1630</v>
      </c>
      <c r="H554">
        <v>244</v>
      </c>
      <c r="I554">
        <v>1386</v>
      </c>
      <c r="J554">
        <v>0</v>
      </c>
      <c r="K554">
        <v>15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1383</v>
      </c>
      <c r="T554">
        <v>0</v>
      </c>
      <c r="U554">
        <v>0</v>
      </c>
      <c r="V554">
        <v>1383</v>
      </c>
      <c r="W554">
        <v>15</v>
      </c>
      <c r="X554">
        <v>3</v>
      </c>
      <c r="Y554">
        <v>12</v>
      </c>
      <c r="Z554">
        <v>0</v>
      </c>
      <c r="AA554">
        <v>1368</v>
      </c>
      <c r="AB554">
        <v>374</v>
      </c>
      <c r="AC554">
        <v>207</v>
      </c>
      <c r="AD554">
        <v>54</v>
      </c>
      <c r="AE554">
        <v>30</v>
      </c>
      <c r="AF554">
        <v>2</v>
      </c>
      <c r="AG554">
        <v>6</v>
      </c>
      <c r="AH554">
        <v>32</v>
      </c>
      <c r="AI554">
        <v>4</v>
      </c>
      <c r="AJ554">
        <v>3</v>
      </c>
      <c r="AK554">
        <v>2</v>
      </c>
      <c r="AL554">
        <v>1</v>
      </c>
      <c r="AM554">
        <v>0</v>
      </c>
      <c r="AN554">
        <v>2</v>
      </c>
      <c r="AO554">
        <v>0</v>
      </c>
      <c r="AP554">
        <v>1</v>
      </c>
      <c r="AQ554">
        <v>3</v>
      </c>
      <c r="AR554">
        <v>4</v>
      </c>
      <c r="AS554">
        <v>9</v>
      </c>
      <c r="AT554">
        <v>0</v>
      </c>
      <c r="AU554">
        <v>4</v>
      </c>
      <c r="AV554">
        <v>0</v>
      </c>
      <c r="AW554">
        <v>3</v>
      </c>
      <c r="AX554">
        <v>2</v>
      </c>
      <c r="AY554">
        <v>2</v>
      </c>
      <c r="AZ554">
        <v>3</v>
      </c>
      <c r="BA554">
        <v>374</v>
      </c>
      <c r="BB554">
        <v>467</v>
      </c>
      <c r="BC554">
        <v>83</v>
      </c>
      <c r="BD554">
        <v>75</v>
      </c>
      <c r="BE554">
        <v>35</v>
      </c>
      <c r="BF554">
        <v>30</v>
      </c>
      <c r="BG554">
        <v>4</v>
      </c>
      <c r="BH554">
        <v>59</v>
      </c>
      <c r="BI554">
        <v>3</v>
      </c>
      <c r="BJ554">
        <v>30</v>
      </c>
      <c r="BK554">
        <v>14</v>
      </c>
      <c r="BL554">
        <v>6</v>
      </c>
      <c r="BM554">
        <v>2</v>
      </c>
      <c r="BN554">
        <v>2</v>
      </c>
      <c r="BO554">
        <v>0</v>
      </c>
      <c r="BP554">
        <v>1</v>
      </c>
      <c r="BQ554">
        <v>0</v>
      </c>
      <c r="BR554">
        <v>5</v>
      </c>
      <c r="BS554">
        <v>0</v>
      </c>
      <c r="BT554">
        <v>5</v>
      </c>
      <c r="BU554">
        <v>0</v>
      </c>
      <c r="BV554">
        <v>3</v>
      </c>
      <c r="BW554">
        <v>3</v>
      </c>
      <c r="BX554">
        <v>0</v>
      </c>
      <c r="BY554">
        <v>12</v>
      </c>
      <c r="BZ554">
        <v>95</v>
      </c>
      <c r="CA554">
        <v>467</v>
      </c>
      <c r="CB554">
        <v>55</v>
      </c>
      <c r="CC554">
        <v>15</v>
      </c>
      <c r="CD554">
        <v>21</v>
      </c>
      <c r="CE554">
        <v>2</v>
      </c>
      <c r="CF554">
        <v>1</v>
      </c>
      <c r="CG554">
        <v>0</v>
      </c>
      <c r="CH554">
        <v>2</v>
      </c>
      <c r="CI554">
        <v>2</v>
      </c>
      <c r="CJ554">
        <v>1</v>
      </c>
      <c r="CK554">
        <v>0</v>
      </c>
      <c r="CL554">
        <v>1</v>
      </c>
      <c r="CM554">
        <v>0</v>
      </c>
      <c r="CN554">
        <v>4</v>
      </c>
      <c r="CO554">
        <v>3</v>
      </c>
      <c r="CP554">
        <v>0</v>
      </c>
      <c r="CQ554">
        <v>3</v>
      </c>
      <c r="CR554">
        <v>55</v>
      </c>
      <c r="CS554">
        <v>67</v>
      </c>
      <c r="CT554">
        <v>34</v>
      </c>
      <c r="CU554">
        <v>3</v>
      </c>
      <c r="CV554">
        <v>7</v>
      </c>
      <c r="CW554">
        <v>1</v>
      </c>
      <c r="CX554">
        <v>0</v>
      </c>
      <c r="CY554">
        <v>1</v>
      </c>
      <c r="CZ554">
        <v>2</v>
      </c>
      <c r="DA554">
        <v>1</v>
      </c>
      <c r="DB554">
        <v>0</v>
      </c>
      <c r="DC554">
        <v>2</v>
      </c>
      <c r="DD554">
        <v>0</v>
      </c>
      <c r="DE554">
        <v>0</v>
      </c>
      <c r="DF554">
        <v>0</v>
      </c>
      <c r="DG554">
        <v>0</v>
      </c>
      <c r="DH554">
        <v>0</v>
      </c>
      <c r="DI554">
        <v>0</v>
      </c>
      <c r="DJ554">
        <v>0</v>
      </c>
      <c r="DK554">
        <v>0</v>
      </c>
      <c r="DL554">
        <v>0</v>
      </c>
      <c r="DM554">
        <v>0</v>
      </c>
      <c r="DN554">
        <v>0</v>
      </c>
      <c r="DO554">
        <v>0</v>
      </c>
      <c r="DP554">
        <v>16</v>
      </c>
      <c r="DQ554">
        <v>0</v>
      </c>
      <c r="DR554">
        <v>67</v>
      </c>
      <c r="DS554">
        <v>23</v>
      </c>
      <c r="DT554">
        <v>10</v>
      </c>
      <c r="DU554">
        <v>1</v>
      </c>
      <c r="DV554">
        <v>1</v>
      </c>
      <c r="DW554">
        <v>3</v>
      </c>
      <c r="DX554">
        <v>0</v>
      </c>
      <c r="DY554">
        <v>2</v>
      </c>
      <c r="DZ554">
        <v>0</v>
      </c>
      <c r="EA554">
        <v>0</v>
      </c>
      <c r="EB554">
        <v>1</v>
      </c>
      <c r="EC554">
        <v>1</v>
      </c>
      <c r="ED554">
        <v>0</v>
      </c>
      <c r="EE554">
        <v>0</v>
      </c>
      <c r="EF554">
        <v>0</v>
      </c>
      <c r="EG554">
        <v>1</v>
      </c>
      <c r="EH554">
        <v>0</v>
      </c>
      <c r="EI554">
        <v>0</v>
      </c>
      <c r="EJ554">
        <v>0</v>
      </c>
      <c r="EK554">
        <v>0</v>
      </c>
      <c r="EL554">
        <v>0</v>
      </c>
      <c r="EM554">
        <v>2</v>
      </c>
      <c r="EN554">
        <v>1</v>
      </c>
      <c r="EO554">
        <v>0</v>
      </c>
      <c r="EP554">
        <v>0</v>
      </c>
      <c r="EQ554">
        <v>0</v>
      </c>
      <c r="ER554">
        <v>23</v>
      </c>
      <c r="ES554">
        <v>140</v>
      </c>
      <c r="ET554">
        <v>24</v>
      </c>
      <c r="EU554">
        <v>34</v>
      </c>
      <c r="EV554">
        <v>2</v>
      </c>
      <c r="EW554">
        <v>6</v>
      </c>
      <c r="EX554">
        <v>6</v>
      </c>
      <c r="EY554">
        <v>1</v>
      </c>
      <c r="EZ554">
        <v>11</v>
      </c>
      <c r="FA554">
        <v>2</v>
      </c>
      <c r="FB554">
        <v>4</v>
      </c>
      <c r="FC554">
        <v>0</v>
      </c>
      <c r="FD554">
        <v>1</v>
      </c>
      <c r="FE554">
        <v>1</v>
      </c>
      <c r="FF554">
        <v>1</v>
      </c>
      <c r="FG554">
        <v>1</v>
      </c>
      <c r="FH554">
        <v>4</v>
      </c>
      <c r="FI554">
        <v>1</v>
      </c>
      <c r="FJ554">
        <v>4</v>
      </c>
      <c r="FK554">
        <v>2</v>
      </c>
      <c r="FL554">
        <v>0</v>
      </c>
      <c r="FM554">
        <v>0</v>
      </c>
      <c r="FN554">
        <v>4</v>
      </c>
      <c r="FO554">
        <v>1</v>
      </c>
      <c r="FP554">
        <v>4</v>
      </c>
      <c r="FQ554">
        <v>26</v>
      </c>
      <c r="FR554">
        <v>140</v>
      </c>
      <c r="FS554">
        <v>92</v>
      </c>
      <c r="FT554">
        <v>42</v>
      </c>
      <c r="FU554">
        <v>9</v>
      </c>
      <c r="FV554">
        <v>6</v>
      </c>
      <c r="FW554">
        <v>4</v>
      </c>
      <c r="FX554">
        <v>1</v>
      </c>
      <c r="FY554">
        <v>2</v>
      </c>
      <c r="FZ554">
        <v>0</v>
      </c>
      <c r="GA554">
        <v>5</v>
      </c>
      <c r="GB554">
        <v>2</v>
      </c>
      <c r="GC554">
        <v>3</v>
      </c>
      <c r="GD554">
        <v>1</v>
      </c>
      <c r="GE554">
        <v>1</v>
      </c>
      <c r="GF554">
        <v>1</v>
      </c>
      <c r="GG554">
        <v>2</v>
      </c>
      <c r="GH554">
        <v>2</v>
      </c>
      <c r="GI554">
        <v>0</v>
      </c>
      <c r="GJ554">
        <v>0</v>
      </c>
      <c r="GK554">
        <v>1</v>
      </c>
      <c r="GL554">
        <v>0</v>
      </c>
      <c r="GM554">
        <v>3</v>
      </c>
      <c r="GN554">
        <v>2</v>
      </c>
      <c r="GO554">
        <v>2</v>
      </c>
      <c r="GP554">
        <v>1</v>
      </c>
      <c r="GQ554">
        <v>2</v>
      </c>
      <c r="GR554">
        <v>92</v>
      </c>
      <c r="GS554">
        <v>150</v>
      </c>
      <c r="GT554">
        <v>67</v>
      </c>
      <c r="GU554">
        <v>16</v>
      </c>
      <c r="GV554">
        <v>15</v>
      </c>
      <c r="GW554">
        <v>6</v>
      </c>
      <c r="GX554">
        <v>6</v>
      </c>
      <c r="GY554">
        <v>7</v>
      </c>
      <c r="GZ554">
        <v>2</v>
      </c>
      <c r="HA554">
        <v>1</v>
      </c>
      <c r="HB554">
        <v>5</v>
      </c>
      <c r="HC554">
        <v>2</v>
      </c>
      <c r="HD554">
        <v>3</v>
      </c>
      <c r="HE554">
        <v>2</v>
      </c>
      <c r="HF554">
        <v>0</v>
      </c>
      <c r="HG554">
        <v>2</v>
      </c>
      <c r="HH554">
        <v>1</v>
      </c>
      <c r="HI554">
        <v>1</v>
      </c>
      <c r="HJ554">
        <v>0</v>
      </c>
      <c r="HK554">
        <v>0</v>
      </c>
      <c r="HL554">
        <v>2</v>
      </c>
      <c r="HM554">
        <v>1</v>
      </c>
      <c r="HN554">
        <v>1</v>
      </c>
      <c r="HO554">
        <v>3</v>
      </c>
      <c r="HP554">
        <v>1</v>
      </c>
      <c r="HQ554">
        <v>6</v>
      </c>
      <c r="HR554">
        <v>150</v>
      </c>
    </row>
    <row r="555" spans="1:226">
      <c r="A555" t="s">
        <v>198</v>
      </c>
      <c r="B555" t="s">
        <v>54</v>
      </c>
      <c r="C555" t="str">
        <f>"326201"</f>
        <v>326201</v>
      </c>
      <c r="D555" t="s">
        <v>197</v>
      </c>
      <c r="E555">
        <v>125</v>
      </c>
      <c r="F555">
        <v>1013</v>
      </c>
      <c r="G555">
        <v>770</v>
      </c>
      <c r="H555">
        <v>146</v>
      </c>
      <c r="I555">
        <v>624</v>
      </c>
      <c r="J555">
        <v>0</v>
      </c>
      <c r="K555">
        <v>7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622</v>
      </c>
      <c r="T555">
        <v>0</v>
      </c>
      <c r="U555">
        <v>0</v>
      </c>
      <c r="V555">
        <v>622</v>
      </c>
      <c r="W555">
        <v>8</v>
      </c>
      <c r="X555">
        <v>4</v>
      </c>
      <c r="Y555">
        <v>4</v>
      </c>
      <c r="Z555">
        <v>0</v>
      </c>
      <c r="AA555">
        <v>614</v>
      </c>
      <c r="AB555">
        <v>213</v>
      </c>
      <c r="AC555">
        <v>94</v>
      </c>
      <c r="AD555">
        <v>30</v>
      </c>
      <c r="AE555">
        <v>16</v>
      </c>
      <c r="AF555">
        <v>3</v>
      </c>
      <c r="AG555">
        <v>14</v>
      </c>
      <c r="AH555">
        <v>32</v>
      </c>
      <c r="AI555">
        <v>7</v>
      </c>
      <c r="AJ555">
        <v>0</v>
      </c>
      <c r="AK555">
        <v>1</v>
      </c>
      <c r="AL555">
        <v>4</v>
      </c>
      <c r="AM555">
        <v>0</v>
      </c>
      <c r="AN555">
        <v>1</v>
      </c>
      <c r="AO555">
        <v>0</v>
      </c>
      <c r="AP555">
        <v>0</v>
      </c>
      <c r="AQ555">
        <v>0</v>
      </c>
      <c r="AR555">
        <v>1</v>
      </c>
      <c r="AS555">
        <v>2</v>
      </c>
      <c r="AT555">
        <v>1</v>
      </c>
      <c r="AU555">
        <v>2</v>
      </c>
      <c r="AV555">
        <v>1</v>
      </c>
      <c r="AW555">
        <v>1</v>
      </c>
      <c r="AX555">
        <v>0</v>
      </c>
      <c r="AY555">
        <v>0</v>
      </c>
      <c r="AZ555">
        <v>3</v>
      </c>
      <c r="BA555">
        <v>213</v>
      </c>
      <c r="BB555">
        <v>216</v>
      </c>
      <c r="BC555">
        <v>56</v>
      </c>
      <c r="BD555">
        <v>42</v>
      </c>
      <c r="BE555">
        <v>15</v>
      </c>
      <c r="BF555">
        <v>12</v>
      </c>
      <c r="BG555">
        <v>4</v>
      </c>
      <c r="BH555">
        <v>17</v>
      </c>
      <c r="BI555">
        <v>1</v>
      </c>
      <c r="BJ555">
        <v>6</v>
      </c>
      <c r="BK555">
        <v>4</v>
      </c>
      <c r="BL555">
        <v>6</v>
      </c>
      <c r="BM555">
        <v>0</v>
      </c>
      <c r="BN555">
        <v>1</v>
      </c>
      <c r="BO555">
        <v>1</v>
      </c>
      <c r="BP555">
        <v>2</v>
      </c>
      <c r="BQ555">
        <v>1</v>
      </c>
      <c r="BR555">
        <v>2</v>
      </c>
      <c r="BS555">
        <v>1</v>
      </c>
      <c r="BT555">
        <v>2</v>
      </c>
      <c r="BU555">
        <v>0</v>
      </c>
      <c r="BV555">
        <v>0</v>
      </c>
      <c r="BW555">
        <v>1</v>
      </c>
      <c r="BX555">
        <v>0</v>
      </c>
      <c r="BY555">
        <v>0</v>
      </c>
      <c r="BZ555">
        <v>42</v>
      </c>
      <c r="CA555">
        <v>216</v>
      </c>
      <c r="CB555">
        <v>27</v>
      </c>
      <c r="CC555">
        <v>9</v>
      </c>
      <c r="CD555">
        <v>6</v>
      </c>
      <c r="CE555">
        <v>3</v>
      </c>
      <c r="CF555">
        <v>1</v>
      </c>
      <c r="CG555">
        <v>0</v>
      </c>
      <c r="CH555">
        <v>0</v>
      </c>
      <c r="CI555">
        <v>0</v>
      </c>
      <c r="CJ555">
        <v>0</v>
      </c>
      <c r="CK555">
        <v>0</v>
      </c>
      <c r="CL555">
        <v>2</v>
      </c>
      <c r="CM555">
        <v>0</v>
      </c>
      <c r="CN555">
        <v>0</v>
      </c>
      <c r="CO555">
        <v>0</v>
      </c>
      <c r="CP555">
        <v>4</v>
      </c>
      <c r="CQ555">
        <v>2</v>
      </c>
      <c r="CR555">
        <v>27</v>
      </c>
      <c r="CS555">
        <v>25</v>
      </c>
      <c r="CT555">
        <v>10</v>
      </c>
      <c r="CU555">
        <v>0</v>
      </c>
      <c r="CV555">
        <v>0</v>
      </c>
      <c r="CW555">
        <v>0</v>
      </c>
      <c r="CX555">
        <v>0</v>
      </c>
      <c r="CY555">
        <v>2</v>
      </c>
      <c r="CZ555">
        <v>1</v>
      </c>
      <c r="DA555">
        <v>1</v>
      </c>
      <c r="DB555">
        <v>0</v>
      </c>
      <c r="DC555">
        <v>0</v>
      </c>
      <c r="DD555">
        <v>0</v>
      </c>
      <c r="DE555">
        <v>0</v>
      </c>
      <c r="DF555">
        <v>0</v>
      </c>
      <c r="DG555">
        <v>0</v>
      </c>
      <c r="DH555">
        <v>0</v>
      </c>
      <c r="DI555">
        <v>0</v>
      </c>
      <c r="DJ555">
        <v>2</v>
      </c>
      <c r="DK555">
        <v>1</v>
      </c>
      <c r="DL555">
        <v>0</v>
      </c>
      <c r="DM555">
        <v>1</v>
      </c>
      <c r="DN555">
        <v>0</v>
      </c>
      <c r="DO555">
        <v>0</v>
      </c>
      <c r="DP555">
        <v>6</v>
      </c>
      <c r="DQ555">
        <v>1</v>
      </c>
      <c r="DR555">
        <v>25</v>
      </c>
      <c r="DS555">
        <v>5</v>
      </c>
      <c r="DT555">
        <v>1</v>
      </c>
      <c r="DU555">
        <v>0</v>
      </c>
      <c r="DV555">
        <v>0</v>
      </c>
      <c r="DW555">
        <v>2</v>
      </c>
      <c r="DX555">
        <v>0</v>
      </c>
      <c r="DY555">
        <v>0</v>
      </c>
      <c r="DZ555">
        <v>0</v>
      </c>
      <c r="EA555">
        <v>0</v>
      </c>
      <c r="EB555">
        <v>0</v>
      </c>
      <c r="EC555">
        <v>0</v>
      </c>
      <c r="ED555">
        <v>0</v>
      </c>
      <c r="EE555">
        <v>0</v>
      </c>
      <c r="EF555">
        <v>0</v>
      </c>
      <c r="EG555">
        <v>1</v>
      </c>
      <c r="EH555">
        <v>0</v>
      </c>
      <c r="EI555">
        <v>0</v>
      </c>
      <c r="EJ555">
        <v>0</v>
      </c>
      <c r="EK555">
        <v>0</v>
      </c>
      <c r="EL555">
        <v>0</v>
      </c>
      <c r="EM555">
        <v>1</v>
      </c>
      <c r="EN555">
        <v>0</v>
      </c>
      <c r="EO555">
        <v>0</v>
      </c>
      <c r="EP555">
        <v>0</v>
      </c>
      <c r="EQ555">
        <v>0</v>
      </c>
      <c r="ER555">
        <v>5</v>
      </c>
      <c r="ES555">
        <v>47</v>
      </c>
      <c r="ET555">
        <v>10</v>
      </c>
      <c r="EU555">
        <v>13</v>
      </c>
      <c r="EV555">
        <v>0</v>
      </c>
      <c r="EW555">
        <v>3</v>
      </c>
      <c r="EX555">
        <v>0</v>
      </c>
      <c r="EY555">
        <v>1</v>
      </c>
      <c r="EZ555">
        <v>2</v>
      </c>
      <c r="FA555">
        <v>3</v>
      </c>
      <c r="FB555">
        <v>4</v>
      </c>
      <c r="FC555">
        <v>0</v>
      </c>
      <c r="FD555">
        <v>0</v>
      </c>
      <c r="FE555">
        <v>1</v>
      </c>
      <c r="FF555">
        <v>0</v>
      </c>
      <c r="FG555">
        <v>0</v>
      </c>
      <c r="FH555">
        <v>1</v>
      </c>
      <c r="FI555">
        <v>0</v>
      </c>
      <c r="FJ555">
        <v>1</v>
      </c>
      <c r="FK555">
        <v>0</v>
      </c>
      <c r="FL555">
        <v>1</v>
      </c>
      <c r="FM555">
        <v>0</v>
      </c>
      <c r="FN555">
        <v>1</v>
      </c>
      <c r="FO555">
        <v>1</v>
      </c>
      <c r="FP555">
        <v>0</v>
      </c>
      <c r="FQ555">
        <v>5</v>
      </c>
      <c r="FR555">
        <v>47</v>
      </c>
      <c r="FS555">
        <v>33</v>
      </c>
      <c r="FT555">
        <v>12</v>
      </c>
      <c r="FU555">
        <v>2</v>
      </c>
      <c r="FV555">
        <v>2</v>
      </c>
      <c r="FW555">
        <v>0</v>
      </c>
      <c r="FX555">
        <v>1</v>
      </c>
      <c r="FY555">
        <v>0</v>
      </c>
      <c r="FZ555">
        <v>1</v>
      </c>
      <c r="GA555">
        <v>0</v>
      </c>
      <c r="GB555">
        <v>2</v>
      </c>
      <c r="GC555">
        <v>0</v>
      </c>
      <c r="GD555">
        <v>1</v>
      </c>
      <c r="GE555">
        <v>0</v>
      </c>
      <c r="GF555">
        <v>0</v>
      </c>
      <c r="GG555">
        <v>0</v>
      </c>
      <c r="GH555">
        <v>1</v>
      </c>
      <c r="GI555">
        <v>2</v>
      </c>
      <c r="GJ555">
        <v>3</v>
      </c>
      <c r="GK555">
        <v>1</v>
      </c>
      <c r="GL555">
        <v>0</v>
      </c>
      <c r="GM555">
        <v>0</v>
      </c>
      <c r="GN555">
        <v>1</v>
      </c>
      <c r="GO555">
        <v>1</v>
      </c>
      <c r="GP555">
        <v>0</v>
      </c>
      <c r="GQ555">
        <v>3</v>
      </c>
      <c r="GR555">
        <v>33</v>
      </c>
      <c r="GS555">
        <v>48</v>
      </c>
      <c r="GT555">
        <v>22</v>
      </c>
      <c r="GU555">
        <v>4</v>
      </c>
      <c r="GV555">
        <v>0</v>
      </c>
      <c r="GW555">
        <v>0</v>
      </c>
      <c r="GX555">
        <v>3</v>
      </c>
      <c r="GY555">
        <v>2</v>
      </c>
      <c r="GZ555">
        <v>2</v>
      </c>
      <c r="HA555">
        <v>0</v>
      </c>
      <c r="HB555">
        <v>3</v>
      </c>
      <c r="HC555">
        <v>2</v>
      </c>
      <c r="HD555">
        <v>0</v>
      </c>
      <c r="HE555">
        <v>1</v>
      </c>
      <c r="HF555">
        <v>0</v>
      </c>
      <c r="HG555">
        <v>0</v>
      </c>
      <c r="HH555">
        <v>0</v>
      </c>
      <c r="HI555">
        <v>0</v>
      </c>
      <c r="HJ555">
        <v>0</v>
      </c>
      <c r="HK555">
        <v>1</v>
      </c>
      <c r="HL555">
        <v>2</v>
      </c>
      <c r="HM555">
        <v>1</v>
      </c>
      <c r="HN555">
        <v>0</v>
      </c>
      <c r="HO555">
        <v>1</v>
      </c>
      <c r="HP555">
        <v>0</v>
      </c>
      <c r="HQ555">
        <v>4</v>
      </c>
      <c r="HR555">
        <v>48</v>
      </c>
    </row>
    <row r="556" spans="1:226">
      <c r="A556" t="s">
        <v>196</v>
      </c>
      <c r="B556" t="s">
        <v>54</v>
      </c>
      <c r="C556" t="str">
        <f>"326201"</f>
        <v>326201</v>
      </c>
      <c r="D556" t="s">
        <v>195</v>
      </c>
      <c r="E556">
        <v>126</v>
      </c>
      <c r="F556">
        <v>1170</v>
      </c>
      <c r="G556">
        <v>890</v>
      </c>
      <c r="H556">
        <v>189</v>
      </c>
      <c r="I556">
        <v>701</v>
      </c>
      <c r="J556">
        <v>1</v>
      </c>
      <c r="K556">
        <v>3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701</v>
      </c>
      <c r="T556">
        <v>0</v>
      </c>
      <c r="U556">
        <v>0</v>
      </c>
      <c r="V556">
        <v>701</v>
      </c>
      <c r="W556">
        <v>9</v>
      </c>
      <c r="X556">
        <v>6</v>
      </c>
      <c r="Y556">
        <v>3</v>
      </c>
      <c r="Z556">
        <v>0</v>
      </c>
      <c r="AA556">
        <v>692</v>
      </c>
      <c r="AB556">
        <v>179</v>
      </c>
      <c r="AC556">
        <v>74</v>
      </c>
      <c r="AD556">
        <v>31</v>
      </c>
      <c r="AE556">
        <v>10</v>
      </c>
      <c r="AF556">
        <v>5</v>
      </c>
      <c r="AG556">
        <v>8</v>
      </c>
      <c r="AH556">
        <v>23</v>
      </c>
      <c r="AI556">
        <v>1</v>
      </c>
      <c r="AJ556">
        <v>0</v>
      </c>
      <c r="AK556">
        <v>0</v>
      </c>
      <c r="AL556">
        <v>2</v>
      </c>
      <c r="AM556">
        <v>0</v>
      </c>
      <c r="AN556">
        <v>4</v>
      </c>
      <c r="AO556">
        <v>0</v>
      </c>
      <c r="AP556">
        <v>0</v>
      </c>
      <c r="AQ556">
        <v>2</v>
      </c>
      <c r="AR556">
        <v>6</v>
      </c>
      <c r="AS556">
        <v>3</v>
      </c>
      <c r="AT556">
        <v>0</v>
      </c>
      <c r="AU556">
        <v>1</v>
      </c>
      <c r="AV556">
        <v>3</v>
      </c>
      <c r="AW556">
        <v>1</v>
      </c>
      <c r="AX556">
        <v>3</v>
      </c>
      <c r="AY556">
        <v>0</v>
      </c>
      <c r="AZ556">
        <v>2</v>
      </c>
      <c r="BA556">
        <v>179</v>
      </c>
      <c r="BB556">
        <v>236</v>
      </c>
      <c r="BC556">
        <v>49</v>
      </c>
      <c r="BD556">
        <v>38</v>
      </c>
      <c r="BE556">
        <v>13</v>
      </c>
      <c r="BF556">
        <v>11</v>
      </c>
      <c r="BG556">
        <v>1</v>
      </c>
      <c r="BH556">
        <v>27</v>
      </c>
      <c r="BI556">
        <v>4</v>
      </c>
      <c r="BJ556">
        <v>24</v>
      </c>
      <c r="BK556">
        <v>8</v>
      </c>
      <c r="BL556">
        <v>4</v>
      </c>
      <c r="BM556">
        <v>0</v>
      </c>
      <c r="BN556">
        <v>0</v>
      </c>
      <c r="BO556">
        <v>1</v>
      </c>
      <c r="BP556">
        <v>1</v>
      </c>
      <c r="BQ556">
        <v>0</v>
      </c>
      <c r="BR556">
        <v>1</v>
      </c>
      <c r="BS556">
        <v>1</v>
      </c>
      <c r="BT556">
        <v>0</v>
      </c>
      <c r="BU556">
        <v>0</v>
      </c>
      <c r="BV556">
        <v>7</v>
      </c>
      <c r="BW556">
        <v>2</v>
      </c>
      <c r="BX556">
        <v>0</v>
      </c>
      <c r="BY556">
        <v>6</v>
      </c>
      <c r="BZ556">
        <v>38</v>
      </c>
      <c r="CA556">
        <v>236</v>
      </c>
      <c r="CB556">
        <v>35</v>
      </c>
      <c r="CC556">
        <v>10</v>
      </c>
      <c r="CD556">
        <v>8</v>
      </c>
      <c r="CE556">
        <v>2</v>
      </c>
      <c r="CF556">
        <v>5</v>
      </c>
      <c r="CG556">
        <v>2</v>
      </c>
      <c r="CH556">
        <v>3</v>
      </c>
      <c r="CI556">
        <v>1</v>
      </c>
      <c r="CJ556">
        <v>1</v>
      </c>
      <c r="CK556">
        <v>0</v>
      </c>
      <c r="CL556">
        <v>0</v>
      </c>
      <c r="CM556">
        <v>0</v>
      </c>
      <c r="CN556">
        <v>2</v>
      </c>
      <c r="CO556">
        <v>0</v>
      </c>
      <c r="CP556">
        <v>0</v>
      </c>
      <c r="CQ556">
        <v>1</v>
      </c>
      <c r="CR556">
        <v>35</v>
      </c>
      <c r="CS556">
        <v>40</v>
      </c>
      <c r="CT556">
        <v>16</v>
      </c>
      <c r="CU556">
        <v>0</v>
      </c>
      <c r="CV556">
        <v>1</v>
      </c>
      <c r="CW556">
        <v>1</v>
      </c>
      <c r="CX556">
        <v>3</v>
      </c>
      <c r="CY556">
        <v>1</v>
      </c>
      <c r="CZ556">
        <v>0</v>
      </c>
      <c r="DA556">
        <v>4</v>
      </c>
      <c r="DB556">
        <v>0</v>
      </c>
      <c r="DC556">
        <v>0</v>
      </c>
      <c r="DD556">
        <v>1</v>
      </c>
      <c r="DE556">
        <v>0</v>
      </c>
      <c r="DF556">
        <v>5</v>
      </c>
      <c r="DG556">
        <v>0</v>
      </c>
      <c r="DH556">
        <v>0</v>
      </c>
      <c r="DI556">
        <v>0</v>
      </c>
      <c r="DJ556">
        <v>0</v>
      </c>
      <c r="DK556">
        <v>0</v>
      </c>
      <c r="DL556">
        <v>1</v>
      </c>
      <c r="DM556">
        <v>0</v>
      </c>
      <c r="DN556">
        <v>0</v>
      </c>
      <c r="DO556">
        <v>0</v>
      </c>
      <c r="DP556">
        <v>7</v>
      </c>
      <c r="DQ556">
        <v>0</v>
      </c>
      <c r="DR556">
        <v>40</v>
      </c>
      <c r="DS556">
        <v>10</v>
      </c>
      <c r="DT556">
        <v>3</v>
      </c>
      <c r="DU556">
        <v>0</v>
      </c>
      <c r="DV556">
        <v>0</v>
      </c>
      <c r="DW556">
        <v>0</v>
      </c>
      <c r="DX556">
        <v>1</v>
      </c>
      <c r="DY556">
        <v>0</v>
      </c>
      <c r="DZ556">
        <v>0</v>
      </c>
      <c r="EA556">
        <v>0</v>
      </c>
      <c r="EB556">
        <v>0</v>
      </c>
      <c r="EC556">
        <v>0</v>
      </c>
      <c r="ED556">
        <v>0</v>
      </c>
      <c r="EE556">
        <v>0</v>
      </c>
      <c r="EF556">
        <v>0</v>
      </c>
      <c r="EG556">
        <v>0</v>
      </c>
      <c r="EH556">
        <v>0</v>
      </c>
      <c r="EI556">
        <v>0</v>
      </c>
      <c r="EJ556">
        <v>1</v>
      </c>
      <c r="EK556">
        <v>1</v>
      </c>
      <c r="EL556">
        <v>0</v>
      </c>
      <c r="EM556">
        <v>1</v>
      </c>
      <c r="EN556">
        <v>2</v>
      </c>
      <c r="EO556">
        <v>0</v>
      </c>
      <c r="EP556">
        <v>0</v>
      </c>
      <c r="EQ556">
        <v>1</v>
      </c>
      <c r="ER556">
        <v>10</v>
      </c>
      <c r="ES556">
        <v>58</v>
      </c>
      <c r="ET556">
        <v>8</v>
      </c>
      <c r="EU556">
        <v>15</v>
      </c>
      <c r="EV556">
        <v>0</v>
      </c>
      <c r="EW556">
        <v>4</v>
      </c>
      <c r="EX556">
        <v>2</v>
      </c>
      <c r="EY556">
        <v>3</v>
      </c>
      <c r="EZ556">
        <v>2</v>
      </c>
      <c r="FA556">
        <v>0</v>
      </c>
      <c r="FB556">
        <v>1</v>
      </c>
      <c r="FC556">
        <v>2</v>
      </c>
      <c r="FD556">
        <v>2</v>
      </c>
      <c r="FE556">
        <v>0</v>
      </c>
      <c r="FF556">
        <v>0</v>
      </c>
      <c r="FG556">
        <v>0</v>
      </c>
      <c r="FH556">
        <v>0</v>
      </c>
      <c r="FI556">
        <v>0</v>
      </c>
      <c r="FJ556">
        <v>2</v>
      </c>
      <c r="FK556">
        <v>0</v>
      </c>
      <c r="FL556">
        <v>2</v>
      </c>
      <c r="FM556">
        <v>0</v>
      </c>
      <c r="FN556">
        <v>0</v>
      </c>
      <c r="FO556">
        <v>0</v>
      </c>
      <c r="FP556">
        <v>8</v>
      </c>
      <c r="FQ556">
        <v>7</v>
      </c>
      <c r="FR556">
        <v>58</v>
      </c>
      <c r="FS556">
        <v>58</v>
      </c>
      <c r="FT556">
        <v>28</v>
      </c>
      <c r="FU556">
        <v>5</v>
      </c>
      <c r="FV556">
        <v>3</v>
      </c>
      <c r="FW556">
        <v>0</v>
      </c>
      <c r="FX556">
        <v>1</v>
      </c>
      <c r="FY556">
        <v>0</v>
      </c>
      <c r="FZ556">
        <v>0</v>
      </c>
      <c r="GA556">
        <v>8</v>
      </c>
      <c r="GB556">
        <v>1</v>
      </c>
      <c r="GC556">
        <v>0</v>
      </c>
      <c r="GD556">
        <v>1</v>
      </c>
      <c r="GE556">
        <v>0</v>
      </c>
      <c r="GF556">
        <v>0</v>
      </c>
      <c r="GG556">
        <v>2</v>
      </c>
      <c r="GH556">
        <v>2</v>
      </c>
      <c r="GI556">
        <v>0</v>
      </c>
      <c r="GJ556">
        <v>0</v>
      </c>
      <c r="GK556">
        <v>0</v>
      </c>
      <c r="GL556">
        <v>0</v>
      </c>
      <c r="GM556">
        <v>3</v>
      </c>
      <c r="GN556">
        <v>1</v>
      </c>
      <c r="GO556">
        <v>1</v>
      </c>
      <c r="GP556">
        <v>1</v>
      </c>
      <c r="GQ556">
        <v>1</v>
      </c>
      <c r="GR556">
        <v>58</v>
      </c>
      <c r="GS556">
        <v>76</v>
      </c>
      <c r="GT556">
        <v>39</v>
      </c>
      <c r="GU556">
        <v>6</v>
      </c>
      <c r="GV556">
        <v>7</v>
      </c>
      <c r="GW556">
        <v>2</v>
      </c>
      <c r="GX556">
        <v>5</v>
      </c>
      <c r="GY556">
        <v>5</v>
      </c>
      <c r="GZ556">
        <v>1</v>
      </c>
      <c r="HA556">
        <v>0</v>
      </c>
      <c r="HB556">
        <v>2</v>
      </c>
      <c r="HC556">
        <v>1</v>
      </c>
      <c r="HD556">
        <v>0</v>
      </c>
      <c r="HE556">
        <v>1</v>
      </c>
      <c r="HF556">
        <v>1</v>
      </c>
      <c r="HG556">
        <v>0</v>
      </c>
      <c r="HH556">
        <v>0</v>
      </c>
      <c r="HI556">
        <v>0</v>
      </c>
      <c r="HJ556">
        <v>0</v>
      </c>
      <c r="HK556">
        <v>0</v>
      </c>
      <c r="HL556">
        <v>0</v>
      </c>
      <c r="HM556">
        <v>0</v>
      </c>
      <c r="HN556">
        <v>1</v>
      </c>
      <c r="HO556">
        <v>1</v>
      </c>
      <c r="HP556">
        <v>1</v>
      </c>
      <c r="HQ556">
        <v>3</v>
      </c>
      <c r="HR556">
        <v>76</v>
      </c>
    </row>
    <row r="557" spans="1:226">
      <c r="A557" t="s">
        <v>194</v>
      </c>
      <c r="B557" t="s">
        <v>54</v>
      </c>
      <c r="C557" t="str">
        <f>"326201"</f>
        <v>326201</v>
      </c>
      <c r="D557" t="s">
        <v>193</v>
      </c>
      <c r="E557">
        <v>127</v>
      </c>
      <c r="F557">
        <v>1877</v>
      </c>
      <c r="G557">
        <v>1440</v>
      </c>
      <c r="H557">
        <v>338</v>
      </c>
      <c r="I557">
        <v>1102</v>
      </c>
      <c r="J557">
        <v>1</v>
      </c>
      <c r="K557">
        <v>4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1102</v>
      </c>
      <c r="T557">
        <v>0</v>
      </c>
      <c r="U557">
        <v>0</v>
      </c>
      <c r="V557">
        <v>1102</v>
      </c>
      <c r="W557">
        <v>12</v>
      </c>
      <c r="X557">
        <v>6</v>
      </c>
      <c r="Y557">
        <v>2</v>
      </c>
      <c r="Z557">
        <v>0</v>
      </c>
      <c r="AA557">
        <v>1090</v>
      </c>
      <c r="AB557">
        <v>323</v>
      </c>
      <c r="AC557">
        <v>175</v>
      </c>
      <c r="AD557">
        <v>28</v>
      </c>
      <c r="AE557">
        <v>34</v>
      </c>
      <c r="AF557">
        <v>6</v>
      </c>
      <c r="AG557">
        <v>5</v>
      </c>
      <c r="AH557">
        <v>31</v>
      </c>
      <c r="AI557">
        <v>3</v>
      </c>
      <c r="AJ557">
        <v>3</v>
      </c>
      <c r="AK557">
        <v>1</v>
      </c>
      <c r="AL557">
        <v>1</v>
      </c>
      <c r="AM557">
        <v>0</v>
      </c>
      <c r="AN557">
        <v>4</v>
      </c>
      <c r="AO557">
        <v>2</v>
      </c>
      <c r="AP557">
        <v>2</v>
      </c>
      <c r="AQ557">
        <v>1</v>
      </c>
      <c r="AR557">
        <v>2</v>
      </c>
      <c r="AS557">
        <v>7</v>
      </c>
      <c r="AT557">
        <v>0</v>
      </c>
      <c r="AU557">
        <v>3</v>
      </c>
      <c r="AV557">
        <v>4</v>
      </c>
      <c r="AW557">
        <v>2</v>
      </c>
      <c r="AX557">
        <v>2</v>
      </c>
      <c r="AY557">
        <v>5</v>
      </c>
      <c r="AZ557">
        <v>2</v>
      </c>
      <c r="BA557">
        <v>323</v>
      </c>
      <c r="BB557">
        <v>423</v>
      </c>
      <c r="BC557">
        <v>101</v>
      </c>
      <c r="BD557">
        <v>85</v>
      </c>
      <c r="BE557">
        <v>23</v>
      </c>
      <c r="BF557">
        <v>21</v>
      </c>
      <c r="BG557">
        <v>3</v>
      </c>
      <c r="BH557">
        <v>31</v>
      </c>
      <c r="BI557">
        <v>1</v>
      </c>
      <c r="BJ557">
        <v>24</v>
      </c>
      <c r="BK557">
        <v>16</v>
      </c>
      <c r="BL557">
        <v>12</v>
      </c>
      <c r="BM557">
        <v>2</v>
      </c>
      <c r="BN557">
        <v>1</v>
      </c>
      <c r="BO557">
        <v>2</v>
      </c>
      <c r="BP557">
        <v>2</v>
      </c>
      <c r="BQ557">
        <v>0</v>
      </c>
      <c r="BR557">
        <v>1</v>
      </c>
      <c r="BS557">
        <v>0</v>
      </c>
      <c r="BT557">
        <v>0</v>
      </c>
      <c r="BU557">
        <v>0</v>
      </c>
      <c r="BV557">
        <v>4</v>
      </c>
      <c r="BW557">
        <v>5</v>
      </c>
      <c r="BX557">
        <v>1</v>
      </c>
      <c r="BY557">
        <v>4</v>
      </c>
      <c r="BZ557">
        <v>84</v>
      </c>
      <c r="CA557">
        <v>423</v>
      </c>
      <c r="CB557">
        <v>43</v>
      </c>
      <c r="CC557">
        <v>17</v>
      </c>
      <c r="CD557">
        <v>7</v>
      </c>
      <c r="CE557">
        <v>0</v>
      </c>
      <c r="CF557">
        <v>2</v>
      </c>
      <c r="CG557">
        <v>2</v>
      </c>
      <c r="CH557">
        <v>1</v>
      </c>
      <c r="CI557">
        <v>1</v>
      </c>
      <c r="CJ557">
        <v>1</v>
      </c>
      <c r="CK557">
        <v>0</v>
      </c>
      <c r="CL557">
        <v>3</v>
      </c>
      <c r="CM557">
        <v>0</v>
      </c>
      <c r="CN557">
        <v>0</v>
      </c>
      <c r="CO557">
        <v>1</v>
      </c>
      <c r="CP557">
        <v>2</v>
      </c>
      <c r="CQ557">
        <v>6</v>
      </c>
      <c r="CR557">
        <v>43</v>
      </c>
      <c r="CS557">
        <v>37</v>
      </c>
      <c r="CT557">
        <v>16</v>
      </c>
      <c r="CU557">
        <v>1</v>
      </c>
      <c r="CV557">
        <v>2</v>
      </c>
      <c r="CW557">
        <v>1</v>
      </c>
      <c r="CX557">
        <v>2</v>
      </c>
      <c r="CY557">
        <v>2</v>
      </c>
      <c r="CZ557">
        <v>1</v>
      </c>
      <c r="DA557">
        <v>0</v>
      </c>
      <c r="DB557">
        <v>0</v>
      </c>
      <c r="DC557">
        <v>0</v>
      </c>
      <c r="DD557">
        <v>0</v>
      </c>
      <c r="DE557">
        <v>1</v>
      </c>
      <c r="DF557">
        <v>1</v>
      </c>
      <c r="DG557">
        <v>0</v>
      </c>
      <c r="DH557">
        <v>0</v>
      </c>
      <c r="DI557">
        <v>0</v>
      </c>
      <c r="DJ557">
        <v>0</v>
      </c>
      <c r="DK557">
        <v>2</v>
      </c>
      <c r="DL557">
        <v>1</v>
      </c>
      <c r="DM557">
        <v>0</v>
      </c>
      <c r="DN557">
        <v>0</v>
      </c>
      <c r="DO557">
        <v>1</v>
      </c>
      <c r="DP557">
        <v>6</v>
      </c>
      <c r="DQ557">
        <v>0</v>
      </c>
      <c r="DR557">
        <v>37</v>
      </c>
      <c r="DS557">
        <v>12</v>
      </c>
      <c r="DT557">
        <v>9</v>
      </c>
      <c r="DU557">
        <v>0</v>
      </c>
      <c r="DV557">
        <v>0</v>
      </c>
      <c r="DW557">
        <v>0</v>
      </c>
      <c r="DX557">
        <v>0</v>
      </c>
      <c r="DY557">
        <v>1</v>
      </c>
      <c r="DZ557">
        <v>0</v>
      </c>
      <c r="EA557">
        <v>0</v>
      </c>
      <c r="EB557">
        <v>0</v>
      </c>
      <c r="EC557">
        <v>0</v>
      </c>
      <c r="ED557">
        <v>0</v>
      </c>
      <c r="EE557">
        <v>0</v>
      </c>
      <c r="EF557">
        <v>0</v>
      </c>
      <c r="EG557">
        <v>0</v>
      </c>
      <c r="EH557">
        <v>1</v>
      </c>
      <c r="EI557">
        <v>0</v>
      </c>
      <c r="EJ557">
        <v>0</v>
      </c>
      <c r="EK557">
        <v>0</v>
      </c>
      <c r="EL557">
        <v>0</v>
      </c>
      <c r="EM557">
        <v>1</v>
      </c>
      <c r="EN557">
        <v>0</v>
      </c>
      <c r="EO557">
        <v>0</v>
      </c>
      <c r="EP557">
        <v>0</v>
      </c>
      <c r="EQ557">
        <v>0</v>
      </c>
      <c r="ER557">
        <v>12</v>
      </c>
      <c r="ES557">
        <v>102</v>
      </c>
      <c r="ET557">
        <v>18</v>
      </c>
      <c r="EU557">
        <v>41</v>
      </c>
      <c r="EV557">
        <v>5</v>
      </c>
      <c r="EW557">
        <v>5</v>
      </c>
      <c r="EX557">
        <v>1</v>
      </c>
      <c r="EY557">
        <v>0</v>
      </c>
      <c r="EZ557">
        <v>4</v>
      </c>
      <c r="FA557">
        <v>0</v>
      </c>
      <c r="FB557">
        <v>2</v>
      </c>
      <c r="FC557">
        <v>0</v>
      </c>
      <c r="FD557">
        <v>1</v>
      </c>
      <c r="FE557">
        <v>2</v>
      </c>
      <c r="FF557">
        <v>1</v>
      </c>
      <c r="FG557">
        <v>1</v>
      </c>
      <c r="FH557">
        <v>2</v>
      </c>
      <c r="FI557">
        <v>0</v>
      </c>
      <c r="FJ557">
        <v>1</v>
      </c>
      <c r="FK557">
        <v>2</v>
      </c>
      <c r="FL557">
        <v>2</v>
      </c>
      <c r="FM557">
        <v>1</v>
      </c>
      <c r="FN557">
        <v>0</v>
      </c>
      <c r="FO557">
        <v>0</v>
      </c>
      <c r="FP557">
        <v>1</v>
      </c>
      <c r="FQ557">
        <v>12</v>
      </c>
      <c r="FR557">
        <v>102</v>
      </c>
      <c r="FS557">
        <v>60</v>
      </c>
      <c r="FT557">
        <v>25</v>
      </c>
      <c r="FU557">
        <v>3</v>
      </c>
      <c r="FV557">
        <v>2</v>
      </c>
      <c r="FW557">
        <v>3</v>
      </c>
      <c r="FX557">
        <v>3</v>
      </c>
      <c r="FY557">
        <v>0</v>
      </c>
      <c r="FZ557">
        <v>1</v>
      </c>
      <c r="GA557">
        <v>1</v>
      </c>
      <c r="GB557">
        <v>0</v>
      </c>
      <c r="GC557">
        <v>1</v>
      </c>
      <c r="GD557">
        <v>0</v>
      </c>
      <c r="GE557">
        <v>1</v>
      </c>
      <c r="GF557">
        <v>1</v>
      </c>
      <c r="GG557">
        <v>0</v>
      </c>
      <c r="GH557">
        <v>3</v>
      </c>
      <c r="GI557">
        <v>0</v>
      </c>
      <c r="GJ557">
        <v>4</v>
      </c>
      <c r="GK557">
        <v>1</v>
      </c>
      <c r="GL557">
        <v>0</v>
      </c>
      <c r="GM557">
        <v>5</v>
      </c>
      <c r="GN557">
        <v>2</v>
      </c>
      <c r="GO557">
        <v>0</v>
      </c>
      <c r="GP557">
        <v>0</v>
      </c>
      <c r="GQ557">
        <v>4</v>
      </c>
      <c r="GR557">
        <v>60</v>
      </c>
      <c r="GS557">
        <v>90</v>
      </c>
      <c r="GT557">
        <v>41</v>
      </c>
      <c r="GU557">
        <v>8</v>
      </c>
      <c r="GV557">
        <v>3</v>
      </c>
      <c r="GW557">
        <v>1</v>
      </c>
      <c r="GX557">
        <v>5</v>
      </c>
      <c r="GY557">
        <v>7</v>
      </c>
      <c r="GZ557">
        <v>1</v>
      </c>
      <c r="HA557">
        <v>4</v>
      </c>
      <c r="HB557">
        <v>2</v>
      </c>
      <c r="HC557">
        <v>1</v>
      </c>
      <c r="HD557">
        <v>0</v>
      </c>
      <c r="HE557">
        <v>0</v>
      </c>
      <c r="HF557">
        <v>0</v>
      </c>
      <c r="HG557">
        <v>0</v>
      </c>
      <c r="HH557">
        <v>1</v>
      </c>
      <c r="HI557">
        <v>1</v>
      </c>
      <c r="HJ557">
        <v>0</v>
      </c>
      <c r="HK557">
        <v>1</v>
      </c>
      <c r="HL557">
        <v>1</v>
      </c>
      <c r="HM557">
        <v>3</v>
      </c>
      <c r="HN557">
        <v>5</v>
      </c>
      <c r="HO557">
        <v>0</v>
      </c>
      <c r="HP557">
        <v>0</v>
      </c>
      <c r="HQ557">
        <v>5</v>
      </c>
      <c r="HR557">
        <v>90</v>
      </c>
    </row>
    <row r="558" spans="1:226">
      <c r="A558" t="s">
        <v>192</v>
      </c>
      <c r="B558" t="s">
        <v>54</v>
      </c>
      <c r="C558" t="str">
        <f>"326201"</f>
        <v>326201</v>
      </c>
      <c r="D558" t="s">
        <v>191</v>
      </c>
      <c r="E558">
        <v>128</v>
      </c>
      <c r="F558">
        <v>2309</v>
      </c>
      <c r="G558">
        <v>1735</v>
      </c>
      <c r="H558">
        <v>273</v>
      </c>
      <c r="I558">
        <v>1462</v>
      </c>
      <c r="J558">
        <v>2</v>
      </c>
      <c r="K558">
        <v>20</v>
      </c>
      <c r="L558">
        <v>11</v>
      </c>
      <c r="M558">
        <v>11</v>
      </c>
      <c r="N558">
        <v>4</v>
      </c>
      <c r="O558">
        <v>0</v>
      </c>
      <c r="P558">
        <v>0</v>
      </c>
      <c r="Q558">
        <v>0</v>
      </c>
      <c r="R558">
        <v>7</v>
      </c>
      <c r="S558">
        <v>1467</v>
      </c>
      <c r="T558">
        <v>7</v>
      </c>
      <c r="U558">
        <v>0</v>
      </c>
      <c r="V558">
        <v>1467</v>
      </c>
      <c r="W558">
        <v>13</v>
      </c>
      <c r="X558">
        <v>5</v>
      </c>
      <c r="Y558">
        <v>8</v>
      </c>
      <c r="Z558">
        <v>0</v>
      </c>
      <c r="AA558">
        <v>1454</v>
      </c>
      <c r="AB558">
        <v>402</v>
      </c>
      <c r="AC558">
        <v>205</v>
      </c>
      <c r="AD558">
        <v>47</v>
      </c>
      <c r="AE558">
        <v>32</v>
      </c>
      <c r="AF558">
        <v>5</v>
      </c>
      <c r="AG558">
        <v>7</v>
      </c>
      <c r="AH558">
        <v>58</v>
      </c>
      <c r="AI558">
        <v>3</v>
      </c>
      <c r="AJ558">
        <v>2</v>
      </c>
      <c r="AK558">
        <v>0</v>
      </c>
      <c r="AL558">
        <v>3</v>
      </c>
      <c r="AM558">
        <v>0</v>
      </c>
      <c r="AN558">
        <v>1</v>
      </c>
      <c r="AO558">
        <v>0</v>
      </c>
      <c r="AP558">
        <v>0</v>
      </c>
      <c r="AQ558">
        <v>0</v>
      </c>
      <c r="AR558">
        <v>5</v>
      </c>
      <c r="AS558">
        <v>10</v>
      </c>
      <c r="AT558">
        <v>0</v>
      </c>
      <c r="AU558">
        <v>5</v>
      </c>
      <c r="AV558">
        <v>4</v>
      </c>
      <c r="AW558">
        <v>0</v>
      </c>
      <c r="AX558">
        <v>7</v>
      </c>
      <c r="AY558">
        <v>1</v>
      </c>
      <c r="AZ558">
        <v>7</v>
      </c>
      <c r="BA558">
        <v>402</v>
      </c>
      <c r="BB558">
        <v>478</v>
      </c>
      <c r="BC558">
        <v>105</v>
      </c>
      <c r="BD558">
        <v>81</v>
      </c>
      <c r="BE558">
        <v>37</v>
      </c>
      <c r="BF558">
        <v>26</v>
      </c>
      <c r="BG558">
        <v>5</v>
      </c>
      <c r="BH558">
        <v>58</v>
      </c>
      <c r="BI558">
        <v>2</v>
      </c>
      <c r="BJ558">
        <v>27</v>
      </c>
      <c r="BK558">
        <v>14</v>
      </c>
      <c r="BL558">
        <v>16</v>
      </c>
      <c r="BM558">
        <v>1</v>
      </c>
      <c r="BN558">
        <v>4</v>
      </c>
      <c r="BO558">
        <v>1</v>
      </c>
      <c r="BP558">
        <v>1</v>
      </c>
      <c r="BQ558">
        <v>0</v>
      </c>
      <c r="BR558">
        <v>0</v>
      </c>
      <c r="BS558">
        <v>0</v>
      </c>
      <c r="BT558">
        <v>3</v>
      </c>
      <c r="BU558">
        <v>0</v>
      </c>
      <c r="BV558">
        <v>0</v>
      </c>
      <c r="BW558">
        <v>3</v>
      </c>
      <c r="BX558">
        <v>2</v>
      </c>
      <c r="BY558">
        <v>12</v>
      </c>
      <c r="BZ558">
        <v>80</v>
      </c>
      <c r="CA558">
        <v>478</v>
      </c>
      <c r="CB558">
        <v>78</v>
      </c>
      <c r="CC558">
        <v>28</v>
      </c>
      <c r="CD558">
        <v>19</v>
      </c>
      <c r="CE558">
        <v>3</v>
      </c>
      <c r="CF558">
        <v>4</v>
      </c>
      <c r="CG558">
        <v>2</v>
      </c>
      <c r="CH558">
        <v>4</v>
      </c>
      <c r="CI558">
        <v>0</v>
      </c>
      <c r="CJ558">
        <v>3</v>
      </c>
      <c r="CK558">
        <v>1</v>
      </c>
      <c r="CL558">
        <v>1</v>
      </c>
      <c r="CM558">
        <v>0</v>
      </c>
      <c r="CN558">
        <v>2</v>
      </c>
      <c r="CO558">
        <v>1</v>
      </c>
      <c r="CP558">
        <v>1</v>
      </c>
      <c r="CQ558">
        <v>9</v>
      </c>
      <c r="CR558">
        <v>78</v>
      </c>
      <c r="CS558">
        <v>86</v>
      </c>
      <c r="CT558">
        <v>47</v>
      </c>
      <c r="CU558">
        <v>3</v>
      </c>
      <c r="CV558">
        <v>4</v>
      </c>
      <c r="CW558">
        <v>2</v>
      </c>
      <c r="CX558">
        <v>4</v>
      </c>
      <c r="CY558">
        <v>0</v>
      </c>
      <c r="CZ558">
        <v>1</v>
      </c>
      <c r="DA558">
        <v>6</v>
      </c>
      <c r="DB558">
        <v>0</v>
      </c>
      <c r="DC558">
        <v>2</v>
      </c>
      <c r="DD558">
        <v>0</v>
      </c>
      <c r="DE558">
        <v>1</v>
      </c>
      <c r="DF558">
        <v>0</v>
      </c>
      <c r="DG558">
        <v>0</v>
      </c>
      <c r="DH558">
        <v>0</v>
      </c>
      <c r="DI558">
        <v>0</v>
      </c>
      <c r="DJ558">
        <v>0</v>
      </c>
      <c r="DK558">
        <v>0</v>
      </c>
      <c r="DL558">
        <v>0</v>
      </c>
      <c r="DM558">
        <v>0</v>
      </c>
      <c r="DN558">
        <v>1</v>
      </c>
      <c r="DO558">
        <v>0</v>
      </c>
      <c r="DP558">
        <v>14</v>
      </c>
      <c r="DQ558">
        <v>1</v>
      </c>
      <c r="DR558">
        <v>86</v>
      </c>
      <c r="DS558">
        <v>15</v>
      </c>
      <c r="DT558">
        <v>5</v>
      </c>
      <c r="DU558">
        <v>0</v>
      </c>
      <c r="DV558">
        <v>0</v>
      </c>
      <c r="DW558">
        <v>0</v>
      </c>
      <c r="DX558">
        <v>1</v>
      </c>
      <c r="DY558">
        <v>3</v>
      </c>
      <c r="DZ558">
        <v>0</v>
      </c>
      <c r="EA558">
        <v>1</v>
      </c>
      <c r="EB558">
        <v>0</v>
      </c>
      <c r="EC558">
        <v>0</v>
      </c>
      <c r="ED558">
        <v>0</v>
      </c>
      <c r="EE558">
        <v>0</v>
      </c>
      <c r="EF558">
        <v>0</v>
      </c>
      <c r="EG558">
        <v>2</v>
      </c>
      <c r="EH558">
        <v>0</v>
      </c>
      <c r="EI558">
        <v>0</v>
      </c>
      <c r="EJ558">
        <v>0</v>
      </c>
      <c r="EK558">
        <v>0</v>
      </c>
      <c r="EL558">
        <v>1</v>
      </c>
      <c r="EM558">
        <v>0</v>
      </c>
      <c r="EN558">
        <v>2</v>
      </c>
      <c r="EO558">
        <v>0</v>
      </c>
      <c r="EP558">
        <v>0</v>
      </c>
      <c r="EQ558">
        <v>0</v>
      </c>
      <c r="ER558">
        <v>15</v>
      </c>
      <c r="ES558">
        <v>134</v>
      </c>
      <c r="ET558">
        <v>25</v>
      </c>
      <c r="EU558">
        <v>23</v>
      </c>
      <c r="EV558">
        <v>1</v>
      </c>
      <c r="EW558">
        <v>8</v>
      </c>
      <c r="EX558">
        <v>7</v>
      </c>
      <c r="EY558">
        <v>2</v>
      </c>
      <c r="EZ558">
        <v>6</v>
      </c>
      <c r="FA558">
        <v>5</v>
      </c>
      <c r="FB558">
        <v>8</v>
      </c>
      <c r="FC558">
        <v>0</v>
      </c>
      <c r="FD558">
        <v>1</v>
      </c>
      <c r="FE558">
        <v>4</v>
      </c>
      <c r="FF558">
        <v>0</v>
      </c>
      <c r="FG558">
        <v>0</v>
      </c>
      <c r="FH558">
        <v>2</v>
      </c>
      <c r="FI558">
        <v>0</v>
      </c>
      <c r="FJ558">
        <v>1</v>
      </c>
      <c r="FK558">
        <v>3</v>
      </c>
      <c r="FL558">
        <v>0</v>
      </c>
      <c r="FM558">
        <v>0</v>
      </c>
      <c r="FN558">
        <v>2</v>
      </c>
      <c r="FO558">
        <v>0</v>
      </c>
      <c r="FP558">
        <v>1</v>
      </c>
      <c r="FQ558">
        <v>35</v>
      </c>
      <c r="FR558">
        <v>134</v>
      </c>
      <c r="FS558">
        <v>98</v>
      </c>
      <c r="FT558">
        <v>41</v>
      </c>
      <c r="FU558">
        <v>8</v>
      </c>
      <c r="FV558">
        <v>4</v>
      </c>
      <c r="FW558">
        <v>2</v>
      </c>
      <c r="FX558">
        <v>3</v>
      </c>
      <c r="FY558">
        <v>1</v>
      </c>
      <c r="FZ558">
        <v>1</v>
      </c>
      <c r="GA558">
        <v>8</v>
      </c>
      <c r="GB558">
        <v>0</v>
      </c>
      <c r="GC558">
        <v>1</v>
      </c>
      <c r="GD558">
        <v>1</v>
      </c>
      <c r="GE558">
        <v>0</v>
      </c>
      <c r="GF558">
        <v>1</v>
      </c>
      <c r="GG558">
        <v>1</v>
      </c>
      <c r="GH558">
        <v>4</v>
      </c>
      <c r="GI558">
        <v>0</v>
      </c>
      <c r="GJ558">
        <v>2</v>
      </c>
      <c r="GK558">
        <v>3</v>
      </c>
      <c r="GL558">
        <v>2</v>
      </c>
      <c r="GM558">
        <v>3</v>
      </c>
      <c r="GN558">
        <v>8</v>
      </c>
      <c r="GO558">
        <v>0</v>
      </c>
      <c r="GP558">
        <v>1</v>
      </c>
      <c r="GQ558">
        <v>3</v>
      </c>
      <c r="GR558">
        <v>98</v>
      </c>
      <c r="GS558">
        <v>163</v>
      </c>
      <c r="GT558">
        <v>69</v>
      </c>
      <c r="GU558">
        <v>22</v>
      </c>
      <c r="GV558">
        <v>11</v>
      </c>
      <c r="GW558">
        <v>7</v>
      </c>
      <c r="GX558">
        <v>1</v>
      </c>
      <c r="GY558">
        <v>19</v>
      </c>
      <c r="GZ558">
        <v>2</v>
      </c>
      <c r="HA558">
        <v>0</v>
      </c>
      <c r="HB558">
        <v>6</v>
      </c>
      <c r="HC558">
        <v>3</v>
      </c>
      <c r="HD558">
        <v>4</v>
      </c>
      <c r="HE558">
        <v>0</v>
      </c>
      <c r="HF558">
        <v>5</v>
      </c>
      <c r="HG558">
        <v>0</v>
      </c>
      <c r="HH558">
        <v>2</v>
      </c>
      <c r="HI558">
        <v>0</v>
      </c>
      <c r="HJ558">
        <v>2</v>
      </c>
      <c r="HK558">
        <v>1</v>
      </c>
      <c r="HL558">
        <v>0</v>
      </c>
      <c r="HM558">
        <v>3</v>
      </c>
      <c r="HN558">
        <v>0</v>
      </c>
      <c r="HO558">
        <v>1</v>
      </c>
      <c r="HP558">
        <v>0</v>
      </c>
      <c r="HQ558">
        <v>5</v>
      </c>
      <c r="HR558">
        <v>163</v>
      </c>
    </row>
    <row r="559" spans="1:226">
      <c r="A559" t="s">
        <v>190</v>
      </c>
      <c r="B559" t="s">
        <v>54</v>
      </c>
      <c r="C559" t="str">
        <f>"326201"</f>
        <v>326201</v>
      </c>
      <c r="D559" t="s">
        <v>187</v>
      </c>
      <c r="E559">
        <v>129</v>
      </c>
      <c r="F559">
        <v>2035</v>
      </c>
      <c r="G559">
        <v>1555</v>
      </c>
      <c r="H559">
        <v>245</v>
      </c>
      <c r="I559">
        <v>1310</v>
      </c>
      <c r="J559">
        <v>0</v>
      </c>
      <c r="K559">
        <v>10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1310</v>
      </c>
      <c r="T559">
        <v>0</v>
      </c>
      <c r="U559">
        <v>0</v>
      </c>
      <c r="V559">
        <v>1310</v>
      </c>
      <c r="W559">
        <v>17</v>
      </c>
      <c r="X559">
        <v>7</v>
      </c>
      <c r="Y559">
        <v>10</v>
      </c>
      <c r="Z559">
        <v>0</v>
      </c>
      <c r="AA559">
        <v>1293</v>
      </c>
      <c r="AB559">
        <v>331</v>
      </c>
      <c r="AC559">
        <v>164</v>
      </c>
      <c r="AD559">
        <v>38</v>
      </c>
      <c r="AE559">
        <v>29</v>
      </c>
      <c r="AF559">
        <v>5</v>
      </c>
      <c r="AG559">
        <v>6</v>
      </c>
      <c r="AH559">
        <v>37</v>
      </c>
      <c r="AI559">
        <v>6</v>
      </c>
      <c r="AJ559">
        <v>3</v>
      </c>
      <c r="AK559">
        <v>0</v>
      </c>
      <c r="AL559">
        <v>4</v>
      </c>
      <c r="AM559">
        <v>0</v>
      </c>
      <c r="AN559">
        <v>2</v>
      </c>
      <c r="AO559">
        <v>1</v>
      </c>
      <c r="AP559">
        <v>2</v>
      </c>
      <c r="AQ559">
        <v>3</v>
      </c>
      <c r="AR559">
        <v>2</v>
      </c>
      <c r="AS559">
        <v>7</v>
      </c>
      <c r="AT559">
        <v>1</v>
      </c>
      <c r="AU559">
        <v>2</v>
      </c>
      <c r="AV559">
        <v>1</v>
      </c>
      <c r="AW559">
        <v>0</v>
      </c>
      <c r="AX559">
        <v>2</v>
      </c>
      <c r="AY559">
        <v>1</v>
      </c>
      <c r="AZ559">
        <v>15</v>
      </c>
      <c r="BA559">
        <v>331</v>
      </c>
      <c r="BB559">
        <v>441</v>
      </c>
      <c r="BC559">
        <v>111</v>
      </c>
      <c r="BD559">
        <v>59</v>
      </c>
      <c r="BE559">
        <v>26</v>
      </c>
      <c r="BF559">
        <v>32</v>
      </c>
      <c r="BG559">
        <v>2</v>
      </c>
      <c r="BH559">
        <v>57</v>
      </c>
      <c r="BI559">
        <v>6</v>
      </c>
      <c r="BJ559">
        <v>35</v>
      </c>
      <c r="BK559">
        <v>17</v>
      </c>
      <c r="BL559">
        <v>8</v>
      </c>
      <c r="BM559">
        <v>1</v>
      </c>
      <c r="BN559">
        <v>0</v>
      </c>
      <c r="BO559">
        <v>1</v>
      </c>
      <c r="BP559">
        <v>2</v>
      </c>
      <c r="BQ559">
        <v>1</v>
      </c>
      <c r="BR559">
        <v>0</v>
      </c>
      <c r="BS559">
        <v>1</v>
      </c>
      <c r="BT559">
        <v>3</v>
      </c>
      <c r="BU559">
        <v>0</v>
      </c>
      <c r="BV559">
        <v>6</v>
      </c>
      <c r="BW559">
        <v>2</v>
      </c>
      <c r="BX559">
        <v>0</v>
      </c>
      <c r="BY559">
        <v>4</v>
      </c>
      <c r="BZ559">
        <v>67</v>
      </c>
      <c r="CA559">
        <v>441</v>
      </c>
      <c r="CB559">
        <v>59</v>
      </c>
      <c r="CC559">
        <v>31</v>
      </c>
      <c r="CD559">
        <v>10</v>
      </c>
      <c r="CE559">
        <v>2</v>
      </c>
      <c r="CF559">
        <v>4</v>
      </c>
      <c r="CG559">
        <v>1</v>
      </c>
      <c r="CH559">
        <v>2</v>
      </c>
      <c r="CI559">
        <v>0</v>
      </c>
      <c r="CJ559">
        <v>0</v>
      </c>
      <c r="CK559">
        <v>1</v>
      </c>
      <c r="CL559">
        <v>2</v>
      </c>
      <c r="CM559">
        <v>1</v>
      </c>
      <c r="CN559">
        <v>2</v>
      </c>
      <c r="CO559">
        <v>1</v>
      </c>
      <c r="CP559">
        <v>1</v>
      </c>
      <c r="CQ559">
        <v>1</v>
      </c>
      <c r="CR559">
        <v>59</v>
      </c>
      <c r="CS559">
        <v>83</v>
      </c>
      <c r="CT559">
        <v>42</v>
      </c>
      <c r="CU559">
        <v>3</v>
      </c>
      <c r="CV559">
        <v>4</v>
      </c>
      <c r="CW559">
        <v>1</v>
      </c>
      <c r="CX559">
        <v>1</v>
      </c>
      <c r="CY559">
        <v>1</v>
      </c>
      <c r="CZ559">
        <v>1</v>
      </c>
      <c r="DA559">
        <v>3</v>
      </c>
      <c r="DB559">
        <v>0</v>
      </c>
      <c r="DC559">
        <v>1</v>
      </c>
      <c r="DD559">
        <v>0</v>
      </c>
      <c r="DE559">
        <v>0</v>
      </c>
      <c r="DF559">
        <v>0</v>
      </c>
      <c r="DG559">
        <v>1</v>
      </c>
      <c r="DH559">
        <v>0</v>
      </c>
      <c r="DI559">
        <v>1</v>
      </c>
      <c r="DJ559">
        <v>0</v>
      </c>
      <c r="DK559">
        <v>0</v>
      </c>
      <c r="DL559">
        <v>0</v>
      </c>
      <c r="DM559">
        <v>0</v>
      </c>
      <c r="DN559">
        <v>2</v>
      </c>
      <c r="DO559">
        <v>0</v>
      </c>
      <c r="DP559">
        <v>18</v>
      </c>
      <c r="DQ559">
        <v>4</v>
      </c>
      <c r="DR559">
        <v>83</v>
      </c>
      <c r="DS559">
        <v>17</v>
      </c>
      <c r="DT559">
        <v>8</v>
      </c>
      <c r="DU559">
        <v>0</v>
      </c>
      <c r="DV559">
        <v>0</v>
      </c>
      <c r="DW559">
        <v>0</v>
      </c>
      <c r="DX559">
        <v>0</v>
      </c>
      <c r="DY559">
        <v>1</v>
      </c>
      <c r="DZ559">
        <v>0</v>
      </c>
      <c r="EA559">
        <v>2</v>
      </c>
      <c r="EB559">
        <v>0</v>
      </c>
      <c r="EC559">
        <v>0</v>
      </c>
      <c r="ED559">
        <v>0</v>
      </c>
      <c r="EE559">
        <v>2</v>
      </c>
      <c r="EF559">
        <v>0</v>
      </c>
      <c r="EG559">
        <v>0</v>
      </c>
      <c r="EH559">
        <v>1</v>
      </c>
      <c r="EI559">
        <v>0</v>
      </c>
      <c r="EJ559">
        <v>0</v>
      </c>
      <c r="EK559">
        <v>0</v>
      </c>
      <c r="EL559">
        <v>0</v>
      </c>
      <c r="EM559">
        <v>0</v>
      </c>
      <c r="EN559">
        <v>2</v>
      </c>
      <c r="EO559">
        <v>0</v>
      </c>
      <c r="EP559">
        <v>0</v>
      </c>
      <c r="EQ559">
        <v>1</v>
      </c>
      <c r="ER559">
        <v>17</v>
      </c>
      <c r="ES559">
        <v>114</v>
      </c>
      <c r="ET559">
        <v>24</v>
      </c>
      <c r="EU559">
        <v>24</v>
      </c>
      <c r="EV559">
        <v>2</v>
      </c>
      <c r="EW559">
        <v>5</v>
      </c>
      <c r="EX559">
        <v>3</v>
      </c>
      <c r="EY559">
        <v>2</v>
      </c>
      <c r="EZ559">
        <v>9</v>
      </c>
      <c r="FA559">
        <v>0</v>
      </c>
      <c r="FB559">
        <v>3</v>
      </c>
      <c r="FC559">
        <v>1</v>
      </c>
      <c r="FD559">
        <v>1</v>
      </c>
      <c r="FE559">
        <v>3</v>
      </c>
      <c r="FF559">
        <v>2</v>
      </c>
      <c r="FG559">
        <v>0</v>
      </c>
      <c r="FH559">
        <v>3</v>
      </c>
      <c r="FI559">
        <v>0</v>
      </c>
      <c r="FJ559">
        <v>1</v>
      </c>
      <c r="FK559">
        <v>0</v>
      </c>
      <c r="FL559">
        <v>3</v>
      </c>
      <c r="FM559">
        <v>0</v>
      </c>
      <c r="FN559">
        <v>0</v>
      </c>
      <c r="FO559">
        <v>1</v>
      </c>
      <c r="FP559">
        <v>5</v>
      </c>
      <c r="FQ559">
        <v>22</v>
      </c>
      <c r="FR559">
        <v>114</v>
      </c>
      <c r="FS559">
        <v>106</v>
      </c>
      <c r="FT559">
        <v>58</v>
      </c>
      <c r="FU559">
        <v>4</v>
      </c>
      <c r="FV559">
        <v>1</v>
      </c>
      <c r="FW559">
        <v>2</v>
      </c>
      <c r="FX559">
        <v>6</v>
      </c>
      <c r="FY559">
        <v>0</v>
      </c>
      <c r="FZ559">
        <v>0</v>
      </c>
      <c r="GA559">
        <v>8</v>
      </c>
      <c r="GB559">
        <v>3</v>
      </c>
      <c r="GC559">
        <v>2</v>
      </c>
      <c r="GD559">
        <v>1</v>
      </c>
      <c r="GE559">
        <v>2</v>
      </c>
      <c r="GF559">
        <v>1</v>
      </c>
      <c r="GG559">
        <v>2</v>
      </c>
      <c r="GH559">
        <v>4</v>
      </c>
      <c r="GI559">
        <v>1</v>
      </c>
      <c r="GJ559">
        <v>0</v>
      </c>
      <c r="GK559">
        <v>1</v>
      </c>
      <c r="GL559">
        <v>1</v>
      </c>
      <c r="GM559">
        <v>3</v>
      </c>
      <c r="GN559">
        <v>3</v>
      </c>
      <c r="GO559">
        <v>0</v>
      </c>
      <c r="GP559">
        <v>2</v>
      </c>
      <c r="GQ559">
        <v>1</v>
      </c>
      <c r="GR559">
        <v>106</v>
      </c>
      <c r="GS559">
        <v>142</v>
      </c>
      <c r="GT559">
        <v>59</v>
      </c>
      <c r="GU559">
        <v>25</v>
      </c>
      <c r="GV559">
        <v>6</v>
      </c>
      <c r="GW559">
        <v>6</v>
      </c>
      <c r="GX559">
        <v>3</v>
      </c>
      <c r="GY559">
        <v>8</v>
      </c>
      <c r="GZ559">
        <v>1</v>
      </c>
      <c r="HA559">
        <v>5</v>
      </c>
      <c r="HB559">
        <v>5</v>
      </c>
      <c r="HC559">
        <v>1</v>
      </c>
      <c r="HD559">
        <v>1</v>
      </c>
      <c r="HE559">
        <v>4</v>
      </c>
      <c r="HF559">
        <v>3</v>
      </c>
      <c r="HG559">
        <v>0</v>
      </c>
      <c r="HH559">
        <v>2</v>
      </c>
      <c r="HI559">
        <v>2</v>
      </c>
      <c r="HJ559">
        <v>0</v>
      </c>
      <c r="HK559">
        <v>4</v>
      </c>
      <c r="HL559">
        <v>1</v>
      </c>
      <c r="HM559">
        <v>0</v>
      </c>
      <c r="HN559">
        <v>0</v>
      </c>
      <c r="HO559">
        <v>3</v>
      </c>
      <c r="HP559">
        <v>0</v>
      </c>
      <c r="HQ559">
        <v>3</v>
      </c>
      <c r="HR559">
        <v>142</v>
      </c>
    </row>
    <row r="560" spans="1:226">
      <c r="A560" t="s">
        <v>189</v>
      </c>
      <c r="B560" t="s">
        <v>54</v>
      </c>
      <c r="C560" t="str">
        <f>"326201"</f>
        <v>326201</v>
      </c>
      <c r="D560" t="s">
        <v>187</v>
      </c>
      <c r="E560">
        <v>130</v>
      </c>
      <c r="F560">
        <v>2143</v>
      </c>
      <c r="G560">
        <v>1625</v>
      </c>
      <c r="H560">
        <v>296</v>
      </c>
      <c r="I560">
        <v>1329</v>
      </c>
      <c r="J560">
        <v>0</v>
      </c>
      <c r="K560">
        <v>14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1328</v>
      </c>
      <c r="T560">
        <v>0</v>
      </c>
      <c r="U560">
        <v>0</v>
      </c>
      <c r="V560">
        <v>1328</v>
      </c>
      <c r="W560">
        <v>13</v>
      </c>
      <c r="X560">
        <v>4</v>
      </c>
      <c r="Y560">
        <v>9</v>
      </c>
      <c r="Z560">
        <v>0</v>
      </c>
      <c r="AA560">
        <v>1315</v>
      </c>
      <c r="AB560">
        <v>278</v>
      </c>
      <c r="AC560">
        <v>120</v>
      </c>
      <c r="AD560">
        <v>38</v>
      </c>
      <c r="AE560">
        <v>40</v>
      </c>
      <c r="AF560">
        <v>4</v>
      </c>
      <c r="AG560">
        <v>9</v>
      </c>
      <c r="AH560">
        <v>26</v>
      </c>
      <c r="AI560">
        <v>7</v>
      </c>
      <c r="AJ560">
        <v>0</v>
      </c>
      <c r="AK560">
        <v>3</v>
      </c>
      <c r="AL560">
        <v>4</v>
      </c>
      <c r="AM560">
        <v>0</v>
      </c>
      <c r="AN560">
        <v>1</v>
      </c>
      <c r="AO560">
        <v>0</v>
      </c>
      <c r="AP560">
        <v>1</v>
      </c>
      <c r="AQ560">
        <v>2</v>
      </c>
      <c r="AR560">
        <v>5</v>
      </c>
      <c r="AS560">
        <v>4</v>
      </c>
      <c r="AT560">
        <v>3</v>
      </c>
      <c r="AU560">
        <v>2</v>
      </c>
      <c r="AV560">
        <v>3</v>
      </c>
      <c r="AW560">
        <v>1</v>
      </c>
      <c r="AX560">
        <v>0</v>
      </c>
      <c r="AY560">
        <v>0</v>
      </c>
      <c r="AZ560">
        <v>5</v>
      </c>
      <c r="BA560">
        <v>278</v>
      </c>
      <c r="BB560">
        <v>438</v>
      </c>
      <c r="BC560">
        <v>118</v>
      </c>
      <c r="BD560">
        <v>88</v>
      </c>
      <c r="BE560">
        <v>23</v>
      </c>
      <c r="BF560">
        <v>35</v>
      </c>
      <c r="BG560">
        <v>3</v>
      </c>
      <c r="BH560">
        <v>25</v>
      </c>
      <c r="BI560">
        <v>1</v>
      </c>
      <c r="BJ560">
        <v>25</v>
      </c>
      <c r="BK560">
        <v>12</v>
      </c>
      <c r="BL560">
        <v>19</v>
      </c>
      <c r="BM560">
        <v>1</v>
      </c>
      <c r="BN560">
        <v>0</v>
      </c>
      <c r="BO560">
        <v>1</v>
      </c>
      <c r="BP560">
        <v>0</v>
      </c>
      <c r="BQ560">
        <v>1</v>
      </c>
      <c r="BR560">
        <v>0</v>
      </c>
      <c r="BS560">
        <v>1</v>
      </c>
      <c r="BT560">
        <v>1</v>
      </c>
      <c r="BU560">
        <v>0</v>
      </c>
      <c r="BV560">
        <v>1</v>
      </c>
      <c r="BW560">
        <v>0</v>
      </c>
      <c r="BX560">
        <v>0</v>
      </c>
      <c r="BY560">
        <v>7</v>
      </c>
      <c r="BZ560">
        <v>76</v>
      </c>
      <c r="CA560">
        <v>438</v>
      </c>
      <c r="CB560">
        <v>76</v>
      </c>
      <c r="CC560">
        <v>22</v>
      </c>
      <c r="CD560">
        <v>21</v>
      </c>
      <c r="CE560">
        <v>2</v>
      </c>
      <c r="CF560">
        <v>6</v>
      </c>
      <c r="CG560">
        <v>5</v>
      </c>
      <c r="CH560">
        <v>5</v>
      </c>
      <c r="CI560">
        <v>1</v>
      </c>
      <c r="CJ560">
        <v>2</v>
      </c>
      <c r="CK560">
        <v>1</v>
      </c>
      <c r="CL560">
        <v>3</v>
      </c>
      <c r="CM560">
        <v>0</v>
      </c>
      <c r="CN560">
        <v>2</v>
      </c>
      <c r="CO560">
        <v>0</v>
      </c>
      <c r="CP560">
        <v>1</v>
      </c>
      <c r="CQ560">
        <v>5</v>
      </c>
      <c r="CR560">
        <v>76</v>
      </c>
      <c r="CS560">
        <v>105</v>
      </c>
      <c r="CT560">
        <v>59</v>
      </c>
      <c r="CU560">
        <v>3</v>
      </c>
      <c r="CV560">
        <v>1</v>
      </c>
      <c r="CW560">
        <v>2</v>
      </c>
      <c r="CX560">
        <v>0</v>
      </c>
      <c r="CY560">
        <v>2</v>
      </c>
      <c r="CZ560">
        <v>1</v>
      </c>
      <c r="DA560">
        <v>4</v>
      </c>
      <c r="DB560">
        <v>1</v>
      </c>
      <c r="DC560">
        <v>4</v>
      </c>
      <c r="DD560">
        <v>0</v>
      </c>
      <c r="DE560">
        <v>1</v>
      </c>
      <c r="DF560">
        <v>2</v>
      </c>
      <c r="DG560">
        <v>0</v>
      </c>
      <c r="DH560">
        <v>0</v>
      </c>
      <c r="DI560">
        <v>0</v>
      </c>
      <c r="DJ560">
        <v>0</v>
      </c>
      <c r="DK560">
        <v>0</v>
      </c>
      <c r="DL560">
        <v>1</v>
      </c>
      <c r="DM560">
        <v>1</v>
      </c>
      <c r="DN560">
        <v>2</v>
      </c>
      <c r="DO560">
        <v>0</v>
      </c>
      <c r="DP560">
        <v>17</v>
      </c>
      <c r="DQ560">
        <v>4</v>
      </c>
      <c r="DR560">
        <v>105</v>
      </c>
      <c r="DS560">
        <v>18</v>
      </c>
      <c r="DT560">
        <v>2</v>
      </c>
      <c r="DU560">
        <v>0</v>
      </c>
      <c r="DV560">
        <v>0</v>
      </c>
      <c r="DW560">
        <v>0</v>
      </c>
      <c r="DX560">
        <v>0</v>
      </c>
      <c r="DY560">
        <v>6</v>
      </c>
      <c r="DZ560">
        <v>2</v>
      </c>
      <c r="EA560">
        <v>0</v>
      </c>
      <c r="EB560">
        <v>0</v>
      </c>
      <c r="EC560">
        <v>0</v>
      </c>
      <c r="ED560">
        <v>0</v>
      </c>
      <c r="EE560">
        <v>2</v>
      </c>
      <c r="EF560">
        <v>0</v>
      </c>
      <c r="EG560">
        <v>2</v>
      </c>
      <c r="EH560">
        <v>0</v>
      </c>
      <c r="EI560">
        <v>0</v>
      </c>
      <c r="EJ560">
        <v>0</v>
      </c>
      <c r="EK560">
        <v>1</v>
      </c>
      <c r="EL560">
        <v>0</v>
      </c>
      <c r="EM560">
        <v>1</v>
      </c>
      <c r="EN560">
        <v>2</v>
      </c>
      <c r="EO560">
        <v>0</v>
      </c>
      <c r="EP560">
        <v>0</v>
      </c>
      <c r="EQ560">
        <v>0</v>
      </c>
      <c r="ER560">
        <v>18</v>
      </c>
      <c r="ES560">
        <v>144</v>
      </c>
      <c r="ET560">
        <v>35</v>
      </c>
      <c r="EU560">
        <v>33</v>
      </c>
      <c r="EV560">
        <v>3</v>
      </c>
      <c r="EW560">
        <v>10</v>
      </c>
      <c r="EX560">
        <v>5</v>
      </c>
      <c r="EY560">
        <v>2</v>
      </c>
      <c r="EZ560">
        <v>8</v>
      </c>
      <c r="FA560">
        <v>2</v>
      </c>
      <c r="FB560">
        <v>5</v>
      </c>
      <c r="FC560">
        <v>1</v>
      </c>
      <c r="FD560">
        <v>2</v>
      </c>
      <c r="FE560">
        <v>1</v>
      </c>
      <c r="FF560">
        <v>1</v>
      </c>
      <c r="FG560">
        <v>1</v>
      </c>
      <c r="FH560">
        <v>4</v>
      </c>
      <c r="FI560">
        <v>0</v>
      </c>
      <c r="FJ560">
        <v>0</v>
      </c>
      <c r="FK560">
        <v>0</v>
      </c>
      <c r="FL560">
        <v>3</v>
      </c>
      <c r="FM560">
        <v>1</v>
      </c>
      <c r="FN560">
        <v>2</v>
      </c>
      <c r="FO560">
        <v>0</v>
      </c>
      <c r="FP560">
        <v>9</v>
      </c>
      <c r="FQ560">
        <v>16</v>
      </c>
      <c r="FR560">
        <v>144</v>
      </c>
      <c r="FS560">
        <v>96</v>
      </c>
      <c r="FT560">
        <v>57</v>
      </c>
      <c r="FU560">
        <v>1</v>
      </c>
      <c r="FV560">
        <v>1</v>
      </c>
      <c r="FW560">
        <v>3</v>
      </c>
      <c r="FX560">
        <v>5</v>
      </c>
      <c r="FY560">
        <v>0</v>
      </c>
      <c r="FZ560">
        <v>1</v>
      </c>
      <c r="GA560">
        <v>0</v>
      </c>
      <c r="GB560">
        <v>2</v>
      </c>
      <c r="GC560">
        <v>3</v>
      </c>
      <c r="GD560">
        <v>3</v>
      </c>
      <c r="GE560">
        <v>0</v>
      </c>
      <c r="GF560">
        <v>2</v>
      </c>
      <c r="GG560">
        <v>0</v>
      </c>
      <c r="GH560">
        <v>5</v>
      </c>
      <c r="GI560">
        <v>1</v>
      </c>
      <c r="GJ560">
        <v>3</v>
      </c>
      <c r="GK560">
        <v>1</v>
      </c>
      <c r="GL560">
        <v>0</v>
      </c>
      <c r="GM560">
        <v>1</v>
      </c>
      <c r="GN560">
        <v>4</v>
      </c>
      <c r="GO560">
        <v>1</v>
      </c>
      <c r="GP560">
        <v>0</v>
      </c>
      <c r="GQ560">
        <v>2</v>
      </c>
      <c r="GR560">
        <v>96</v>
      </c>
      <c r="GS560">
        <v>160</v>
      </c>
      <c r="GT560">
        <v>67</v>
      </c>
      <c r="GU560">
        <v>14</v>
      </c>
      <c r="GV560">
        <v>13</v>
      </c>
      <c r="GW560">
        <v>6</v>
      </c>
      <c r="GX560">
        <v>6</v>
      </c>
      <c r="GY560">
        <v>9</v>
      </c>
      <c r="GZ560">
        <v>0</v>
      </c>
      <c r="HA560">
        <v>1</v>
      </c>
      <c r="HB560">
        <v>8</v>
      </c>
      <c r="HC560">
        <v>0</v>
      </c>
      <c r="HD560">
        <v>2</v>
      </c>
      <c r="HE560">
        <v>1</v>
      </c>
      <c r="HF560">
        <v>5</v>
      </c>
      <c r="HG560">
        <v>0</v>
      </c>
      <c r="HH560">
        <v>1</v>
      </c>
      <c r="HI560">
        <v>1</v>
      </c>
      <c r="HJ560">
        <v>3</v>
      </c>
      <c r="HK560">
        <v>4</v>
      </c>
      <c r="HL560">
        <v>1</v>
      </c>
      <c r="HM560">
        <v>1</v>
      </c>
      <c r="HN560">
        <v>7</v>
      </c>
      <c r="HO560">
        <v>5</v>
      </c>
      <c r="HP560">
        <v>1</v>
      </c>
      <c r="HQ560">
        <v>4</v>
      </c>
      <c r="HR560">
        <v>160</v>
      </c>
    </row>
    <row r="561" spans="1:226">
      <c r="A561" t="s">
        <v>188</v>
      </c>
      <c r="B561" t="s">
        <v>54</v>
      </c>
      <c r="C561" t="str">
        <f>"326201"</f>
        <v>326201</v>
      </c>
      <c r="D561" t="s">
        <v>187</v>
      </c>
      <c r="E561">
        <v>131</v>
      </c>
      <c r="F561">
        <v>2411</v>
      </c>
      <c r="G561">
        <v>1785</v>
      </c>
      <c r="H561">
        <v>271</v>
      </c>
      <c r="I561">
        <v>1514</v>
      </c>
      <c r="J561">
        <v>1</v>
      </c>
      <c r="K561">
        <v>12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1512</v>
      </c>
      <c r="T561">
        <v>0</v>
      </c>
      <c r="U561">
        <v>0</v>
      </c>
      <c r="V561">
        <v>1512</v>
      </c>
      <c r="W561">
        <v>14</v>
      </c>
      <c r="X561">
        <v>5</v>
      </c>
      <c r="Y561">
        <v>9</v>
      </c>
      <c r="Z561">
        <v>0</v>
      </c>
      <c r="AA561">
        <v>1498</v>
      </c>
      <c r="AB561">
        <v>278</v>
      </c>
      <c r="AC561">
        <v>109</v>
      </c>
      <c r="AD561">
        <v>33</v>
      </c>
      <c r="AE561">
        <v>32</v>
      </c>
      <c r="AF561">
        <v>11</v>
      </c>
      <c r="AG561">
        <v>11</v>
      </c>
      <c r="AH561">
        <v>37</v>
      </c>
      <c r="AI561">
        <v>6</v>
      </c>
      <c r="AJ561">
        <v>3</v>
      </c>
      <c r="AK561">
        <v>1</v>
      </c>
      <c r="AL561">
        <v>2</v>
      </c>
      <c r="AM561">
        <v>1</v>
      </c>
      <c r="AN561">
        <v>1</v>
      </c>
      <c r="AO561">
        <v>3</v>
      </c>
      <c r="AP561">
        <v>0</v>
      </c>
      <c r="AQ561">
        <v>2</v>
      </c>
      <c r="AR561">
        <v>1</v>
      </c>
      <c r="AS561">
        <v>2</v>
      </c>
      <c r="AT561">
        <v>0</v>
      </c>
      <c r="AU561">
        <v>6</v>
      </c>
      <c r="AV561">
        <v>6</v>
      </c>
      <c r="AW561">
        <v>1</v>
      </c>
      <c r="AX561">
        <v>2</v>
      </c>
      <c r="AY561">
        <v>2</v>
      </c>
      <c r="AZ561">
        <v>6</v>
      </c>
      <c r="BA561">
        <v>278</v>
      </c>
      <c r="BB561">
        <v>534</v>
      </c>
      <c r="BC561">
        <v>110</v>
      </c>
      <c r="BD561">
        <v>65</v>
      </c>
      <c r="BE561">
        <v>36</v>
      </c>
      <c r="BF561">
        <v>47</v>
      </c>
      <c r="BG561">
        <v>3</v>
      </c>
      <c r="BH561">
        <v>52</v>
      </c>
      <c r="BI561">
        <v>2</v>
      </c>
      <c r="BJ561">
        <v>42</v>
      </c>
      <c r="BK561">
        <v>18</v>
      </c>
      <c r="BL561">
        <v>22</v>
      </c>
      <c r="BM561">
        <v>0</v>
      </c>
      <c r="BN561">
        <v>2</v>
      </c>
      <c r="BO561">
        <v>1</v>
      </c>
      <c r="BP561">
        <v>1</v>
      </c>
      <c r="BQ561">
        <v>3</v>
      </c>
      <c r="BR561">
        <v>2</v>
      </c>
      <c r="BS561">
        <v>1</v>
      </c>
      <c r="BT561">
        <v>5</v>
      </c>
      <c r="BU561">
        <v>0</v>
      </c>
      <c r="BV561">
        <v>1</v>
      </c>
      <c r="BW561">
        <v>2</v>
      </c>
      <c r="BX561">
        <v>0</v>
      </c>
      <c r="BY561">
        <v>10</v>
      </c>
      <c r="BZ561">
        <v>109</v>
      </c>
      <c r="CA561">
        <v>534</v>
      </c>
      <c r="CB561">
        <v>94</v>
      </c>
      <c r="CC561">
        <v>23</v>
      </c>
      <c r="CD561">
        <v>24</v>
      </c>
      <c r="CE561">
        <v>5</v>
      </c>
      <c r="CF561">
        <v>1</v>
      </c>
      <c r="CG561">
        <v>7</v>
      </c>
      <c r="CH561">
        <v>4</v>
      </c>
      <c r="CI561">
        <v>4</v>
      </c>
      <c r="CJ561">
        <v>2</v>
      </c>
      <c r="CK561">
        <v>0</v>
      </c>
      <c r="CL561">
        <v>10</v>
      </c>
      <c r="CM561">
        <v>1</v>
      </c>
      <c r="CN561">
        <v>3</v>
      </c>
      <c r="CO561">
        <v>3</v>
      </c>
      <c r="CP561">
        <v>3</v>
      </c>
      <c r="CQ561">
        <v>4</v>
      </c>
      <c r="CR561">
        <v>94</v>
      </c>
      <c r="CS561">
        <v>99</v>
      </c>
      <c r="CT561">
        <v>53</v>
      </c>
      <c r="CU561">
        <v>5</v>
      </c>
      <c r="CV561">
        <v>5</v>
      </c>
      <c r="CW561">
        <v>3</v>
      </c>
      <c r="CX561">
        <v>0</v>
      </c>
      <c r="CY561">
        <v>0</v>
      </c>
      <c r="CZ561">
        <v>2</v>
      </c>
      <c r="DA561">
        <v>2</v>
      </c>
      <c r="DB561">
        <v>3</v>
      </c>
      <c r="DC561">
        <v>1</v>
      </c>
      <c r="DD561">
        <v>2</v>
      </c>
      <c r="DE561">
        <v>1</v>
      </c>
      <c r="DF561">
        <v>0</v>
      </c>
      <c r="DG561">
        <v>0</v>
      </c>
      <c r="DH561">
        <v>0</v>
      </c>
      <c r="DI561">
        <v>1</v>
      </c>
      <c r="DJ561">
        <v>0</v>
      </c>
      <c r="DK561">
        <v>0</v>
      </c>
      <c r="DL561">
        <v>0</v>
      </c>
      <c r="DM561">
        <v>0</v>
      </c>
      <c r="DN561">
        <v>0</v>
      </c>
      <c r="DO561">
        <v>0</v>
      </c>
      <c r="DP561">
        <v>18</v>
      </c>
      <c r="DQ561">
        <v>3</v>
      </c>
      <c r="DR561">
        <v>99</v>
      </c>
      <c r="DS561">
        <v>26</v>
      </c>
      <c r="DT561">
        <v>7</v>
      </c>
      <c r="DU561">
        <v>0</v>
      </c>
      <c r="DV561">
        <v>0</v>
      </c>
      <c r="DW561">
        <v>1</v>
      </c>
      <c r="DX561">
        <v>0</v>
      </c>
      <c r="DY561">
        <v>5</v>
      </c>
      <c r="DZ561">
        <v>0</v>
      </c>
      <c r="EA561">
        <v>0</v>
      </c>
      <c r="EB561">
        <v>0</v>
      </c>
      <c r="EC561">
        <v>1</v>
      </c>
      <c r="ED561">
        <v>0</v>
      </c>
      <c r="EE561">
        <v>3</v>
      </c>
      <c r="EF561">
        <v>0</v>
      </c>
      <c r="EG561">
        <v>4</v>
      </c>
      <c r="EH561">
        <v>1</v>
      </c>
      <c r="EI561">
        <v>0</v>
      </c>
      <c r="EJ561">
        <v>0</v>
      </c>
      <c r="EK561">
        <v>0</v>
      </c>
      <c r="EL561">
        <v>0</v>
      </c>
      <c r="EM561">
        <v>2</v>
      </c>
      <c r="EN561">
        <v>0</v>
      </c>
      <c r="EO561">
        <v>0</v>
      </c>
      <c r="EP561">
        <v>0</v>
      </c>
      <c r="EQ561">
        <v>2</v>
      </c>
      <c r="ER561">
        <v>26</v>
      </c>
      <c r="ES561">
        <v>150</v>
      </c>
      <c r="ET561">
        <v>33</v>
      </c>
      <c r="EU561">
        <v>28</v>
      </c>
      <c r="EV561">
        <v>2</v>
      </c>
      <c r="EW561">
        <v>10</v>
      </c>
      <c r="EX561">
        <v>4</v>
      </c>
      <c r="EY561">
        <v>0</v>
      </c>
      <c r="EZ561">
        <v>7</v>
      </c>
      <c r="FA561">
        <v>4</v>
      </c>
      <c r="FB561">
        <v>4</v>
      </c>
      <c r="FC561">
        <v>3</v>
      </c>
      <c r="FD561">
        <v>1</v>
      </c>
      <c r="FE561">
        <v>5</v>
      </c>
      <c r="FF561">
        <v>0</v>
      </c>
      <c r="FG561">
        <v>2</v>
      </c>
      <c r="FH561">
        <v>6</v>
      </c>
      <c r="FI561">
        <v>1</v>
      </c>
      <c r="FJ561">
        <v>1</v>
      </c>
      <c r="FK561">
        <v>0</v>
      </c>
      <c r="FL561">
        <v>5</v>
      </c>
      <c r="FM561">
        <v>1</v>
      </c>
      <c r="FN561">
        <v>4</v>
      </c>
      <c r="FO561">
        <v>2</v>
      </c>
      <c r="FP561">
        <v>3</v>
      </c>
      <c r="FQ561">
        <v>24</v>
      </c>
      <c r="FR561">
        <v>150</v>
      </c>
      <c r="FS561">
        <v>119</v>
      </c>
      <c r="FT561">
        <v>50</v>
      </c>
      <c r="FU561">
        <v>15</v>
      </c>
      <c r="FV561">
        <v>1</v>
      </c>
      <c r="FW561">
        <v>3</v>
      </c>
      <c r="FX561">
        <v>2</v>
      </c>
      <c r="FY561">
        <v>3</v>
      </c>
      <c r="FZ561">
        <v>1</v>
      </c>
      <c r="GA561">
        <v>12</v>
      </c>
      <c r="GB561">
        <v>1</v>
      </c>
      <c r="GC561">
        <v>5</v>
      </c>
      <c r="GD561">
        <v>2</v>
      </c>
      <c r="GE561">
        <v>0</v>
      </c>
      <c r="GF561">
        <v>1</v>
      </c>
      <c r="GG561">
        <v>0</v>
      </c>
      <c r="GH561">
        <v>2</v>
      </c>
      <c r="GI561">
        <v>1</v>
      </c>
      <c r="GJ561">
        <v>1</v>
      </c>
      <c r="GK561">
        <v>2</v>
      </c>
      <c r="GL561">
        <v>0</v>
      </c>
      <c r="GM561">
        <v>4</v>
      </c>
      <c r="GN561">
        <v>5</v>
      </c>
      <c r="GO561">
        <v>1</v>
      </c>
      <c r="GP561">
        <v>0</v>
      </c>
      <c r="GQ561">
        <v>7</v>
      </c>
      <c r="GR561">
        <v>119</v>
      </c>
      <c r="GS561">
        <v>198</v>
      </c>
      <c r="GT561">
        <v>77</v>
      </c>
      <c r="GU561">
        <v>32</v>
      </c>
      <c r="GV561">
        <v>14</v>
      </c>
      <c r="GW561">
        <v>9</v>
      </c>
      <c r="GX561">
        <v>5</v>
      </c>
      <c r="GY561">
        <v>11</v>
      </c>
      <c r="GZ561">
        <v>1</v>
      </c>
      <c r="HA561">
        <v>1</v>
      </c>
      <c r="HB561">
        <v>4</v>
      </c>
      <c r="HC561">
        <v>1</v>
      </c>
      <c r="HD561">
        <v>1</v>
      </c>
      <c r="HE561">
        <v>0</v>
      </c>
      <c r="HF561">
        <v>1</v>
      </c>
      <c r="HG561">
        <v>0</v>
      </c>
      <c r="HH561">
        <v>3</v>
      </c>
      <c r="HI561">
        <v>1</v>
      </c>
      <c r="HJ561">
        <v>4</v>
      </c>
      <c r="HK561">
        <v>2</v>
      </c>
      <c r="HL561">
        <v>1</v>
      </c>
      <c r="HM561">
        <v>11</v>
      </c>
      <c r="HN561">
        <v>3</v>
      </c>
      <c r="HO561">
        <v>2</v>
      </c>
      <c r="HP561">
        <v>6</v>
      </c>
      <c r="HQ561">
        <v>8</v>
      </c>
      <c r="HR561">
        <v>198</v>
      </c>
    </row>
    <row r="562" spans="1:226">
      <c r="A562" t="s">
        <v>186</v>
      </c>
      <c r="B562" t="s">
        <v>54</v>
      </c>
      <c r="C562" t="str">
        <f>"326201"</f>
        <v>326201</v>
      </c>
      <c r="D562" t="s">
        <v>185</v>
      </c>
      <c r="E562">
        <v>132</v>
      </c>
      <c r="F562">
        <v>1849</v>
      </c>
      <c r="G562">
        <v>1571</v>
      </c>
      <c r="H562">
        <v>367</v>
      </c>
      <c r="I562">
        <v>1204</v>
      </c>
      <c r="J562">
        <v>0</v>
      </c>
      <c r="K562">
        <v>6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1201</v>
      </c>
      <c r="T562">
        <v>0</v>
      </c>
      <c r="U562">
        <v>0</v>
      </c>
      <c r="V562">
        <v>1201</v>
      </c>
      <c r="W562">
        <v>8</v>
      </c>
      <c r="X562">
        <v>5</v>
      </c>
      <c r="Y562">
        <v>3</v>
      </c>
      <c r="Z562">
        <v>0</v>
      </c>
      <c r="AA562">
        <v>1193</v>
      </c>
      <c r="AB562">
        <v>259</v>
      </c>
      <c r="AC562">
        <v>119</v>
      </c>
      <c r="AD562">
        <v>42</v>
      </c>
      <c r="AE562">
        <v>30</v>
      </c>
      <c r="AF562">
        <v>5</v>
      </c>
      <c r="AG562">
        <v>3</v>
      </c>
      <c r="AH562">
        <v>31</v>
      </c>
      <c r="AI562">
        <v>1</v>
      </c>
      <c r="AJ562">
        <v>1</v>
      </c>
      <c r="AK562">
        <v>2</v>
      </c>
      <c r="AL562">
        <v>2</v>
      </c>
      <c r="AM562">
        <v>0</v>
      </c>
      <c r="AN562">
        <v>1</v>
      </c>
      <c r="AO562">
        <v>0</v>
      </c>
      <c r="AP562">
        <v>0</v>
      </c>
      <c r="AQ562">
        <v>1</v>
      </c>
      <c r="AR562">
        <v>4</v>
      </c>
      <c r="AS562">
        <v>2</v>
      </c>
      <c r="AT562">
        <v>2</v>
      </c>
      <c r="AU562">
        <v>4</v>
      </c>
      <c r="AV562">
        <v>3</v>
      </c>
      <c r="AW562">
        <v>1</v>
      </c>
      <c r="AX562">
        <v>2</v>
      </c>
      <c r="AY562">
        <v>1</v>
      </c>
      <c r="AZ562">
        <v>2</v>
      </c>
      <c r="BA562">
        <v>259</v>
      </c>
      <c r="BB562">
        <v>452</v>
      </c>
      <c r="BC562">
        <v>115</v>
      </c>
      <c r="BD562">
        <v>84</v>
      </c>
      <c r="BE562">
        <v>23</v>
      </c>
      <c r="BF562">
        <v>24</v>
      </c>
      <c r="BG562">
        <v>4</v>
      </c>
      <c r="BH562">
        <v>46</v>
      </c>
      <c r="BI562">
        <v>4</v>
      </c>
      <c r="BJ562">
        <v>14</v>
      </c>
      <c r="BK562">
        <v>10</v>
      </c>
      <c r="BL562">
        <v>7</v>
      </c>
      <c r="BM562">
        <v>1</v>
      </c>
      <c r="BN562">
        <v>4</v>
      </c>
      <c r="BO562">
        <v>2</v>
      </c>
      <c r="BP562">
        <v>1</v>
      </c>
      <c r="BQ562">
        <v>1</v>
      </c>
      <c r="BR562">
        <v>4</v>
      </c>
      <c r="BS562">
        <v>0</v>
      </c>
      <c r="BT562">
        <v>1</v>
      </c>
      <c r="BU562">
        <v>0</v>
      </c>
      <c r="BV562">
        <v>1</v>
      </c>
      <c r="BW562">
        <v>2</v>
      </c>
      <c r="BX562">
        <v>1</v>
      </c>
      <c r="BY562">
        <v>6</v>
      </c>
      <c r="BZ562">
        <v>97</v>
      </c>
      <c r="CA562">
        <v>452</v>
      </c>
      <c r="CB562">
        <v>59</v>
      </c>
      <c r="CC562">
        <v>14</v>
      </c>
      <c r="CD562">
        <v>13</v>
      </c>
      <c r="CE562">
        <v>5</v>
      </c>
      <c r="CF562">
        <v>5</v>
      </c>
      <c r="CG562">
        <v>2</v>
      </c>
      <c r="CH562">
        <v>1</v>
      </c>
      <c r="CI562">
        <v>0</v>
      </c>
      <c r="CJ562">
        <v>1</v>
      </c>
      <c r="CK562">
        <v>1</v>
      </c>
      <c r="CL562">
        <v>3</v>
      </c>
      <c r="CM562">
        <v>0</v>
      </c>
      <c r="CN562">
        <v>2</v>
      </c>
      <c r="CO562">
        <v>1</v>
      </c>
      <c r="CP562">
        <v>2</v>
      </c>
      <c r="CQ562">
        <v>9</v>
      </c>
      <c r="CR562">
        <v>59</v>
      </c>
      <c r="CS562">
        <v>67</v>
      </c>
      <c r="CT562">
        <v>36</v>
      </c>
      <c r="CU562">
        <v>2</v>
      </c>
      <c r="CV562">
        <v>2</v>
      </c>
      <c r="CW562">
        <v>1</v>
      </c>
      <c r="CX562">
        <v>1</v>
      </c>
      <c r="CY562">
        <v>2</v>
      </c>
      <c r="CZ562">
        <v>1</v>
      </c>
      <c r="DA562">
        <v>2</v>
      </c>
      <c r="DB562">
        <v>0</v>
      </c>
      <c r="DC562">
        <v>0</v>
      </c>
      <c r="DD562">
        <v>1</v>
      </c>
      <c r="DE562">
        <v>1</v>
      </c>
      <c r="DF562">
        <v>2</v>
      </c>
      <c r="DG562">
        <v>0</v>
      </c>
      <c r="DH562">
        <v>1</v>
      </c>
      <c r="DI562">
        <v>0</v>
      </c>
      <c r="DJ562">
        <v>0</v>
      </c>
      <c r="DK562">
        <v>0</v>
      </c>
      <c r="DL562">
        <v>4</v>
      </c>
      <c r="DM562">
        <v>0</v>
      </c>
      <c r="DN562">
        <v>0</v>
      </c>
      <c r="DO562">
        <v>0</v>
      </c>
      <c r="DP562">
        <v>10</v>
      </c>
      <c r="DQ562">
        <v>1</v>
      </c>
      <c r="DR562">
        <v>67</v>
      </c>
      <c r="DS562">
        <v>15</v>
      </c>
      <c r="DT562">
        <v>5</v>
      </c>
      <c r="DU562">
        <v>1</v>
      </c>
      <c r="DV562">
        <v>1</v>
      </c>
      <c r="DW562">
        <v>0</v>
      </c>
      <c r="DX562">
        <v>0</v>
      </c>
      <c r="DY562">
        <v>0</v>
      </c>
      <c r="DZ562">
        <v>0</v>
      </c>
      <c r="EA562">
        <v>1</v>
      </c>
      <c r="EB562">
        <v>1</v>
      </c>
      <c r="EC562">
        <v>0</v>
      </c>
      <c r="ED562">
        <v>0</v>
      </c>
      <c r="EE562">
        <v>0</v>
      </c>
      <c r="EF562">
        <v>1</v>
      </c>
      <c r="EG562">
        <v>0</v>
      </c>
      <c r="EH562">
        <v>0</v>
      </c>
      <c r="EI562">
        <v>2</v>
      </c>
      <c r="EJ562">
        <v>0</v>
      </c>
      <c r="EK562">
        <v>0</v>
      </c>
      <c r="EL562">
        <v>0</v>
      </c>
      <c r="EM562">
        <v>1</v>
      </c>
      <c r="EN562">
        <v>2</v>
      </c>
      <c r="EO562">
        <v>0</v>
      </c>
      <c r="EP562">
        <v>0</v>
      </c>
      <c r="EQ562">
        <v>0</v>
      </c>
      <c r="ER562">
        <v>15</v>
      </c>
      <c r="ES562">
        <v>82</v>
      </c>
      <c r="ET562">
        <v>20</v>
      </c>
      <c r="EU562">
        <v>23</v>
      </c>
      <c r="EV562">
        <v>0</v>
      </c>
      <c r="EW562">
        <v>5</v>
      </c>
      <c r="EX562">
        <v>3</v>
      </c>
      <c r="EY562">
        <v>2</v>
      </c>
      <c r="EZ562">
        <v>4</v>
      </c>
      <c r="FA562">
        <v>1</v>
      </c>
      <c r="FB562">
        <v>1</v>
      </c>
      <c r="FC562">
        <v>0</v>
      </c>
      <c r="FD562">
        <v>1</v>
      </c>
      <c r="FE562">
        <v>1</v>
      </c>
      <c r="FF562">
        <v>0</v>
      </c>
      <c r="FG562">
        <v>0</v>
      </c>
      <c r="FH562">
        <v>2</v>
      </c>
      <c r="FI562">
        <v>0</v>
      </c>
      <c r="FJ562">
        <v>0</v>
      </c>
      <c r="FK562">
        <v>2</v>
      </c>
      <c r="FL562">
        <v>3</v>
      </c>
      <c r="FM562">
        <v>1</v>
      </c>
      <c r="FN562">
        <v>0</v>
      </c>
      <c r="FO562">
        <v>1</v>
      </c>
      <c r="FP562">
        <v>0</v>
      </c>
      <c r="FQ562">
        <v>12</v>
      </c>
      <c r="FR562">
        <v>82</v>
      </c>
      <c r="FS562">
        <v>81</v>
      </c>
      <c r="FT562">
        <v>32</v>
      </c>
      <c r="FU562">
        <v>7</v>
      </c>
      <c r="FV562">
        <v>2</v>
      </c>
      <c r="FW562">
        <v>2</v>
      </c>
      <c r="FX562">
        <v>1</v>
      </c>
      <c r="FY562">
        <v>1</v>
      </c>
      <c r="FZ562">
        <v>1</v>
      </c>
      <c r="GA562">
        <v>6</v>
      </c>
      <c r="GB562">
        <v>3</v>
      </c>
      <c r="GC562">
        <v>1</v>
      </c>
      <c r="GD562">
        <v>0</v>
      </c>
      <c r="GE562">
        <v>0</v>
      </c>
      <c r="GF562">
        <v>7</v>
      </c>
      <c r="GG562">
        <v>0</v>
      </c>
      <c r="GH562">
        <v>2</v>
      </c>
      <c r="GI562">
        <v>2</v>
      </c>
      <c r="GJ562">
        <v>2</v>
      </c>
      <c r="GK562">
        <v>3</v>
      </c>
      <c r="GL562">
        <v>0</v>
      </c>
      <c r="GM562">
        <v>3</v>
      </c>
      <c r="GN562">
        <v>3</v>
      </c>
      <c r="GO562">
        <v>1</v>
      </c>
      <c r="GP562">
        <v>0</v>
      </c>
      <c r="GQ562">
        <v>2</v>
      </c>
      <c r="GR562">
        <v>81</v>
      </c>
      <c r="GS562">
        <v>178</v>
      </c>
      <c r="GT562">
        <v>69</v>
      </c>
      <c r="GU562">
        <v>34</v>
      </c>
      <c r="GV562">
        <v>11</v>
      </c>
      <c r="GW562">
        <v>6</v>
      </c>
      <c r="GX562">
        <v>4</v>
      </c>
      <c r="GY562">
        <v>7</v>
      </c>
      <c r="GZ562">
        <v>0</v>
      </c>
      <c r="HA562">
        <v>2</v>
      </c>
      <c r="HB562">
        <v>2</v>
      </c>
      <c r="HC562">
        <v>2</v>
      </c>
      <c r="HD562">
        <v>6</v>
      </c>
      <c r="HE562">
        <v>4</v>
      </c>
      <c r="HF562">
        <v>2</v>
      </c>
      <c r="HG562">
        <v>1</v>
      </c>
      <c r="HH562">
        <v>0</v>
      </c>
      <c r="HI562">
        <v>1</v>
      </c>
      <c r="HJ562">
        <v>2</v>
      </c>
      <c r="HK562">
        <v>2</v>
      </c>
      <c r="HL562">
        <v>2</v>
      </c>
      <c r="HM562">
        <v>2</v>
      </c>
      <c r="HN562">
        <v>3</v>
      </c>
      <c r="HO562">
        <v>3</v>
      </c>
      <c r="HP562">
        <v>1</v>
      </c>
      <c r="HQ562">
        <v>12</v>
      </c>
      <c r="HR562">
        <v>178</v>
      </c>
    </row>
    <row r="563" spans="1:226">
      <c r="A563" t="s">
        <v>184</v>
      </c>
      <c r="B563" t="s">
        <v>54</v>
      </c>
      <c r="C563" t="str">
        <f>"326201"</f>
        <v>326201</v>
      </c>
      <c r="D563" t="s">
        <v>183</v>
      </c>
      <c r="E563">
        <v>133</v>
      </c>
      <c r="F563">
        <v>1048</v>
      </c>
      <c r="G563">
        <v>790</v>
      </c>
      <c r="H563">
        <v>252</v>
      </c>
      <c r="I563">
        <v>538</v>
      </c>
      <c r="J563">
        <v>0</v>
      </c>
      <c r="K563">
        <v>6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538</v>
      </c>
      <c r="T563">
        <v>0</v>
      </c>
      <c r="U563">
        <v>0</v>
      </c>
      <c r="V563">
        <v>538</v>
      </c>
      <c r="W563">
        <v>9</v>
      </c>
      <c r="X563">
        <v>3</v>
      </c>
      <c r="Y563">
        <v>6</v>
      </c>
      <c r="Z563">
        <v>0</v>
      </c>
      <c r="AA563">
        <v>529</v>
      </c>
      <c r="AB563">
        <v>81</v>
      </c>
      <c r="AC563">
        <v>27</v>
      </c>
      <c r="AD563">
        <v>7</v>
      </c>
      <c r="AE563">
        <v>11</v>
      </c>
      <c r="AF563">
        <v>3</v>
      </c>
      <c r="AG563">
        <v>7</v>
      </c>
      <c r="AH563">
        <v>10</v>
      </c>
      <c r="AI563">
        <v>4</v>
      </c>
      <c r="AJ563">
        <v>7</v>
      </c>
      <c r="AK563">
        <v>0</v>
      </c>
      <c r="AL563">
        <v>0</v>
      </c>
      <c r="AM563">
        <v>0</v>
      </c>
      <c r="AN563">
        <v>0</v>
      </c>
      <c r="AO563">
        <v>2</v>
      </c>
      <c r="AP563">
        <v>0</v>
      </c>
      <c r="AQ563">
        <v>0</v>
      </c>
      <c r="AR563">
        <v>1</v>
      </c>
      <c r="AS563">
        <v>0</v>
      </c>
      <c r="AT563">
        <v>0</v>
      </c>
      <c r="AU563">
        <v>2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81</v>
      </c>
      <c r="BB563">
        <v>189</v>
      </c>
      <c r="BC563">
        <v>34</v>
      </c>
      <c r="BD563">
        <v>41</v>
      </c>
      <c r="BE563">
        <v>8</v>
      </c>
      <c r="BF563">
        <v>11</v>
      </c>
      <c r="BG563">
        <v>2</v>
      </c>
      <c r="BH563">
        <v>15</v>
      </c>
      <c r="BI563">
        <v>0</v>
      </c>
      <c r="BJ563">
        <v>12</v>
      </c>
      <c r="BK563">
        <v>10</v>
      </c>
      <c r="BL563">
        <v>1</v>
      </c>
      <c r="BM563">
        <v>1</v>
      </c>
      <c r="BN563">
        <v>1</v>
      </c>
      <c r="BO563">
        <v>0</v>
      </c>
      <c r="BP563">
        <v>1</v>
      </c>
      <c r="BQ563">
        <v>1</v>
      </c>
      <c r="BR563">
        <v>2</v>
      </c>
      <c r="BS563">
        <v>0</v>
      </c>
      <c r="BT563">
        <v>0</v>
      </c>
      <c r="BU563">
        <v>0</v>
      </c>
      <c r="BV563">
        <v>2</v>
      </c>
      <c r="BW563">
        <v>1</v>
      </c>
      <c r="BX563">
        <v>0</v>
      </c>
      <c r="BY563">
        <v>4</v>
      </c>
      <c r="BZ563">
        <v>42</v>
      </c>
      <c r="CA563">
        <v>189</v>
      </c>
      <c r="CB563">
        <v>25</v>
      </c>
      <c r="CC563">
        <v>9</v>
      </c>
      <c r="CD563">
        <v>6</v>
      </c>
      <c r="CE563">
        <v>0</v>
      </c>
      <c r="CF563">
        <v>0</v>
      </c>
      <c r="CG563">
        <v>0</v>
      </c>
      <c r="CH563">
        <v>0</v>
      </c>
      <c r="CI563">
        <v>0</v>
      </c>
      <c r="CJ563">
        <v>3</v>
      </c>
      <c r="CK563">
        <v>0</v>
      </c>
      <c r="CL563">
        <v>2</v>
      </c>
      <c r="CM563">
        <v>0</v>
      </c>
      <c r="CN563">
        <v>0</v>
      </c>
      <c r="CO563">
        <v>0</v>
      </c>
      <c r="CP563">
        <v>2</v>
      </c>
      <c r="CQ563">
        <v>3</v>
      </c>
      <c r="CR563">
        <v>25</v>
      </c>
      <c r="CS563">
        <v>31</v>
      </c>
      <c r="CT563">
        <v>12</v>
      </c>
      <c r="CU563">
        <v>0</v>
      </c>
      <c r="CV563">
        <v>3</v>
      </c>
      <c r="CW563">
        <v>1</v>
      </c>
      <c r="CX563">
        <v>3</v>
      </c>
      <c r="CY563">
        <v>1</v>
      </c>
      <c r="CZ563">
        <v>0</v>
      </c>
      <c r="DA563">
        <v>0</v>
      </c>
      <c r="DB563">
        <v>1</v>
      </c>
      <c r="DC563">
        <v>1</v>
      </c>
      <c r="DD563">
        <v>0</v>
      </c>
      <c r="DE563">
        <v>1</v>
      </c>
      <c r="DF563">
        <v>0</v>
      </c>
      <c r="DG563">
        <v>0</v>
      </c>
      <c r="DH563">
        <v>2</v>
      </c>
      <c r="DI563">
        <v>0</v>
      </c>
      <c r="DJ563">
        <v>0</v>
      </c>
      <c r="DK563">
        <v>0</v>
      </c>
      <c r="DL563">
        <v>0</v>
      </c>
      <c r="DM563">
        <v>0</v>
      </c>
      <c r="DN563">
        <v>0</v>
      </c>
      <c r="DO563">
        <v>0</v>
      </c>
      <c r="DP563">
        <v>5</v>
      </c>
      <c r="DQ563">
        <v>1</v>
      </c>
      <c r="DR563">
        <v>31</v>
      </c>
      <c r="DS563">
        <v>9</v>
      </c>
      <c r="DT563">
        <v>6</v>
      </c>
      <c r="DU563">
        <v>1</v>
      </c>
      <c r="DV563">
        <v>0</v>
      </c>
      <c r="DW563">
        <v>0</v>
      </c>
      <c r="DX563">
        <v>0</v>
      </c>
      <c r="DY563">
        <v>0</v>
      </c>
      <c r="DZ563">
        <v>0</v>
      </c>
      <c r="EA563">
        <v>0</v>
      </c>
      <c r="EB563">
        <v>0</v>
      </c>
      <c r="EC563">
        <v>0</v>
      </c>
      <c r="ED563">
        <v>0</v>
      </c>
      <c r="EE563">
        <v>0</v>
      </c>
      <c r="EF563">
        <v>0</v>
      </c>
      <c r="EG563">
        <v>0</v>
      </c>
      <c r="EH563">
        <v>0</v>
      </c>
      <c r="EI563">
        <v>1</v>
      </c>
      <c r="EJ563">
        <v>0</v>
      </c>
      <c r="EK563">
        <v>0</v>
      </c>
      <c r="EL563">
        <v>0</v>
      </c>
      <c r="EM563">
        <v>0</v>
      </c>
      <c r="EN563">
        <v>1</v>
      </c>
      <c r="EO563">
        <v>0</v>
      </c>
      <c r="EP563">
        <v>0</v>
      </c>
      <c r="EQ563">
        <v>0</v>
      </c>
      <c r="ER563">
        <v>9</v>
      </c>
      <c r="ES563">
        <v>95</v>
      </c>
      <c r="ET563">
        <v>18</v>
      </c>
      <c r="EU563">
        <v>33</v>
      </c>
      <c r="EV563">
        <v>0</v>
      </c>
      <c r="EW563">
        <v>6</v>
      </c>
      <c r="EX563">
        <v>0</v>
      </c>
      <c r="EY563">
        <v>0</v>
      </c>
      <c r="EZ563">
        <v>2</v>
      </c>
      <c r="FA563">
        <v>0</v>
      </c>
      <c r="FB563">
        <v>5</v>
      </c>
      <c r="FC563">
        <v>2</v>
      </c>
      <c r="FD563">
        <v>2</v>
      </c>
      <c r="FE563">
        <v>2</v>
      </c>
      <c r="FF563">
        <v>0</v>
      </c>
      <c r="FG563">
        <v>0</v>
      </c>
      <c r="FH563">
        <v>3</v>
      </c>
      <c r="FI563">
        <v>0</v>
      </c>
      <c r="FJ563">
        <v>0</v>
      </c>
      <c r="FK563">
        <v>0</v>
      </c>
      <c r="FL563">
        <v>1</v>
      </c>
      <c r="FM563">
        <v>0</v>
      </c>
      <c r="FN563">
        <v>0</v>
      </c>
      <c r="FO563">
        <v>1</v>
      </c>
      <c r="FP563">
        <v>1</v>
      </c>
      <c r="FQ563">
        <v>19</v>
      </c>
      <c r="FR563">
        <v>95</v>
      </c>
      <c r="FS563">
        <v>50</v>
      </c>
      <c r="FT563">
        <v>21</v>
      </c>
      <c r="FU563">
        <v>8</v>
      </c>
      <c r="FV563">
        <v>1</v>
      </c>
      <c r="FW563">
        <v>1</v>
      </c>
      <c r="FX563">
        <v>2</v>
      </c>
      <c r="FY563">
        <v>0</v>
      </c>
      <c r="FZ563">
        <v>0</v>
      </c>
      <c r="GA563">
        <v>2</v>
      </c>
      <c r="GB563">
        <v>1</v>
      </c>
      <c r="GC563">
        <v>0</v>
      </c>
      <c r="GD563">
        <v>0</v>
      </c>
      <c r="GE563">
        <v>1</v>
      </c>
      <c r="GF563">
        <v>0</v>
      </c>
      <c r="GG563">
        <v>1</v>
      </c>
      <c r="GH563">
        <v>0</v>
      </c>
      <c r="GI563">
        <v>1</v>
      </c>
      <c r="GJ563">
        <v>0</v>
      </c>
      <c r="GK563">
        <v>1</v>
      </c>
      <c r="GL563">
        <v>0</v>
      </c>
      <c r="GM563">
        <v>2</v>
      </c>
      <c r="GN563">
        <v>4</v>
      </c>
      <c r="GO563">
        <v>0</v>
      </c>
      <c r="GP563">
        <v>0</v>
      </c>
      <c r="GQ563">
        <v>4</v>
      </c>
      <c r="GR563">
        <v>50</v>
      </c>
      <c r="GS563">
        <v>49</v>
      </c>
      <c r="GT563">
        <v>22</v>
      </c>
      <c r="GU563">
        <v>7</v>
      </c>
      <c r="GV563">
        <v>4</v>
      </c>
      <c r="GW563">
        <v>0</v>
      </c>
      <c r="GX563">
        <v>2</v>
      </c>
      <c r="GY563">
        <v>2</v>
      </c>
      <c r="GZ563">
        <v>1</v>
      </c>
      <c r="HA563">
        <v>1</v>
      </c>
      <c r="HB563">
        <v>2</v>
      </c>
      <c r="HC563">
        <v>1</v>
      </c>
      <c r="HD563">
        <v>0</v>
      </c>
      <c r="HE563">
        <v>1</v>
      </c>
      <c r="HF563">
        <v>2</v>
      </c>
      <c r="HG563">
        <v>0</v>
      </c>
      <c r="HH563">
        <v>0</v>
      </c>
      <c r="HI563">
        <v>0</v>
      </c>
      <c r="HJ563">
        <v>0</v>
      </c>
      <c r="HK563">
        <v>0</v>
      </c>
      <c r="HL563">
        <v>0</v>
      </c>
      <c r="HM563">
        <v>0</v>
      </c>
      <c r="HN563">
        <v>1</v>
      </c>
      <c r="HO563">
        <v>1</v>
      </c>
      <c r="HP563">
        <v>0</v>
      </c>
      <c r="HQ563">
        <v>2</v>
      </c>
      <c r="HR563">
        <v>49</v>
      </c>
    </row>
    <row r="564" spans="1:226">
      <c r="A564" t="s">
        <v>182</v>
      </c>
      <c r="B564" t="s">
        <v>54</v>
      </c>
      <c r="C564" t="str">
        <f>"326201"</f>
        <v>326201</v>
      </c>
      <c r="D564" t="s">
        <v>181</v>
      </c>
      <c r="E564">
        <v>134</v>
      </c>
      <c r="F564">
        <v>1607</v>
      </c>
      <c r="G564">
        <v>1215</v>
      </c>
      <c r="H564">
        <v>225</v>
      </c>
      <c r="I564">
        <v>990</v>
      </c>
      <c r="J564">
        <v>0</v>
      </c>
      <c r="K564">
        <v>8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990</v>
      </c>
      <c r="T564">
        <v>0</v>
      </c>
      <c r="U564">
        <v>0</v>
      </c>
      <c r="V564">
        <v>990</v>
      </c>
      <c r="W564">
        <v>31</v>
      </c>
      <c r="X564">
        <v>15</v>
      </c>
      <c r="Y564">
        <v>16</v>
      </c>
      <c r="Z564">
        <v>0</v>
      </c>
      <c r="AA564">
        <v>959</v>
      </c>
      <c r="AB564">
        <v>292</v>
      </c>
      <c r="AC564">
        <v>142</v>
      </c>
      <c r="AD564">
        <v>36</v>
      </c>
      <c r="AE564">
        <v>25</v>
      </c>
      <c r="AF564">
        <v>4</v>
      </c>
      <c r="AG564">
        <v>4</v>
      </c>
      <c r="AH564">
        <v>39</v>
      </c>
      <c r="AI564">
        <v>3</v>
      </c>
      <c r="AJ564">
        <v>2</v>
      </c>
      <c r="AK564">
        <v>1</v>
      </c>
      <c r="AL564">
        <v>0</v>
      </c>
      <c r="AM564">
        <v>0</v>
      </c>
      <c r="AN564">
        <v>2</v>
      </c>
      <c r="AO564">
        <v>0</v>
      </c>
      <c r="AP564">
        <v>0</v>
      </c>
      <c r="AQ564">
        <v>0</v>
      </c>
      <c r="AR564">
        <v>1</v>
      </c>
      <c r="AS564">
        <v>7</v>
      </c>
      <c r="AT564">
        <v>1</v>
      </c>
      <c r="AU564">
        <v>7</v>
      </c>
      <c r="AV564">
        <v>6</v>
      </c>
      <c r="AW564">
        <v>1</v>
      </c>
      <c r="AX564">
        <v>6</v>
      </c>
      <c r="AY564">
        <v>1</v>
      </c>
      <c r="AZ564">
        <v>4</v>
      </c>
      <c r="BA564">
        <v>292</v>
      </c>
      <c r="BB564">
        <v>319</v>
      </c>
      <c r="BC564">
        <v>79</v>
      </c>
      <c r="BD564">
        <v>52</v>
      </c>
      <c r="BE564">
        <v>19</v>
      </c>
      <c r="BF564">
        <v>21</v>
      </c>
      <c r="BG564">
        <v>8</v>
      </c>
      <c r="BH564">
        <v>24</v>
      </c>
      <c r="BI564">
        <v>2</v>
      </c>
      <c r="BJ564">
        <v>17</v>
      </c>
      <c r="BK564">
        <v>17</v>
      </c>
      <c r="BL564">
        <v>6</v>
      </c>
      <c r="BM564">
        <v>1</v>
      </c>
      <c r="BN564">
        <v>1</v>
      </c>
      <c r="BO564">
        <v>0</v>
      </c>
      <c r="BP564">
        <v>1</v>
      </c>
      <c r="BQ564">
        <v>1</v>
      </c>
      <c r="BR564">
        <v>2</v>
      </c>
      <c r="BS564">
        <v>1</v>
      </c>
      <c r="BT564">
        <v>0</v>
      </c>
      <c r="BU564">
        <v>1</v>
      </c>
      <c r="BV564">
        <v>0</v>
      </c>
      <c r="BW564">
        <v>1</v>
      </c>
      <c r="BX564">
        <v>1</v>
      </c>
      <c r="BY564">
        <v>5</v>
      </c>
      <c r="BZ564">
        <v>59</v>
      </c>
      <c r="CA564">
        <v>319</v>
      </c>
      <c r="CB564">
        <v>47</v>
      </c>
      <c r="CC564">
        <v>17</v>
      </c>
      <c r="CD564">
        <v>8</v>
      </c>
      <c r="CE564">
        <v>0</v>
      </c>
      <c r="CF564">
        <v>4</v>
      </c>
      <c r="CG564">
        <v>0</v>
      </c>
      <c r="CH564">
        <v>3</v>
      </c>
      <c r="CI564">
        <v>2</v>
      </c>
      <c r="CJ564">
        <v>2</v>
      </c>
      <c r="CK564">
        <v>1</v>
      </c>
      <c r="CL564">
        <v>3</v>
      </c>
      <c r="CM564">
        <v>1</v>
      </c>
      <c r="CN564">
        <v>0</v>
      </c>
      <c r="CO564">
        <v>1</v>
      </c>
      <c r="CP564">
        <v>2</v>
      </c>
      <c r="CQ564">
        <v>3</v>
      </c>
      <c r="CR564">
        <v>47</v>
      </c>
      <c r="CS564">
        <v>48</v>
      </c>
      <c r="CT564">
        <v>33</v>
      </c>
      <c r="CU564">
        <v>2</v>
      </c>
      <c r="CV564">
        <v>2</v>
      </c>
      <c r="CW564">
        <v>0</v>
      </c>
      <c r="CX564">
        <v>0</v>
      </c>
      <c r="CY564">
        <v>1</v>
      </c>
      <c r="CZ564">
        <v>0</v>
      </c>
      <c r="DA564">
        <v>1</v>
      </c>
      <c r="DB564">
        <v>1</v>
      </c>
      <c r="DC564">
        <v>0</v>
      </c>
      <c r="DD564">
        <v>0</v>
      </c>
      <c r="DE564">
        <v>1</v>
      </c>
      <c r="DF564">
        <v>0</v>
      </c>
      <c r="DG564">
        <v>1</v>
      </c>
      <c r="DH564">
        <v>0</v>
      </c>
      <c r="DI564">
        <v>0</v>
      </c>
      <c r="DJ564">
        <v>0</v>
      </c>
      <c r="DK564">
        <v>0</v>
      </c>
      <c r="DL564">
        <v>0</v>
      </c>
      <c r="DM564">
        <v>0</v>
      </c>
      <c r="DN564">
        <v>0</v>
      </c>
      <c r="DO564">
        <v>0</v>
      </c>
      <c r="DP564">
        <v>6</v>
      </c>
      <c r="DQ564">
        <v>0</v>
      </c>
      <c r="DR564">
        <v>48</v>
      </c>
      <c r="DS564">
        <v>14</v>
      </c>
      <c r="DT564">
        <v>5</v>
      </c>
      <c r="DU564">
        <v>0</v>
      </c>
      <c r="DV564">
        <v>0</v>
      </c>
      <c r="DW564">
        <v>3</v>
      </c>
      <c r="DX564">
        <v>0</v>
      </c>
      <c r="DY564">
        <v>0</v>
      </c>
      <c r="DZ564">
        <v>0</v>
      </c>
      <c r="EA564">
        <v>0</v>
      </c>
      <c r="EB564">
        <v>0</v>
      </c>
      <c r="EC564">
        <v>1</v>
      </c>
      <c r="ED564">
        <v>0</v>
      </c>
      <c r="EE564">
        <v>0</v>
      </c>
      <c r="EF564">
        <v>0</v>
      </c>
      <c r="EG564">
        <v>0</v>
      </c>
      <c r="EH564">
        <v>1</v>
      </c>
      <c r="EI564">
        <v>1</v>
      </c>
      <c r="EJ564">
        <v>1</v>
      </c>
      <c r="EK564">
        <v>0</v>
      </c>
      <c r="EL564">
        <v>0</v>
      </c>
      <c r="EM564">
        <v>0</v>
      </c>
      <c r="EN564">
        <v>0</v>
      </c>
      <c r="EO564">
        <v>0</v>
      </c>
      <c r="EP564">
        <v>0</v>
      </c>
      <c r="EQ564">
        <v>2</v>
      </c>
      <c r="ER564">
        <v>14</v>
      </c>
      <c r="ES564">
        <v>113</v>
      </c>
      <c r="ET564">
        <v>15</v>
      </c>
      <c r="EU564">
        <v>46</v>
      </c>
      <c r="EV564">
        <v>1</v>
      </c>
      <c r="EW564">
        <v>1</v>
      </c>
      <c r="EX564">
        <v>3</v>
      </c>
      <c r="EY564">
        <v>1</v>
      </c>
      <c r="EZ564">
        <v>2</v>
      </c>
      <c r="FA564">
        <v>1</v>
      </c>
      <c r="FB564">
        <v>5</v>
      </c>
      <c r="FC564">
        <v>1</v>
      </c>
      <c r="FD564">
        <v>3</v>
      </c>
      <c r="FE564">
        <v>0</v>
      </c>
      <c r="FF564">
        <v>0</v>
      </c>
      <c r="FG564">
        <v>0</v>
      </c>
      <c r="FH564">
        <v>5</v>
      </c>
      <c r="FI564">
        <v>1</v>
      </c>
      <c r="FJ564">
        <v>2</v>
      </c>
      <c r="FK564">
        <v>0</v>
      </c>
      <c r="FL564">
        <v>2</v>
      </c>
      <c r="FM564">
        <v>0</v>
      </c>
      <c r="FN564">
        <v>1</v>
      </c>
      <c r="FO564">
        <v>0</v>
      </c>
      <c r="FP564">
        <v>7</v>
      </c>
      <c r="FQ564">
        <v>16</v>
      </c>
      <c r="FR564">
        <v>113</v>
      </c>
      <c r="FS564">
        <v>60</v>
      </c>
      <c r="FT564">
        <v>25</v>
      </c>
      <c r="FU564">
        <v>6</v>
      </c>
      <c r="FV564">
        <v>0</v>
      </c>
      <c r="FW564">
        <v>0</v>
      </c>
      <c r="FX564">
        <v>3</v>
      </c>
      <c r="FY564">
        <v>0</v>
      </c>
      <c r="FZ564">
        <v>2</v>
      </c>
      <c r="GA564">
        <v>4</v>
      </c>
      <c r="GB564">
        <v>1</v>
      </c>
      <c r="GC564">
        <v>4</v>
      </c>
      <c r="GD564">
        <v>1</v>
      </c>
      <c r="GE564">
        <v>0</v>
      </c>
      <c r="GF564">
        <v>0</v>
      </c>
      <c r="GG564">
        <v>1</v>
      </c>
      <c r="GH564">
        <v>1</v>
      </c>
      <c r="GI564">
        <v>0</v>
      </c>
      <c r="GJ564">
        <v>1</v>
      </c>
      <c r="GK564">
        <v>2</v>
      </c>
      <c r="GL564">
        <v>0</v>
      </c>
      <c r="GM564">
        <v>2</v>
      </c>
      <c r="GN564">
        <v>3</v>
      </c>
      <c r="GO564">
        <v>0</v>
      </c>
      <c r="GP564">
        <v>0</v>
      </c>
      <c r="GQ564">
        <v>4</v>
      </c>
      <c r="GR564">
        <v>60</v>
      </c>
      <c r="GS564">
        <v>66</v>
      </c>
      <c r="GT564">
        <v>30</v>
      </c>
      <c r="GU564">
        <v>8</v>
      </c>
      <c r="GV564">
        <v>3</v>
      </c>
      <c r="GW564">
        <v>3</v>
      </c>
      <c r="GX564">
        <v>3</v>
      </c>
      <c r="GY564">
        <v>5</v>
      </c>
      <c r="GZ564">
        <v>0</v>
      </c>
      <c r="HA564">
        <v>0</v>
      </c>
      <c r="HB564">
        <v>1</v>
      </c>
      <c r="HC564">
        <v>0</v>
      </c>
      <c r="HD564">
        <v>0</v>
      </c>
      <c r="HE564">
        <v>1</v>
      </c>
      <c r="HF564">
        <v>0</v>
      </c>
      <c r="HG564">
        <v>0</v>
      </c>
      <c r="HH564">
        <v>0</v>
      </c>
      <c r="HI564">
        <v>1</v>
      </c>
      <c r="HJ564">
        <v>0</v>
      </c>
      <c r="HK564">
        <v>5</v>
      </c>
      <c r="HL564">
        <v>2</v>
      </c>
      <c r="HM564">
        <v>0</v>
      </c>
      <c r="HN564">
        <v>0</v>
      </c>
      <c r="HO564">
        <v>1</v>
      </c>
      <c r="HP564">
        <v>0</v>
      </c>
      <c r="HQ564">
        <v>3</v>
      </c>
      <c r="HR564">
        <v>66</v>
      </c>
    </row>
    <row r="565" spans="1:226">
      <c r="A565" t="s">
        <v>180</v>
      </c>
      <c r="B565" t="s">
        <v>54</v>
      </c>
      <c r="C565" t="str">
        <f>"326201"</f>
        <v>326201</v>
      </c>
      <c r="D565" t="s">
        <v>179</v>
      </c>
      <c r="E565">
        <v>135</v>
      </c>
      <c r="F565">
        <v>1958</v>
      </c>
      <c r="G565">
        <v>1470</v>
      </c>
      <c r="H565">
        <v>248</v>
      </c>
      <c r="I565">
        <v>1222</v>
      </c>
      <c r="J565">
        <v>0</v>
      </c>
      <c r="K565">
        <v>9</v>
      </c>
      <c r="L565">
        <v>4</v>
      </c>
      <c r="M565">
        <v>2</v>
      </c>
      <c r="N565">
        <v>0</v>
      </c>
      <c r="O565">
        <v>0</v>
      </c>
      <c r="P565">
        <v>0</v>
      </c>
      <c r="Q565">
        <v>0</v>
      </c>
      <c r="R565">
        <v>2</v>
      </c>
      <c r="S565">
        <v>1224</v>
      </c>
      <c r="T565">
        <v>2</v>
      </c>
      <c r="U565">
        <v>0</v>
      </c>
      <c r="V565">
        <v>1224</v>
      </c>
      <c r="W565">
        <v>19</v>
      </c>
      <c r="X565">
        <v>10</v>
      </c>
      <c r="Y565">
        <v>9</v>
      </c>
      <c r="Z565">
        <v>0</v>
      </c>
      <c r="AA565">
        <v>1205</v>
      </c>
      <c r="AB565">
        <v>337</v>
      </c>
      <c r="AC565">
        <v>174</v>
      </c>
      <c r="AD565">
        <v>32</v>
      </c>
      <c r="AE565">
        <v>20</v>
      </c>
      <c r="AF565">
        <v>6</v>
      </c>
      <c r="AG565">
        <v>6</v>
      </c>
      <c r="AH565">
        <v>39</v>
      </c>
      <c r="AI565">
        <v>4</v>
      </c>
      <c r="AJ565">
        <v>5</v>
      </c>
      <c r="AK565">
        <v>3</v>
      </c>
      <c r="AL565">
        <v>3</v>
      </c>
      <c r="AM565">
        <v>1</v>
      </c>
      <c r="AN565">
        <v>3</v>
      </c>
      <c r="AO565">
        <v>0</v>
      </c>
      <c r="AP565">
        <v>2</v>
      </c>
      <c r="AQ565">
        <v>2</v>
      </c>
      <c r="AR565">
        <v>3</v>
      </c>
      <c r="AS565">
        <v>10</v>
      </c>
      <c r="AT565">
        <v>0</v>
      </c>
      <c r="AU565">
        <v>3</v>
      </c>
      <c r="AV565">
        <v>9</v>
      </c>
      <c r="AW565">
        <v>1</v>
      </c>
      <c r="AX565">
        <v>1</v>
      </c>
      <c r="AY565">
        <v>7</v>
      </c>
      <c r="AZ565">
        <v>3</v>
      </c>
      <c r="BA565">
        <v>337</v>
      </c>
      <c r="BB565">
        <v>391</v>
      </c>
      <c r="BC565">
        <v>90</v>
      </c>
      <c r="BD565">
        <v>55</v>
      </c>
      <c r="BE565">
        <v>27</v>
      </c>
      <c r="BF565">
        <v>21</v>
      </c>
      <c r="BG565">
        <v>2</v>
      </c>
      <c r="BH565">
        <v>30</v>
      </c>
      <c r="BI565">
        <v>3</v>
      </c>
      <c r="BJ565">
        <v>50</v>
      </c>
      <c r="BK565">
        <v>7</v>
      </c>
      <c r="BL565">
        <v>11</v>
      </c>
      <c r="BM565">
        <v>2</v>
      </c>
      <c r="BN565">
        <v>0</v>
      </c>
      <c r="BO565">
        <v>4</v>
      </c>
      <c r="BP565">
        <v>1</v>
      </c>
      <c r="BQ565">
        <v>0</v>
      </c>
      <c r="BR565">
        <v>1</v>
      </c>
      <c r="BS565">
        <v>0</v>
      </c>
      <c r="BT565">
        <v>1</v>
      </c>
      <c r="BU565">
        <v>0</v>
      </c>
      <c r="BV565">
        <v>3</v>
      </c>
      <c r="BW565">
        <v>0</v>
      </c>
      <c r="BX565">
        <v>0</v>
      </c>
      <c r="BY565">
        <v>6</v>
      </c>
      <c r="BZ565">
        <v>77</v>
      </c>
      <c r="CA565">
        <v>391</v>
      </c>
      <c r="CB565">
        <v>52</v>
      </c>
      <c r="CC565">
        <v>12</v>
      </c>
      <c r="CD565">
        <v>8</v>
      </c>
      <c r="CE565">
        <v>1</v>
      </c>
      <c r="CF565">
        <v>5</v>
      </c>
      <c r="CG565">
        <v>8</v>
      </c>
      <c r="CH565">
        <v>3</v>
      </c>
      <c r="CI565">
        <v>0</v>
      </c>
      <c r="CJ565">
        <v>1</v>
      </c>
      <c r="CK565">
        <v>0</v>
      </c>
      <c r="CL565">
        <v>2</v>
      </c>
      <c r="CM565">
        <v>2</v>
      </c>
      <c r="CN565">
        <v>2</v>
      </c>
      <c r="CO565">
        <v>2</v>
      </c>
      <c r="CP565">
        <v>2</v>
      </c>
      <c r="CQ565">
        <v>4</v>
      </c>
      <c r="CR565">
        <v>52</v>
      </c>
      <c r="CS565">
        <v>50</v>
      </c>
      <c r="CT565">
        <v>31</v>
      </c>
      <c r="CU565">
        <v>1</v>
      </c>
      <c r="CV565">
        <v>0</v>
      </c>
      <c r="CW565">
        <v>0</v>
      </c>
      <c r="CX565">
        <v>1</v>
      </c>
      <c r="CY565">
        <v>0</v>
      </c>
      <c r="CZ565">
        <v>0</v>
      </c>
      <c r="DA565">
        <v>1</v>
      </c>
      <c r="DB565">
        <v>1</v>
      </c>
      <c r="DC565">
        <v>1</v>
      </c>
      <c r="DD565">
        <v>1</v>
      </c>
      <c r="DE565">
        <v>1</v>
      </c>
      <c r="DF565">
        <v>1</v>
      </c>
      <c r="DG565">
        <v>0</v>
      </c>
      <c r="DH565">
        <v>1</v>
      </c>
      <c r="DI565">
        <v>0</v>
      </c>
      <c r="DJ565">
        <v>0</v>
      </c>
      <c r="DK565">
        <v>0</v>
      </c>
      <c r="DL565">
        <v>0</v>
      </c>
      <c r="DM565">
        <v>0</v>
      </c>
      <c r="DN565">
        <v>1</v>
      </c>
      <c r="DO565">
        <v>0</v>
      </c>
      <c r="DP565">
        <v>8</v>
      </c>
      <c r="DQ565">
        <v>1</v>
      </c>
      <c r="DR565">
        <v>50</v>
      </c>
      <c r="DS565">
        <v>15</v>
      </c>
      <c r="DT565">
        <v>3</v>
      </c>
      <c r="DU565">
        <v>2</v>
      </c>
      <c r="DV565">
        <v>0</v>
      </c>
      <c r="DW565">
        <v>0</v>
      </c>
      <c r="DX565">
        <v>1</v>
      </c>
      <c r="DY565">
        <v>5</v>
      </c>
      <c r="DZ565">
        <v>1</v>
      </c>
      <c r="EA565">
        <v>0</v>
      </c>
      <c r="EB565">
        <v>0</v>
      </c>
      <c r="EC565">
        <v>0</v>
      </c>
      <c r="ED565">
        <v>0</v>
      </c>
      <c r="EE565">
        <v>0</v>
      </c>
      <c r="EF565">
        <v>0</v>
      </c>
      <c r="EG565">
        <v>0</v>
      </c>
      <c r="EH565">
        <v>1</v>
      </c>
      <c r="EI565">
        <v>1</v>
      </c>
      <c r="EJ565">
        <v>0</v>
      </c>
      <c r="EK565">
        <v>0</v>
      </c>
      <c r="EL565">
        <v>0</v>
      </c>
      <c r="EM565">
        <v>0</v>
      </c>
      <c r="EN565">
        <v>0</v>
      </c>
      <c r="EO565">
        <v>1</v>
      </c>
      <c r="EP565">
        <v>0</v>
      </c>
      <c r="EQ565">
        <v>0</v>
      </c>
      <c r="ER565">
        <v>15</v>
      </c>
      <c r="ES565">
        <v>172</v>
      </c>
      <c r="ET565">
        <v>25</v>
      </c>
      <c r="EU565">
        <v>57</v>
      </c>
      <c r="EV565">
        <v>8</v>
      </c>
      <c r="EW565">
        <v>11</v>
      </c>
      <c r="EX565">
        <v>7</v>
      </c>
      <c r="EY565">
        <v>1</v>
      </c>
      <c r="EZ565">
        <v>9</v>
      </c>
      <c r="FA565">
        <v>1</v>
      </c>
      <c r="FB565">
        <v>8</v>
      </c>
      <c r="FC565">
        <v>2</v>
      </c>
      <c r="FD565">
        <v>2</v>
      </c>
      <c r="FE565">
        <v>2</v>
      </c>
      <c r="FF565">
        <v>1</v>
      </c>
      <c r="FG565">
        <v>0</v>
      </c>
      <c r="FH565">
        <v>5</v>
      </c>
      <c r="FI565">
        <v>0</v>
      </c>
      <c r="FJ565">
        <v>5</v>
      </c>
      <c r="FK565">
        <v>0</v>
      </c>
      <c r="FL565">
        <v>1</v>
      </c>
      <c r="FM565">
        <v>1</v>
      </c>
      <c r="FN565">
        <v>0</v>
      </c>
      <c r="FO565">
        <v>0</v>
      </c>
      <c r="FP565">
        <v>4</v>
      </c>
      <c r="FQ565">
        <v>22</v>
      </c>
      <c r="FR565">
        <v>172</v>
      </c>
      <c r="FS565">
        <v>93</v>
      </c>
      <c r="FT565">
        <v>40</v>
      </c>
      <c r="FU565">
        <v>12</v>
      </c>
      <c r="FV565">
        <v>3</v>
      </c>
      <c r="FW565">
        <v>9</v>
      </c>
      <c r="FX565">
        <v>1</v>
      </c>
      <c r="FY565">
        <v>0</v>
      </c>
      <c r="FZ565">
        <v>0</v>
      </c>
      <c r="GA565">
        <v>2</v>
      </c>
      <c r="GB565">
        <v>0</v>
      </c>
      <c r="GC565">
        <v>3</v>
      </c>
      <c r="GD565">
        <v>2</v>
      </c>
      <c r="GE565">
        <v>0</v>
      </c>
      <c r="GF565">
        <v>2</v>
      </c>
      <c r="GG565">
        <v>1</v>
      </c>
      <c r="GH565">
        <v>2</v>
      </c>
      <c r="GI565">
        <v>2</v>
      </c>
      <c r="GJ565">
        <v>0</v>
      </c>
      <c r="GK565">
        <v>1</v>
      </c>
      <c r="GL565">
        <v>2</v>
      </c>
      <c r="GM565">
        <v>1</v>
      </c>
      <c r="GN565">
        <v>7</v>
      </c>
      <c r="GO565">
        <v>1</v>
      </c>
      <c r="GP565">
        <v>0</v>
      </c>
      <c r="GQ565">
        <v>2</v>
      </c>
      <c r="GR565">
        <v>93</v>
      </c>
      <c r="GS565">
        <v>95</v>
      </c>
      <c r="GT565">
        <v>42</v>
      </c>
      <c r="GU565">
        <v>14</v>
      </c>
      <c r="GV565">
        <v>6</v>
      </c>
      <c r="GW565">
        <v>7</v>
      </c>
      <c r="GX565">
        <v>3</v>
      </c>
      <c r="GY565">
        <v>1</v>
      </c>
      <c r="GZ565">
        <v>0</v>
      </c>
      <c r="HA565">
        <v>1</v>
      </c>
      <c r="HB565">
        <v>2</v>
      </c>
      <c r="HC565">
        <v>1</v>
      </c>
      <c r="HD565">
        <v>1</v>
      </c>
      <c r="HE565">
        <v>1</v>
      </c>
      <c r="HF565">
        <v>1</v>
      </c>
      <c r="HG565">
        <v>1</v>
      </c>
      <c r="HH565">
        <v>1</v>
      </c>
      <c r="HI565">
        <v>0</v>
      </c>
      <c r="HJ565">
        <v>0</v>
      </c>
      <c r="HK565">
        <v>0</v>
      </c>
      <c r="HL565">
        <v>1</v>
      </c>
      <c r="HM565">
        <v>1</v>
      </c>
      <c r="HN565">
        <v>1</v>
      </c>
      <c r="HO565">
        <v>0</v>
      </c>
      <c r="HP565">
        <v>1</v>
      </c>
      <c r="HQ565">
        <v>9</v>
      </c>
      <c r="HR565">
        <v>95</v>
      </c>
    </row>
    <row r="566" spans="1:226">
      <c r="A566" t="s">
        <v>178</v>
      </c>
      <c r="B566" t="s">
        <v>54</v>
      </c>
      <c r="C566" t="str">
        <f>"326201"</f>
        <v>326201</v>
      </c>
      <c r="D566" t="s">
        <v>177</v>
      </c>
      <c r="E566">
        <v>136</v>
      </c>
      <c r="F566">
        <v>1914</v>
      </c>
      <c r="G566">
        <v>1455</v>
      </c>
      <c r="H566">
        <v>346</v>
      </c>
      <c r="I566">
        <v>1109</v>
      </c>
      <c r="J566">
        <v>0</v>
      </c>
      <c r="K566">
        <v>8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1109</v>
      </c>
      <c r="T566">
        <v>0</v>
      </c>
      <c r="U566">
        <v>0</v>
      </c>
      <c r="V566">
        <v>1109</v>
      </c>
      <c r="W566">
        <v>18</v>
      </c>
      <c r="X566">
        <v>16</v>
      </c>
      <c r="Y566">
        <v>2</v>
      </c>
      <c r="Z566">
        <v>0</v>
      </c>
      <c r="AA566">
        <v>1091</v>
      </c>
      <c r="AB566">
        <v>248</v>
      </c>
      <c r="AC566">
        <v>123</v>
      </c>
      <c r="AD566">
        <v>22</v>
      </c>
      <c r="AE566">
        <v>17</v>
      </c>
      <c r="AF566">
        <v>4</v>
      </c>
      <c r="AG566">
        <v>6</v>
      </c>
      <c r="AH566">
        <v>36</v>
      </c>
      <c r="AI566">
        <v>2</v>
      </c>
      <c r="AJ566">
        <v>3</v>
      </c>
      <c r="AK566">
        <v>4</v>
      </c>
      <c r="AL566">
        <v>1</v>
      </c>
      <c r="AM566">
        <v>1</v>
      </c>
      <c r="AN566">
        <v>3</v>
      </c>
      <c r="AO566">
        <v>0</v>
      </c>
      <c r="AP566">
        <v>1</v>
      </c>
      <c r="AQ566">
        <v>0</v>
      </c>
      <c r="AR566">
        <v>3</v>
      </c>
      <c r="AS566">
        <v>5</v>
      </c>
      <c r="AT566">
        <v>0</v>
      </c>
      <c r="AU566">
        <v>3</v>
      </c>
      <c r="AV566">
        <v>1</v>
      </c>
      <c r="AW566">
        <v>1</v>
      </c>
      <c r="AX566">
        <v>5</v>
      </c>
      <c r="AY566">
        <v>1</v>
      </c>
      <c r="AZ566">
        <v>6</v>
      </c>
      <c r="BA566">
        <v>248</v>
      </c>
      <c r="BB566">
        <v>393</v>
      </c>
      <c r="BC566">
        <v>67</v>
      </c>
      <c r="BD566">
        <v>69</v>
      </c>
      <c r="BE566">
        <v>26</v>
      </c>
      <c r="BF566">
        <v>24</v>
      </c>
      <c r="BG566">
        <v>5</v>
      </c>
      <c r="BH566">
        <v>26</v>
      </c>
      <c r="BI566">
        <v>1</v>
      </c>
      <c r="BJ566">
        <v>21</v>
      </c>
      <c r="BK566">
        <v>24</v>
      </c>
      <c r="BL566">
        <v>9</v>
      </c>
      <c r="BM566">
        <v>0</v>
      </c>
      <c r="BN566">
        <v>2</v>
      </c>
      <c r="BO566">
        <v>2</v>
      </c>
      <c r="BP566">
        <v>1</v>
      </c>
      <c r="BQ566">
        <v>2</v>
      </c>
      <c r="BR566">
        <v>5</v>
      </c>
      <c r="BS566">
        <v>2</v>
      </c>
      <c r="BT566">
        <v>0</v>
      </c>
      <c r="BU566">
        <v>0</v>
      </c>
      <c r="BV566">
        <v>5</v>
      </c>
      <c r="BW566">
        <v>4</v>
      </c>
      <c r="BX566">
        <v>0</v>
      </c>
      <c r="BY566">
        <v>7</v>
      </c>
      <c r="BZ566">
        <v>91</v>
      </c>
      <c r="CA566">
        <v>393</v>
      </c>
      <c r="CB566">
        <v>41</v>
      </c>
      <c r="CC566">
        <v>18</v>
      </c>
      <c r="CD566">
        <v>4</v>
      </c>
      <c r="CE566">
        <v>0</v>
      </c>
      <c r="CF566">
        <v>3</v>
      </c>
      <c r="CG566">
        <v>2</v>
      </c>
      <c r="CH566">
        <v>2</v>
      </c>
      <c r="CI566">
        <v>1</v>
      </c>
      <c r="CJ566">
        <v>0</v>
      </c>
      <c r="CK566">
        <v>0</v>
      </c>
      <c r="CL566">
        <v>1</v>
      </c>
      <c r="CM566">
        <v>0</v>
      </c>
      <c r="CN566">
        <v>6</v>
      </c>
      <c r="CO566">
        <v>0</v>
      </c>
      <c r="CP566">
        <v>1</v>
      </c>
      <c r="CQ566">
        <v>3</v>
      </c>
      <c r="CR566">
        <v>41</v>
      </c>
      <c r="CS566">
        <v>65</v>
      </c>
      <c r="CT566">
        <v>37</v>
      </c>
      <c r="CU566">
        <v>0</v>
      </c>
      <c r="CV566">
        <v>2</v>
      </c>
      <c r="CW566">
        <v>0</v>
      </c>
      <c r="CX566">
        <v>3</v>
      </c>
      <c r="CY566">
        <v>1</v>
      </c>
      <c r="CZ566">
        <v>0</v>
      </c>
      <c r="DA566">
        <v>0</v>
      </c>
      <c r="DB566">
        <v>0</v>
      </c>
      <c r="DC566">
        <v>0</v>
      </c>
      <c r="DD566">
        <v>0</v>
      </c>
      <c r="DE566">
        <v>0</v>
      </c>
      <c r="DF566">
        <v>1</v>
      </c>
      <c r="DG566">
        <v>0</v>
      </c>
      <c r="DH566">
        <v>0</v>
      </c>
      <c r="DI566">
        <v>0</v>
      </c>
      <c r="DJ566">
        <v>0</v>
      </c>
      <c r="DK566">
        <v>0</v>
      </c>
      <c r="DL566">
        <v>0</v>
      </c>
      <c r="DM566">
        <v>0</v>
      </c>
      <c r="DN566">
        <v>0</v>
      </c>
      <c r="DO566">
        <v>0</v>
      </c>
      <c r="DP566">
        <v>19</v>
      </c>
      <c r="DQ566">
        <v>2</v>
      </c>
      <c r="DR566">
        <v>65</v>
      </c>
      <c r="DS566">
        <v>10</v>
      </c>
      <c r="DT566">
        <v>2</v>
      </c>
      <c r="DU566">
        <v>3</v>
      </c>
      <c r="DV566">
        <v>0</v>
      </c>
      <c r="DW566">
        <v>1</v>
      </c>
      <c r="DX566">
        <v>0</v>
      </c>
      <c r="DY566">
        <v>1</v>
      </c>
      <c r="DZ566">
        <v>0</v>
      </c>
      <c r="EA566">
        <v>0</v>
      </c>
      <c r="EB566">
        <v>0</v>
      </c>
      <c r="EC566">
        <v>0</v>
      </c>
      <c r="ED566">
        <v>0</v>
      </c>
      <c r="EE566">
        <v>0</v>
      </c>
      <c r="EF566">
        <v>0</v>
      </c>
      <c r="EG566">
        <v>1</v>
      </c>
      <c r="EH566">
        <v>0</v>
      </c>
      <c r="EI566">
        <v>0</v>
      </c>
      <c r="EJ566">
        <v>1</v>
      </c>
      <c r="EK566">
        <v>0</v>
      </c>
      <c r="EL566">
        <v>0</v>
      </c>
      <c r="EM566">
        <v>0</v>
      </c>
      <c r="EN566">
        <v>1</v>
      </c>
      <c r="EO566">
        <v>0</v>
      </c>
      <c r="EP566">
        <v>0</v>
      </c>
      <c r="EQ566">
        <v>0</v>
      </c>
      <c r="ER566">
        <v>10</v>
      </c>
      <c r="ES566">
        <v>176</v>
      </c>
      <c r="ET566">
        <v>42</v>
      </c>
      <c r="EU566">
        <v>45</v>
      </c>
      <c r="EV566">
        <v>4</v>
      </c>
      <c r="EW566">
        <v>11</v>
      </c>
      <c r="EX566">
        <v>5</v>
      </c>
      <c r="EY566">
        <v>3</v>
      </c>
      <c r="EZ566">
        <v>4</v>
      </c>
      <c r="FA566">
        <v>1</v>
      </c>
      <c r="FB566">
        <v>3</v>
      </c>
      <c r="FC566">
        <v>2</v>
      </c>
      <c r="FD566">
        <v>6</v>
      </c>
      <c r="FE566">
        <v>1</v>
      </c>
      <c r="FF566">
        <v>0</v>
      </c>
      <c r="FG566">
        <v>0</v>
      </c>
      <c r="FH566">
        <v>5</v>
      </c>
      <c r="FI566">
        <v>0</v>
      </c>
      <c r="FJ566">
        <v>4</v>
      </c>
      <c r="FK566">
        <v>2</v>
      </c>
      <c r="FL566">
        <v>0</v>
      </c>
      <c r="FM566">
        <v>1</v>
      </c>
      <c r="FN566">
        <v>1</v>
      </c>
      <c r="FO566">
        <v>0</v>
      </c>
      <c r="FP566">
        <v>0</v>
      </c>
      <c r="FQ566">
        <v>36</v>
      </c>
      <c r="FR566">
        <v>176</v>
      </c>
      <c r="FS566">
        <v>62</v>
      </c>
      <c r="FT566">
        <v>28</v>
      </c>
      <c r="FU566">
        <v>5</v>
      </c>
      <c r="FV566">
        <v>0</v>
      </c>
      <c r="FW566">
        <v>1</v>
      </c>
      <c r="FX566">
        <v>1</v>
      </c>
      <c r="FY566">
        <v>2</v>
      </c>
      <c r="FZ566">
        <v>0</v>
      </c>
      <c r="GA566">
        <v>2</v>
      </c>
      <c r="GB566">
        <v>4</v>
      </c>
      <c r="GC566">
        <v>3</v>
      </c>
      <c r="GD566">
        <v>3</v>
      </c>
      <c r="GE566">
        <v>2</v>
      </c>
      <c r="GF566">
        <v>0</v>
      </c>
      <c r="GG566">
        <v>2</v>
      </c>
      <c r="GH566">
        <v>1</v>
      </c>
      <c r="GI566">
        <v>0</v>
      </c>
      <c r="GJ566">
        <v>0</v>
      </c>
      <c r="GK566">
        <v>2</v>
      </c>
      <c r="GL566">
        <v>0</v>
      </c>
      <c r="GM566">
        <v>1</v>
      </c>
      <c r="GN566">
        <v>2</v>
      </c>
      <c r="GO566">
        <v>0</v>
      </c>
      <c r="GP566">
        <v>3</v>
      </c>
      <c r="GQ566">
        <v>0</v>
      </c>
      <c r="GR566">
        <v>62</v>
      </c>
      <c r="GS566">
        <v>96</v>
      </c>
      <c r="GT566">
        <v>45</v>
      </c>
      <c r="GU566">
        <v>17</v>
      </c>
      <c r="GV566">
        <v>4</v>
      </c>
      <c r="GW566">
        <v>3</v>
      </c>
      <c r="GX566">
        <v>4</v>
      </c>
      <c r="GY566">
        <v>4</v>
      </c>
      <c r="GZ566">
        <v>0</v>
      </c>
      <c r="HA566">
        <v>0</v>
      </c>
      <c r="HB566">
        <v>2</v>
      </c>
      <c r="HC566">
        <v>2</v>
      </c>
      <c r="HD566">
        <v>1</v>
      </c>
      <c r="HE566">
        <v>1</v>
      </c>
      <c r="HF566">
        <v>1</v>
      </c>
      <c r="HG566">
        <v>0</v>
      </c>
      <c r="HH566">
        <v>0</v>
      </c>
      <c r="HI566">
        <v>1</v>
      </c>
      <c r="HJ566">
        <v>4</v>
      </c>
      <c r="HK566">
        <v>2</v>
      </c>
      <c r="HL566">
        <v>0</v>
      </c>
      <c r="HM566">
        <v>0</v>
      </c>
      <c r="HN566">
        <v>1</v>
      </c>
      <c r="HO566">
        <v>2</v>
      </c>
      <c r="HP566">
        <v>1</v>
      </c>
      <c r="HQ566">
        <v>1</v>
      </c>
      <c r="HR566">
        <v>96</v>
      </c>
    </row>
    <row r="567" spans="1:226">
      <c r="A567" t="s">
        <v>176</v>
      </c>
      <c r="B567" t="s">
        <v>54</v>
      </c>
      <c r="C567" t="str">
        <f>"326201"</f>
        <v>326201</v>
      </c>
      <c r="D567" t="s">
        <v>175</v>
      </c>
      <c r="E567">
        <v>137</v>
      </c>
      <c r="F567">
        <v>2062</v>
      </c>
      <c r="G567">
        <v>1555</v>
      </c>
      <c r="H567">
        <v>318</v>
      </c>
      <c r="I567">
        <v>1237</v>
      </c>
      <c r="J567">
        <v>1</v>
      </c>
      <c r="K567">
        <v>18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1235</v>
      </c>
      <c r="T567">
        <v>0</v>
      </c>
      <c r="U567">
        <v>0</v>
      </c>
      <c r="V567">
        <v>1235</v>
      </c>
      <c r="W567">
        <v>17</v>
      </c>
      <c r="X567">
        <v>10</v>
      </c>
      <c r="Y567">
        <v>7</v>
      </c>
      <c r="Z567">
        <v>0</v>
      </c>
      <c r="AA567">
        <v>1218</v>
      </c>
      <c r="AB567">
        <v>326</v>
      </c>
      <c r="AC567">
        <v>160</v>
      </c>
      <c r="AD567">
        <v>38</v>
      </c>
      <c r="AE567">
        <v>30</v>
      </c>
      <c r="AF567">
        <v>7</v>
      </c>
      <c r="AG567">
        <v>4</v>
      </c>
      <c r="AH567">
        <v>37</v>
      </c>
      <c r="AI567">
        <v>5</v>
      </c>
      <c r="AJ567">
        <v>5</v>
      </c>
      <c r="AK567">
        <v>3</v>
      </c>
      <c r="AL567">
        <v>4</v>
      </c>
      <c r="AM567">
        <v>0</v>
      </c>
      <c r="AN567">
        <v>3</v>
      </c>
      <c r="AO567">
        <v>2</v>
      </c>
      <c r="AP567">
        <v>0</v>
      </c>
      <c r="AQ567">
        <v>0</v>
      </c>
      <c r="AR567">
        <v>4</v>
      </c>
      <c r="AS567">
        <v>4</v>
      </c>
      <c r="AT567">
        <v>0</v>
      </c>
      <c r="AU567">
        <v>4</v>
      </c>
      <c r="AV567">
        <v>2</v>
      </c>
      <c r="AW567">
        <v>3</v>
      </c>
      <c r="AX567">
        <v>2</v>
      </c>
      <c r="AY567">
        <v>2</v>
      </c>
      <c r="AZ567">
        <v>7</v>
      </c>
      <c r="BA567">
        <v>326</v>
      </c>
      <c r="BB567">
        <v>439</v>
      </c>
      <c r="BC567">
        <v>112</v>
      </c>
      <c r="BD567">
        <v>82</v>
      </c>
      <c r="BE567">
        <v>14</v>
      </c>
      <c r="BF567">
        <v>20</v>
      </c>
      <c r="BG567">
        <v>8</v>
      </c>
      <c r="BH567">
        <v>35</v>
      </c>
      <c r="BI567">
        <v>2</v>
      </c>
      <c r="BJ567">
        <v>42</v>
      </c>
      <c r="BK567">
        <v>11</v>
      </c>
      <c r="BL567">
        <v>16</v>
      </c>
      <c r="BM567">
        <v>3</v>
      </c>
      <c r="BN567">
        <v>1</v>
      </c>
      <c r="BO567">
        <v>1</v>
      </c>
      <c r="BP567">
        <v>0</v>
      </c>
      <c r="BQ567">
        <v>4</v>
      </c>
      <c r="BR567">
        <v>3</v>
      </c>
      <c r="BS567">
        <v>0</v>
      </c>
      <c r="BT567">
        <v>0</v>
      </c>
      <c r="BU567">
        <v>1</v>
      </c>
      <c r="BV567">
        <v>1</v>
      </c>
      <c r="BW567">
        <v>1</v>
      </c>
      <c r="BX567">
        <v>1</v>
      </c>
      <c r="BY567">
        <v>8</v>
      </c>
      <c r="BZ567">
        <v>73</v>
      </c>
      <c r="CA567">
        <v>439</v>
      </c>
      <c r="CB567">
        <v>52</v>
      </c>
      <c r="CC567">
        <v>21</v>
      </c>
      <c r="CD567">
        <v>10</v>
      </c>
      <c r="CE567">
        <v>0</v>
      </c>
      <c r="CF567">
        <v>2</v>
      </c>
      <c r="CG567">
        <v>5</v>
      </c>
      <c r="CH567">
        <v>4</v>
      </c>
      <c r="CI567">
        <v>0</v>
      </c>
      <c r="CJ567">
        <v>2</v>
      </c>
      <c r="CK567">
        <v>2</v>
      </c>
      <c r="CL567">
        <v>1</v>
      </c>
      <c r="CM567">
        <v>0</v>
      </c>
      <c r="CN567">
        <v>3</v>
      </c>
      <c r="CO567">
        <v>0</v>
      </c>
      <c r="CP567">
        <v>0</v>
      </c>
      <c r="CQ567">
        <v>2</v>
      </c>
      <c r="CR567">
        <v>52</v>
      </c>
      <c r="CS567">
        <v>60</v>
      </c>
      <c r="CT567">
        <v>24</v>
      </c>
      <c r="CU567">
        <v>1</v>
      </c>
      <c r="CV567">
        <v>2</v>
      </c>
      <c r="CW567">
        <v>5</v>
      </c>
      <c r="CX567">
        <v>1</v>
      </c>
      <c r="CY567">
        <v>3</v>
      </c>
      <c r="CZ567">
        <v>1</v>
      </c>
      <c r="DA567">
        <v>3</v>
      </c>
      <c r="DB567">
        <v>1</v>
      </c>
      <c r="DC567">
        <v>0</v>
      </c>
      <c r="DD567">
        <v>0</v>
      </c>
      <c r="DE567">
        <v>2</v>
      </c>
      <c r="DF567">
        <v>0</v>
      </c>
      <c r="DG567">
        <v>0</v>
      </c>
      <c r="DH567">
        <v>0</v>
      </c>
      <c r="DI567">
        <v>2</v>
      </c>
      <c r="DJ567">
        <v>0</v>
      </c>
      <c r="DK567">
        <v>0</v>
      </c>
      <c r="DL567">
        <v>0</v>
      </c>
      <c r="DM567">
        <v>0</v>
      </c>
      <c r="DN567">
        <v>0</v>
      </c>
      <c r="DO567">
        <v>0</v>
      </c>
      <c r="DP567">
        <v>13</v>
      </c>
      <c r="DQ567">
        <v>2</v>
      </c>
      <c r="DR567">
        <v>60</v>
      </c>
      <c r="DS567">
        <v>15</v>
      </c>
      <c r="DT567">
        <v>5</v>
      </c>
      <c r="DU567">
        <v>0</v>
      </c>
      <c r="DV567">
        <v>2</v>
      </c>
      <c r="DW567">
        <v>3</v>
      </c>
      <c r="DX567">
        <v>0</v>
      </c>
      <c r="DY567">
        <v>0</v>
      </c>
      <c r="DZ567">
        <v>0</v>
      </c>
      <c r="EA567">
        <v>0</v>
      </c>
      <c r="EB567">
        <v>0</v>
      </c>
      <c r="EC567">
        <v>0</v>
      </c>
      <c r="ED567">
        <v>0</v>
      </c>
      <c r="EE567">
        <v>0</v>
      </c>
      <c r="EF567">
        <v>0</v>
      </c>
      <c r="EG567">
        <v>0</v>
      </c>
      <c r="EH567">
        <v>2</v>
      </c>
      <c r="EI567">
        <v>1</v>
      </c>
      <c r="EJ567">
        <v>0</v>
      </c>
      <c r="EK567">
        <v>0</v>
      </c>
      <c r="EL567">
        <v>0</v>
      </c>
      <c r="EM567">
        <v>0</v>
      </c>
      <c r="EN567">
        <v>1</v>
      </c>
      <c r="EO567">
        <v>0</v>
      </c>
      <c r="EP567">
        <v>0</v>
      </c>
      <c r="EQ567">
        <v>1</v>
      </c>
      <c r="ER567">
        <v>15</v>
      </c>
      <c r="ES567">
        <v>125</v>
      </c>
      <c r="ET567">
        <v>22</v>
      </c>
      <c r="EU567">
        <v>37</v>
      </c>
      <c r="EV567">
        <v>3</v>
      </c>
      <c r="EW567">
        <v>10</v>
      </c>
      <c r="EX567">
        <v>3</v>
      </c>
      <c r="EY567">
        <v>1</v>
      </c>
      <c r="EZ567">
        <v>6</v>
      </c>
      <c r="FA567">
        <v>5</v>
      </c>
      <c r="FB567">
        <v>4</v>
      </c>
      <c r="FC567">
        <v>0</v>
      </c>
      <c r="FD567">
        <v>5</v>
      </c>
      <c r="FE567">
        <v>0</v>
      </c>
      <c r="FF567">
        <v>0</v>
      </c>
      <c r="FG567">
        <v>0</v>
      </c>
      <c r="FH567">
        <v>0</v>
      </c>
      <c r="FI567">
        <v>0</v>
      </c>
      <c r="FJ567">
        <v>1</v>
      </c>
      <c r="FK567">
        <v>1</v>
      </c>
      <c r="FL567">
        <v>1</v>
      </c>
      <c r="FM567">
        <v>1</v>
      </c>
      <c r="FN567">
        <v>2</v>
      </c>
      <c r="FO567">
        <v>0</v>
      </c>
      <c r="FP567">
        <v>2</v>
      </c>
      <c r="FQ567">
        <v>21</v>
      </c>
      <c r="FR567">
        <v>125</v>
      </c>
      <c r="FS567">
        <v>80</v>
      </c>
      <c r="FT567">
        <v>36</v>
      </c>
      <c r="FU567">
        <v>8</v>
      </c>
      <c r="FV567">
        <v>2</v>
      </c>
      <c r="FW567">
        <v>2</v>
      </c>
      <c r="FX567">
        <v>3</v>
      </c>
      <c r="FY567">
        <v>1</v>
      </c>
      <c r="FZ567">
        <v>0</v>
      </c>
      <c r="GA567">
        <v>0</v>
      </c>
      <c r="GB567">
        <v>2</v>
      </c>
      <c r="GC567">
        <v>0</v>
      </c>
      <c r="GD567">
        <v>1</v>
      </c>
      <c r="GE567">
        <v>0</v>
      </c>
      <c r="GF567">
        <v>0</v>
      </c>
      <c r="GG567">
        <v>1</v>
      </c>
      <c r="GH567">
        <v>0</v>
      </c>
      <c r="GI567">
        <v>1</v>
      </c>
      <c r="GJ567">
        <v>1</v>
      </c>
      <c r="GK567">
        <v>6</v>
      </c>
      <c r="GL567">
        <v>4</v>
      </c>
      <c r="GM567">
        <v>2</v>
      </c>
      <c r="GN567">
        <v>0</v>
      </c>
      <c r="GO567">
        <v>1</v>
      </c>
      <c r="GP567">
        <v>0</v>
      </c>
      <c r="GQ567">
        <v>9</v>
      </c>
      <c r="GR567">
        <v>80</v>
      </c>
      <c r="GS567">
        <v>121</v>
      </c>
      <c r="GT567">
        <v>55</v>
      </c>
      <c r="GU567">
        <v>15</v>
      </c>
      <c r="GV567">
        <v>4</v>
      </c>
      <c r="GW567">
        <v>2</v>
      </c>
      <c r="GX567">
        <v>4</v>
      </c>
      <c r="GY567">
        <v>8</v>
      </c>
      <c r="GZ567">
        <v>3</v>
      </c>
      <c r="HA567">
        <v>2</v>
      </c>
      <c r="HB567">
        <v>2</v>
      </c>
      <c r="HC567">
        <v>5</v>
      </c>
      <c r="HD567">
        <v>4</v>
      </c>
      <c r="HE567">
        <v>1</v>
      </c>
      <c r="HF567">
        <v>3</v>
      </c>
      <c r="HG567">
        <v>0</v>
      </c>
      <c r="HH567">
        <v>0</v>
      </c>
      <c r="HI567">
        <v>1</v>
      </c>
      <c r="HJ567">
        <v>0</v>
      </c>
      <c r="HK567">
        <v>3</v>
      </c>
      <c r="HL567">
        <v>1</v>
      </c>
      <c r="HM567">
        <v>0</v>
      </c>
      <c r="HN567">
        <v>1</v>
      </c>
      <c r="HO567">
        <v>3</v>
      </c>
      <c r="HP567">
        <v>1</v>
      </c>
      <c r="HQ567">
        <v>3</v>
      </c>
      <c r="HR567">
        <v>121</v>
      </c>
    </row>
    <row r="568" spans="1:226">
      <c r="A568" t="s">
        <v>174</v>
      </c>
      <c r="B568" t="s">
        <v>54</v>
      </c>
      <c r="C568" t="str">
        <f>"326201"</f>
        <v>326201</v>
      </c>
      <c r="D568" t="s">
        <v>173</v>
      </c>
      <c r="E568">
        <v>138</v>
      </c>
      <c r="F568">
        <v>957</v>
      </c>
      <c r="G568">
        <v>725</v>
      </c>
      <c r="H568">
        <v>272</v>
      </c>
      <c r="I568">
        <v>453</v>
      </c>
      <c r="J568">
        <v>0</v>
      </c>
      <c r="K568">
        <v>4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453</v>
      </c>
      <c r="T568">
        <v>0</v>
      </c>
      <c r="U568">
        <v>0</v>
      </c>
      <c r="V568">
        <v>453</v>
      </c>
      <c r="W568">
        <v>3</v>
      </c>
      <c r="X568">
        <v>2</v>
      </c>
      <c r="Y568">
        <v>1</v>
      </c>
      <c r="Z568">
        <v>0</v>
      </c>
      <c r="AA568">
        <v>450</v>
      </c>
      <c r="AB568">
        <v>170</v>
      </c>
      <c r="AC568">
        <v>80</v>
      </c>
      <c r="AD568">
        <v>26</v>
      </c>
      <c r="AE568">
        <v>15</v>
      </c>
      <c r="AF568">
        <v>4</v>
      </c>
      <c r="AG568">
        <v>3</v>
      </c>
      <c r="AH568">
        <v>16</v>
      </c>
      <c r="AI568">
        <v>2</v>
      </c>
      <c r="AJ568">
        <v>1</v>
      </c>
      <c r="AK568">
        <v>3</v>
      </c>
      <c r="AL568">
        <v>1</v>
      </c>
      <c r="AM568">
        <v>0</v>
      </c>
      <c r="AN568">
        <v>3</v>
      </c>
      <c r="AO568">
        <v>0</v>
      </c>
      <c r="AP568">
        <v>0</v>
      </c>
      <c r="AQ568">
        <v>1</v>
      </c>
      <c r="AR568">
        <v>1</v>
      </c>
      <c r="AS568">
        <v>2</v>
      </c>
      <c r="AT568">
        <v>2</v>
      </c>
      <c r="AU568">
        <v>3</v>
      </c>
      <c r="AV568">
        <v>0</v>
      </c>
      <c r="AW568">
        <v>5</v>
      </c>
      <c r="AX568">
        <v>1</v>
      </c>
      <c r="AY568">
        <v>0</v>
      </c>
      <c r="AZ568">
        <v>1</v>
      </c>
      <c r="BA568">
        <v>170</v>
      </c>
      <c r="BB568">
        <v>110</v>
      </c>
      <c r="BC568">
        <v>20</v>
      </c>
      <c r="BD568">
        <v>25</v>
      </c>
      <c r="BE568">
        <v>8</v>
      </c>
      <c r="BF568">
        <v>10</v>
      </c>
      <c r="BG568">
        <v>1</v>
      </c>
      <c r="BH568">
        <v>8</v>
      </c>
      <c r="BI568">
        <v>0</v>
      </c>
      <c r="BJ568">
        <v>11</v>
      </c>
      <c r="BK568">
        <v>2</v>
      </c>
      <c r="BL568">
        <v>3</v>
      </c>
      <c r="BM568">
        <v>0</v>
      </c>
      <c r="BN568">
        <v>1</v>
      </c>
      <c r="BO568">
        <v>0</v>
      </c>
      <c r="BP568">
        <v>1</v>
      </c>
      <c r="BQ568">
        <v>0</v>
      </c>
      <c r="BR568">
        <v>1</v>
      </c>
      <c r="BS568">
        <v>0</v>
      </c>
      <c r="BT568">
        <v>0</v>
      </c>
      <c r="BU568">
        <v>0</v>
      </c>
      <c r="BV568">
        <v>1</v>
      </c>
      <c r="BW568">
        <v>0</v>
      </c>
      <c r="BX568">
        <v>1</v>
      </c>
      <c r="BY568">
        <v>3</v>
      </c>
      <c r="BZ568">
        <v>14</v>
      </c>
      <c r="CA568">
        <v>110</v>
      </c>
      <c r="CB568">
        <v>14</v>
      </c>
      <c r="CC568">
        <v>3</v>
      </c>
      <c r="CD568">
        <v>4</v>
      </c>
      <c r="CE568">
        <v>0</v>
      </c>
      <c r="CF568">
        <v>5</v>
      </c>
      <c r="CG568">
        <v>1</v>
      </c>
      <c r="CH568">
        <v>0</v>
      </c>
      <c r="CI568">
        <v>0</v>
      </c>
      <c r="CJ568">
        <v>0</v>
      </c>
      <c r="CK568">
        <v>0</v>
      </c>
      <c r="CL568">
        <v>0</v>
      </c>
      <c r="CM568">
        <v>0</v>
      </c>
      <c r="CN568">
        <v>0</v>
      </c>
      <c r="CO568">
        <v>0</v>
      </c>
      <c r="CP568">
        <v>0</v>
      </c>
      <c r="CQ568">
        <v>1</v>
      </c>
      <c r="CR568">
        <v>14</v>
      </c>
      <c r="CS568">
        <v>31</v>
      </c>
      <c r="CT568">
        <v>9</v>
      </c>
      <c r="CU568">
        <v>2</v>
      </c>
      <c r="CV568">
        <v>3</v>
      </c>
      <c r="CW568">
        <v>1</v>
      </c>
      <c r="CX568">
        <v>2</v>
      </c>
      <c r="CY568">
        <v>1</v>
      </c>
      <c r="CZ568">
        <v>1</v>
      </c>
      <c r="DA568">
        <v>2</v>
      </c>
      <c r="DB568">
        <v>0</v>
      </c>
      <c r="DC568">
        <v>0</v>
      </c>
      <c r="DD568">
        <v>0</v>
      </c>
      <c r="DE568">
        <v>2</v>
      </c>
      <c r="DF568">
        <v>0</v>
      </c>
      <c r="DG568">
        <v>1</v>
      </c>
      <c r="DH568">
        <v>2</v>
      </c>
      <c r="DI568">
        <v>0</v>
      </c>
      <c r="DJ568">
        <v>0</v>
      </c>
      <c r="DK568">
        <v>0</v>
      </c>
      <c r="DL568">
        <v>0</v>
      </c>
      <c r="DM568">
        <v>0</v>
      </c>
      <c r="DN568">
        <v>0</v>
      </c>
      <c r="DO568">
        <v>0</v>
      </c>
      <c r="DP568">
        <v>5</v>
      </c>
      <c r="DQ568">
        <v>0</v>
      </c>
      <c r="DR568">
        <v>31</v>
      </c>
      <c r="DS568">
        <v>5</v>
      </c>
      <c r="DT568">
        <v>1</v>
      </c>
      <c r="DU568">
        <v>0</v>
      </c>
      <c r="DV568">
        <v>0</v>
      </c>
      <c r="DW568">
        <v>0</v>
      </c>
      <c r="DX568">
        <v>0</v>
      </c>
      <c r="DY568">
        <v>0</v>
      </c>
      <c r="DZ568">
        <v>1</v>
      </c>
      <c r="EA568">
        <v>0</v>
      </c>
      <c r="EB568">
        <v>0</v>
      </c>
      <c r="EC568">
        <v>0</v>
      </c>
      <c r="ED568">
        <v>0</v>
      </c>
      <c r="EE568">
        <v>0</v>
      </c>
      <c r="EF568">
        <v>0</v>
      </c>
      <c r="EG568">
        <v>0</v>
      </c>
      <c r="EH568">
        <v>0</v>
      </c>
      <c r="EI568">
        <v>0</v>
      </c>
      <c r="EJ568">
        <v>0</v>
      </c>
      <c r="EK568">
        <v>0</v>
      </c>
      <c r="EL568">
        <v>0</v>
      </c>
      <c r="EM568">
        <v>1</v>
      </c>
      <c r="EN568">
        <v>1</v>
      </c>
      <c r="EO568">
        <v>0</v>
      </c>
      <c r="EP568">
        <v>0</v>
      </c>
      <c r="EQ568">
        <v>1</v>
      </c>
      <c r="ER568">
        <v>5</v>
      </c>
      <c r="ES568">
        <v>59</v>
      </c>
      <c r="ET568">
        <v>11</v>
      </c>
      <c r="EU568">
        <v>15</v>
      </c>
      <c r="EV568">
        <v>3</v>
      </c>
      <c r="EW568">
        <v>1</v>
      </c>
      <c r="EX568">
        <v>1</v>
      </c>
      <c r="EY568">
        <v>0</v>
      </c>
      <c r="EZ568">
        <v>2</v>
      </c>
      <c r="FA568">
        <v>2</v>
      </c>
      <c r="FB568">
        <v>0</v>
      </c>
      <c r="FC568">
        <v>0</v>
      </c>
      <c r="FD568">
        <v>0</v>
      </c>
      <c r="FE568">
        <v>0</v>
      </c>
      <c r="FF568">
        <v>0</v>
      </c>
      <c r="FG568">
        <v>0</v>
      </c>
      <c r="FH568">
        <v>3</v>
      </c>
      <c r="FI568">
        <v>0</v>
      </c>
      <c r="FJ568">
        <v>7</v>
      </c>
      <c r="FK568">
        <v>0</v>
      </c>
      <c r="FL568">
        <v>2</v>
      </c>
      <c r="FM568">
        <v>0</v>
      </c>
      <c r="FN568">
        <v>0</v>
      </c>
      <c r="FO568">
        <v>0</v>
      </c>
      <c r="FP568">
        <v>2</v>
      </c>
      <c r="FQ568">
        <v>10</v>
      </c>
      <c r="FR568">
        <v>59</v>
      </c>
      <c r="FS568">
        <v>24</v>
      </c>
      <c r="FT568">
        <v>13</v>
      </c>
      <c r="FU568">
        <v>0</v>
      </c>
      <c r="FV568">
        <v>0</v>
      </c>
      <c r="FW568">
        <v>1</v>
      </c>
      <c r="FX568">
        <v>0</v>
      </c>
      <c r="FY568">
        <v>0</v>
      </c>
      <c r="FZ568">
        <v>0</v>
      </c>
      <c r="GA568">
        <v>0</v>
      </c>
      <c r="GB568">
        <v>1</v>
      </c>
      <c r="GC568">
        <v>2</v>
      </c>
      <c r="GD568">
        <v>0</v>
      </c>
      <c r="GE568">
        <v>0</v>
      </c>
      <c r="GF568">
        <v>0</v>
      </c>
      <c r="GG568">
        <v>0</v>
      </c>
      <c r="GH568">
        <v>1</v>
      </c>
      <c r="GI568">
        <v>1</v>
      </c>
      <c r="GJ568">
        <v>0</v>
      </c>
      <c r="GK568">
        <v>2</v>
      </c>
      <c r="GL568">
        <v>0</v>
      </c>
      <c r="GM568">
        <v>0</v>
      </c>
      <c r="GN568">
        <v>1</v>
      </c>
      <c r="GO568">
        <v>1</v>
      </c>
      <c r="GP568">
        <v>1</v>
      </c>
      <c r="GQ568">
        <v>0</v>
      </c>
      <c r="GR568">
        <v>24</v>
      </c>
      <c r="GS568">
        <v>37</v>
      </c>
      <c r="GT568">
        <v>19</v>
      </c>
      <c r="GU568">
        <v>5</v>
      </c>
      <c r="GV568">
        <v>2</v>
      </c>
      <c r="GW568">
        <v>2</v>
      </c>
      <c r="GX568">
        <v>1</v>
      </c>
      <c r="GY568">
        <v>0</v>
      </c>
      <c r="GZ568">
        <v>1</v>
      </c>
      <c r="HA568">
        <v>0</v>
      </c>
      <c r="HB568">
        <v>1</v>
      </c>
      <c r="HC568">
        <v>0</v>
      </c>
      <c r="HD568">
        <v>0</v>
      </c>
      <c r="HE568">
        <v>0</v>
      </c>
      <c r="HF568">
        <v>0</v>
      </c>
      <c r="HG568">
        <v>0</v>
      </c>
      <c r="HH568">
        <v>1</v>
      </c>
      <c r="HI568">
        <v>0</v>
      </c>
      <c r="HJ568">
        <v>0</v>
      </c>
      <c r="HK568">
        <v>1</v>
      </c>
      <c r="HL568">
        <v>1</v>
      </c>
      <c r="HM568">
        <v>1</v>
      </c>
      <c r="HN568">
        <v>0</v>
      </c>
      <c r="HO568">
        <v>0</v>
      </c>
      <c r="HP568">
        <v>1</v>
      </c>
      <c r="HQ568">
        <v>1</v>
      </c>
      <c r="HR568">
        <v>37</v>
      </c>
    </row>
    <row r="569" spans="1:226">
      <c r="A569" t="s">
        <v>172</v>
      </c>
      <c r="B569" t="s">
        <v>54</v>
      </c>
      <c r="C569" t="str">
        <f>"326201"</f>
        <v>326201</v>
      </c>
      <c r="D569" t="s">
        <v>171</v>
      </c>
      <c r="E569">
        <v>139</v>
      </c>
      <c r="F569">
        <v>1713</v>
      </c>
      <c r="G569">
        <v>1300</v>
      </c>
      <c r="H569">
        <v>443</v>
      </c>
      <c r="I569">
        <v>857</v>
      </c>
      <c r="J569">
        <v>1</v>
      </c>
      <c r="K569">
        <v>6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857</v>
      </c>
      <c r="T569">
        <v>0</v>
      </c>
      <c r="U569">
        <v>0</v>
      </c>
      <c r="V569">
        <v>857</v>
      </c>
      <c r="W569">
        <v>20</v>
      </c>
      <c r="X569">
        <v>14</v>
      </c>
      <c r="Y569">
        <v>6</v>
      </c>
      <c r="Z569">
        <v>0</v>
      </c>
      <c r="AA569">
        <v>837</v>
      </c>
      <c r="AB569">
        <v>222</v>
      </c>
      <c r="AC569">
        <v>112</v>
      </c>
      <c r="AD569">
        <v>20</v>
      </c>
      <c r="AE569">
        <v>21</v>
      </c>
      <c r="AF569">
        <v>11</v>
      </c>
      <c r="AG569">
        <v>7</v>
      </c>
      <c r="AH569">
        <v>26</v>
      </c>
      <c r="AI569">
        <v>2</v>
      </c>
      <c r="AJ569">
        <v>0</v>
      </c>
      <c r="AK569">
        <v>2</v>
      </c>
      <c r="AL569">
        <v>1</v>
      </c>
      <c r="AM569">
        <v>0</v>
      </c>
      <c r="AN569">
        <v>2</v>
      </c>
      <c r="AO569">
        <v>0</v>
      </c>
      <c r="AP569">
        <v>1</v>
      </c>
      <c r="AQ569">
        <v>2</v>
      </c>
      <c r="AR569">
        <v>2</v>
      </c>
      <c r="AS569">
        <v>0</v>
      </c>
      <c r="AT569">
        <v>1</v>
      </c>
      <c r="AU569">
        <v>0</v>
      </c>
      <c r="AV569">
        <v>4</v>
      </c>
      <c r="AW569">
        <v>3</v>
      </c>
      <c r="AX569">
        <v>3</v>
      </c>
      <c r="AY569">
        <v>0</v>
      </c>
      <c r="AZ569">
        <v>2</v>
      </c>
      <c r="BA569">
        <v>222</v>
      </c>
      <c r="BB569">
        <v>269</v>
      </c>
      <c r="BC569">
        <v>37</v>
      </c>
      <c r="BD569">
        <v>51</v>
      </c>
      <c r="BE569">
        <v>18</v>
      </c>
      <c r="BF569">
        <v>21</v>
      </c>
      <c r="BG569">
        <v>5</v>
      </c>
      <c r="BH569">
        <v>17</v>
      </c>
      <c r="BI569">
        <v>3</v>
      </c>
      <c r="BJ569">
        <v>19</v>
      </c>
      <c r="BK569">
        <v>12</v>
      </c>
      <c r="BL569">
        <v>3</v>
      </c>
      <c r="BM569">
        <v>1</v>
      </c>
      <c r="BN569">
        <v>0</v>
      </c>
      <c r="BO569">
        <v>2</v>
      </c>
      <c r="BP569">
        <v>0</v>
      </c>
      <c r="BQ569">
        <v>2</v>
      </c>
      <c r="BR569">
        <v>1</v>
      </c>
      <c r="BS569">
        <v>4</v>
      </c>
      <c r="BT569">
        <v>1</v>
      </c>
      <c r="BU569">
        <v>0</v>
      </c>
      <c r="BV569">
        <v>1</v>
      </c>
      <c r="BW569">
        <v>1</v>
      </c>
      <c r="BX569">
        <v>0</v>
      </c>
      <c r="BY569">
        <v>5</v>
      </c>
      <c r="BZ569">
        <v>65</v>
      </c>
      <c r="CA569">
        <v>269</v>
      </c>
      <c r="CB569">
        <v>39</v>
      </c>
      <c r="CC569">
        <v>15</v>
      </c>
      <c r="CD569">
        <v>8</v>
      </c>
      <c r="CE569">
        <v>1</v>
      </c>
      <c r="CF569">
        <v>2</v>
      </c>
      <c r="CG569">
        <v>0</v>
      </c>
      <c r="CH569">
        <v>2</v>
      </c>
      <c r="CI569">
        <v>1</v>
      </c>
      <c r="CJ569">
        <v>1</v>
      </c>
      <c r="CK569">
        <v>0</v>
      </c>
      <c r="CL569">
        <v>2</v>
      </c>
      <c r="CM569">
        <v>0</v>
      </c>
      <c r="CN569">
        <v>1</v>
      </c>
      <c r="CO569">
        <v>0</v>
      </c>
      <c r="CP569">
        <v>1</v>
      </c>
      <c r="CQ569">
        <v>5</v>
      </c>
      <c r="CR569">
        <v>39</v>
      </c>
      <c r="CS569">
        <v>55</v>
      </c>
      <c r="CT569">
        <v>23</v>
      </c>
      <c r="CU569">
        <v>1</v>
      </c>
      <c r="CV569">
        <v>1</v>
      </c>
      <c r="CW569">
        <v>1</v>
      </c>
      <c r="CX569">
        <v>1</v>
      </c>
      <c r="CY569">
        <v>0</v>
      </c>
      <c r="CZ569">
        <v>1</v>
      </c>
      <c r="DA569">
        <v>1</v>
      </c>
      <c r="DB569">
        <v>0</v>
      </c>
      <c r="DC569">
        <v>1</v>
      </c>
      <c r="DD569">
        <v>0</v>
      </c>
      <c r="DE569">
        <v>1</v>
      </c>
      <c r="DF569">
        <v>0</v>
      </c>
      <c r="DG569">
        <v>3</v>
      </c>
      <c r="DH569">
        <v>0</v>
      </c>
      <c r="DI569">
        <v>0</v>
      </c>
      <c r="DJ569">
        <v>0</v>
      </c>
      <c r="DK569">
        <v>0</v>
      </c>
      <c r="DL569">
        <v>0</v>
      </c>
      <c r="DM569">
        <v>0</v>
      </c>
      <c r="DN569">
        <v>0</v>
      </c>
      <c r="DO569">
        <v>2</v>
      </c>
      <c r="DP569">
        <v>18</v>
      </c>
      <c r="DQ569">
        <v>1</v>
      </c>
      <c r="DR569">
        <v>55</v>
      </c>
      <c r="DS569">
        <v>14</v>
      </c>
      <c r="DT569">
        <v>4</v>
      </c>
      <c r="DU569">
        <v>0</v>
      </c>
      <c r="DV569">
        <v>0</v>
      </c>
      <c r="DW569">
        <v>3</v>
      </c>
      <c r="DX569">
        <v>1</v>
      </c>
      <c r="DY569">
        <v>1</v>
      </c>
      <c r="DZ569">
        <v>0</v>
      </c>
      <c r="EA569">
        <v>0</v>
      </c>
      <c r="EB569">
        <v>0</v>
      </c>
      <c r="EC569">
        <v>0</v>
      </c>
      <c r="ED569">
        <v>0</v>
      </c>
      <c r="EE569">
        <v>0</v>
      </c>
      <c r="EF569">
        <v>0</v>
      </c>
      <c r="EG569">
        <v>0</v>
      </c>
      <c r="EH569">
        <v>2</v>
      </c>
      <c r="EI569">
        <v>0</v>
      </c>
      <c r="EJ569">
        <v>0</v>
      </c>
      <c r="EK569">
        <v>0</v>
      </c>
      <c r="EL569">
        <v>0</v>
      </c>
      <c r="EM569">
        <v>0</v>
      </c>
      <c r="EN569">
        <v>2</v>
      </c>
      <c r="EO569">
        <v>1</v>
      </c>
      <c r="EP569">
        <v>0</v>
      </c>
      <c r="EQ569">
        <v>0</v>
      </c>
      <c r="ER569">
        <v>14</v>
      </c>
      <c r="ES569">
        <v>70</v>
      </c>
      <c r="ET569">
        <v>13</v>
      </c>
      <c r="EU569">
        <v>23</v>
      </c>
      <c r="EV569">
        <v>1</v>
      </c>
      <c r="EW569">
        <v>4</v>
      </c>
      <c r="EX569">
        <v>0</v>
      </c>
      <c r="EY569">
        <v>1</v>
      </c>
      <c r="EZ569">
        <v>2</v>
      </c>
      <c r="FA569">
        <v>0</v>
      </c>
      <c r="FB569">
        <v>1</v>
      </c>
      <c r="FC569">
        <v>0</v>
      </c>
      <c r="FD569">
        <v>0</v>
      </c>
      <c r="FE569">
        <v>1</v>
      </c>
      <c r="FF569">
        <v>0</v>
      </c>
      <c r="FG569">
        <v>0</v>
      </c>
      <c r="FH569">
        <v>1</v>
      </c>
      <c r="FI569">
        <v>0</v>
      </c>
      <c r="FJ569">
        <v>0</v>
      </c>
      <c r="FK569">
        <v>1</v>
      </c>
      <c r="FL569">
        <v>0</v>
      </c>
      <c r="FM569">
        <v>0</v>
      </c>
      <c r="FN569">
        <v>2</v>
      </c>
      <c r="FO569">
        <v>0</v>
      </c>
      <c r="FP569">
        <v>3</v>
      </c>
      <c r="FQ569">
        <v>17</v>
      </c>
      <c r="FR569">
        <v>70</v>
      </c>
      <c r="FS569">
        <v>76</v>
      </c>
      <c r="FT569">
        <v>31</v>
      </c>
      <c r="FU569">
        <v>5</v>
      </c>
      <c r="FV569">
        <v>1</v>
      </c>
      <c r="FW569">
        <v>1</v>
      </c>
      <c r="FX569">
        <v>5</v>
      </c>
      <c r="FY569">
        <v>1</v>
      </c>
      <c r="FZ569">
        <v>5</v>
      </c>
      <c r="GA569">
        <v>3</v>
      </c>
      <c r="GB569">
        <v>1</v>
      </c>
      <c r="GC569">
        <v>3</v>
      </c>
      <c r="GD569">
        <v>0</v>
      </c>
      <c r="GE569">
        <v>0</v>
      </c>
      <c r="GF569">
        <v>2</v>
      </c>
      <c r="GG569">
        <v>2</v>
      </c>
      <c r="GH569">
        <v>1</v>
      </c>
      <c r="GI569">
        <v>1</v>
      </c>
      <c r="GJ569">
        <v>2</v>
      </c>
      <c r="GK569">
        <v>5</v>
      </c>
      <c r="GL569">
        <v>1</v>
      </c>
      <c r="GM569">
        <v>2</v>
      </c>
      <c r="GN569">
        <v>1</v>
      </c>
      <c r="GO569">
        <v>1</v>
      </c>
      <c r="GP569">
        <v>0</v>
      </c>
      <c r="GQ569">
        <v>2</v>
      </c>
      <c r="GR569">
        <v>76</v>
      </c>
      <c r="GS569">
        <v>92</v>
      </c>
      <c r="GT569">
        <v>42</v>
      </c>
      <c r="GU569">
        <v>8</v>
      </c>
      <c r="GV569">
        <v>4</v>
      </c>
      <c r="GW569">
        <v>1</v>
      </c>
      <c r="GX569">
        <v>4</v>
      </c>
      <c r="GY569">
        <v>8</v>
      </c>
      <c r="GZ569">
        <v>4</v>
      </c>
      <c r="HA569">
        <v>0</v>
      </c>
      <c r="HB569">
        <v>1</v>
      </c>
      <c r="HC569">
        <v>0</v>
      </c>
      <c r="HD569">
        <v>0</v>
      </c>
      <c r="HE569">
        <v>1</v>
      </c>
      <c r="HF569">
        <v>1</v>
      </c>
      <c r="HG569">
        <v>1</v>
      </c>
      <c r="HH569">
        <v>0</v>
      </c>
      <c r="HI569">
        <v>0</v>
      </c>
      <c r="HJ569">
        <v>3</v>
      </c>
      <c r="HK569">
        <v>2</v>
      </c>
      <c r="HL569">
        <v>0</v>
      </c>
      <c r="HM569">
        <v>2</v>
      </c>
      <c r="HN569">
        <v>3</v>
      </c>
      <c r="HO569">
        <v>1</v>
      </c>
      <c r="HP569">
        <v>1</v>
      </c>
      <c r="HQ569">
        <v>5</v>
      </c>
      <c r="HR569">
        <v>92</v>
      </c>
    </row>
    <row r="570" spans="1:226">
      <c r="A570" t="s">
        <v>170</v>
      </c>
      <c r="B570" t="s">
        <v>54</v>
      </c>
      <c r="C570" t="str">
        <f>"326201"</f>
        <v>326201</v>
      </c>
      <c r="D570" t="s">
        <v>169</v>
      </c>
      <c r="E570">
        <v>140</v>
      </c>
      <c r="F570">
        <v>1463</v>
      </c>
      <c r="G570">
        <v>1115</v>
      </c>
      <c r="H570">
        <v>282</v>
      </c>
      <c r="I570">
        <v>833</v>
      </c>
      <c r="J570">
        <v>1</v>
      </c>
      <c r="K570">
        <v>3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832</v>
      </c>
      <c r="T570">
        <v>0</v>
      </c>
      <c r="U570">
        <v>0</v>
      </c>
      <c r="V570">
        <v>832</v>
      </c>
      <c r="W570">
        <v>13</v>
      </c>
      <c r="X570">
        <v>5</v>
      </c>
      <c r="Y570">
        <v>8</v>
      </c>
      <c r="Z570">
        <v>0</v>
      </c>
      <c r="AA570">
        <v>819</v>
      </c>
      <c r="AB570">
        <v>205</v>
      </c>
      <c r="AC570">
        <v>100</v>
      </c>
      <c r="AD570">
        <v>29</v>
      </c>
      <c r="AE570">
        <v>19</v>
      </c>
      <c r="AF570">
        <v>3</v>
      </c>
      <c r="AG570">
        <v>6</v>
      </c>
      <c r="AH570">
        <v>23</v>
      </c>
      <c r="AI570">
        <v>4</v>
      </c>
      <c r="AJ570">
        <v>2</v>
      </c>
      <c r="AK570">
        <v>2</v>
      </c>
      <c r="AL570">
        <v>0</v>
      </c>
      <c r="AM570">
        <v>0</v>
      </c>
      <c r="AN570">
        <v>3</v>
      </c>
      <c r="AO570">
        <v>0</v>
      </c>
      <c r="AP570">
        <v>0</v>
      </c>
      <c r="AQ570">
        <v>1</v>
      </c>
      <c r="AR570">
        <v>0</v>
      </c>
      <c r="AS570">
        <v>2</v>
      </c>
      <c r="AT570">
        <v>0</v>
      </c>
      <c r="AU570">
        <v>4</v>
      </c>
      <c r="AV570">
        <v>5</v>
      </c>
      <c r="AW570">
        <v>0</v>
      </c>
      <c r="AX570">
        <v>2</v>
      </c>
      <c r="AY570">
        <v>0</v>
      </c>
      <c r="AZ570">
        <v>0</v>
      </c>
      <c r="BA570">
        <v>205</v>
      </c>
      <c r="BB570">
        <v>278</v>
      </c>
      <c r="BC570">
        <v>55</v>
      </c>
      <c r="BD570">
        <v>66</v>
      </c>
      <c r="BE570">
        <v>18</v>
      </c>
      <c r="BF570">
        <v>16</v>
      </c>
      <c r="BG570">
        <v>2</v>
      </c>
      <c r="BH570">
        <v>27</v>
      </c>
      <c r="BI570">
        <v>2</v>
      </c>
      <c r="BJ570">
        <v>0</v>
      </c>
      <c r="BK570">
        <v>3</v>
      </c>
      <c r="BL570">
        <v>23</v>
      </c>
      <c r="BM570">
        <v>1</v>
      </c>
      <c r="BN570">
        <v>0</v>
      </c>
      <c r="BO570">
        <v>1</v>
      </c>
      <c r="BP570">
        <v>0</v>
      </c>
      <c r="BQ570">
        <v>1</v>
      </c>
      <c r="BR570">
        <v>1</v>
      </c>
      <c r="BS570">
        <v>2</v>
      </c>
      <c r="BT570">
        <v>0</v>
      </c>
      <c r="BU570">
        <v>0</v>
      </c>
      <c r="BV570">
        <v>0</v>
      </c>
      <c r="BW570">
        <v>1</v>
      </c>
      <c r="BX570">
        <v>1</v>
      </c>
      <c r="BY570">
        <v>1</v>
      </c>
      <c r="BZ570">
        <v>57</v>
      </c>
      <c r="CA570">
        <v>278</v>
      </c>
      <c r="CB570">
        <v>50</v>
      </c>
      <c r="CC570">
        <v>26</v>
      </c>
      <c r="CD570">
        <v>11</v>
      </c>
      <c r="CE570">
        <v>0</v>
      </c>
      <c r="CF570">
        <v>1</v>
      </c>
      <c r="CG570">
        <v>0</v>
      </c>
      <c r="CH570">
        <v>3</v>
      </c>
      <c r="CI570">
        <v>3</v>
      </c>
      <c r="CJ570">
        <v>1</v>
      </c>
      <c r="CK570">
        <v>0</v>
      </c>
      <c r="CL570">
        <v>0</v>
      </c>
      <c r="CM570">
        <v>0</v>
      </c>
      <c r="CN570">
        <v>1</v>
      </c>
      <c r="CO570">
        <v>0</v>
      </c>
      <c r="CP570">
        <v>2</v>
      </c>
      <c r="CQ570">
        <v>2</v>
      </c>
      <c r="CR570">
        <v>50</v>
      </c>
      <c r="CS570">
        <v>40</v>
      </c>
      <c r="CT570">
        <v>16</v>
      </c>
      <c r="CU570">
        <v>0</v>
      </c>
      <c r="CV570">
        <v>0</v>
      </c>
      <c r="CW570">
        <v>0</v>
      </c>
      <c r="CX570">
        <v>7</v>
      </c>
      <c r="CY570">
        <v>2</v>
      </c>
      <c r="CZ570">
        <v>1</v>
      </c>
      <c r="DA570">
        <v>0</v>
      </c>
      <c r="DB570">
        <v>0</v>
      </c>
      <c r="DC570">
        <v>0</v>
      </c>
      <c r="DD570">
        <v>0</v>
      </c>
      <c r="DE570">
        <v>0</v>
      </c>
      <c r="DF570">
        <v>0</v>
      </c>
      <c r="DG570">
        <v>0</v>
      </c>
      <c r="DH570">
        <v>1</v>
      </c>
      <c r="DI570">
        <v>0</v>
      </c>
      <c r="DJ570">
        <v>0</v>
      </c>
      <c r="DK570">
        <v>0</v>
      </c>
      <c r="DL570">
        <v>0</v>
      </c>
      <c r="DM570">
        <v>0</v>
      </c>
      <c r="DN570">
        <v>0</v>
      </c>
      <c r="DO570">
        <v>0</v>
      </c>
      <c r="DP570">
        <v>10</v>
      </c>
      <c r="DQ570">
        <v>3</v>
      </c>
      <c r="DR570">
        <v>40</v>
      </c>
      <c r="DS570">
        <v>8</v>
      </c>
      <c r="DT570">
        <v>2</v>
      </c>
      <c r="DU570">
        <v>0</v>
      </c>
      <c r="DV570">
        <v>1</v>
      </c>
      <c r="DW570">
        <v>1</v>
      </c>
      <c r="DX570">
        <v>0</v>
      </c>
      <c r="DY570">
        <v>1</v>
      </c>
      <c r="DZ570">
        <v>0</v>
      </c>
      <c r="EA570">
        <v>0</v>
      </c>
      <c r="EB570">
        <v>0</v>
      </c>
      <c r="EC570">
        <v>0</v>
      </c>
      <c r="ED570">
        <v>0</v>
      </c>
      <c r="EE570">
        <v>0</v>
      </c>
      <c r="EF570">
        <v>0</v>
      </c>
      <c r="EG570">
        <v>0</v>
      </c>
      <c r="EH570">
        <v>1</v>
      </c>
      <c r="EI570">
        <v>0</v>
      </c>
      <c r="EJ570">
        <v>0</v>
      </c>
      <c r="EK570">
        <v>0</v>
      </c>
      <c r="EL570">
        <v>0</v>
      </c>
      <c r="EM570">
        <v>0</v>
      </c>
      <c r="EN570">
        <v>2</v>
      </c>
      <c r="EO570">
        <v>0</v>
      </c>
      <c r="EP570">
        <v>0</v>
      </c>
      <c r="EQ570">
        <v>0</v>
      </c>
      <c r="ER570">
        <v>8</v>
      </c>
      <c r="ES570">
        <v>115</v>
      </c>
      <c r="ET570">
        <v>19</v>
      </c>
      <c r="EU570">
        <v>34</v>
      </c>
      <c r="EV570">
        <v>0</v>
      </c>
      <c r="EW570">
        <v>12</v>
      </c>
      <c r="EX570">
        <v>2</v>
      </c>
      <c r="EY570">
        <v>1</v>
      </c>
      <c r="EZ570">
        <v>7</v>
      </c>
      <c r="FA570">
        <v>1</v>
      </c>
      <c r="FB570">
        <v>3</v>
      </c>
      <c r="FC570">
        <v>2</v>
      </c>
      <c r="FD570">
        <v>3</v>
      </c>
      <c r="FE570">
        <v>0</v>
      </c>
      <c r="FF570">
        <v>1</v>
      </c>
      <c r="FG570">
        <v>0</v>
      </c>
      <c r="FH570">
        <v>3</v>
      </c>
      <c r="FI570">
        <v>0</v>
      </c>
      <c r="FJ570">
        <v>0</v>
      </c>
      <c r="FK570">
        <v>1</v>
      </c>
      <c r="FL570">
        <v>0</v>
      </c>
      <c r="FM570">
        <v>1</v>
      </c>
      <c r="FN570">
        <v>0</v>
      </c>
      <c r="FO570">
        <v>0</v>
      </c>
      <c r="FP570">
        <v>3</v>
      </c>
      <c r="FQ570">
        <v>22</v>
      </c>
      <c r="FR570">
        <v>115</v>
      </c>
      <c r="FS570">
        <v>51</v>
      </c>
      <c r="FT570">
        <v>27</v>
      </c>
      <c r="FU570">
        <v>0</v>
      </c>
      <c r="FV570">
        <v>3</v>
      </c>
      <c r="FW570">
        <v>0</v>
      </c>
      <c r="FX570">
        <v>3</v>
      </c>
      <c r="FY570">
        <v>2</v>
      </c>
      <c r="FZ570">
        <v>1</v>
      </c>
      <c r="GA570">
        <v>1</v>
      </c>
      <c r="GB570">
        <v>4</v>
      </c>
      <c r="GC570">
        <v>4</v>
      </c>
      <c r="GD570">
        <v>2</v>
      </c>
      <c r="GE570">
        <v>0</v>
      </c>
      <c r="GF570">
        <v>0</v>
      </c>
      <c r="GG570">
        <v>0</v>
      </c>
      <c r="GH570">
        <v>1</v>
      </c>
      <c r="GI570">
        <v>1</v>
      </c>
      <c r="GJ570">
        <v>0</v>
      </c>
      <c r="GK570">
        <v>0</v>
      </c>
      <c r="GL570">
        <v>0</v>
      </c>
      <c r="GM570">
        <v>0</v>
      </c>
      <c r="GN570">
        <v>2</v>
      </c>
      <c r="GO570">
        <v>0</v>
      </c>
      <c r="GP570">
        <v>0</v>
      </c>
      <c r="GQ570">
        <v>0</v>
      </c>
      <c r="GR570">
        <v>51</v>
      </c>
      <c r="GS570">
        <v>72</v>
      </c>
      <c r="GT570">
        <v>33</v>
      </c>
      <c r="GU570">
        <v>5</v>
      </c>
      <c r="GV570">
        <v>7</v>
      </c>
      <c r="GW570">
        <v>2</v>
      </c>
      <c r="GX570">
        <v>4</v>
      </c>
      <c r="GY570">
        <v>6</v>
      </c>
      <c r="GZ570">
        <v>1</v>
      </c>
      <c r="HA570">
        <v>1</v>
      </c>
      <c r="HB570">
        <v>1</v>
      </c>
      <c r="HC570">
        <v>3</v>
      </c>
      <c r="HD570">
        <v>0</v>
      </c>
      <c r="HE570">
        <v>0</v>
      </c>
      <c r="HF570">
        <v>0</v>
      </c>
      <c r="HG570">
        <v>0</v>
      </c>
      <c r="HH570">
        <v>0</v>
      </c>
      <c r="HI570">
        <v>1</v>
      </c>
      <c r="HJ570">
        <v>0</v>
      </c>
      <c r="HK570">
        <v>2</v>
      </c>
      <c r="HL570">
        <v>1</v>
      </c>
      <c r="HM570">
        <v>3</v>
      </c>
      <c r="HN570">
        <v>1</v>
      </c>
      <c r="HO570">
        <v>1</v>
      </c>
      <c r="HP570">
        <v>0</v>
      </c>
      <c r="HQ570">
        <v>0</v>
      </c>
      <c r="HR570">
        <v>72</v>
      </c>
    </row>
    <row r="571" spans="1:226">
      <c r="A571" t="s">
        <v>168</v>
      </c>
      <c r="B571" t="s">
        <v>54</v>
      </c>
      <c r="C571" t="str">
        <f>"326201"</f>
        <v>326201</v>
      </c>
      <c r="D571" t="s">
        <v>167</v>
      </c>
      <c r="E571">
        <v>141</v>
      </c>
      <c r="F571">
        <v>1453</v>
      </c>
      <c r="G571">
        <v>1105</v>
      </c>
      <c r="H571">
        <v>148</v>
      </c>
      <c r="I571">
        <v>957</v>
      </c>
      <c r="J571">
        <v>2</v>
      </c>
      <c r="K571">
        <v>11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957</v>
      </c>
      <c r="T571">
        <v>0</v>
      </c>
      <c r="U571">
        <v>0</v>
      </c>
      <c r="V571">
        <v>957</v>
      </c>
      <c r="W571">
        <v>15</v>
      </c>
      <c r="X571">
        <v>9</v>
      </c>
      <c r="Y571">
        <v>6</v>
      </c>
      <c r="Z571">
        <v>0</v>
      </c>
      <c r="AA571">
        <v>942</v>
      </c>
      <c r="AB571">
        <v>195</v>
      </c>
      <c r="AC571">
        <v>102</v>
      </c>
      <c r="AD571">
        <v>20</v>
      </c>
      <c r="AE571">
        <v>13</v>
      </c>
      <c r="AF571">
        <v>1</v>
      </c>
      <c r="AG571">
        <v>6</v>
      </c>
      <c r="AH571">
        <v>20</v>
      </c>
      <c r="AI571">
        <v>3</v>
      </c>
      <c r="AJ571">
        <v>3</v>
      </c>
      <c r="AK571">
        <v>0</v>
      </c>
      <c r="AL571">
        <v>2</v>
      </c>
      <c r="AM571">
        <v>0</v>
      </c>
      <c r="AN571">
        <v>1</v>
      </c>
      <c r="AO571">
        <v>1</v>
      </c>
      <c r="AP571">
        <v>0</v>
      </c>
      <c r="AQ571">
        <v>1</v>
      </c>
      <c r="AR571">
        <v>3</v>
      </c>
      <c r="AS571">
        <v>4</v>
      </c>
      <c r="AT571">
        <v>0</v>
      </c>
      <c r="AU571">
        <v>3</v>
      </c>
      <c r="AV571">
        <v>1</v>
      </c>
      <c r="AW571">
        <v>0</v>
      </c>
      <c r="AX571">
        <v>5</v>
      </c>
      <c r="AY571">
        <v>2</v>
      </c>
      <c r="AZ571">
        <v>4</v>
      </c>
      <c r="BA571">
        <v>195</v>
      </c>
      <c r="BB571">
        <v>381</v>
      </c>
      <c r="BC571">
        <v>94</v>
      </c>
      <c r="BD571">
        <v>74</v>
      </c>
      <c r="BE571">
        <v>29</v>
      </c>
      <c r="BF571">
        <v>26</v>
      </c>
      <c r="BG571">
        <v>2</v>
      </c>
      <c r="BH571">
        <v>33</v>
      </c>
      <c r="BI571">
        <v>0</v>
      </c>
      <c r="BJ571">
        <v>23</v>
      </c>
      <c r="BK571">
        <v>13</v>
      </c>
      <c r="BL571">
        <v>7</v>
      </c>
      <c r="BM571">
        <v>3</v>
      </c>
      <c r="BN571">
        <v>0</v>
      </c>
      <c r="BO571">
        <v>3</v>
      </c>
      <c r="BP571">
        <v>0</v>
      </c>
      <c r="BQ571">
        <v>5</v>
      </c>
      <c r="BR571">
        <v>5</v>
      </c>
      <c r="BS571">
        <v>0</v>
      </c>
      <c r="BT571">
        <v>0</v>
      </c>
      <c r="BU571">
        <v>2</v>
      </c>
      <c r="BV571">
        <v>3</v>
      </c>
      <c r="BW571">
        <v>3</v>
      </c>
      <c r="BX571">
        <v>1</v>
      </c>
      <c r="BY571">
        <v>2</v>
      </c>
      <c r="BZ571">
        <v>53</v>
      </c>
      <c r="CA571">
        <v>381</v>
      </c>
      <c r="CB571">
        <v>47</v>
      </c>
      <c r="CC571">
        <v>14</v>
      </c>
      <c r="CD571">
        <v>6</v>
      </c>
      <c r="CE571">
        <v>3</v>
      </c>
      <c r="CF571">
        <v>4</v>
      </c>
      <c r="CG571">
        <v>2</v>
      </c>
      <c r="CH571">
        <v>4</v>
      </c>
      <c r="CI571">
        <v>1</v>
      </c>
      <c r="CJ571">
        <v>0</v>
      </c>
      <c r="CK571">
        <v>0</v>
      </c>
      <c r="CL571">
        <v>0</v>
      </c>
      <c r="CM571">
        <v>2</v>
      </c>
      <c r="CN571">
        <v>1</v>
      </c>
      <c r="CO571">
        <v>2</v>
      </c>
      <c r="CP571">
        <v>0</v>
      </c>
      <c r="CQ571">
        <v>8</v>
      </c>
      <c r="CR571">
        <v>47</v>
      </c>
      <c r="CS571">
        <v>50</v>
      </c>
      <c r="CT571">
        <v>19</v>
      </c>
      <c r="CU571">
        <v>2</v>
      </c>
      <c r="CV571">
        <v>1</v>
      </c>
      <c r="CW571">
        <v>1</v>
      </c>
      <c r="CX571">
        <v>0</v>
      </c>
      <c r="CY571">
        <v>5</v>
      </c>
      <c r="CZ571">
        <v>0</v>
      </c>
      <c r="DA571">
        <v>2</v>
      </c>
      <c r="DB571">
        <v>0</v>
      </c>
      <c r="DC571">
        <v>4</v>
      </c>
      <c r="DD571">
        <v>0</v>
      </c>
      <c r="DE571">
        <v>0</v>
      </c>
      <c r="DF571">
        <v>2</v>
      </c>
      <c r="DG571">
        <v>2</v>
      </c>
      <c r="DH571">
        <v>0</v>
      </c>
      <c r="DI571">
        <v>0</v>
      </c>
      <c r="DJ571">
        <v>0</v>
      </c>
      <c r="DK571">
        <v>1</v>
      </c>
      <c r="DL571">
        <v>0</v>
      </c>
      <c r="DM571">
        <v>0</v>
      </c>
      <c r="DN571">
        <v>0</v>
      </c>
      <c r="DO571">
        <v>0</v>
      </c>
      <c r="DP571">
        <v>8</v>
      </c>
      <c r="DQ571">
        <v>3</v>
      </c>
      <c r="DR571">
        <v>50</v>
      </c>
      <c r="DS571">
        <v>14</v>
      </c>
      <c r="DT571">
        <v>5</v>
      </c>
      <c r="DU571">
        <v>0</v>
      </c>
      <c r="DV571">
        <v>1</v>
      </c>
      <c r="DW571">
        <v>0</v>
      </c>
      <c r="DX571">
        <v>2</v>
      </c>
      <c r="DY571">
        <v>1</v>
      </c>
      <c r="DZ571">
        <v>0</v>
      </c>
      <c r="EA571">
        <v>0</v>
      </c>
      <c r="EB571">
        <v>1</v>
      </c>
      <c r="EC571">
        <v>0</v>
      </c>
      <c r="ED571">
        <v>0</v>
      </c>
      <c r="EE571">
        <v>0</v>
      </c>
      <c r="EF571">
        <v>0</v>
      </c>
      <c r="EG571">
        <v>0</v>
      </c>
      <c r="EH571">
        <v>2</v>
      </c>
      <c r="EI571">
        <v>0</v>
      </c>
      <c r="EJ571">
        <v>0</v>
      </c>
      <c r="EK571">
        <v>0</v>
      </c>
      <c r="EL571">
        <v>0</v>
      </c>
      <c r="EM571">
        <v>2</v>
      </c>
      <c r="EN571">
        <v>0</v>
      </c>
      <c r="EO571">
        <v>0</v>
      </c>
      <c r="EP571">
        <v>0</v>
      </c>
      <c r="EQ571">
        <v>0</v>
      </c>
      <c r="ER571">
        <v>14</v>
      </c>
      <c r="ES571">
        <v>77</v>
      </c>
      <c r="ET571">
        <v>14</v>
      </c>
      <c r="EU571">
        <v>16</v>
      </c>
      <c r="EV571">
        <v>2</v>
      </c>
      <c r="EW571">
        <v>5</v>
      </c>
      <c r="EX571">
        <v>1</v>
      </c>
      <c r="EY571">
        <v>0</v>
      </c>
      <c r="EZ571">
        <v>1</v>
      </c>
      <c r="FA571">
        <v>0</v>
      </c>
      <c r="FB571">
        <v>0</v>
      </c>
      <c r="FC571">
        <v>1</v>
      </c>
      <c r="FD571">
        <v>1</v>
      </c>
      <c r="FE571">
        <v>1</v>
      </c>
      <c r="FF571">
        <v>0</v>
      </c>
      <c r="FG571">
        <v>0</v>
      </c>
      <c r="FH571">
        <v>4</v>
      </c>
      <c r="FI571">
        <v>0</v>
      </c>
      <c r="FJ571">
        <v>0</v>
      </c>
      <c r="FK571">
        <v>1</v>
      </c>
      <c r="FL571">
        <v>1</v>
      </c>
      <c r="FM571">
        <v>1</v>
      </c>
      <c r="FN571">
        <v>3</v>
      </c>
      <c r="FO571">
        <v>1</v>
      </c>
      <c r="FP571">
        <v>2</v>
      </c>
      <c r="FQ571">
        <v>22</v>
      </c>
      <c r="FR571">
        <v>77</v>
      </c>
      <c r="FS571">
        <v>50</v>
      </c>
      <c r="FT571">
        <v>23</v>
      </c>
      <c r="FU571">
        <v>4</v>
      </c>
      <c r="FV571">
        <v>1</v>
      </c>
      <c r="FW571">
        <v>2</v>
      </c>
      <c r="FX571">
        <v>1</v>
      </c>
      <c r="FY571">
        <v>0</v>
      </c>
      <c r="FZ571">
        <v>0</v>
      </c>
      <c r="GA571">
        <v>2</v>
      </c>
      <c r="GB571">
        <v>0</v>
      </c>
      <c r="GC571">
        <v>1</v>
      </c>
      <c r="GD571">
        <v>1</v>
      </c>
      <c r="GE571">
        <v>0</v>
      </c>
      <c r="GF571">
        <v>1</v>
      </c>
      <c r="GG571">
        <v>0</v>
      </c>
      <c r="GH571">
        <v>1</v>
      </c>
      <c r="GI571">
        <v>0</v>
      </c>
      <c r="GJ571">
        <v>1</v>
      </c>
      <c r="GK571">
        <v>1</v>
      </c>
      <c r="GL571">
        <v>4</v>
      </c>
      <c r="GM571">
        <v>2</v>
      </c>
      <c r="GN571">
        <v>5</v>
      </c>
      <c r="GO571">
        <v>0</v>
      </c>
      <c r="GP571">
        <v>0</v>
      </c>
      <c r="GQ571">
        <v>0</v>
      </c>
      <c r="GR571">
        <v>50</v>
      </c>
      <c r="GS571">
        <v>128</v>
      </c>
      <c r="GT571">
        <v>56</v>
      </c>
      <c r="GU571">
        <v>27</v>
      </c>
      <c r="GV571">
        <v>7</v>
      </c>
      <c r="GW571">
        <v>9</v>
      </c>
      <c r="GX571">
        <v>2</v>
      </c>
      <c r="GY571">
        <v>7</v>
      </c>
      <c r="GZ571">
        <v>1</v>
      </c>
      <c r="HA571">
        <v>2</v>
      </c>
      <c r="HB571">
        <v>1</v>
      </c>
      <c r="HC571">
        <v>1</v>
      </c>
      <c r="HD571">
        <v>0</v>
      </c>
      <c r="HE571">
        <v>2</v>
      </c>
      <c r="HF571">
        <v>5</v>
      </c>
      <c r="HG571">
        <v>0</v>
      </c>
      <c r="HH571">
        <v>1</v>
      </c>
      <c r="HI571">
        <v>0</v>
      </c>
      <c r="HJ571">
        <v>1</v>
      </c>
      <c r="HK571">
        <v>0</v>
      </c>
      <c r="HL571">
        <v>0</v>
      </c>
      <c r="HM571">
        <v>0</v>
      </c>
      <c r="HN571">
        <v>0</v>
      </c>
      <c r="HO571">
        <v>1</v>
      </c>
      <c r="HP571">
        <v>0</v>
      </c>
      <c r="HQ571">
        <v>5</v>
      </c>
      <c r="HR571">
        <v>128</v>
      </c>
    </row>
    <row r="572" spans="1:226">
      <c r="A572" t="s">
        <v>166</v>
      </c>
      <c r="B572" t="s">
        <v>54</v>
      </c>
      <c r="C572" t="str">
        <f>"326201"</f>
        <v>326201</v>
      </c>
      <c r="D572" t="s">
        <v>165</v>
      </c>
      <c r="E572">
        <v>142</v>
      </c>
      <c r="F572">
        <v>1463</v>
      </c>
      <c r="G572">
        <v>1100</v>
      </c>
      <c r="H572">
        <v>255</v>
      </c>
      <c r="I572">
        <v>845</v>
      </c>
      <c r="J572">
        <v>0</v>
      </c>
      <c r="K572">
        <v>8</v>
      </c>
      <c r="L572">
        <v>8</v>
      </c>
      <c r="M572">
        <v>7</v>
      </c>
      <c r="N572">
        <v>0</v>
      </c>
      <c r="O572">
        <v>0</v>
      </c>
      <c r="P572">
        <v>0</v>
      </c>
      <c r="Q572">
        <v>0</v>
      </c>
      <c r="R572">
        <v>7</v>
      </c>
      <c r="S572">
        <v>852</v>
      </c>
      <c r="T572">
        <v>7</v>
      </c>
      <c r="U572">
        <v>0</v>
      </c>
      <c r="V572">
        <v>852</v>
      </c>
      <c r="W572">
        <v>4</v>
      </c>
      <c r="X572">
        <v>4</v>
      </c>
      <c r="Y572">
        <v>0</v>
      </c>
      <c r="Z572">
        <v>0</v>
      </c>
      <c r="AA572">
        <v>848</v>
      </c>
      <c r="AB572">
        <v>183</v>
      </c>
      <c r="AC572">
        <v>91</v>
      </c>
      <c r="AD572">
        <v>20</v>
      </c>
      <c r="AE572">
        <v>15</v>
      </c>
      <c r="AF572">
        <v>2</v>
      </c>
      <c r="AG572">
        <v>5</v>
      </c>
      <c r="AH572">
        <v>28</v>
      </c>
      <c r="AI572">
        <v>5</v>
      </c>
      <c r="AJ572">
        <v>1</v>
      </c>
      <c r="AK572">
        <v>2</v>
      </c>
      <c r="AL572">
        <v>3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1</v>
      </c>
      <c r="AS572">
        <v>3</v>
      </c>
      <c r="AT572">
        <v>0</v>
      </c>
      <c r="AU572">
        <v>4</v>
      </c>
      <c r="AV572">
        <v>0</v>
      </c>
      <c r="AW572">
        <v>1</v>
      </c>
      <c r="AX572">
        <v>1</v>
      </c>
      <c r="AY572">
        <v>0</v>
      </c>
      <c r="AZ572">
        <v>1</v>
      </c>
      <c r="BA572">
        <v>183</v>
      </c>
      <c r="BB572">
        <v>299</v>
      </c>
      <c r="BC572">
        <v>82</v>
      </c>
      <c r="BD572">
        <v>54</v>
      </c>
      <c r="BE572">
        <v>15</v>
      </c>
      <c r="BF572">
        <v>16</v>
      </c>
      <c r="BG572">
        <v>1</v>
      </c>
      <c r="BH572">
        <v>37</v>
      </c>
      <c r="BI572">
        <v>2</v>
      </c>
      <c r="BJ572">
        <v>13</v>
      </c>
      <c r="BK572">
        <v>10</v>
      </c>
      <c r="BL572">
        <v>3</v>
      </c>
      <c r="BM572">
        <v>0</v>
      </c>
      <c r="BN572">
        <v>3</v>
      </c>
      <c r="BO572">
        <v>0</v>
      </c>
      <c r="BP572">
        <v>0</v>
      </c>
      <c r="BQ572">
        <v>1</v>
      </c>
      <c r="BR572">
        <v>0</v>
      </c>
      <c r="BS572">
        <v>1</v>
      </c>
      <c r="BT572">
        <v>2</v>
      </c>
      <c r="BU572">
        <v>0</v>
      </c>
      <c r="BV572">
        <v>2</v>
      </c>
      <c r="BW572">
        <v>1</v>
      </c>
      <c r="BX572">
        <v>1</v>
      </c>
      <c r="BY572">
        <v>3</v>
      </c>
      <c r="BZ572">
        <v>52</v>
      </c>
      <c r="CA572">
        <v>299</v>
      </c>
      <c r="CB572">
        <v>50</v>
      </c>
      <c r="CC572">
        <v>19</v>
      </c>
      <c r="CD572">
        <v>11</v>
      </c>
      <c r="CE572">
        <v>1</v>
      </c>
      <c r="CF572">
        <v>7</v>
      </c>
      <c r="CG572">
        <v>0</v>
      </c>
      <c r="CH572">
        <v>2</v>
      </c>
      <c r="CI572">
        <v>1</v>
      </c>
      <c r="CJ572">
        <v>0</v>
      </c>
      <c r="CK572">
        <v>3</v>
      </c>
      <c r="CL572">
        <v>3</v>
      </c>
      <c r="CM572">
        <v>0</v>
      </c>
      <c r="CN572">
        <v>1</v>
      </c>
      <c r="CO572">
        <v>1</v>
      </c>
      <c r="CP572">
        <v>1</v>
      </c>
      <c r="CQ572">
        <v>0</v>
      </c>
      <c r="CR572">
        <v>50</v>
      </c>
      <c r="CS572">
        <v>58</v>
      </c>
      <c r="CT572">
        <v>29</v>
      </c>
      <c r="CU572">
        <v>1</v>
      </c>
      <c r="CV572">
        <v>1</v>
      </c>
      <c r="CW572">
        <v>2</v>
      </c>
      <c r="CX572">
        <v>1</v>
      </c>
      <c r="CY572">
        <v>3</v>
      </c>
      <c r="CZ572">
        <v>0</v>
      </c>
      <c r="DA572">
        <v>1</v>
      </c>
      <c r="DB572">
        <v>1</v>
      </c>
      <c r="DC572">
        <v>1</v>
      </c>
      <c r="DD572">
        <v>0</v>
      </c>
      <c r="DE572">
        <v>3</v>
      </c>
      <c r="DF572">
        <v>0</v>
      </c>
      <c r="DG572">
        <v>0</v>
      </c>
      <c r="DH572">
        <v>0</v>
      </c>
      <c r="DI572">
        <v>0</v>
      </c>
      <c r="DJ572">
        <v>0</v>
      </c>
      <c r="DK572">
        <v>0</v>
      </c>
      <c r="DL572">
        <v>2</v>
      </c>
      <c r="DM572">
        <v>0</v>
      </c>
      <c r="DN572">
        <v>0</v>
      </c>
      <c r="DO572">
        <v>0</v>
      </c>
      <c r="DP572">
        <v>11</v>
      </c>
      <c r="DQ572">
        <v>2</v>
      </c>
      <c r="DR572">
        <v>58</v>
      </c>
      <c r="DS572">
        <v>10</v>
      </c>
      <c r="DT572">
        <v>1</v>
      </c>
      <c r="DU572">
        <v>0</v>
      </c>
      <c r="DV572">
        <v>0</v>
      </c>
      <c r="DW572">
        <v>2</v>
      </c>
      <c r="DX572">
        <v>0</v>
      </c>
      <c r="DY572">
        <v>1</v>
      </c>
      <c r="DZ572">
        <v>0</v>
      </c>
      <c r="EA572">
        <v>1</v>
      </c>
      <c r="EB572">
        <v>0</v>
      </c>
      <c r="EC572">
        <v>0</v>
      </c>
      <c r="ED572">
        <v>0</v>
      </c>
      <c r="EE572">
        <v>0</v>
      </c>
      <c r="EF572">
        <v>0</v>
      </c>
      <c r="EG572">
        <v>0</v>
      </c>
      <c r="EH572">
        <v>2</v>
      </c>
      <c r="EI572">
        <v>0</v>
      </c>
      <c r="EJ572">
        <v>0</v>
      </c>
      <c r="EK572">
        <v>0</v>
      </c>
      <c r="EL572">
        <v>0</v>
      </c>
      <c r="EM572">
        <v>1</v>
      </c>
      <c r="EN572">
        <v>2</v>
      </c>
      <c r="EO572">
        <v>0</v>
      </c>
      <c r="EP572">
        <v>0</v>
      </c>
      <c r="EQ572">
        <v>0</v>
      </c>
      <c r="ER572">
        <v>10</v>
      </c>
      <c r="ES572">
        <v>83</v>
      </c>
      <c r="ET572">
        <v>11</v>
      </c>
      <c r="EU572">
        <v>28</v>
      </c>
      <c r="EV572">
        <v>2</v>
      </c>
      <c r="EW572">
        <v>4</v>
      </c>
      <c r="EX572">
        <v>2</v>
      </c>
      <c r="EY572">
        <v>2</v>
      </c>
      <c r="EZ572">
        <v>3</v>
      </c>
      <c r="FA572">
        <v>0</v>
      </c>
      <c r="FB572">
        <v>1</v>
      </c>
      <c r="FC572">
        <v>0</v>
      </c>
      <c r="FD572">
        <v>2</v>
      </c>
      <c r="FE572">
        <v>0</v>
      </c>
      <c r="FF572">
        <v>0</v>
      </c>
      <c r="FG572">
        <v>0</v>
      </c>
      <c r="FH572">
        <v>5</v>
      </c>
      <c r="FI572">
        <v>2</v>
      </c>
      <c r="FJ572">
        <v>3</v>
      </c>
      <c r="FK572">
        <v>0</v>
      </c>
      <c r="FL572">
        <v>1</v>
      </c>
      <c r="FM572">
        <v>1</v>
      </c>
      <c r="FN572">
        <v>0</v>
      </c>
      <c r="FO572">
        <v>0</v>
      </c>
      <c r="FP572">
        <v>5</v>
      </c>
      <c r="FQ572">
        <v>11</v>
      </c>
      <c r="FR572">
        <v>83</v>
      </c>
      <c r="FS572">
        <v>47</v>
      </c>
      <c r="FT572">
        <v>23</v>
      </c>
      <c r="FU572">
        <v>1</v>
      </c>
      <c r="FV572">
        <v>2</v>
      </c>
      <c r="FW572">
        <v>1</v>
      </c>
      <c r="FX572">
        <v>3</v>
      </c>
      <c r="FY572">
        <v>0</v>
      </c>
      <c r="FZ572">
        <v>0</v>
      </c>
      <c r="GA572">
        <v>2</v>
      </c>
      <c r="GB572">
        <v>0</v>
      </c>
      <c r="GC572">
        <v>2</v>
      </c>
      <c r="GD572">
        <v>0</v>
      </c>
      <c r="GE572">
        <v>0</v>
      </c>
      <c r="GF572">
        <v>0</v>
      </c>
      <c r="GG572">
        <v>2</v>
      </c>
      <c r="GH572">
        <v>1</v>
      </c>
      <c r="GI572">
        <v>1</v>
      </c>
      <c r="GJ572">
        <v>0</v>
      </c>
      <c r="GK572">
        <v>0</v>
      </c>
      <c r="GL572">
        <v>0</v>
      </c>
      <c r="GM572">
        <v>0</v>
      </c>
      <c r="GN572">
        <v>7</v>
      </c>
      <c r="GO572">
        <v>1</v>
      </c>
      <c r="GP572">
        <v>1</v>
      </c>
      <c r="GQ572">
        <v>0</v>
      </c>
      <c r="GR572">
        <v>47</v>
      </c>
      <c r="GS572">
        <v>118</v>
      </c>
      <c r="GT572">
        <v>52</v>
      </c>
      <c r="GU572">
        <v>22</v>
      </c>
      <c r="GV572">
        <v>4</v>
      </c>
      <c r="GW572">
        <v>3</v>
      </c>
      <c r="GX572">
        <v>4</v>
      </c>
      <c r="GY572">
        <v>6</v>
      </c>
      <c r="GZ572">
        <v>1</v>
      </c>
      <c r="HA572">
        <v>1</v>
      </c>
      <c r="HB572">
        <v>5</v>
      </c>
      <c r="HC572">
        <v>1</v>
      </c>
      <c r="HD572">
        <v>2</v>
      </c>
      <c r="HE572">
        <v>4</v>
      </c>
      <c r="HF572">
        <v>0</v>
      </c>
      <c r="HG572">
        <v>1</v>
      </c>
      <c r="HH572">
        <v>2</v>
      </c>
      <c r="HI572">
        <v>2</v>
      </c>
      <c r="HJ572">
        <v>1</v>
      </c>
      <c r="HK572">
        <v>0</v>
      </c>
      <c r="HL572">
        <v>0</v>
      </c>
      <c r="HM572">
        <v>1</v>
      </c>
      <c r="HN572">
        <v>2</v>
      </c>
      <c r="HO572">
        <v>1</v>
      </c>
      <c r="HP572">
        <v>0</v>
      </c>
      <c r="HQ572">
        <v>3</v>
      </c>
      <c r="HR572">
        <v>118</v>
      </c>
    </row>
    <row r="573" spans="1:226">
      <c r="A573" t="s">
        <v>164</v>
      </c>
      <c r="B573" t="s">
        <v>54</v>
      </c>
      <c r="C573" t="str">
        <f>"326201"</f>
        <v>326201</v>
      </c>
      <c r="D573" t="s">
        <v>163</v>
      </c>
      <c r="E573">
        <v>143</v>
      </c>
      <c r="F573">
        <v>1593</v>
      </c>
      <c r="G573">
        <v>1235</v>
      </c>
      <c r="H573">
        <v>260</v>
      </c>
      <c r="I573">
        <v>975</v>
      </c>
      <c r="J573">
        <v>1</v>
      </c>
      <c r="K573">
        <v>6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975</v>
      </c>
      <c r="T573">
        <v>0</v>
      </c>
      <c r="U573">
        <v>0</v>
      </c>
      <c r="V573">
        <v>975</v>
      </c>
      <c r="W573">
        <v>12</v>
      </c>
      <c r="X573">
        <v>5</v>
      </c>
      <c r="Y573">
        <v>7</v>
      </c>
      <c r="Z573">
        <v>0</v>
      </c>
      <c r="AA573">
        <v>963</v>
      </c>
      <c r="AB573">
        <v>186</v>
      </c>
      <c r="AC573">
        <v>89</v>
      </c>
      <c r="AD573">
        <v>23</v>
      </c>
      <c r="AE573">
        <v>18</v>
      </c>
      <c r="AF573">
        <v>1</v>
      </c>
      <c r="AG573">
        <v>7</v>
      </c>
      <c r="AH573">
        <v>32</v>
      </c>
      <c r="AI573">
        <v>2</v>
      </c>
      <c r="AJ573">
        <v>1</v>
      </c>
      <c r="AK573">
        <v>0</v>
      </c>
      <c r="AL573">
        <v>1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3</v>
      </c>
      <c r="AT573">
        <v>0</v>
      </c>
      <c r="AU573">
        <v>0</v>
      </c>
      <c r="AV573">
        <v>2</v>
      </c>
      <c r="AW573">
        <v>2</v>
      </c>
      <c r="AX573">
        <v>1</v>
      </c>
      <c r="AY573">
        <v>0</v>
      </c>
      <c r="AZ573">
        <v>4</v>
      </c>
      <c r="BA573">
        <v>186</v>
      </c>
      <c r="BB573">
        <v>419</v>
      </c>
      <c r="BC573">
        <v>96</v>
      </c>
      <c r="BD573">
        <v>92</v>
      </c>
      <c r="BE573">
        <v>28</v>
      </c>
      <c r="BF573">
        <v>21</v>
      </c>
      <c r="BG573">
        <v>4</v>
      </c>
      <c r="BH573">
        <v>47</v>
      </c>
      <c r="BI573">
        <v>0</v>
      </c>
      <c r="BJ573">
        <v>33</v>
      </c>
      <c r="BK573">
        <v>7</v>
      </c>
      <c r="BL573">
        <v>8</v>
      </c>
      <c r="BM573">
        <v>2</v>
      </c>
      <c r="BN573">
        <v>0</v>
      </c>
      <c r="BO573">
        <v>1</v>
      </c>
      <c r="BP573">
        <v>0</v>
      </c>
      <c r="BQ573">
        <v>0</v>
      </c>
      <c r="BR573">
        <v>0</v>
      </c>
      <c r="BS573">
        <v>2</v>
      </c>
      <c r="BT573">
        <v>1</v>
      </c>
      <c r="BU573">
        <v>0</v>
      </c>
      <c r="BV573">
        <v>3</v>
      </c>
      <c r="BW573">
        <v>0</v>
      </c>
      <c r="BX573">
        <v>1</v>
      </c>
      <c r="BY573">
        <v>1</v>
      </c>
      <c r="BZ573">
        <v>72</v>
      </c>
      <c r="CA573">
        <v>419</v>
      </c>
      <c r="CB573">
        <v>54</v>
      </c>
      <c r="CC573">
        <v>22</v>
      </c>
      <c r="CD573">
        <v>13</v>
      </c>
      <c r="CE573">
        <v>4</v>
      </c>
      <c r="CF573">
        <v>2</v>
      </c>
      <c r="CG573">
        <v>3</v>
      </c>
      <c r="CH573">
        <v>1</v>
      </c>
      <c r="CI573">
        <v>0</v>
      </c>
      <c r="CJ573">
        <v>1</v>
      </c>
      <c r="CK573">
        <v>2</v>
      </c>
      <c r="CL573">
        <v>3</v>
      </c>
      <c r="CM573">
        <v>0</v>
      </c>
      <c r="CN573">
        <v>0</v>
      </c>
      <c r="CO573">
        <v>0</v>
      </c>
      <c r="CP573">
        <v>1</v>
      </c>
      <c r="CQ573">
        <v>2</v>
      </c>
      <c r="CR573">
        <v>54</v>
      </c>
      <c r="CS573">
        <v>33</v>
      </c>
      <c r="CT573">
        <v>9</v>
      </c>
      <c r="CU573">
        <v>0</v>
      </c>
      <c r="CV573">
        <v>2</v>
      </c>
      <c r="CW573">
        <v>2</v>
      </c>
      <c r="CX573">
        <v>1</v>
      </c>
      <c r="CY573">
        <v>2</v>
      </c>
      <c r="CZ573">
        <v>0</v>
      </c>
      <c r="DA573">
        <v>0</v>
      </c>
      <c r="DB573">
        <v>0</v>
      </c>
      <c r="DC573">
        <v>3</v>
      </c>
      <c r="DD573">
        <v>0</v>
      </c>
      <c r="DE573">
        <v>0</v>
      </c>
      <c r="DF573">
        <v>0</v>
      </c>
      <c r="DG573">
        <v>0</v>
      </c>
      <c r="DH573">
        <v>0</v>
      </c>
      <c r="DI573">
        <v>0</v>
      </c>
      <c r="DJ573">
        <v>0</v>
      </c>
      <c r="DK573">
        <v>0</v>
      </c>
      <c r="DL573">
        <v>1</v>
      </c>
      <c r="DM573">
        <v>0</v>
      </c>
      <c r="DN573">
        <v>1</v>
      </c>
      <c r="DO573">
        <v>0</v>
      </c>
      <c r="DP573">
        <v>10</v>
      </c>
      <c r="DQ573">
        <v>2</v>
      </c>
      <c r="DR573">
        <v>33</v>
      </c>
      <c r="DS573">
        <v>5</v>
      </c>
      <c r="DT573">
        <v>0</v>
      </c>
      <c r="DU573">
        <v>0</v>
      </c>
      <c r="DV573">
        <v>0</v>
      </c>
      <c r="DW573">
        <v>0</v>
      </c>
      <c r="DX573">
        <v>0</v>
      </c>
      <c r="DY573">
        <v>2</v>
      </c>
      <c r="DZ573">
        <v>0</v>
      </c>
      <c r="EA573">
        <v>0</v>
      </c>
      <c r="EB573">
        <v>2</v>
      </c>
      <c r="EC573">
        <v>0</v>
      </c>
      <c r="ED573">
        <v>0</v>
      </c>
      <c r="EE573">
        <v>0</v>
      </c>
      <c r="EF573">
        <v>0</v>
      </c>
      <c r="EG573">
        <v>0</v>
      </c>
      <c r="EH573">
        <v>0</v>
      </c>
      <c r="EI573">
        <v>0</v>
      </c>
      <c r="EJ573">
        <v>1</v>
      </c>
      <c r="EK573">
        <v>0</v>
      </c>
      <c r="EL573">
        <v>0</v>
      </c>
      <c r="EM573">
        <v>0</v>
      </c>
      <c r="EN573">
        <v>0</v>
      </c>
      <c r="EO573">
        <v>0</v>
      </c>
      <c r="EP573">
        <v>0</v>
      </c>
      <c r="EQ573">
        <v>0</v>
      </c>
      <c r="ER573">
        <v>5</v>
      </c>
      <c r="ES573">
        <v>77</v>
      </c>
      <c r="ET573">
        <v>13</v>
      </c>
      <c r="EU573">
        <v>25</v>
      </c>
      <c r="EV573">
        <v>1</v>
      </c>
      <c r="EW573">
        <v>1</v>
      </c>
      <c r="EX573">
        <v>0</v>
      </c>
      <c r="EY573">
        <v>1</v>
      </c>
      <c r="EZ573">
        <v>4</v>
      </c>
      <c r="FA573">
        <v>1</v>
      </c>
      <c r="FB573">
        <v>5</v>
      </c>
      <c r="FC573">
        <v>1</v>
      </c>
      <c r="FD573">
        <v>1</v>
      </c>
      <c r="FE573">
        <v>3</v>
      </c>
      <c r="FF573">
        <v>1</v>
      </c>
      <c r="FG573">
        <v>0</v>
      </c>
      <c r="FH573">
        <v>1</v>
      </c>
      <c r="FI573">
        <v>0</v>
      </c>
      <c r="FJ573">
        <v>0</v>
      </c>
      <c r="FK573">
        <v>1</v>
      </c>
      <c r="FL573">
        <v>2</v>
      </c>
      <c r="FM573">
        <v>0</v>
      </c>
      <c r="FN573">
        <v>1</v>
      </c>
      <c r="FO573">
        <v>1</v>
      </c>
      <c r="FP573">
        <v>3</v>
      </c>
      <c r="FQ573">
        <v>11</v>
      </c>
      <c r="FR573">
        <v>77</v>
      </c>
      <c r="FS573">
        <v>59</v>
      </c>
      <c r="FT573">
        <v>27</v>
      </c>
      <c r="FU573">
        <v>7</v>
      </c>
      <c r="FV573">
        <v>0</v>
      </c>
      <c r="FW573">
        <v>0</v>
      </c>
      <c r="FX573">
        <v>0</v>
      </c>
      <c r="FY573">
        <v>1</v>
      </c>
      <c r="FZ573">
        <v>1</v>
      </c>
      <c r="GA573">
        <v>1</v>
      </c>
      <c r="GB573">
        <v>0</v>
      </c>
      <c r="GC573">
        <v>1</v>
      </c>
      <c r="GD573">
        <v>4</v>
      </c>
      <c r="GE573">
        <v>2</v>
      </c>
      <c r="GF573">
        <v>1</v>
      </c>
      <c r="GG573">
        <v>0</v>
      </c>
      <c r="GH573">
        <v>2</v>
      </c>
      <c r="GI573">
        <v>0</v>
      </c>
      <c r="GJ573">
        <v>0</v>
      </c>
      <c r="GK573">
        <v>1</v>
      </c>
      <c r="GL573">
        <v>1</v>
      </c>
      <c r="GM573">
        <v>2</v>
      </c>
      <c r="GN573">
        <v>1</v>
      </c>
      <c r="GO573">
        <v>2</v>
      </c>
      <c r="GP573">
        <v>2</v>
      </c>
      <c r="GQ573">
        <v>3</v>
      </c>
      <c r="GR573">
        <v>59</v>
      </c>
      <c r="GS573">
        <v>130</v>
      </c>
      <c r="GT573">
        <v>51</v>
      </c>
      <c r="GU573">
        <v>34</v>
      </c>
      <c r="GV573">
        <v>6</v>
      </c>
      <c r="GW573">
        <v>4</v>
      </c>
      <c r="GX573">
        <v>8</v>
      </c>
      <c r="GY573">
        <v>12</v>
      </c>
      <c r="GZ573">
        <v>3</v>
      </c>
      <c r="HA573">
        <v>0</v>
      </c>
      <c r="HB573">
        <v>1</v>
      </c>
      <c r="HC573">
        <v>1</v>
      </c>
      <c r="HD573">
        <v>2</v>
      </c>
      <c r="HE573">
        <v>1</v>
      </c>
      <c r="HF573">
        <v>0</v>
      </c>
      <c r="HG573">
        <v>1</v>
      </c>
      <c r="HH573">
        <v>0</v>
      </c>
      <c r="HI573">
        <v>0</v>
      </c>
      <c r="HJ573">
        <v>0</v>
      </c>
      <c r="HK573">
        <v>2</v>
      </c>
      <c r="HL573">
        <v>0</v>
      </c>
      <c r="HM573">
        <v>2</v>
      </c>
      <c r="HN573">
        <v>0</v>
      </c>
      <c r="HO573">
        <v>1</v>
      </c>
      <c r="HP573">
        <v>0</v>
      </c>
      <c r="HQ573">
        <v>1</v>
      </c>
      <c r="HR573">
        <v>130</v>
      </c>
    </row>
    <row r="574" spans="1:226">
      <c r="A574" t="s">
        <v>162</v>
      </c>
      <c r="B574" t="s">
        <v>54</v>
      </c>
      <c r="C574" t="str">
        <f>"326201"</f>
        <v>326201</v>
      </c>
      <c r="D574" t="s">
        <v>160</v>
      </c>
      <c r="E574">
        <v>144</v>
      </c>
      <c r="F574">
        <v>1520</v>
      </c>
      <c r="G574">
        <v>1155</v>
      </c>
      <c r="H574">
        <v>209</v>
      </c>
      <c r="I574">
        <v>946</v>
      </c>
      <c r="J574">
        <v>0</v>
      </c>
      <c r="K574">
        <v>14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944</v>
      </c>
      <c r="T574">
        <v>0</v>
      </c>
      <c r="U574">
        <v>0</v>
      </c>
      <c r="V574">
        <v>944</v>
      </c>
      <c r="W574">
        <v>6</v>
      </c>
      <c r="X574">
        <v>1</v>
      </c>
      <c r="Y574">
        <v>5</v>
      </c>
      <c r="Z574">
        <v>0</v>
      </c>
      <c r="AA574">
        <v>938</v>
      </c>
      <c r="AB574">
        <v>225</v>
      </c>
      <c r="AC574">
        <v>129</v>
      </c>
      <c r="AD574">
        <v>25</v>
      </c>
      <c r="AE574">
        <v>15</v>
      </c>
      <c r="AF574">
        <v>3</v>
      </c>
      <c r="AG574">
        <v>1</v>
      </c>
      <c r="AH574">
        <v>26</v>
      </c>
      <c r="AI574">
        <v>2</v>
      </c>
      <c r="AJ574">
        <v>1</v>
      </c>
      <c r="AK574">
        <v>2</v>
      </c>
      <c r="AL574">
        <v>0</v>
      </c>
      <c r="AM574">
        <v>2</v>
      </c>
      <c r="AN574">
        <v>0</v>
      </c>
      <c r="AO574">
        <v>1</v>
      </c>
      <c r="AP574">
        <v>0</v>
      </c>
      <c r="AQ574">
        <v>1</v>
      </c>
      <c r="AR574">
        <v>1</v>
      </c>
      <c r="AS574">
        <v>6</v>
      </c>
      <c r="AT574">
        <v>1</v>
      </c>
      <c r="AU574">
        <v>1</v>
      </c>
      <c r="AV574">
        <v>5</v>
      </c>
      <c r="AW574">
        <v>0</v>
      </c>
      <c r="AX574">
        <v>1</v>
      </c>
      <c r="AY574">
        <v>0</v>
      </c>
      <c r="AZ574">
        <v>2</v>
      </c>
      <c r="BA574">
        <v>225</v>
      </c>
      <c r="BB574">
        <v>314</v>
      </c>
      <c r="BC574">
        <v>91</v>
      </c>
      <c r="BD574">
        <v>57</v>
      </c>
      <c r="BE574">
        <v>25</v>
      </c>
      <c r="BF574">
        <v>16</v>
      </c>
      <c r="BG574">
        <v>2</v>
      </c>
      <c r="BH574">
        <v>31</v>
      </c>
      <c r="BI574">
        <v>2</v>
      </c>
      <c r="BJ574">
        <v>16</v>
      </c>
      <c r="BK574">
        <v>5</v>
      </c>
      <c r="BL574">
        <v>6</v>
      </c>
      <c r="BM574">
        <v>0</v>
      </c>
      <c r="BN574">
        <v>0</v>
      </c>
      <c r="BO574">
        <v>0</v>
      </c>
      <c r="BP574">
        <v>1</v>
      </c>
      <c r="BQ574">
        <v>1</v>
      </c>
      <c r="BR574">
        <v>1</v>
      </c>
      <c r="BS574">
        <v>0</v>
      </c>
      <c r="BT574">
        <v>0</v>
      </c>
      <c r="BU574">
        <v>0</v>
      </c>
      <c r="BV574">
        <v>1</v>
      </c>
      <c r="BW574">
        <v>0</v>
      </c>
      <c r="BX574">
        <v>0</v>
      </c>
      <c r="BY574">
        <v>3</v>
      </c>
      <c r="BZ574">
        <v>56</v>
      </c>
      <c r="CA574">
        <v>314</v>
      </c>
      <c r="CB574">
        <v>40</v>
      </c>
      <c r="CC574">
        <v>19</v>
      </c>
      <c r="CD574">
        <v>8</v>
      </c>
      <c r="CE574">
        <v>2</v>
      </c>
      <c r="CF574">
        <v>2</v>
      </c>
      <c r="CG574">
        <v>1</v>
      </c>
      <c r="CH574">
        <v>1</v>
      </c>
      <c r="CI574">
        <v>1</v>
      </c>
      <c r="CJ574">
        <v>0</v>
      </c>
      <c r="CK574">
        <v>2</v>
      </c>
      <c r="CL574">
        <v>0</v>
      </c>
      <c r="CM574">
        <v>0</v>
      </c>
      <c r="CN574">
        <v>0</v>
      </c>
      <c r="CO574">
        <v>0</v>
      </c>
      <c r="CP574">
        <v>1</v>
      </c>
      <c r="CQ574">
        <v>3</v>
      </c>
      <c r="CR574">
        <v>40</v>
      </c>
      <c r="CS574">
        <v>67</v>
      </c>
      <c r="CT574">
        <v>32</v>
      </c>
      <c r="CU574">
        <v>3</v>
      </c>
      <c r="CV574">
        <v>2</v>
      </c>
      <c r="CW574">
        <v>0</v>
      </c>
      <c r="CX574">
        <v>5</v>
      </c>
      <c r="CY574">
        <v>1</v>
      </c>
      <c r="CZ574">
        <v>1</v>
      </c>
      <c r="DA574">
        <v>0</v>
      </c>
      <c r="DB574">
        <v>0</v>
      </c>
      <c r="DC574">
        <v>1</v>
      </c>
      <c r="DD574">
        <v>0</v>
      </c>
      <c r="DE574">
        <v>0</v>
      </c>
      <c r="DF574">
        <v>2</v>
      </c>
      <c r="DG574">
        <v>1</v>
      </c>
      <c r="DH574">
        <v>0</v>
      </c>
      <c r="DI574">
        <v>0</v>
      </c>
      <c r="DJ574">
        <v>0</v>
      </c>
      <c r="DK574">
        <v>0</v>
      </c>
      <c r="DL574">
        <v>0</v>
      </c>
      <c r="DM574">
        <v>3</v>
      </c>
      <c r="DN574">
        <v>0</v>
      </c>
      <c r="DO574">
        <v>0</v>
      </c>
      <c r="DP574">
        <v>15</v>
      </c>
      <c r="DQ574">
        <v>1</v>
      </c>
      <c r="DR574">
        <v>67</v>
      </c>
      <c r="DS574">
        <v>11</v>
      </c>
      <c r="DT574">
        <v>1</v>
      </c>
      <c r="DU574">
        <v>0</v>
      </c>
      <c r="DV574">
        <v>0</v>
      </c>
      <c r="DW574">
        <v>2</v>
      </c>
      <c r="DX574">
        <v>0</v>
      </c>
      <c r="DY574">
        <v>2</v>
      </c>
      <c r="DZ574">
        <v>0</v>
      </c>
      <c r="EA574">
        <v>0</v>
      </c>
      <c r="EB574">
        <v>0</v>
      </c>
      <c r="EC574">
        <v>0</v>
      </c>
      <c r="ED574">
        <v>0</v>
      </c>
      <c r="EE574">
        <v>1</v>
      </c>
      <c r="EF574">
        <v>0</v>
      </c>
      <c r="EG574">
        <v>0</v>
      </c>
      <c r="EH574">
        <v>2</v>
      </c>
      <c r="EI574">
        <v>0</v>
      </c>
      <c r="EJ574">
        <v>0</v>
      </c>
      <c r="EK574">
        <v>0</v>
      </c>
      <c r="EL574">
        <v>0</v>
      </c>
      <c r="EM574">
        <v>2</v>
      </c>
      <c r="EN574">
        <v>1</v>
      </c>
      <c r="EO574">
        <v>0</v>
      </c>
      <c r="EP574">
        <v>0</v>
      </c>
      <c r="EQ574">
        <v>0</v>
      </c>
      <c r="ER574">
        <v>11</v>
      </c>
      <c r="ES574">
        <v>93</v>
      </c>
      <c r="ET574">
        <v>20</v>
      </c>
      <c r="EU574">
        <v>35</v>
      </c>
      <c r="EV574">
        <v>4</v>
      </c>
      <c r="EW574">
        <v>4</v>
      </c>
      <c r="EX574">
        <v>3</v>
      </c>
      <c r="EY574">
        <v>0</v>
      </c>
      <c r="EZ574">
        <v>2</v>
      </c>
      <c r="FA574">
        <v>1</v>
      </c>
      <c r="FB574">
        <v>0</v>
      </c>
      <c r="FC574">
        <v>0</v>
      </c>
      <c r="FD574">
        <v>0</v>
      </c>
      <c r="FE574">
        <v>4</v>
      </c>
      <c r="FF574">
        <v>2</v>
      </c>
      <c r="FG574">
        <v>0</v>
      </c>
      <c r="FH574">
        <v>2</v>
      </c>
      <c r="FI574">
        <v>0</v>
      </c>
      <c r="FJ574">
        <v>0</v>
      </c>
      <c r="FK574">
        <v>0</v>
      </c>
      <c r="FL574">
        <v>1</v>
      </c>
      <c r="FM574">
        <v>0</v>
      </c>
      <c r="FN574">
        <v>0</v>
      </c>
      <c r="FO574">
        <v>0</v>
      </c>
      <c r="FP574">
        <v>0</v>
      </c>
      <c r="FQ574">
        <v>15</v>
      </c>
      <c r="FR574">
        <v>93</v>
      </c>
      <c r="FS574">
        <v>55</v>
      </c>
      <c r="FT574">
        <v>22</v>
      </c>
      <c r="FU574">
        <v>4</v>
      </c>
      <c r="FV574">
        <v>4</v>
      </c>
      <c r="FW574">
        <v>3</v>
      </c>
      <c r="FX574">
        <v>3</v>
      </c>
      <c r="FY574">
        <v>0</v>
      </c>
      <c r="FZ574">
        <v>1</v>
      </c>
      <c r="GA574">
        <v>2</v>
      </c>
      <c r="GB574">
        <v>4</v>
      </c>
      <c r="GC574">
        <v>2</v>
      </c>
      <c r="GD574">
        <v>0</v>
      </c>
      <c r="GE574">
        <v>0</v>
      </c>
      <c r="GF574">
        <v>0</v>
      </c>
      <c r="GG574">
        <v>0</v>
      </c>
      <c r="GH574">
        <v>1</v>
      </c>
      <c r="GI574">
        <v>1</v>
      </c>
      <c r="GJ574">
        <v>1</v>
      </c>
      <c r="GK574">
        <v>0</v>
      </c>
      <c r="GL574">
        <v>0</v>
      </c>
      <c r="GM574">
        <v>0</v>
      </c>
      <c r="GN574">
        <v>2</v>
      </c>
      <c r="GO574">
        <v>1</v>
      </c>
      <c r="GP574">
        <v>1</v>
      </c>
      <c r="GQ574">
        <v>3</v>
      </c>
      <c r="GR574">
        <v>55</v>
      </c>
      <c r="GS574">
        <v>133</v>
      </c>
      <c r="GT574">
        <v>54</v>
      </c>
      <c r="GU574">
        <v>20</v>
      </c>
      <c r="GV574">
        <v>9</v>
      </c>
      <c r="GW574">
        <v>5</v>
      </c>
      <c r="GX574">
        <v>0</v>
      </c>
      <c r="GY574">
        <v>8</v>
      </c>
      <c r="GZ574">
        <v>1</v>
      </c>
      <c r="HA574">
        <v>2</v>
      </c>
      <c r="HB574">
        <v>3</v>
      </c>
      <c r="HC574">
        <v>2</v>
      </c>
      <c r="HD574">
        <v>0</v>
      </c>
      <c r="HE574">
        <v>8</v>
      </c>
      <c r="HF574">
        <v>1</v>
      </c>
      <c r="HG574">
        <v>0</v>
      </c>
      <c r="HH574">
        <v>0</v>
      </c>
      <c r="HI574">
        <v>0</v>
      </c>
      <c r="HJ574">
        <v>2</v>
      </c>
      <c r="HK574">
        <v>2</v>
      </c>
      <c r="HL574">
        <v>0</v>
      </c>
      <c r="HM574">
        <v>0</v>
      </c>
      <c r="HN574">
        <v>9</v>
      </c>
      <c r="HO574">
        <v>4</v>
      </c>
      <c r="HP574">
        <v>2</v>
      </c>
      <c r="HQ574">
        <v>1</v>
      </c>
      <c r="HR574">
        <v>133</v>
      </c>
    </row>
    <row r="575" spans="1:226">
      <c r="A575" t="s">
        <v>161</v>
      </c>
      <c r="B575" t="s">
        <v>54</v>
      </c>
      <c r="C575" t="str">
        <f>"326201"</f>
        <v>326201</v>
      </c>
      <c r="D575" t="s">
        <v>160</v>
      </c>
      <c r="E575">
        <v>145</v>
      </c>
      <c r="F575">
        <v>1227</v>
      </c>
      <c r="G575">
        <v>915</v>
      </c>
      <c r="H575">
        <v>285</v>
      </c>
      <c r="I575">
        <v>630</v>
      </c>
      <c r="J575">
        <v>0</v>
      </c>
      <c r="K575">
        <v>11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630</v>
      </c>
      <c r="T575">
        <v>0</v>
      </c>
      <c r="U575">
        <v>0</v>
      </c>
      <c r="V575">
        <v>630</v>
      </c>
      <c r="W575">
        <v>4</v>
      </c>
      <c r="X575">
        <v>2</v>
      </c>
      <c r="Y575">
        <v>2</v>
      </c>
      <c r="Z575">
        <v>0</v>
      </c>
      <c r="AA575">
        <v>626</v>
      </c>
      <c r="AB575">
        <v>158</v>
      </c>
      <c r="AC575">
        <v>76</v>
      </c>
      <c r="AD575">
        <v>21</v>
      </c>
      <c r="AE575">
        <v>18</v>
      </c>
      <c r="AF575">
        <v>3</v>
      </c>
      <c r="AG575">
        <v>3</v>
      </c>
      <c r="AH575">
        <v>18</v>
      </c>
      <c r="AI575">
        <v>4</v>
      </c>
      <c r="AJ575">
        <v>2</v>
      </c>
      <c r="AK575">
        <v>1</v>
      </c>
      <c r="AL575">
        <v>2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1</v>
      </c>
      <c r="AV575">
        <v>3</v>
      </c>
      <c r="AW575">
        <v>1</v>
      </c>
      <c r="AX575">
        <v>1</v>
      </c>
      <c r="AY575">
        <v>1</v>
      </c>
      <c r="AZ575">
        <v>3</v>
      </c>
      <c r="BA575">
        <v>158</v>
      </c>
      <c r="BB575">
        <v>187</v>
      </c>
      <c r="BC575">
        <v>35</v>
      </c>
      <c r="BD575">
        <v>34</v>
      </c>
      <c r="BE575">
        <v>19</v>
      </c>
      <c r="BF575">
        <v>5</v>
      </c>
      <c r="BG575">
        <v>4</v>
      </c>
      <c r="BH575">
        <v>13</v>
      </c>
      <c r="BI575">
        <v>0</v>
      </c>
      <c r="BJ575">
        <v>20</v>
      </c>
      <c r="BK575">
        <v>6</v>
      </c>
      <c r="BL575">
        <v>2</v>
      </c>
      <c r="BM575">
        <v>4</v>
      </c>
      <c r="BN575">
        <v>0</v>
      </c>
      <c r="BO575">
        <v>0</v>
      </c>
      <c r="BP575">
        <v>2</v>
      </c>
      <c r="BQ575">
        <v>0</v>
      </c>
      <c r="BR575">
        <v>2</v>
      </c>
      <c r="BS575">
        <v>0</v>
      </c>
      <c r="BT575">
        <v>2</v>
      </c>
      <c r="BU575">
        <v>0</v>
      </c>
      <c r="BV575">
        <v>0</v>
      </c>
      <c r="BW575">
        <v>0</v>
      </c>
      <c r="BX575">
        <v>0</v>
      </c>
      <c r="BY575">
        <v>3</v>
      </c>
      <c r="BZ575">
        <v>36</v>
      </c>
      <c r="CA575">
        <v>187</v>
      </c>
      <c r="CB575">
        <v>43</v>
      </c>
      <c r="CC575">
        <v>13</v>
      </c>
      <c r="CD575">
        <v>11</v>
      </c>
      <c r="CE575">
        <v>1</v>
      </c>
      <c r="CF575">
        <v>6</v>
      </c>
      <c r="CG575">
        <v>1</v>
      </c>
      <c r="CH575">
        <v>2</v>
      </c>
      <c r="CI575">
        <v>0</v>
      </c>
      <c r="CJ575">
        <v>2</v>
      </c>
      <c r="CK575">
        <v>2</v>
      </c>
      <c r="CL575">
        <v>0</v>
      </c>
      <c r="CM575">
        <v>0</v>
      </c>
      <c r="CN575">
        <v>0</v>
      </c>
      <c r="CO575">
        <v>1</v>
      </c>
      <c r="CP575">
        <v>0</v>
      </c>
      <c r="CQ575">
        <v>4</v>
      </c>
      <c r="CR575">
        <v>43</v>
      </c>
      <c r="CS575">
        <v>27</v>
      </c>
      <c r="CT575">
        <v>12</v>
      </c>
      <c r="CU575">
        <v>0</v>
      </c>
      <c r="CV575">
        <v>2</v>
      </c>
      <c r="CW575">
        <v>0</v>
      </c>
      <c r="CX575">
        <v>0</v>
      </c>
      <c r="CY575">
        <v>2</v>
      </c>
      <c r="CZ575">
        <v>0</v>
      </c>
      <c r="DA575">
        <v>1</v>
      </c>
      <c r="DB575">
        <v>0</v>
      </c>
      <c r="DC575">
        <v>1</v>
      </c>
      <c r="DD575">
        <v>0</v>
      </c>
      <c r="DE575">
        <v>0</v>
      </c>
      <c r="DF575">
        <v>0</v>
      </c>
      <c r="DG575">
        <v>0</v>
      </c>
      <c r="DH575">
        <v>0</v>
      </c>
      <c r="DI575">
        <v>1</v>
      </c>
      <c r="DJ575">
        <v>0</v>
      </c>
      <c r="DK575">
        <v>0</v>
      </c>
      <c r="DL575">
        <v>0</v>
      </c>
      <c r="DM575">
        <v>0</v>
      </c>
      <c r="DN575">
        <v>1</v>
      </c>
      <c r="DO575">
        <v>0</v>
      </c>
      <c r="DP575">
        <v>7</v>
      </c>
      <c r="DQ575">
        <v>0</v>
      </c>
      <c r="DR575">
        <v>27</v>
      </c>
      <c r="DS575">
        <v>13</v>
      </c>
      <c r="DT575">
        <v>4</v>
      </c>
      <c r="DU575">
        <v>0</v>
      </c>
      <c r="DV575">
        <v>0</v>
      </c>
      <c r="DW575">
        <v>1</v>
      </c>
      <c r="DX575">
        <v>0</v>
      </c>
      <c r="DY575">
        <v>1</v>
      </c>
      <c r="DZ575">
        <v>0</v>
      </c>
      <c r="EA575">
        <v>0</v>
      </c>
      <c r="EB575">
        <v>0</v>
      </c>
      <c r="EC575">
        <v>2</v>
      </c>
      <c r="ED575">
        <v>1</v>
      </c>
      <c r="EE575">
        <v>0</v>
      </c>
      <c r="EF575">
        <v>0</v>
      </c>
      <c r="EG575">
        <v>0</v>
      </c>
      <c r="EH575">
        <v>0</v>
      </c>
      <c r="EI575">
        <v>0</v>
      </c>
      <c r="EJ575">
        <v>1</v>
      </c>
      <c r="EK575">
        <v>0</v>
      </c>
      <c r="EL575">
        <v>0</v>
      </c>
      <c r="EM575">
        <v>1</v>
      </c>
      <c r="EN575">
        <v>2</v>
      </c>
      <c r="EO575">
        <v>0</v>
      </c>
      <c r="EP575">
        <v>0</v>
      </c>
      <c r="EQ575">
        <v>0</v>
      </c>
      <c r="ER575">
        <v>13</v>
      </c>
      <c r="ES575">
        <v>74</v>
      </c>
      <c r="ET575">
        <v>20</v>
      </c>
      <c r="EU575">
        <v>15</v>
      </c>
      <c r="EV575">
        <v>1</v>
      </c>
      <c r="EW575">
        <v>2</v>
      </c>
      <c r="EX575">
        <v>1</v>
      </c>
      <c r="EY575">
        <v>1</v>
      </c>
      <c r="EZ575">
        <v>6</v>
      </c>
      <c r="FA575">
        <v>0</v>
      </c>
      <c r="FB575">
        <v>7</v>
      </c>
      <c r="FC575">
        <v>0</v>
      </c>
      <c r="FD575">
        <v>2</v>
      </c>
      <c r="FE575">
        <v>0</v>
      </c>
      <c r="FF575">
        <v>1</v>
      </c>
      <c r="FG575">
        <v>1</v>
      </c>
      <c r="FH575">
        <v>0</v>
      </c>
      <c r="FI575">
        <v>0</v>
      </c>
      <c r="FJ575">
        <v>1</v>
      </c>
      <c r="FK575">
        <v>0</v>
      </c>
      <c r="FL575">
        <v>1</v>
      </c>
      <c r="FM575">
        <v>0</v>
      </c>
      <c r="FN575">
        <v>1</v>
      </c>
      <c r="FO575">
        <v>0</v>
      </c>
      <c r="FP575">
        <v>4</v>
      </c>
      <c r="FQ575">
        <v>10</v>
      </c>
      <c r="FR575">
        <v>74</v>
      </c>
      <c r="FS575">
        <v>45</v>
      </c>
      <c r="FT575">
        <v>17</v>
      </c>
      <c r="FU575">
        <v>2</v>
      </c>
      <c r="FV575">
        <v>0</v>
      </c>
      <c r="FW575">
        <v>2</v>
      </c>
      <c r="FX575">
        <v>4</v>
      </c>
      <c r="FY575">
        <v>2</v>
      </c>
      <c r="FZ575">
        <v>0</v>
      </c>
      <c r="GA575">
        <v>3</v>
      </c>
      <c r="GB575">
        <v>1</v>
      </c>
      <c r="GC575">
        <v>2</v>
      </c>
      <c r="GD575">
        <v>0</v>
      </c>
      <c r="GE575">
        <v>0</v>
      </c>
      <c r="GF575">
        <v>0</v>
      </c>
      <c r="GG575">
        <v>0</v>
      </c>
      <c r="GH575">
        <v>1</v>
      </c>
      <c r="GI575">
        <v>0</v>
      </c>
      <c r="GJ575">
        <v>1</v>
      </c>
      <c r="GK575">
        <v>0</v>
      </c>
      <c r="GL575">
        <v>1</v>
      </c>
      <c r="GM575">
        <v>3</v>
      </c>
      <c r="GN575">
        <v>3</v>
      </c>
      <c r="GO575">
        <v>1</v>
      </c>
      <c r="GP575">
        <v>0</v>
      </c>
      <c r="GQ575">
        <v>2</v>
      </c>
      <c r="GR575">
        <v>45</v>
      </c>
      <c r="GS575">
        <v>79</v>
      </c>
      <c r="GT575">
        <v>41</v>
      </c>
      <c r="GU575">
        <v>10</v>
      </c>
      <c r="GV575">
        <v>7</v>
      </c>
      <c r="GW575">
        <v>0</v>
      </c>
      <c r="GX575">
        <v>2</v>
      </c>
      <c r="GY575">
        <v>6</v>
      </c>
      <c r="GZ575">
        <v>0</v>
      </c>
      <c r="HA575">
        <v>0</v>
      </c>
      <c r="HB575">
        <v>2</v>
      </c>
      <c r="HC575">
        <v>2</v>
      </c>
      <c r="HD575">
        <v>1</v>
      </c>
      <c r="HE575">
        <v>1</v>
      </c>
      <c r="HF575">
        <v>0</v>
      </c>
      <c r="HG575">
        <v>0</v>
      </c>
      <c r="HH575">
        <v>0</v>
      </c>
      <c r="HI575">
        <v>0</v>
      </c>
      <c r="HJ575">
        <v>1</v>
      </c>
      <c r="HK575">
        <v>3</v>
      </c>
      <c r="HL575">
        <v>0</v>
      </c>
      <c r="HM575">
        <v>0</v>
      </c>
      <c r="HN575">
        <v>0</v>
      </c>
      <c r="HO575">
        <v>2</v>
      </c>
      <c r="HP575">
        <v>0</v>
      </c>
      <c r="HQ575">
        <v>1</v>
      </c>
      <c r="HR575">
        <v>79</v>
      </c>
    </row>
    <row r="576" spans="1:226">
      <c r="A576" t="s">
        <v>159</v>
      </c>
      <c r="B576" t="s">
        <v>54</v>
      </c>
      <c r="C576" t="str">
        <f>"326201"</f>
        <v>326201</v>
      </c>
      <c r="D576" t="s">
        <v>158</v>
      </c>
      <c r="E576">
        <v>146</v>
      </c>
      <c r="F576">
        <v>1749</v>
      </c>
      <c r="G576">
        <v>1335</v>
      </c>
      <c r="H576">
        <v>167</v>
      </c>
      <c r="I576">
        <v>1168</v>
      </c>
      <c r="J576">
        <v>0</v>
      </c>
      <c r="K576">
        <v>14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1167</v>
      </c>
      <c r="T576">
        <v>0</v>
      </c>
      <c r="U576">
        <v>0</v>
      </c>
      <c r="V576">
        <v>1167</v>
      </c>
      <c r="W576">
        <v>10</v>
      </c>
      <c r="X576">
        <v>3</v>
      </c>
      <c r="Y576">
        <v>7</v>
      </c>
      <c r="Z576">
        <v>0</v>
      </c>
      <c r="AA576">
        <v>1157</v>
      </c>
      <c r="AB576">
        <v>272</v>
      </c>
      <c r="AC576">
        <v>150</v>
      </c>
      <c r="AD576">
        <v>33</v>
      </c>
      <c r="AE576">
        <v>12</v>
      </c>
      <c r="AF576">
        <v>4</v>
      </c>
      <c r="AG576">
        <v>2</v>
      </c>
      <c r="AH576">
        <v>28</v>
      </c>
      <c r="AI576">
        <v>9</v>
      </c>
      <c r="AJ576">
        <v>4</v>
      </c>
      <c r="AK576">
        <v>1</v>
      </c>
      <c r="AL576">
        <v>1</v>
      </c>
      <c r="AM576">
        <v>0</v>
      </c>
      <c r="AN576">
        <v>4</v>
      </c>
      <c r="AO576">
        <v>1</v>
      </c>
      <c r="AP576">
        <v>0</v>
      </c>
      <c r="AQ576">
        <v>2</v>
      </c>
      <c r="AR576">
        <v>2</v>
      </c>
      <c r="AS576">
        <v>1</v>
      </c>
      <c r="AT576">
        <v>0</v>
      </c>
      <c r="AU576">
        <v>5</v>
      </c>
      <c r="AV576">
        <v>1</v>
      </c>
      <c r="AW576">
        <v>3</v>
      </c>
      <c r="AX576">
        <v>3</v>
      </c>
      <c r="AY576">
        <v>1</v>
      </c>
      <c r="AZ576">
        <v>5</v>
      </c>
      <c r="BA576">
        <v>272</v>
      </c>
      <c r="BB576">
        <v>467</v>
      </c>
      <c r="BC576">
        <v>98</v>
      </c>
      <c r="BD576">
        <v>86</v>
      </c>
      <c r="BE576">
        <v>41</v>
      </c>
      <c r="BF576">
        <v>32</v>
      </c>
      <c r="BG576">
        <v>7</v>
      </c>
      <c r="BH576">
        <v>72</v>
      </c>
      <c r="BI576">
        <v>5</v>
      </c>
      <c r="BJ576">
        <v>24</v>
      </c>
      <c r="BK576">
        <v>10</v>
      </c>
      <c r="BL576">
        <v>3</v>
      </c>
      <c r="BM576">
        <v>1</v>
      </c>
      <c r="BN576">
        <v>1</v>
      </c>
      <c r="BO576">
        <v>0</v>
      </c>
      <c r="BP576">
        <v>0</v>
      </c>
      <c r="BQ576">
        <v>0</v>
      </c>
      <c r="BR576">
        <v>0</v>
      </c>
      <c r="BS576">
        <v>0</v>
      </c>
      <c r="BT576">
        <v>3</v>
      </c>
      <c r="BU576">
        <v>0</v>
      </c>
      <c r="BV576">
        <v>2</v>
      </c>
      <c r="BW576">
        <v>0</v>
      </c>
      <c r="BX576">
        <v>0</v>
      </c>
      <c r="BY576">
        <v>1</v>
      </c>
      <c r="BZ576">
        <v>81</v>
      </c>
      <c r="CA576">
        <v>467</v>
      </c>
      <c r="CB576">
        <v>57</v>
      </c>
      <c r="CC576">
        <v>23</v>
      </c>
      <c r="CD576">
        <v>8</v>
      </c>
      <c r="CE576">
        <v>3</v>
      </c>
      <c r="CF576">
        <v>1</v>
      </c>
      <c r="CG576">
        <v>2</v>
      </c>
      <c r="CH576">
        <v>1</v>
      </c>
      <c r="CI576">
        <v>3</v>
      </c>
      <c r="CJ576">
        <v>2</v>
      </c>
      <c r="CK576">
        <v>3</v>
      </c>
      <c r="CL576">
        <v>2</v>
      </c>
      <c r="CM576">
        <v>0</v>
      </c>
      <c r="CN576">
        <v>1</v>
      </c>
      <c r="CO576">
        <v>1</v>
      </c>
      <c r="CP576">
        <v>2</v>
      </c>
      <c r="CQ576">
        <v>5</v>
      </c>
      <c r="CR576">
        <v>57</v>
      </c>
      <c r="CS576">
        <v>55</v>
      </c>
      <c r="CT576">
        <v>23</v>
      </c>
      <c r="CU576">
        <v>4</v>
      </c>
      <c r="CV576">
        <v>0</v>
      </c>
      <c r="CW576">
        <v>2</v>
      </c>
      <c r="CX576">
        <v>1</v>
      </c>
      <c r="CY576">
        <v>2</v>
      </c>
      <c r="CZ576">
        <v>0</v>
      </c>
      <c r="DA576">
        <v>7</v>
      </c>
      <c r="DB576">
        <v>2</v>
      </c>
      <c r="DC576">
        <v>0</v>
      </c>
      <c r="DD576">
        <v>0</v>
      </c>
      <c r="DE576">
        <v>0</v>
      </c>
      <c r="DF576">
        <v>1</v>
      </c>
      <c r="DG576">
        <v>0</v>
      </c>
      <c r="DH576">
        <v>0</v>
      </c>
      <c r="DI576">
        <v>0</v>
      </c>
      <c r="DJ576">
        <v>0</v>
      </c>
      <c r="DK576">
        <v>0</v>
      </c>
      <c r="DL576">
        <v>0</v>
      </c>
      <c r="DM576">
        <v>0</v>
      </c>
      <c r="DN576">
        <v>0</v>
      </c>
      <c r="DO576">
        <v>0</v>
      </c>
      <c r="DP576">
        <v>11</v>
      </c>
      <c r="DQ576">
        <v>2</v>
      </c>
      <c r="DR576">
        <v>55</v>
      </c>
      <c r="DS576">
        <v>12</v>
      </c>
      <c r="DT576">
        <v>1</v>
      </c>
      <c r="DU576">
        <v>0</v>
      </c>
      <c r="DV576">
        <v>1</v>
      </c>
      <c r="DW576">
        <v>1</v>
      </c>
      <c r="DX576">
        <v>0</v>
      </c>
      <c r="DY576">
        <v>1</v>
      </c>
      <c r="DZ576">
        <v>0</v>
      </c>
      <c r="EA576">
        <v>0</v>
      </c>
      <c r="EB576">
        <v>0</v>
      </c>
      <c r="EC576">
        <v>0</v>
      </c>
      <c r="ED576">
        <v>0</v>
      </c>
      <c r="EE576">
        <v>0</v>
      </c>
      <c r="EF576">
        <v>0</v>
      </c>
      <c r="EG576">
        <v>1</v>
      </c>
      <c r="EH576">
        <v>0</v>
      </c>
      <c r="EI576">
        <v>1</v>
      </c>
      <c r="EJ576">
        <v>2</v>
      </c>
      <c r="EK576">
        <v>0</v>
      </c>
      <c r="EL576">
        <v>0</v>
      </c>
      <c r="EM576">
        <v>3</v>
      </c>
      <c r="EN576">
        <v>0</v>
      </c>
      <c r="EO576">
        <v>1</v>
      </c>
      <c r="EP576">
        <v>0</v>
      </c>
      <c r="EQ576">
        <v>0</v>
      </c>
      <c r="ER576">
        <v>12</v>
      </c>
      <c r="ES576">
        <v>71</v>
      </c>
      <c r="ET576">
        <v>15</v>
      </c>
      <c r="EU576">
        <v>24</v>
      </c>
      <c r="EV576">
        <v>4</v>
      </c>
      <c r="EW576">
        <v>3</v>
      </c>
      <c r="EX576">
        <v>1</v>
      </c>
      <c r="EY576">
        <v>0</v>
      </c>
      <c r="EZ576">
        <v>2</v>
      </c>
      <c r="FA576">
        <v>2</v>
      </c>
      <c r="FB576">
        <v>0</v>
      </c>
      <c r="FC576">
        <v>1</v>
      </c>
      <c r="FD576">
        <v>0</v>
      </c>
      <c r="FE576">
        <v>1</v>
      </c>
      <c r="FF576">
        <v>0</v>
      </c>
      <c r="FG576">
        <v>0</v>
      </c>
      <c r="FH576">
        <v>1</v>
      </c>
      <c r="FI576">
        <v>0</v>
      </c>
      <c r="FJ576">
        <v>1</v>
      </c>
      <c r="FK576">
        <v>0</v>
      </c>
      <c r="FL576">
        <v>0</v>
      </c>
      <c r="FM576">
        <v>1</v>
      </c>
      <c r="FN576">
        <v>0</v>
      </c>
      <c r="FO576">
        <v>0</v>
      </c>
      <c r="FP576">
        <v>4</v>
      </c>
      <c r="FQ576">
        <v>11</v>
      </c>
      <c r="FR576">
        <v>71</v>
      </c>
      <c r="FS576">
        <v>58</v>
      </c>
      <c r="FT576">
        <v>32</v>
      </c>
      <c r="FU576">
        <v>10</v>
      </c>
      <c r="FV576">
        <v>1</v>
      </c>
      <c r="FW576">
        <v>0</v>
      </c>
      <c r="FX576">
        <v>2</v>
      </c>
      <c r="FY576">
        <v>0</v>
      </c>
      <c r="FZ576">
        <v>1</v>
      </c>
      <c r="GA576">
        <v>2</v>
      </c>
      <c r="GB576">
        <v>0</v>
      </c>
      <c r="GC576">
        <v>0</v>
      </c>
      <c r="GD576">
        <v>1</v>
      </c>
      <c r="GE576">
        <v>1</v>
      </c>
      <c r="GF576">
        <v>0</v>
      </c>
      <c r="GG576">
        <v>0</v>
      </c>
      <c r="GH576">
        <v>1</v>
      </c>
      <c r="GI576">
        <v>2</v>
      </c>
      <c r="GJ576">
        <v>1</v>
      </c>
      <c r="GK576">
        <v>1</v>
      </c>
      <c r="GL576">
        <v>0</v>
      </c>
      <c r="GM576">
        <v>0</v>
      </c>
      <c r="GN576">
        <v>1</v>
      </c>
      <c r="GO576">
        <v>0</v>
      </c>
      <c r="GP576">
        <v>0</v>
      </c>
      <c r="GQ576">
        <v>2</v>
      </c>
      <c r="GR576">
        <v>58</v>
      </c>
      <c r="GS576">
        <v>165</v>
      </c>
      <c r="GT576">
        <v>77</v>
      </c>
      <c r="GU576">
        <v>36</v>
      </c>
      <c r="GV576">
        <v>8</v>
      </c>
      <c r="GW576">
        <v>9</v>
      </c>
      <c r="GX576">
        <v>5</v>
      </c>
      <c r="GY576">
        <v>12</v>
      </c>
      <c r="GZ576">
        <v>2</v>
      </c>
      <c r="HA576">
        <v>0</v>
      </c>
      <c r="HB576">
        <v>6</v>
      </c>
      <c r="HC576">
        <v>5</v>
      </c>
      <c r="HD576">
        <v>0</v>
      </c>
      <c r="HE576">
        <v>0</v>
      </c>
      <c r="HF576">
        <v>0</v>
      </c>
      <c r="HG576">
        <v>1</v>
      </c>
      <c r="HH576">
        <v>0</v>
      </c>
      <c r="HI576">
        <v>0</v>
      </c>
      <c r="HJ576">
        <v>0</v>
      </c>
      <c r="HK576">
        <v>2</v>
      </c>
      <c r="HL576">
        <v>0</v>
      </c>
      <c r="HM576">
        <v>0</v>
      </c>
      <c r="HN576">
        <v>1</v>
      </c>
      <c r="HO576">
        <v>0</v>
      </c>
      <c r="HP576">
        <v>0</v>
      </c>
      <c r="HQ576">
        <v>1</v>
      </c>
      <c r="HR576">
        <v>165</v>
      </c>
    </row>
    <row r="577" spans="1:226">
      <c r="A577" t="s">
        <v>157</v>
      </c>
      <c r="B577" t="s">
        <v>54</v>
      </c>
      <c r="C577" t="str">
        <f>"326201"</f>
        <v>326201</v>
      </c>
      <c r="D577" t="s">
        <v>156</v>
      </c>
      <c r="E577">
        <v>147</v>
      </c>
      <c r="F577">
        <v>970</v>
      </c>
      <c r="G577">
        <v>745</v>
      </c>
      <c r="H577">
        <v>106</v>
      </c>
      <c r="I577">
        <v>639</v>
      </c>
      <c r="J577">
        <v>1</v>
      </c>
      <c r="K577">
        <v>7</v>
      </c>
      <c r="L577">
        <v>1</v>
      </c>
      <c r="M577">
        <v>1</v>
      </c>
      <c r="N577">
        <v>0</v>
      </c>
      <c r="O577">
        <v>0</v>
      </c>
      <c r="P577">
        <v>0</v>
      </c>
      <c r="Q577">
        <v>0</v>
      </c>
      <c r="R577">
        <v>1</v>
      </c>
      <c r="S577">
        <v>640</v>
      </c>
      <c r="T577">
        <v>1</v>
      </c>
      <c r="U577">
        <v>0</v>
      </c>
      <c r="V577">
        <v>640</v>
      </c>
      <c r="W577">
        <v>4</v>
      </c>
      <c r="X577">
        <v>3</v>
      </c>
      <c r="Y577">
        <v>1</v>
      </c>
      <c r="Z577">
        <v>0</v>
      </c>
      <c r="AA577">
        <v>636</v>
      </c>
      <c r="AB577">
        <v>175</v>
      </c>
      <c r="AC577">
        <v>99</v>
      </c>
      <c r="AD577">
        <v>24</v>
      </c>
      <c r="AE577">
        <v>10</v>
      </c>
      <c r="AF577">
        <v>3</v>
      </c>
      <c r="AG577">
        <v>2</v>
      </c>
      <c r="AH577">
        <v>18</v>
      </c>
      <c r="AI577">
        <v>2</v>
      </c>
      <c r="AJ577">
        <v>3</v>
      </c>
      <c r="AK577">
        <v>0</v>
      </c>
      <c r="AL577">
        <v>0</v>
      </c>
      <c r="AM577">
        <v>0</v>
      </c>
      <c r="AN577">
        <v>0</v>
      </c>
      <c r="AO577">
        <v>2</v>
      </c>
      <c r="AP577">
        <v>0</v>
      </c>
      <c r="AQ577">
        <v>0</v>
      </c>
      <c r="AR577">
        <v>1</v>
      </c>
      <c r="AS577">
        <v>4</v>
      </c>
      <c r="AT577">
        <v>0</v>
      </c>
      <c r="AU577">
        <v>3</v>
      </c>
      <c r="AV577">
        <v>2</v>
      </c>
      <c r="AW577">
        <v>1</v>
      </c>
      <c r="AX577">
        <v>0</v>
      </c>
      <c r="AY577">
        <v>1</v>
      </c>
      <c r="AZ577">
        <v>0</v>
      </c>
      <c r="BA577">
        <v>175</v>
      </c>
      <c r="BB577">
        <v>223</v>
      </c>
      <c r="BC577">
        <v>71</v>
      </c>
      <c r="BD577">
        <v>39</v>
      </c>
      <c r="BE577">
        <v>12</v>
      </c>
      <c r="BF577">
        <v>11</v>
      </c>
      <c r="BG577">
        <v>0</v>
      </c>
      <c r="BH577">
        <v>21</v>
      </c>
      <c r="BI577">
        <v>1</v>
      </c>
      <c r="BJ577">
        <v>13</v>
      </c>
      <c r="BK577">
        <v>5</v>
      </c>
      <c r="BL577">
        <v>2</v>
      </c>
      <c r="BM577">
        <v>0</v>
      </c>
      <c r="BN577">
        <v>0</v>
      </c>
      <c r="BO577">
        <v>0</v>
      </c>
      <c r="BP577">
        <v>0</v>
      </c>
      <c r="BQ577">
        <v>0</v>
      </c>
      <c r="BR577">
        <v>1</v>
      </c>
      <c r="BS577">
        <v>0</v>
      </c>
      <c r="BT577">
        <v>1</v>
      </c>
      <c r="BU577">
        <v>0</v>
      </c>
      <c r="BV577">
        <v>0</v>
      </c>
      <c r="BW577">
        <v>2</v>
      </c>
      <c r="BX577">
        <v>1</v>
      </c>
      <c r="BY577">
        <v>2</v>
      </c>
      <c r="BZ577">
        <v>41</v>
      </c>
      <c r="CA577">
        <v>223</v>
      </c>
      <c r="CB577">
        <v>14</v>
      </c>
      <c r="CC577">
        <v>7</v>
      </c>
      <c r="CD577">
        <v>5</v>
      </c>
      <c r="CE577">
        <v>1</v>
      </c>
      <c r="CF577">
        <v>0</v>
      </c>
      <c r="CG577">
        <v>0</v>
      </c>
      <c r="CH577">
        <v>0</v>
      </c>
      <c r="CI577">
        <v>1</v>
      </c>
      <c r="CJ577">
        <v>0</v>
      </c>
      <c r="CK577">
        <v>0</v>
      </c>
      <c r="CL577">
        <v>0</v>
      </c>
      <c r="CM577">
        <v>0</v>
      </c>
      <c r="CN577">
        <v>0</v>
      </c>
      <c r="CO577">
        <v>0</v>
      </c>
      <c r="CP577">
        <v>0</v>
      </c>
      <c r="CQ577">
        <v>0</v>
      </c>
      <c r="CR577">
        <v>14</v>
      </c>
      <c r="CS577">
        <v>23</v>
      </c>
      <c r="CT577">
        <v>14</v>
      </c>
      <c r="CU577">
        <v>1</v>
      </c>
      <c r="CV577">
        <v>1</v>
      </c>
      <c r="CW577">
        <v>0</v>
      </c>
      <c r="CX577">
        <v>0</v>
      </c>
      <c r="CY577">
        <v>0</v>
      </c>
      <c r="CZ577">
        <v>0</v>
      </c>
      <c r="DA577">
        <v>0</v>
      </c>
      <c r="DB577">
        <v>0</v>
      </c>
      <c r="DC577">
        <v>0</v>
      </c>
      <c r="DD577">
        <v>0</v>
      </c>
      <c r="DE577">
        <v>1</v>
      </c>
      <c r="DF577">
        <v>0</v>
      </c>
      <c r="DG577">
        <v>0</v>
      </c>
      <c r="DH577">
        <v>1</v>
      </c>
      <c r="DI577">
        <v>0</v>
      </c>
      <c r="DJ577">
        <v>0</v>
      </c>
      <c r="DK577">
        <v>0</v>
      </c>
      <c r="DL577">
        <v>0</v>
      </c>
      <c r="DM577">
        <v>0</v>
      </c>
      <c r="DN577">
        <v>0</v>
      </c>
      <c r="DO577">
        <v>0</v>
      </c>
      <c r="DP577">
        <v>5</v>
      </c>
      <c r="DQ577">
        <v>0</v>
      </c>
      <c r="DR577">
        <v>23</v>
      </c>
      <c r="DS577">
        <v>2</v>
      </c>
      <c r="DT577">
        <v>0</v>
      </c>
      <c r="DU577">
        <v>0</v>
      </c>
      <c r="DV577">
        <v>0</v>
      </c>
      <c r="DW577">
        <v>1</v>
      </c>
      <c r="DX577">
        <v>0</v>
      </c>
      <c r="DY577">
        <v>0</v>
      </c>
      <c r="DZ577">
        <v>0</v>
      </c>
      <c r="EA577">
        <v>0</v>
      </c>
      <c r="EB577">
        <v>0</v>
      </c>
      <c r="EC577">
        <v>0</v>
      </c>
      <c r="ED577">
        <v>0</v>
      </c>
      <c r="EE577">
        <v>1</v>
      </c>
      <c r="EF577">
        <v>0</v>
      </c>
      <c r="EG577">
        <v>0</v>
      </c>
      <c r="EH577">
        <v>0</v>
      </c>
      <c r="EI577">
        <v>0</v>
      </c>
      <c r="EJ577">
        <v>0</v>
      </c>
      <c r="EK577">
        <v>0</v>
      </c>
      <c r="EL577">
        <v>0</v>
      </c>
      <c r="EM577">
        <v>0</v>
      </c>
      <c r="EN577">
        <v>0</v>
      </c>
      <c r="EO577">
        <v>0</v>
      </c>
      <c r="EP577">
        <v>0</v>
      </c>
      <c r="EQ577">
        <v>0</v>
      </c>
      <c r="ER577">
        <v>2</v>
      </c>
      <c r="ES577">
        <v>47</v>
      </c>
      <c r="ET577">
        <v>15</v>
      </c>
      <c r="EU577">
        <v>14</v>
      </c>
      <c r="EV577">
        <v>0</v>
      </c>
      <c r="EW577">
        <v>1</v>
      </c>
      <c r="EX577">
        <v>0</v>
      </c>
      <c r="EY577">
        <v>1</v>
      </c>
      <c r="EZ577">
        <v>4</v>
      </c>
      <c r="FA577">
        <v>0</v>
      </c>
      <c r="FB577">
        <v>1</v>
      </c>
      <c r="FC577">
        <v>0</v>
      </c>
      <c r="FD577">
        <v>0</v>
      </c>
      <c r="FE577">
        <v>0</v>
      </c>
      <c r="FF577">
        <v>0</v>
      </c>
      <c r="FG577">
        <v>0</v>
      </c>
      <c r="FH577">
        <v>0</v>
      </c>
      <c r="FI577">
        <v>0</v>
      </c>
      <c r="FJ577">
        <v>0</v>
      </c>
      <c r="FK577">
        <v>0</v>
      </c>
      <c r="FL577">
        <v>1</v>
      </c>
      <c r="FM577">
        <v>0</v>
      </c>
      <c r="FN577">
        <v>0</v>
      </c>
      <c r="FO577">
        <v>0</v>
      </c>
      <c r="FP577">
        <v>0</v>
      </c>
      <c r="FQ577">
        <v>10</v>
      </c>
      <c r="FR577">
        <v>47</v>
      </c>
      <c r="FS577">
        <v>51</v>
      </c>
      <c r="FT577">
        <v>32</v>
      </c>
      <c r="FU577">
        <v>7</v>
      </c>
      <c r="FV577">
        <v>3</v>
      </c>
      <c r="FW577">
        <v>1</v>
      </c>
      <c r="FX577">
        <v>2</v>
      </c>
      <c r="FY577">
        <v>0</v>
      </c>
      <c r="FZ577">
        <v>0</v>
      </c>
      <c r="GA577">
        <v>0</v>
      </c>
      <c r="GB577">
        <v>0</v>
      </c>
      <c r="GC577">
        <v>2</v>
      </c>
      <c r="GD577">
        <v>0</v>
      </c>
      <c r="GE577">
        <v>0</v>
      </c>
      <c r="GF577">
        <v>0</v>
      </c>
      <c r="GG577">
        <v>0</v>
      </c>
      <c r="GH577">
        <v>3</v>
      </c>
      <c r="GI577">
        <v>0</v>
      </c>
      <c r="GJ577">
        <v>0</v>
      </c>
      <c r="GK577">
        <v>1</v>
      </c>
      <c r="GL577">
        <v>0</v>
      </c>
      <c r="GM577">
        <v>0</v>
      </c>
      <c r="GN577">
        <v>0</v>
      </c>
      <c r="GO577">
        <v>0</v>
      </c>
      <c r="GP577">
        <v>0</v>
      </c>
      <c r="GQ577">
        <v>0</v>
      </c>
      <c r="GR577">
        <v>51</v>
      </c>
      <c r="GS577">
        <v>101</v>
      </c>
      <c r="GT577">
        <v>47</v>
      </c>
      <c r="GU577">
        <v>15</v>
      </c>
      <c r="GV577">
        <v>8</v>
      </c>
      <c r="GW577">
        <v>0</v>
      </c>
      <c r="GX577">
        <v>4</v>
      </c>
      <c r="GY577">
        <v>14</v>
      </c>
      <c r="GZ577">
        <v>1</v>
      </c>
      <c r="HA577">
        <v>0</v>
      </c>
      <c r="HB577">
        <v>0</v>
      </c>
      <c r="HC577">
        <v>5</v>
      </c>
      <c r="HD577">
        <v>1</v>
      </c>
      <c r="HE577">
        <v>1</v>
      </c>
      <c r="HF577">
        <v>0</v>
      </c>
      <c r="HG577">
        <v>0</v>
      </c>
      <c r="HH577">
        <v>2</v>
      </c>
      <c r="HI577">
        <v>0</v>
      </c>
      <c r="HJ577">
        <v>0</v>
      </c>
      <c r="HK577">
        <v>0</v>
      </c>
      <c r="HL577">
        <v>1</v>
      </c>
      <c r="HM577">
        <v>0</v>
      </c>
      <c r="HN577">
        <v>0</v>
      </c>
      <c r="HO577">
        <v>1</v>
      </c>
      <c r="HP577">
        <v>0</v>
      </c>
      <c r="HQ577">
        <v>1</v>
      </c>
      <c r="HR577">
        <v>101</v>
      </c>
    </row>
    <row r="578" spans="1:226">
      <c r="A578" t="s">
        <v>155</v>
      </c>
      <c r="B578" t="s">
        <v>54</v>
      </c>
      <c r="C578" t="str">
        <f>"326201"</f>
        <v>326201</v>
      </c>
      <c r="D578" t="s">
        <v>154</v>
      </c>
      <c r="E578">
        <v>148</v>
      </c>
      <c r="F578">
        <v>2206</v>
      </c>
      <c r="G578">
        <v>1670</v>
      </c>
      <c r="H578">
        <v>303</v>
      </c>
      <c r="I578">
        <v>1367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1367</v>
      </c>
      <c r="T578">
        <v>0</v>
      </c>
      <c r="U578">
        <v>0</v>
      </c>
      <c r="V578">
        <v>1367</v>
      </c>
      <c r="W578">
        <v>20</v>
      </c>
      <c r="X578">
        <v>12</v>
      </c>
      <c r="Y578">
        <v>8</v>
      </c>
      <c r="Z578">
        <v>0</v>
      </c>
      <c r="AA578">
        <v>1347</v>
      </c>
      <c r="AB578">
        <v>358</v>
      </c>
      <c r="AC578">
        <v>164</v>
      </c>
      <c r="AD578">
        <v>43</v>
      </c>
      <c r="AE578">
        <v>33</v>
      </c>
      <c r="AF578">
        <v>1</v>
      </c>
      <c r="AG578">
        <v>4</v>
      </c>
      <c r="AH578">
        <v>55</v>
      </c>
      <c r="AI578">
        <v>8</v>
      </c>
      <c r="AJ578">
        <v>2</v>
      </c>
      <c r="AK578">
        <v>1</v>
      </c>
      <c r="AL578">
        <v>4</v>
      </c>
      <c r="AM578">
        <v>1</v>
      </c>
      <c r="AN578">
        <v>4</v>
      </c>
      <c r="AO578">
        <v>0</v>
      </c>
      <c r="AP578">
        <v>0</v>
      </c>
      <c r="AQ578">
        <v>0</v>
      </c>
      <c r="AR578">
        <v>1</v>
      </c>
      <c r="AS578">
        <v>5</v>
      </c>
      <c r="AT578">
        <v>0</v>
      </c>
      <c r="AU578">
        <v>21</v>
      </c>
      <c r="AV578">
        <v>2</v>
      </c>
      <c r="AW578">
        <v>2</v>
      </c>
      <c r="AX578">
        <v>5</v>
      </c>
      <c r="AY578">
        <v>0</v>
      </c>
      <c r="AZ578">
        <v>2</v>
      </c>
      <c r="BA578">
        <v>358</v>
      </c>
      <c r="BB578">
        <v>471</v>
      </c>
      <c r="BC578">
        <v>83</v>
      </c>
      <c r="BD578">
        <v>74</v>
      </c>
      <c r="BE578">
        <v>32</v>
      </c>
      <c r="BF578">
        <v>32</v>
      </c>
      <c r="BG578">
        <v>1</v>
      </c>
      <c r="BH578">
        <v>58</v>
      </c>
      <c r="BI578">
        <v>3</v>
      </c>
      <c r="BJ578">
        <v>46</v>
      </c>
      <c r="BK578">
        <v>18</v>
      </c>
      <c r="BL578">
        <v>12</v>
      </c>
      <c r="BM578">
        <v>4</v>
      </c>
      <c r="BN578">
        <v>2</v>
      </c>
      <c r="BO578">
        <v>1</v>
      </c>
      <c r="BP578">
        <v>0</v>
      </c>
      <c r="BQ578">
        <v>0</v>
      </c>
      <c r="BR578">
        <v>2</v>
      </c>
      <c r="BS578">
        <v>1</v>
      </c>
      <c r="BT578">
        <v>0</v>
      </c>
      <c r="BU578">
        <v>2</v>
      </c>
      <c r="BV578">
        <v>2</v>
      </c>
      <c r="BW578">
        <v>0</v>
      </c>
      <c r="BX578">
        <v>2</v>
      </c>
      <c r="BY578">
        <v>6</v>
      </c>
      <c r="BZ578">
        <v>90</v>
      </c>
      <c r="CA578">
        <v>471</v>
      </c>
      <c r="CB578">
        <v>70</v>
      </c>
      <c r="CC578">
        <v>25</v>
      </c>
      <c r="CD578">
        <v>19</v>
      </c>
      <c r="CE578">
        <v>6</v>
      </c>
      <c r="CF578">
        <v>3</v>
      </c>
      <c r="CG578">
        <v>3</v>
      </c>
      <c r="CH578">
        <v>5</v>
      </c>
      <c r="CI578">
        <v>3</v>
      </c>
      <c r="CJ578">
        <v>1</v>
      </c>
      <c r="CK578">
        <v>0</v>
      </c>
      <c r="CL578">
        <v>1</v>
      </c>
      <c r="CM578">
        <v>0</v>
      </c>
      <c r="CN578">
        <v>1</v>
      </c>
      <c r="CO578">
        <v>0</v>
      </c>
      <c r="CP578">
        <v>0</v>
      </c>
      <c r="CQ578">
        <v>3</v>
      </c>
      <c r="CR578">
        <v>70</v>
      </c>
      <c r="CS578">
        <v>72</v>
      </c>
      <c r="CT578">
        <v>35</v>
      </c>
      <c r="CU578">
        <v>2</v>
      </c>
      <c r="CV578">
        <v>4</v>
      </c>
      <c r="CW578">
        <v>3</v>
      </c>
      <c r="CX578">
        <v>1</v>
      </c>
      <c r="CY578">
        <v>0</v>
      </c>
      <c r="CZ578">
        <v>0</v>
      </c>
      <c r="DA578">
        <v>4</v>
      </c>
      <c r="DB578">
        <v>1</v>
      </c>
      <c r="DC578">
        <v>1</v>
      </c>
      <c r="DD578">
        <v>1</v>
      </c>
      <c r="DE578">
        <v>0</v>
      </c>
      <c r="DF578">
        <v>0</v>
      </c>
      <c r="DG578">
        <v>3</v>
      </c>
      <c r="DH578">
        <v>0</v>
      </c>
      <c r="DI578">
        <v>0</v>
      </c>
      <c r="DJ578">
        <v>0</v>
      </c>
      <c r="DK578">
        <v>0</v>
      </c>
      <c r="DL578">
        <v>0</v>
      </c>
      <c r="DM578">
        <v>1</v>
      </c>
      <c r="DN578">
        <v>0</v>
      </c>
      <c r="DO578">
        <v>0</v>
      </c>
      <c r="DP578">
        <v>13</v>
      </c>
      <c r="DQ578">
        <v>3</v>
      </c>
      <c r="DR578">
        <v>72</v>
      </c>
      <c r="DS578">
        <v>27</v>
      </c>
      <c r="DT578">
        <v>16</v>
      </c>
      <c r="DU578">
        <v>0</v>
      </c>
      <c r="DV578">
        <v>0</v>
      </c>
      <c r="DW578">
        <v>1</v>
      </c>
      <c r="DX578">
        <v>0</v>
      </c>
      <c r="DY578">
        <v>3</v>
      </c>
      <c r="DZ578">
        <v>2</v>
      </c>
      <c r="EA578">
        <v>0</v>
      </c>
      <c r="EB578">
        <v>1</v>
      </c>
      <c r="EC578">
        <v>2</v>
      </c>
      <c r="ED578">
        <v>0</v>
      </c>
      <c r="EE578">
        <v>0</v>
      </c>
      <c r="EF578">
        <v>0</v>
      </c>
      <c r="EG578">
        <v>0</v>
      </c>
      <c r="EH578">
        <v>0</v>
      </c>
      <c r="EI578">
        <v>1</v>
      </c>
      <c r="EJ578">
        <v>0</v>
      </c>
      <c r="EK578">
        <v>0</v>
      </c>
      <c r="EL578">
        <v>0</v>
      </c>
      <c r="EM578">
        <v>0</v>
      </c>
      <c r="EN578">
        <v>0</v>
      </c>
      <c r="EO578">
        <v>0</v>
      </c>
      <c r="EP578">
        <v>0</v>
      </c>
      <c r="EQ578">
        <v>1</v>
      </c>
      <c r="ER578">
        <v>27</v>
      </c>
      <c r="ES578">
        <v>87</v>
      </c>
      <c r="ET578">
        <v>15</v>
      </c>
      <c r="EU578">
        <v>30</v>
      </c>
      <c r="EV578">
        <v>0</v>
      </c>
      <c r="EW578">
        <v>2</v>
      </c>
      <c r="EX578">
        <v>3</v>
      </c>
      <c r="EY578">
        <v>1</v>
      </c>
      <c r="EZ578">
        <v>3</v>
      </c>
      <c r="FA578">
        <v>5</v>
      </c>
      <c r="FB578">
        <v>1</v>
      </c>
      <c r="FC578">
        <v>0</v>
      </c>
      <c r="FD578">
        <v>3</v>
      </c>
      <c r="FE578">
        <v>0</v>
      </c>
      <c r="FF578">
        <v>0</v>
      </c>
      <c r="FG578">
        <v>0</v>
      </c>
      <c r="FH578">
        <v>2</v>
      </c>
      <c r="FI578">
        <v>3</v>
      </c>
      <c r="FJ578">
        <v>0</v>
      </c>
      <c r="FK578">
        <v>1</v>
      </c>
      <c r="FL578">
        <v>2</v>
      </c>
      <c r="FM578">
        <v>0</v>
      </c>
      <c r="FN578">
        <v>1</v>
      </c>
      <c r="FO578">
        <v>0</v>
      </c>
      <c r="FP578">
        <v>3</v>
      </c>
      <c r="FQ578">
        <v>12</v>
      </c>
      <c r="FR578">
        <v>87</v>
      </c>
      <c r="FS578">
        <v>84</v>
      </c>
      <c r="FT578">
        <v>39</v>
      </c>
      <c r="FU578">
        <v>6</v>
      </c>
      <c r="FV578">
        <v>4</v>
      </c>
      <c r="FW578">
        <v>2</v>
      </c>
      <c r="FX578">
        <v>3</v>
      </c>
      <c r="FY578">
        <v>1</v>
      </c>
      <c r="FZ578">
        <v>2</v>
      </c>
      <c r="GA578">
        <v>8</v>
      </c>
      <c r="GB578">
        <v>1</v>
      </c>
      <c r="GC578">
        <v>0</v>
      </c>
      <c r="GD578">
        <v>3</v>
      </c>
      <c r="GE578">
        <v>2</v>
      </c>
      <c r="GF578">
        <v>0</v>
      </c>
      <c r="GG578">
        <v>0</v>
      </c>
      <c r="GH578">
        <v>1</v>
      </c>
      <c r="GI578">
        <v>1</v>
      </c>
      <c r="GJ578">
        <v>3</v>
      </c>
      <c r="GK578">
        <v>2</v>
      </c>
      <c r="GL578">
        <v>0</v>
      </c>
      <c r="GM578">
        <v>1</v>
      </c>
      <c r="GN578">
        <v>1</v>
      </c>
      <c r="GO578">
        <v>1</v>
      </c>
      <c r="GP578">
        <v>1</v>
      </c>
      <c r="GQ578">
        <v>2</v>
      </c>
      <c r="GR578">
        <v>84</v>
      </c>
      <c r="GS578">
        <v>178</v>
      </c>
      <c r="GT578">
        <v>75</v>
      </c>
      <c r="GU578">
        <v>14</v>
      </c>
      <c r="GV578">
        <v>10</v>
      </c>
      <c r="GW578">
        <v>4</v>
      </c>
      <c r="GX578">
        <v>10</v>
      </c>
      <c r="GY578">
        <v>12</v>
      </c>
      <c r="GZ578">
        <v>5</v>
      </c>
      <c r="HA578">
        <v>2</v>
      </c>
      <c r="HB578">
        <v>3</v>
      </c>
      <c r="HC578">
        <v>2</v>
      </c>
      <c r="HD578">
        <v>3</v>
      </c>
      <c r="HE578">
        <v>4</v>
      </c>
      <c r="HF578">
        <v>1</v>
      </c>
      <c r="HG578">
        <v>0</v>
      </c>
      <c r="HH578">
        <v>0</v>
      </c>
      <c r="HI578">
        <v>1</v>
      </c>
      <c r="HJ578">
        <v>3</v>
      </c>
      <c r="HK578">
        <v>3</v>
      </c>
      <c r="HL578">
        <v>2</v>
      </c>
      <c r="HM578">
        <v>1</v>
      </c>
      <c r="HN578">
        <v>4</v>
      </c>
      <c r="HO578">
        <v>2</v>
      </c>
      <c r="HP578">
        <v>2</v>
      </c>
      <c r="HQ578">
        <v>15</v>
      </c>
      <c r="HR578">
        <v>178</v>
      </c>
    </row>
    <row r="579" spans="1:226">
      <c r="A579" t="s">
        <v>153</v>
      </c>
      <c r="B579" t="s">
        <v>54</v>
      </c>
      <c r="C579" t="str">
        <f>"326201"</f>
        <v>326201</v>
      </c>
      <c r="D579" t="s">
        <v>152</v>
      </c>
      <c r="E579">
        <v>149</v>
      </c>
      <c r="F579">
        <v>1850</v>
      </c>
      <c r="G579">
        <v>1405</v>
      </c>
      <c r="H579">
        <v>225</v>
      </c>
      <c r="I579">
        <v>1180</v>
      </c>
      <c r="J579">
        <v>1</v>
      </c>
      <c r="K579">
        <v>9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1180</v>
      </c>
      <c r="T579">
        <v>0</v>
      </c>
      <c r="U579">
        <v>0</v>
      </c>
      <c r="V579">
        <v>1180</v>
      </c>
      <c r="W579">
        <v>12</v>
      </c>
      <c r="X579">
        <v>8</v>
      </c>
      <c r="Y579">
        <v>4</v>
      </c>
      <c r="Z579">
        <v>0</v>
      </c>
      <c r="AA579">
        <v>1168</v>
      </c>
      <c r="AB579">
        <v>351</v>
      </c>
      <c r="AC579">
        <v>177</v>
      </c>
      <c r="AD579">
        <v>40</v>
      </c>
      <c r="AE579">
        <v>33</v>
      </c>
      <c r="AF579">
        <v>5</v>
      </c>
      <c r="AG579">
        <v>6</v>
      </c>
      <c r="AH579">
        <v>37</v>
      </c>
      <c r="AI579">
        <v>2</v>
      </c>
      <c r="AJ579">
        <v>2</v>
      </c>
      <c r="AK579">
        <v>4</v>
      </c>
      <c r="AL579">
        <v>2</v>
      </c>
      <c r="AM579">
        <v>0</v>
      </c>
      <c r="AN579">
        <v>3</v>
      </c>
      <c r="AO579">
        <v>1</v>
      </c>
      <c r="AP579">
        <v>1</v>
      </c>
      <c r="AQ579">
        <v>1</v>
      </c>
      <c r="AR579">
        <v>1</v>
      </c>
      <c r="AS579">
        <v>6</v>
      </c>
      <c r="AT579">
        <v>1</v>
      </c>
      <c r="AU579">
        <v>11</v>
      </c>
      <c r="AV579">
        <v>5</v>
      </c>
      <c r="AW579">
        <v>2</v>
      </c>
      <c r="AX579">
        <v>5</v>
      </c>
      <c r="AY579">
        <v>0</v>
      </c>
      <c r="AZ579">
        <v>6</v>
      </c>
      <c r="BA579">
        <v>351</v>
      </c>
      <c r="BB579">
        <v>425</v>
      </c>
      <c r="BC579">
        <v>99</v>
      </c>
      <c r="BD579">
        <v>73</v>
      </c>
      <c r="BE579">
        <v>36</v>
      </c>
      <c r="BF579">
        <v>33</v>
      </c>
      <c r="BG579">
        <v>1</v>
      </c>
      <c r="BH579">
        <v>37</v>
      </c>
      <c r="BI579">
        <v>1</v>
      </c>
      <c r="BJ579">
        <v>39</v>
      </c>
      <c r="BK579">
        <v>15</v>
      </c>
      <c r="BL579">
        <v>6</v>
      </c>
      <c r="BM579">
        <v>3</v>
      </c>
      <c r="BN579">
        <v>0</v>
      </c>
      <c r="BO579">
        <v>1</v>
      </c>
      <c r="BP579">
        <v>1</v>
      </c>
      <c r="BQ579">
        <v>1</v>
      </c>
      <c r="BR579">
        <v>2</v>
      </c>
      <c r="BS579">
        <v>1</v>
      </c>
      <c r="BT579">
        <v>0</v>
      </c>
      <c r="BU579">
        <v>0</v>
      </c>
      <c r="BV579">
        <v>1</v>
      </c>
      <c r="BW579">
        <v>2</v>
      </c>
      <c r="BX579">
        <v>2</v>
      </c>
      <c r="BY579">
        <v>3</v>
      </c>
      <c r="BZ579">
        <v>68</v>
      </c>
      <c r="CA579">
        <v>425</v>
      </c>
      <c r="CB579">
        <v>53</v>
      </c>
      <c r="CC579">
        <v>20</v>
      </c>
      <c r="CD579">
        <v>11</v>
      </c>
      <c r="CE579">
        <v>2</v>
      </c>
      <c r="CF579">
        <v>4</v>
      </c>
      <c r="CG579">
        <v>4</v>
      </c>
      <c r="CH579">
        <v>3</v>
      </c>
      <c r="CI579">
        <v>2</v>
      </c>
      <c r="CJ579">
        <v>0</v>
      </c>
      <c r="CK579">
        <v>3</v>
      </c>
      <c r="CL579">
        <v>0</v>
      </c>
      <c r="CM579">
        <v>0</v>
      </c>
      <c r="CN579">
        <v>1</v>
      </c>
      <c r="CO579">
        <v>1</v>
      </c>
      <c r="CP579">
        <v>0</v>
      </c>
      <c r="CQ579">
        <v>2</v>
      </c>
      <c r="CR579">
        <v>53</v>
      </c>
      <c r="CS579">
        <v>47</v>
      </c>
      <c r="CT579">
        <v>21</v>
      </c>
      <c r="CU579">
        <v>0</v>
      </c>
      <c r="CV579">
        <v>4</v>
      </c>
      <c r="CW579">
        <v>0</v>
      </c>
      <c r="CX579">
        <v>0</v>
      </c>
      <c r="CY579">
        <v>0</v>
      </c>
      <c r="CZ579">
        <v>0</v>
      </c>
      <c r="DA579">
        <v>3</v>
      </c>
      <c r="DB579">
        <v>1</v>
      </c>
      <c r="DC579">
        <v>0</v>
      </c>
      <c r="DD579">
        <v>1</v>
      </c>
      <c r="DE579">
        <v>0</v>
      </c>
      <c r="DF579">
        <v>0</v>
      </c>
      <c r="DG579">
        <v>1</v>
      </c>
      <c r="DH579">
        <v>0</v>
      </c>
      <c r="DI579">
        <v>0</v>
      </c>
      <c r="DJ579">
        <v>0</v>
      </c>
      <c r="DK579">
        <v>0</v>
      </c>
      <c r="DL579">
        <v>0</v>
      </c>
      <c r="DM579">
        <v>1</v>
      </c>
      <c r="DN579">
        <v>0</v>
      </c>
      <c r="DO579">
        <v>0</v>
      </c>
      <c r="DP579">
        <v>13</v>
      </c>
      <c r="DQ579">
        <v>2</v>
      </c>
      <c r="DR579">
        <v>47</v>
      </c>
      <c r="DS579">
        <v>9</v>
      </c>
      <c r="DT579">
        <v>4</v>
      </c>
      <c r="DU579">
        <v>0</v>
      </c>
      <c r="DV579">
        <v>0</v>
      </c>
      <c r="DW579">
        <v>0</v>
      </c>
      <c r="DX579">
        <v>0</v>
      </c>
      <c r="DY579">
        <v>3</v>
      </c>
      <c r="DZ579">
        <v>0</v>
      </c>
      <c r="EA579">
        <v>0</v>
      </c>
      <c r="EB579">
        <v>0</v>
      </c>
      <c r="EC579">
        <v>0</v>
      </c>
      <c r="ED579">
        <v>0</v>
      </c>
      <c r="EE579">
        <v>0</v>
      </c>
      <c r="EF579">
        <v>0</v>
      </c>
      <c r="EG579">
        <v>0</v>
      </c>
      <c r="EH579">
        <v>0</v>
      </c>
      <c r="EI579">
        <v>0</v>
      </c>
      <c r="EJ579">
        <v>0</v>
      </c>
      <c r="EK579">
        <v>0</v>
      </c>
      <c r="EL579">
        <v>1</v>
      </c>
      <c r="EM579">
        <v>0</v>
      </c>
      <c r="EN579">
        <v>0</v>
      </c>
      <c r="EO579">
        <v>0</v>
      </c>
      <c r="EP579">
        <v>0</v>
      </c>
      <c r="EQ579">
        <v>1</v>
      </c>
      <c r="ER579">
        <v>9</v>
      </c>
      <c r="ES579">
        <v>106</v>
      </c>
      <c r="ET579">
        <v>15</v>
      </c>
      <c r="EU579">
        <v>28</v>
      </c>
      <c r="EV579">
        <v>5</v>
      </c>
      <c r="EW579">
        <v>6</v>
      </c>
      <c r="EX579">
        <v>3</v>
      </c>
      <c r="EY579">
        <v>2</v>
      </c>
      <c r="EZ579">
        <v>4</v>
      </c>
      <c r="FA579">
        <v>1</v>
      </c>
      <c r="FB579">
        <v>2</v>
      </c>
      <c r="FC579">
        <v>0</v>
      </c>
      <c r="FD579">
        <v>1</v>
      </c>
      <c r="FE579">
        <v>0</v>
      </c>
      <c r="FF579">
        <v>0</v>
      </c>
      <c r="FG579">
        <v>0</v>
      </c>
      <c r="FH579">
        <v>2</v>
      </c>
      <c r="FI579">
        <v>3</v>
      </c>
      <c r="FJ579">
        <v>6</v>
      </c>
      <c r="FK579">
        <v>2</v>
      </c>
      <c r="FL579">
        <v>1</v>
      </c>
      <c r="FM579">
        <v>2</v>
      </c>
      <c r="FN579">
        <v>2</v>
      </c>
      <c r="FO579">
        <v>1</v>
      </c>
      <c r="FP579">
        <v>3</v>
      </c>
      <c r="FQ579">
        <v>17</v>
      </c>
      <c r="FR579">
        <v>106</v>
      </c>
      <c r="FS579">
        <v>75</v>
      </c>
      <c r="FT579">
        <v>33</v>
      </c>
      <c r="FU579">
        <v>7</v>
      </c>
      <c r="FV579">
        <v>0</v>
      </c>
      <c r="FW579">
        <v>3</v>
      </c>
      <c r="FX579">
        <v>1</v>
      </c>
      <c r="FY579">
        <v>1</v>
      </c>
      <c r="FZ579">
        <v>3</v>
      </c>
      <c r="GA579">
        <v>1</v>
      </c>
      <c r="GB579">
        <v>4</v>
      </c>
      <c r="GC579">
        <v>2</v>
      </c>
      <c r="GD579">
        <v>1</v>
      </c>
      <c r="GE579">
        <v>1</v>
      </c>
      <c r="GF579">
        <v>1</v>
      </c>
      <c r="GG579">
        <v>0</v>
      </c>
      <c r="GH579">
        <v>4</v>
      </c>
      <c r="GI579">
        <v>0</v>
      </c>
      <c r="GJ579">
        <v>3</v>
      </c>
      <c r="GK579">
        <v>1</v>
      </c>
      <c r="GL579">
        <v>1</v>
      </c>
      <c r="GM579">
        <v>3</v>
      </c>
      <c r="GN579">
        <v>2</v>
      </c>
      <c r="GO579">
        <v>0</v>
      </c>
      <c r="GP579">
        <v>0</v>
      </c>
      <c r="GQ579">
        <v>3</v>
      </c>
      <c r="GR579">
        <v>75</v>
      </c>
      <c r="GS579">
        <v>102</v>
      </c>
      <c r="GT579">
        <v>45</v>
      </c>
      <c r="GU579">
        <v>14</v>
      </c>
      <c r="GV579">
        <v>4</v>
      </c>
      <c r="GW579">
        <v>4</v>
      </c>
      <c r="GX579">
        <v>2</v>
      </c>
      <c r="GY579">
        <v>7</v>
      </c>
      <c r="GZ579">
        <v>0</v>
      </c>
      <c r="HA579">
        <v>0</v>
      </c>
      <c r="HB579">
        <v>2</v>
      </c>
      <c r="HC579">
        <v>0</v>
      </c>
      <c r="HD579">
        <v>3</v>
      </c>
      <c r="HE579">
        <v>3</v>
      </c>
      <c r="HF579">
        <v>3</v>
      </c>
      <c r="HG579">
        <v>0</v>
      </c>
      <c r="HH579">
        <v>2</v>
      </c>
      <c r="HI579">
        <v>0</v>
      </c>
      <c r="HJ579">
        <v>0</v>
      </c>
      <c r="HK579">
        <v>3</v>
      </c>
      <c r="HL579">
        <v>0</v>
      </c>
      <c r="HM579">
        <v>1</v>
      </c>
      <c r="HN579">
        <v>0</v>
      </c>
      <c r="HO579">
        <v>0</v>
      </c>
      <c r="HP579">
        <v>0</v>
      </c>
      <c r="HQ579">
        <v>9</v>
      </c>
      <c r="HR579">
        <v>102</v>
      </c>
    </row>
    <row r="580" spans="1:226">
      <c r="A580" t="s">
        <v>151</v>
      </c>
      <c r="B580" t="s">
        <v>54</v>
      </c>
      <c r="C580" t="str">
        <f>"326201"</f>
        <v>326201</v>
      </c>
      <c r="D580" t="s">
        <v>150</v>
      </c>
      <c r="E580">
        <v>150</v>
      </c>
      <c r="F580">
        <v>1871</v>
      </c>
      <c r="G580">
        <v>1380</v>
      </c>
      <c r="H580">
        <v>424</v>
      </c>
      <c r="I580">
        <v>956</v>
      </c>
      <c r="J580">
        <v>0</v>
      </c>
      <c r="K580">
        <v>22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956</v>
      </c>
      <c r="T580">
        <v>0</v>
      </c>
      <c r="U580">
        <v>0</v>
      </c>
      <c r="V580">
        <v>956</v>
      </c>
      <c r="W580">
        <v>15</v>
      </c>
      <c r="X580">
        <v>11</v>
      </c>
      <c r="Y580">
        <v>4</v>
      </c>
      <c r="Z580">
        <v>0</v>
      </c>
      <c r="AA580">
        <v>941</v>
      </c>
      <c r="AB580">
        <v>275</v>
      </c>
      <c r="AC580">
        <v>128</v>
      </c>
      <c r="AD580">
        <v>16</v>
      </c>
      <c r="AE580">
        <v>34</v>
      </c>
      <c r="AF580">
        <v>1</v>
      </c>
      <c r="AG580">
        <v>7</v>
      </c>
      <c r="AH580">
        <v>45</v>
      </c>
      <c r="AI580">
        <v>3</v>
      </c>
      <c r="AJ580">
        <v>3</v>
      </c>
      <c r="AK580">
        <v>8</v>
      </c>
      <c r="AL580">
        <v>2</v>
      </c>
      <c r="AM580">
        <v>0</v>
      </c>
      <c r="AN580">
        <v>4</v>
      </c>
      <c r="AO580">
        <v>0</v>
      </c>
      <c r="AP580">
        <v>1</v>
      </c>
      <c r="AQ580">
        <v>0</v>
      </c>
      <c r="AR580">
        <v>2</v>
      </c>
      <c r="AS580">
        <v>1</v>
      </c>
      <c r="AT580">
        <v>0</v>
      </c>
      <c r="AU580">
        <v>5</v>
      </c>
      <c r="AV580">
        <v>7</v>
      </c>
      <c r="AW580">
        <v>1</v>
      </c>
      <c r="AX580">
        <v>2</v>
      </c>
      <c r="AY580">
        <v>0</v>
      </c>
      <c r="AZ580">
        <v>5</v>
      </c>
      <c r="BA580">
        <v>275</v>
      </c>
      <c r="BB580">
        <v>286</v>
      </c>
      <c r="BC580">
        <v>74</v>
      </c>
      <c r="BD580">
        <v>42</v>
      </c>
      <c r="BE580">
        <v>25</v>
      </c>
      <c r="BF580">
        <v>11</v>
      </c>
      <c r="BG580">
        <v>2</v>
      </c>
      <c r="BH580">
        <v>20</v>
      </c>
      <c r="BI580">
        <v>0</v>
      </c>
      <c r="BJ580">
        <v>18</v>
      </c>
      <c r="BK580">
        <v>12</v>
      </c>
      <c r="BL580">
        <v>5</v>
      </c>
      <c r="BM580">
        <v>2</v>
      </c>
      <c r="BN580">
        <v>2</v>
      </c>
      <c r="BO580">
        <v>1</v>
      </c>
      <c r="BP580">
        <v>0</v>
      </c>
      <c r="BQ580">
        <v>1</v>
      </c>
      <c r="BR580">
        <v>2</v>
      </c>
      <c r="BS580">
        <v>1</v>
      </c>
      <c r="BT580">
        <v>0</v>
      </c>
      <c r="BU580">
        <v>0</v>
      </c>
      <c r="BV580">
        <v>1</v>
      </c>
      <c r="BW580">
        <v>0</v>
      </c>
      <c r="BX580">
        <v>2</v>
      </c>
      <c r="BY580">
        <v>6</v>
      </c>
      <c r="BZ580">
        <v>59</v>
      </c>
      <c r="CA580">
        <v>286</v>
      </c>
      <c r="CB580">
        <v>59</v>
      </c>
      <c r="CC580">
        <v>30</v>
      </c>
      <c r="CD580">
        <v>4</v>
      </c>
      <c r="CE580">
        <v>3</v>
      </c>
      <c r="CF580">
        <v>7</v>
      </c>
      <c r="CG580">
        <v>2</v>
      </c>
      <c r="CH580">
        <v>2</v>
      </c>
      <c r="CI580">
        <v>2</v>
      </c>
      <c r="CJ580">
        <v>0</v>
      </c>
      <c r="CK580">
        <v>1</v>
      </c>
      <c r="CL580">
        <v>2</v>
      </c>
      <c r="CM580">
        <v>0</v>
      </c>
      <c r="CN580">
        <v>1</v>
      </c>
      <c r="CO580">
        <v>1</v>
      </c>
      <c r="CP580">
        <v>2</v>
      </c>
      <c r="CQ580">
        <v>2</v>
      </c>
      <c r="CR580">
        <v>59</v>
      </c>
      <c r="CS580">
        <v>77</v>
      </c>
      <c r="CT580">
        <v>40</v>
      </c>
      <c r="CU580">
        <v>3</v>
      </c>
      <c r="CV580">
        <v>1</v>
      </c>
      <c r="CW580">
        <v>1</v>
      </c>
      <c r="CX580">
        <v>1</v>
      </c>
      <c r="CY580">
        <v>0</v>
      </c>
      <c r="CZ580">
        <v>0</v>
      </c>
      <c r="DA580">
        <v>3</v>
      </c>
      <c r="DB580">
        <v>0</v>
      </c>
      <c r="DC580">
        <v>3</v>
      </c>
      <c r="DD580">
        <v>1</v>
      </c>
      <c r="DE580">
        <v>0</v>
      </c>
      <c r="DF580">
        <v>0</v>
      </c>
      <c r="DG580">
        <v>0</v>
      </c>
      <c r="DH580">
        <v>1</v>
      </c>
      <c r="DI580">
        <v>0</v>
      </c>
      <c r="DJ580">
        <v>0</v>
      </c>
      <c r="DK580">
        <v>0</v>
      </c>
      <c r="DL580">
        <v>0</v>
      </c>
      <c r="DM580">
        <v>2</v>
      </c>
      <c r="DN580">
        <v>0</v>
      </c>
      <c r="DO580">
        <v>0</v>
      </c>
      <c r="DP580">
        <v>19</v>
      </c>
      <c r="DQ580">
        <v>2</v>
      </c>
      <c r="DR580">
        <v>77</v>
      </c>
      <c r="DS580">
        <v>14</v>
      </c>
      <c r="DT580">
        <v>4</v>
      </c>
      <c r="DU580">
        <v>0</v>
      </c>
      <c r="DV580">
        <v>3</v>
      </c>
      <c r="DW580">
        <v>0</v>
      </c>
      <c r="DX580">
        <v>1</v>
      </c>
      <c r="DY580">
        <v>1</v>
      </c>
      <c r="DZ580">
        <v>0</v>
      </c>
      <c r="EA580">
        <v>0</v>
      </c>
      <c r="EB580">
        <v>0</v>
      </c>
      <c r="EC580">
        <v>1</v>
      </c>
      <c r="ED580">
        <v>0</v>
      </c>
      <c r="EE580">
        <v>1</v>
      </c>
      <c r="EF580">
        <v>0</v>
      </c>
      <c r="EG580">
        <v>0</v>
      </c>
      <c r="EH580">
        <v>0</v>
      </c>
      <c r="EI580">
        <v>0</v>
      </c>
      <c r="EJ580">
        <v>1</v>
      </c>
      <c r="EK580">
        <v>0</v>
      </c>
      <c r="EL580">
        <v>0</v>
      </c>
      <c r="EM580">
        <v>1</v>
      </c>
      <c r="EN580">
        <v>0</v>
      </c>
      <c r="EO580">
        <v>0</v>
      </c>
      <c r="EP580">
        <v>0</v>
      </c>
      <c r="EQ580">
        <v>1</v>
      </c>
      <c r="ER580">
        <v>14</v>
      </c>
      <c r="ES580">
        <v>68</v>
      </c>
      <c r="ET580">
        <v>12</v>
      </c>
      <c r="EU580">
        <v>14</v>
      </c>
      <c r="EV580">
        <v>2</v>
      </c>
      <c r="EW580">
        <v>3</v>
      </c>
      <c r="EX580">
        <v>2</v>
      </c>
      <c r="EY580">
        <v>2</v>
      </c>
      <c r="EZ580">
        <v>4</v>
      </c>
      <c r="FA580">
        <v>1</v>
      </c>
      <c r="FB580">
        <v>1</v>
      </c>
      <c r="FC580">
        <v>1</v>
      </c>
      <c r="FD580">
        <v>2</v>
      </c>
      <c r="FE580">
        <v>0</v>
      </c>
      <c r="FF580">
        <v>1</v>
      </c>
      <c r="FG580">
        <v>0</v>
      </c>
      <c r="FH580">
        <v>1</v>
      </c>
      <c r="FI580">
        <v>0</v>
      </c>
      <c r="FJ580">
        <v>0</v>
      </c>
      <c r="FK580">
        <v>0</v>
      </c>
      <c r="FL580">
        <v>0</v>
      </c>
      <c r="FM580">
        <v>0</v>
      </c>
      <c r="FN580">
        <v>1</v>
      </c>
      <c r="FO580">
        <v>3</v>
      </c>
      <c r="FP580">
        <v>3</v>
      </c>
      <c r="FQ580">
        <v>15</v>
      </c>
      <c r="FR580">
        <v>68</v>
      </c>
      <c r="FS580">
        <v>68</v>
      </c>
      <c r="FT580">
        <v>26</v>
      </c>
      <c r="FU580">
        <v>5</v>
      </c>
      <c r="FV580">
        <v>3</v>
      </c>
      <c r="FW580">
        <v>0</v>
      </c>
      <c r="FX580">
        <v>4</v>
      </c>
      <c r="FY580">
        <v>5</v>
      </c>
      <c r="FZ580">
        <v>1</v>
      </c>
      <c r="GA580">
        <v>5</v>
      </c>
      <c r="GB580">
        <v>0</v>
      </c>
      <c r="GC580">
        <v>1</v>
      </c>
      <c r="GD580">
        <v>2</v>
      </c>
      <c r="GE580">
        <v>1</v>
      </c>
      <c r="GF580">
        <v>0</v>
      </c>
      <c r="GG580">
        <v>1</v>
      </c>
      <c r="GH580">
        <v>2</v>
      </c>
      <c r="GI580">
        <v>1</v>
      </c>
      <c r="GJ580">
        <v>1</v>
      </c>
      <c r="GK580">
        <v>3</v>
      </c>
      <c r="GL580">
        <v>0</v>
      </c>
      <c r="GM580">
        <v>1</v>
      </c>
      <c r="GN580">
        <v>2</v>
      </c>
      <c r="GO580">
        <v>0</v>
      </c>
      <c r="GP580">
        <v>1</v>
      </c>
      <c r="GQ580">
        <v>3</v>
      </c>
      <c r="GR580">
        <v>68</v>
      </c>
      <c r="GS580">
        <v>94</v>
      </c>
      <c r="GT580">
        <v>47</v>
      </c>
      <c r="GU580">
        <v>9</v>
      </c>
      <c r="GV580">
        <v>1</v>
      </c>
      <c r="GW580">
        <v>2</v>
      </c>
      <c r="GX580">
        <v>3</v>
      </c>
      <c r="GY580">
        <v>4</v>
      </c>
      <c r="GZ580">
        <v>0</v>
      </c>
      <c r="HA580">
        <v>1</v>
      </c>
      <c r="HB580">
        <v>0</v>
      </c>
      <c r="HC580">
        <v>2</v>
      </c>
      <c r="HD580">
        <v>5</v>
      </c>
      <c r="HE580">
        <v>2</v>
      </c>
      <c r="HF580">
        <v>1</v>
      </c>
      <c r="HG580">
        <v>1</v>
      </c>
      <c r="HH580">
        <v>0</v>
      </c>
      <c r="HI580">
        <v>3</v>
      </c>
      <c r="HJ580">
        <v>1</v>
      </c>
      <c r="HK580">
        <v>2</v>
      </c>
      <c r="HL580">
        <v>1</v>
      </c>
      <c r="HM580">
        <v>0</v>
      </c>
      <c r="HN580">
        <v>2</v>
      </c>
      <c r="HO580">
        <v>0</v>
      </c>
      <c r="HP580">
        <v>0</v>
      </c>
      <c r="HQ580">
        <v>7</v>
      </c>
      <c r="HR580">
        <v>94</v>
      </c>
    </row>
    <row r="581" spans="1:226">
      <c r="A581" t="s">
        <v>149</v>
      </c>
      <c r="B581" t="s">
        <v>54</v>
      </c>
      <c r="C581" t="str">
        <f>"326201"</f>
        <v>326201</v>
      </c>
      <c r="D581" t="s">
        <v>148</v>
      </c>
      <c r="E581">
        <v>151</v>
      </c>
      <c r="F581">
        <v>1928</v>
      </c>
      <c r="G581">
        <v>1460</v>
      </c>
      <c r="H581">
        <v>398</v>
      </c>
      <c r="I581">
        <v>1062</v>
      </c>
      <c r="J581">
        <v>1</v>
      </c>
      <c r="K581">
        <v>5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1062</v>
      </c>
      <c r="T581">
        <v>0</v>
      </c>
      <c r="U581">
        <v>0</v>
      </c>
      <c r="V581">
        <v>1062</v>
      </c>
      <c r="W581">
        <v>10</v>
      </c>
      <c r="X581">
        <v>6</v>
      </c>
      <c r="Y581">
        <v>4</v>
      </c>
      <c r="Z581">
        <v>0</v>
      </c>
      <c r="AA581">
        <v>1052</v>
      </c>
      <c r="AB581">
        <v>315</v>
      </c>
      <c r="AC581">
        <v>149</v>
      </c>
      <c r="AD581">
        <v>36</v>
      </c>
      <c r="AE581">
        <v>23</v>
      </c>
      <c r="AF581">
        <v>3</v>
      </c>
      <c r="AG581">
        <v>4</v>
      </c>
      <c r="AH581">
        <v>35</v>
      </c>
      <c r="AI581">
        <v>6</v>
      </c>
      <c r="AJ581">
        <v>4</v>
      </c>
      <c r="AK581">
        <v>2</v>
      </c>
      <c r="AL581">
        <v>3</v>
      </c>
      <c r="AM581">
        <v>2</v>
      </c>
      <c r="AN581">
        <v>1</v>
      </c>
      <c r="AO581">
        <v>4</v>
      </c>
      <c r="AP581">
        <v>2</v>
      </c>
      <c r="AQ581">
        <v>0</v>
      </c>
      <c r="AR581">
        <v>1</v>
      </c>
      <c r="AS581">
        <v>11</v>
      </c>
      <c r="AT581">
        <v>0</v>
      </c>
      <c r="AU581">
        <v>18</v>
      </c>
      <c r="AV581">
        <v>0</v>
      </c>
      <c r="AW581">
        <v>1</v>
      </c>
      <c r="AX581">
        <v>5</v>
      </c>
      <c r="AY581">
        <v>0</v>
      </c>
      <c r="AZ581">
        <v>5</v>
      </c>
      <c r="BA581">
        <v>315</v>
      </c>
      <c r="BB581">
        <v>372</v>
      </c>
      <c r="BC581">
        <v>83</v>
      </c>
      <c r="BD581">
        <v>58</v>
      </c>
      <c r="BE581">
        <v>33</v>
      </c>
      <c r="BF581">
        <v>21</v>
      </c>
      <c r="BG581">
        <v>3</v>
      </c>
      <c r="BH581">
        <v>34</v>
      </c>
      <c r="BI581">
        <v>2</v>
      </c>
      <c r="BJ581">
        <v>40</v>
      </c>
      <c r="BK581">
        <v>9</v>
      </c>
      <c r="BL581">
        <v>6</v>
      </c>
      <c r="BM581">
        <v>1</v>
      </c>
      <c r="BN581">
        <v>0</v>
      </c>
      <c r="BO581">
        <v>0</v>
      </c>
      <c r="BP581">
        <v>1</v>
      </c>
      <c r="BQ581">
        <v>0</v>
      </c>
      <c r="BR581">
        <v>2</v>
      </c>
      <c r="BS581">
        <v>0</v>
      </c>
      <c r="BT581">
        <v>0</v>
      </c>
      <c r="BU581">
        <v>0</v>
      </c>
      <c r="BV581">
        <v>1</v>
      </c>
      <c r="BW581">
        <v>1</v>
      </c>
      <c r="BX581">
        <v>0</v>
      </c>
      <c r="BY581">
        <v>6</v>
      </c>
      <c r="BZ581">
        <v>71</v>
      </c>
      <c r="CA581">
        <v>372</v>
      </c>
      <c r="CB581">
        <v>42</v>
      </c>
      <c r="CC581">
        <v>17</v>
      </c>
      <c r="CD581">
        <v>5</v>
      </c>
      <c r="CE581">
        <v>3</v>
      </c>
      <c r="CF581">
        <v>3</v>
      </c>
      <c r="CG581">
        <v>1</v>
      </c>
      <c r="CH581">
        <v>1</v>
      </c>
      <c r="CI581">
        <v>0</v>
      </c>
      <c r="CJ581">
        <v>2</v>
      </c>
      <c r="CK581">
        <v>5</v>
      </c>
      <c r="CL581">
        <v>2</v>
      </c>
      <c r="CM581">
        <v>0</v>
      </c>
      <c r="CN581">
        <v>0</v>
      </c>
      <c r="CO581">
        <v>1</v>
      </c>
      <c r="CP581">
        <v>1</v>
      </c>
      <c r="CQ581">
        <v>1</v>
      </c>
      <c r="CR581">
        <v>42</v>
      </c>
      <c r="CS581">
        <v>63</v>
      </c>
      <c r="CT581">
        <v>38</v>
      </c>
      <c r="CU581">
        <v>1</v>
      </c>
      <c r="CV581">
        <v>1</v>
      </c>
      <c r="CW581">
        <v>3</v>
      </c>
      <c r="CX581">
        <v>0</v>
      </c>
      <c r="CY581">
        <v>1</v>
      </c>
      <c r="CZ581">
        <v>1</v>
      </c>
      <c r="DA581">
        <v>1</v>
      </c>
      <c r="DB581">
        <v>0</v>
      </c>
      <c r="DC581">
        <v>1</v>
      </c>
      <c r="DD581">
        <v>1</v>
      </c>
      <c r="DE581">
        <v>1</v>
      </c>
      <c r="DF581">
        <v>1</v>
      </c>
      <c r="DG581">
        <v>0</v>
      </c>
      <c r="DH581">
        <v>0</v>
      </c>
      <c r="DI581">
        <v>0</v>
      </c>
      <c r="DJ581">
        <v>0</v>
      </c>
      <c r="DK581">
        <v>0</v>
      </c>
      <c r="DL581">
        <v>2</v>
      </c>
      <c r="DM581">
        <v>1</v>
      </c>
      <c r="DN581">
        <v>0</v>
      </c>
      <c r="DO581">
        <v>0</v>
      </c>
      <c r="DP581">
        <v>9</v>
      </c>
      <c r="DQ581">
        <v>1</v>
      </c>
      <c r="DR581">
        <v>63</v>
      </c>
      <c r="DS581">
        <v>9</v>
      </c>
      <c r="DT581">
        <v>4</v>
      </c>
      <c r="DU581">
        <v>0</v>
      </c>
      <c r="DV581">
        <v>2</v>
      </c>
      <c r="DW581">
        <v>1</v>
      </c>
      <c r="DX581">
        <v>0</v>
      </c>
      <c r="DY581">
        <v>0</v>
      </c>
      <c r="DZ581">
        <v>0</v>
      </c>
      <c r="EA581">
        <v>0</v>
      </c>
      <c r="EB581">
        <v>0</v>
      </c>
      <c r="EC581">
        <v>1</v>
      </c>
      <c r="ED581">
        <v>0</v>
      </c>
      <c r="EE581">
        <v>0</v>
      </c>
      <c r="EF581">
        <v>0</v>
      </c>
      <c r="EG581">
        <v>0</v>
      </c>
      <c r="EH581">
        <v>0</v>
      </c>
      <c r="EI581">
        <v>0</v>
      </c>
      <c r="EJ581">
        <v>0</v>
      </c>
      <c r="EK581">
        <v>0</v>
      </c>
      <c r="EL581">
        <v>0</v>
      </c>
      <c r="EM581">
        <v>0</v>
      </c>
      <c r="EN581">
        <v>1</v>
      </c>
      <c r="EO581">
        <v>0</v>
      </c>
      <c r="EP581">
        <v>0</v>
      </c>
      <c r="EQ581">
        <v>0</v>
      </c>
      <c r="ER581">
        <v>9</v>
      </c>
      <c r="ES581">
        <v>75</v>
      </c>
      <c r="ET581">
        <v>12</v>
      </c>
      <c r="EU581">
        <v>25</v>
      </c>
      <c r="EV581">
        <v>0</v>
      </c>
      <c r="EW581">
        <v>3</v>
      </c>
      <c r="EX581">
        <v>1</v>
      </c>
      <c r="EY581">
        <v>0</v>
      </c>
      <c r="EZ581">
        <v>4</v>
      </c>
      <c r="FA581">
        <v>2</v>
      </c>
      <c r="FB581">
        <v>2</v>
      </c>
      <c r="FC581">
        <v>0</v>
      </c>
      <c r="FD581">
        <v>0</v>
      </c>
      <c r="FE581">
        <v>0</v>
      </c>
      <c r="FF581">
        <v>0</v>
      </c>
      <c r="FG581">
        <v>0</v>
      </c>
      <c r="FH581">
        <v>1</v>
      </c>
      <c r="FI581">
        <v>0</v>
      </c>
      <c r="FJ581">
        <v>2</v>
      </c>
      <c r="FK581">
        <v>1</v>
      </c>
      <c r="FL581">
        <v>0</v>
      </c>
      <c r="FM581">
        <v>1</v>
      </c>
      <c r="FN581">
        <v>1</v>
      </c>
      <c r="FO581">
        <v>2</v>
      </c>
      <c r="FP581">
        <v>4</v>
      </c>
      <c r="FQ581">
        <v>14</v>
      </c>
      <c r="FR581">
        <v>75</v>
      </c>
      <c r="FS581">
        <v>70</v>
      </c>
      <c r="FT581">
        <v>28</v>
      </c>
      <c r="FU581">
        <v>11</v>
      </c>
      <c r="FV581">
        <v>2</v>
      </c>
      <c r="FW581">
        <v>3</v>
      </c>
      <c r="FX581">
        <v>3</v>
      </c>
      <c r="FY581">
        <v>1</v>
      </c>
      <c r="FZ581">
        <v>0</v>
      </c>
      <c r="GA581">
        <v>0</v>
      </c>
      <c r="GB581">
        <v>0</v>
      </c>
      <c r="GC581">
        <v>2</v>
      </c>
      <c r="GD581">
        <v>1</v>
      </c>
      <c r="GE581">
        <v>1</v>
      </c>
      <c r="GF581">
        <v>0</v>
      </c>
      <c r="GG581">
        <v>0</v>
      </c>
      <c r="GH581">
        <v>8</v>
      </c>
      <c r="GI581">
        <v>0</v>
      </c>
      <c r="GJ581">
        <v>0</v>
      </c>
      <c r="GK581">
        <v>1</v>
      </c>
      <c r="GL581">
        <v>0</v>
      </c>
      <c r="GM581">
        <v>1</v>
      </c>
      <c r="GN581">
        <v>3</v>
      </c>
      <c r="GO581">
        <v>1</v>
      </c>
      <c r="GP581">
        <v>0</v>
      </c>
      <c r="GQ581">
        <v>4</v>
      </c>
      <c r="GR581">
        <v>70</v>
      </c>
      <c r="GS581">
        <v>106</v>
      </c>
      <c r="GT581">
        <v>47</v>
      </c>
      <c r="GU581">
        <v>11</v>
      </c>
      <c r="GV581">
        <v>2</v>
      </c>
      <c r="GW581">
        <v>2</v>
      </c>
      <c r="GX581">
        <v>4</v>
      </c>
      <c r="GY581">
        <v>11</v>
      </c>
      <c r="GZ581">
        <v>1</v>
      </c>
      <c r="HA581">
        <v>1</v>
      </c>
      <c r="HB581">
        <v>3</v>
      </c>
      <c r="HC581">
        <v>0</v>
      </c>
      <c r="HD581">
        <v>3</v>
      </c>
      <c r="HE581">
        <v>0</v>
      </c>
      <c r="HF581">
        <v>1</v>
      </c>
      <c r="HG581">
        <v>3</v>
      </c>
      <c r="HH581">
        <v>2</v>
      </c>
      <c r="HI581">
        <v>0</v>
      </c>
      <c r="HJ581">
        <v>0</v>
      </c>
      <c r="HK581">
        <v>2</v>
      </c>
      <c r="HL581">
        <v>0</v>
      </c>
      <c r="HM581">
        <v>2</v>
      </c>
      <c r="HN581">
        <v>1</v>
      </c>
      <c r="HO581">
        <v>2</v>
      </c>
      <c r="HP581">
        <v>1</v>
      </c>
      <c r="HQ581">
        <v>7</v>
      </c>
      <c r="HR581">
        <v>106</v>
      </c>
    </row>
    <row r="582" spans="1:226">
      <c r="A582" t="s">
        <v>147</v>
      </c>
      <c r="B582" t="s">
        <v>54</v>
      </c>
      <c r="C582" t="str">
        <f>"326201"</f>
        <v>326201</v>
      </c>
      <c r="D582" t="s">
        <v>146</v>
      </c>
      <c r="E582">
        <v>152</v>
      </c>
      <c r="F582">
        <v>1433</v>
      </c>
      <c r="G582">
        <v>1105</v>
      </c>
      <c r="H582">
        <v>160</v>
      </c>
      <c r="I582">
        <v>945</v>
      </c>
      <c r="J582">
        <v>0</v>
      </c>
      <c r="K582">
        <v>5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945</v>
      </c>
      <c r="T582">
        <v>0</v>
      </c>
      <c r="U582">
        <v>0</v>
      </c>
      <c r="V582">
        <v>945</v>
      </c>
      <c r="W582">
        <v>5</v>
      </c>
      <c r="X582">
        <v>4</v>
      </c>
      <c r="Y582">
        <v>1</v>
      </c>
      <c r="Z582">
        <v>0</v>
      </c>
      <c r="AA582">
        <v>940</v>
      </c>
      <c r="AB582">
        <v>253</v>
      </c>
      <c r="AC582">
        <v>115</v>
      </c>
      <c r="AD582">
        <v>27</v>
      </c>
      <c r="AE582">
        <v>25</v>
      </c>
      <c r="AF582">
        <v>2</v>
      </c>
      <c r="AG582">
        <v>3</v>
      </c>
      <c r="AH582">
        <v>27</v>
      </c>
      <c r="AI582">
        <v>8</v>
      </c>
      <c r="AJ582">
        <v>6</v>
      </c>
      <c r="AK582">
        <v>2</v>
      </c>
      <c r="AL582">
        <v>3</v>
      </c>
      <c r="AM582">
        <v>1</v>
      </c>
      <c r="AN582">
        <v>3</v>
      </c>
      <c r="AO582">
        <v>2</v>
      </c>
      <c r="AP582">
        <v>0</v>
      </c>
      <c r="AQ582">
        <v>3</v>
      </c>
      <c r="AR582">
        <v>5</v>
      </c>
      <c r="AS582">
        <v>7</v>
      </c>
      <c r="AT582">
        <v>0</v>
      </c>
      <c r="AU582">
        <v>4</v>
      </c>
      <c r="AV582">
        <v>3</v>
      </c>
      <c r="AW582">
        <v>2</v>
      </c>
      <c r="AX582">
        <v>1</v>
      </c>
      <c r="AY582">
        <v>0</v>
      </c>
      <c r="AZ582">
        <v>4</v>
      </c>
      <c r="BA582">
        <v>253</v>
      </c>
      <c r="BB582">
        <v>357</v>
      </c>
      <c r="BC582">
        <v>84</v>
      </c>
      <c r="BD582">
        <v>46</v>
      </c>
      <c r="BE582">
        <v>28</v>
      </c>
      <c r="BF582">
        <v>24</v>
      </c>
      <c r="BG582">
        <v>2</v>
      </c>
      <c r="BH582">
        <v>40</v>
      </c>
      <c r="BI582">
        <v>0</v>
      </c>
      <c r="BJ582">
        <v>46</v>
      </c>
      <c r="BK582">
        <v>7</v>
      </c>
      <c r="BL582">
        <v>7</v>
      </c>
      <c r="BM582">
        <v>0</v>
      </c>
      <c r="BN582">
        <v>2</v>
      </c>
      <c r="BO582">
        <v>0</v>
      </c>
      <c r="BP582">
        <v>0</v>
      </c>
      <c r="BQ582">
        <v>0</v>
      </c>
      <c r="BR582">
        <v>2</v>
      </c>
      <c r="BS582">
        <v>1</v>
      </c>
      <c r="BT582">
        <v>3</v>
      </c>
      <c r="BU582">
        <v>0</v>
      </c>
      <c r="BV582">
        <v>0</v>
      </c>
      <c r="BW582">
        <v>1</v>
      </c>
      <c r="BX582">
        <v>1</v>
      </c>
      <c r="BY582">
        <v>4</v>
      </c>
      <c r="BZ582">
        <v>59</v>
      </c>
      <c r="CA582">
        <v>357</v>
      </c>
      <c r="CB582">
        <v>49</v>
      </c>
      <c r="CC582">
        <v>17</v>
      </c>
      <c r="CD582">
        <v>8</v>
      </c>
      <c r="CE582">
        <v>1</v>
      </c>
      <c r="CF582">
        <v>3</v>
      </c>
      <c r="CG582">
        <v>3</v>
      </c>
      <c r="CH582">
        <v>6</v>
      </c>
      <c r="CI582">
        <v>3</v>
      </c>
      <c r="CJ582">
        <v>1</v>
      </c>
      <c r="CK582">
        <v>0</v>
      </c>
      <c r="CL582">
        <v>1</v>
      </c>
      <c r="CM582">
        <v>0</v>
      </c>
      <c r="CN582">
        <v>3</v>
      </c>
      <c r="CO582">
        <v>0</v>
      </c>
      <c r="CP582">
        <v>2</v>
      </c>
      <c r="CQ582">
        <v>1</v>
      </c>
      <c r="CR582">
        <v>49</v>
      </c>
      <c r="CS582">
        <v>53</v>
      </c>
      <c r="CT582">
        <v>30</v>
      </c>
      <c r="CU582">
        <v>2</v>
      </c>
      <c r="CV582">
        <v>1</v>
      </c>
      <c r="CW582">
        <v>1</v>
      </c>
      <c r="CX582">
        <v>2</v>
      </c>
      <c r="CY582">
        <v>1</v>
      </c>
      <c r="CZ582">
        <v>3</v>
      </c>
      <c r="DA582">
        <v>1</v>
      </c>
      <c r="DB582">
        <v>0</v>
      </c>
      <c r="DC582">
        <v>1</v>
      </c>
      <c r="DD582">
        <v>1</v>
      </c>
      <c r="DE582">
        <v>1</v>
      </c>
      <c r="DF582">
        <v>2</v>
      </c>
      <c r="DG582">
        <v>0</v>
      </c>
      <c r="DH582">
        <v>0</v>
      </c>
      <c r="DI582">
        <v>0</v>
      </c>
      <c r="DJ582">
        <v>0</v>
      </c>
      <c r="DK582">
        <v>0</v>
      </c>
      <c r="DL582">
        <v>1</v>
      </c>
      <c r="DM582">
        <v>1</v>
      </c>
      <c r="DN582">
        <v>0</v>
      </c>
      <c r="DO582">
        <v>1</v>
      </c>
      <c r="DP582">
        <v>4</v>
      </c>
      <c r="DQ582">
        <v>0</v>
      </c>
      <c r="DR582">
        <v>53</v>
      </c>
      <c r="DS582">
        <v>19</v>
      </c>
      <c r="DT582">
        <v>3</v>
      </c>
      <c r="DU582">
        <v>1</v>
      </c>
      <c r="DV582">
        <v>1</v>
      </c>
      <c r="DW582">
        <v>0</v>
      </c>
      <c r="DX582">
        <v>1</v>
      </c>
      <c r="DY582">
        <v>4</v>
      </c>
      <c r="DZ582">
        <v>0</v>
      </c>
      <c r="EA582">
        <v>0</v>
      </c>
      <c r="EB582">
        <v>1</v>
      </c>
      <c r="EC582">
        <v>0</v>
      </c>
      <c r="ED582">
        <v>0</v>
      </c>
      <c r="EE582">
        <v>0</v>
      </c>
      <c r="EF582">
        <v>0</v>
      </c>
      <c r="EG582">
        <v>0</v>
      </c>
      <c r="EH582">
        <v>0</v>
      </c>
      <c r="EI582">
        <v>0</v>
      </c>
      <c r="EJ582">
        <v>0</v>
      </c>
      <c r="EK582">
        <v>0</v>
      </c>
      <c r="EL582">
        <v>2</v>
      </c>
      <c r="EM582">
        <v>5</v>
      </c>
      <c r="EN582">
        <v>0</v>
      </c>
      <c r="EO582">
        <v>1</v>
      </c>
      <c r="EP582">
        <v>0</v>
      </c>
      <c r="EQ582">
        <v>0</v>
      </c>
      <c r="ER582">
        <v>19</v>
      </c>
      <c r="ES582">
        <v>70</v>
      </c>
      <c r="ET582">
        <v>19</v>
      </c>
      <c r="EU582">
        <v>15</v>
      </c>
      <c r="EV582">
        <v>4</v>
      </c>
      <c r="EW582">
        <v>3</v>
      </c>
      <c r="EX582">
        <v>1</v>
      </c>
      <c r="EY582">
        <v>0</v>
      </c>
      <c r="EZ582">
        <v>1</v>
      </c>
      <c r="FA582">
        <v>0</v>
      </c>
      <c r="FB582">
        <v>5</v>
      </c>
      <c r="FC582">
        <v>1</v>
      </c>
      <c r="FD582">
        <v>1</v>
      </c>
      <c r="FE582">
        <v>0</v>
      </c>
      <c r="FF582">
        <v>0</v>
      </c>
      <c r="FG582">
        <v>0</v>
      </c>
      <c r="FH582">
        <v>5</v>
      </c>
      <c r="FI582">
        <v>0</v>
      </c>
      <c r="FJ582">
        <v>0</v>
      </c>
      <c r="FK582">
        <v>0</v>
      </c>
      <c r="FL582">
        <v>5</v>
      </c>
      <c r="FM582">
        <v>1</v>
      </c>
      <c r="FN582">
        <v>0</v>
      </c>
      <c r="FO582">
        <v>0</v>
      </c>
      <c r="FP582">
        <v>3</v>
      </c>
      <c r="FQ582">
        <v>6</v>
      </c>
      <c r="FR582">
        <v>70</v>
      </c>
      <c r="FS582">
        <v>45</v>
      </c>
      <c r="FT582">
        <v>17</v>
      </c>
      <c r="FU582">
        <v>3</v>
      </c>
      <c r="FV582">
        <v>4</v>
      </c>
      <c r="FW582">
        <v>0</v>
      </c>
      <c r="FX582">
        <v>4</v>
      </c>
      <c r="FY582">
        <v>0</v>
      </c>
      <c r="FZ582">
        <v>0</v>
      </c>
      <c r="GA582">
        <v>0</v>
      </c>
      <c r="GB582">
        <v>0</v>
      </c>
      <c r="GC582">
        <v>1</v>
      </c>
      <c r="GD582">
        <v>1</v>
      </c>
      <c r="GE582">
        <v>0</v>
      </c>
      <c r="GF582">
        <v>0</v>
      </c>
      <c r="GG582">
        <v>0</v>
      </c>
      <c r="GH582">
        <v>2</v>
      </c>
      <c r="GI582">
        <v>1</v>
      </c>
      <c r="GJ582">
        <v>0</v>
      </c>
      <c r="GK582">
        <v>0</v>
      </c>
      <c r="GL582">
        <v>2</v>
      </c>
      <c r="GM582">
        <v>2</v>
      </c>
      <c r="GN582">
        <v>1</v>
      </c>
      <c r="GO582">
        <v>1</v>
      </c>
      <c r="GP582">
        <v>3</v>
      </c>
      <c r="GQ582">
        <v>3</v>
      </c>
      <c r="GR582">
        <v>45</v>
      </c>
      <c r="GS582">
        <v>94</v>
      </c>
      <c r="GT582">
        <v>48</v>
      </c>
      <c r="GU582">
        <v>11</v>
      </c>
      <c r="GV582">
        <v>2</v>
      </c>
      <c r="GW582">
        <v>5</v>
      </c>
      <c r="GX582">
        <v>3</v>
      </c>
      <c r="GY582">
        <v>5</v>
      </c>
      <c r="GZ582">
        <v>1</v>
      </c>
      <c r="HA582">
        <v>1</v>
      </c>
      <c r="HB582">
        <v>1</v>
      </c>
      <c r="HC582">
        <v>0</v>
      </c>
      <c r="HD582">
        <v>1</v>
      </c>
      <c r="HE582">
        <v>1</v>
      </c>
      <c r="HF582">
        <v>0</v>
      </c>
      <c r="HG582">
        <v>2</v>
      </c>
      <c r="HH582">
        <v>0</v>
      </c>
      <c r="HI582">
        <v>0</v>
      </c>
      <c r="HJ582">
        <v>1</v>
      </c>
      <c r="HK582">
        <v>1</v>
      </c>
      <c r="HL582">
        <v>0</v>
      </c>
      <c r="HM582">
        <v>0</v>
      </c>
      <c r="HN582">
        <v>3</v>
      </c>
      <c r="HO582">
        <v>0</v>
      </c>
      <c r="HP582">
        <v>0</v>
      </c>
      <c r="HQ582">
        <v>8</v>
      </c>
      <c r="HR582">
        <v>94</v>
      </c>
    </row>
    <row r="583" spans="1:226">
      <c r="A583" t="s">
        <v>145</v>
      </c>
      <c r="B583" t="s">
        <v>54</v>
      </c>
      <c r="C583" t="str">
        <f>"326201"</f>
        <v>326201</v>
      </c>
      <c r="D583" t="s">
        <v>144</v>
      </c>
      <c r="E583">
        <v>153</v>
      </c>
      <c r="F583">
        <v>928</v>
      </c>
      <c r="G583">
        <v>710</v>
      </c>
      <c r="H583">
        <v>287</v>
      </c>
      <c r="I583">
        <v>423</v>
      </c>
      <c r="J583">
        <v>0</v>
      </c>
      <c r="K583">
        <v>3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423</v>
      </c>
      <c r="T583">
        <v>0</v>
      </c>
      <c r="U583">
        <v>0</v>
      </c>
      <c r="V583">
        <v>423</v>
      </c>
      <c r="W583">
        <v>10</v>
      </c>
      <c r="X583">
        <v>9</v>
      </c>
      <c r="Y583">
        <v>1</v>
      </c>
      <c r="Z583">
        <v>0</v>
      </c>
      <c r="AA583">
        <v>413</v>
      </c>
      <c r="AB583">
        <v>155</v>
      </c>
      <c r="AC583">
        <v>74</v>
      </c>
      <c r="AD583">
        <v>17</v>
      </c>
      <c r="AE583">
        <v>9</v>
      </c>
      <c r="AF583">
        <v>1</v>
      </c>
      <c r="AG583">
        <v>10</v>
      </c>
      <c r="AH583">
        <v>26</v>
      </c>
      <c r="AI583">
        <v>0</v>
      </c>
      <c r="AJ583">
        <v>0</v>
      </c>
      <c r="AK583">
        <v>5</v>
      </c>
      <c r="AL583">
        <v>3</v>
      </c>
      <c r="AM583">
        <v>2</v>
      </c>
      <c r="AN583">
        <v>0</v>
      </c>
      <c r="AO583">
        <v>0</v>
      </c>
      <c r="AP583">
        <v>0</v>
      </c>
      <c r="AQ583">
        <v>1</v>
      </c>
      <c r="AR583">
        <v>1</v>
      </c>
      <c r="AS583">
        <v>1</v>
      </c>
      <c r="AT583">
        <v>0</v>
      </c>
      <c r="AU583">
        <v>1</v>
      </c>
      <c r="AV583">
        <v>1</v>
      </c>
      <c r="AW583">
        <v>2</v>
      </c>
      <c r="AX583">
        <v>0</v>
      </c>
      <c r="AY583">
        <v>0</v>
      </c>
      <c r="AZ583">
        <v>1</v>
      </c>
      <c r="BA583">
        <v>155</v>
      </c>
      <c r="BB583">
        <v>125</v>
      </c>
      <c r="BC583">
        <v>24</v>
      </c>
      <c r="BD583">
        <v>25</v>
      </c>
      <c r="BE583">
        <v>11</v>
      </c>
      <c r="BF583">
        <v>7</v>
      </c>
      <c r="BG583">
        <v>2</v>
      </c>
      <c r="BH583">
        <v>13</v>
      </c>
      <c r="BI583">
        <v>3</v>
      </c>
      <c r="BJ583">
        <v>9</v>
      </c>
      <c r="BK583">
        <v>3</v>
      </c>
      <c r="BL583">
        <v>0</v>
      </c>
      <c r="BM583">
        <v>0</v>
      </c>
      <c r="BN583">
        <v>0</v>
      </c>
      <c r="BO583">
        <v>1</v>
      </c>
      <c r="BP583">
        <v>0</v>
      </c>
      <c r="BQ583">
        <v>1</v>
      </c>
      <c r="BR583">
        <v>0</v>
      </c>
      <c r="BS583">
        <v>1</v>
      </c>
      <c r="BT583">
        <v>0</v>
      </c>
      <c r="BU583">
        <v>0</v>
      </c>
      <c r="BV583">
        <v>0</v>
      </c>
      <c r="BW583">
        <v>0</v>
      </c>
      <c r="BX583">
        <v>0</v>
      </c>
      <c r="BY583">
        <v>2</v>
      </c>
      <c r="BZ583">
        <v>23</v>
      </c>
      <c r="CA583">
        <v>125</v>
      </c>
      <c r="CB583">
        <v>24</v>
      </c>
      <c r="CC583">
        <v>12</v>
      </c>
      <c r="CD583">
        <v>3</v>
      </c>
      <c r="CE583">
        <v>1</v>
      </c>
      <c r="CF583">
        <v>2</v>
      </c>
      <c r="CG583">
        <v>1</v>
      </c>
      <c r="CH583">
        <v>1</v>
      </c>
      <c r="CI583">
        <v>0</v>
      </c>
      <c r="CJ583">
        <v>0</v>
      </c>
      <c r="CK583">
        <v>0</v>
      </c>
      <c r="CL583">
        <v>0</v>
      </c>
      <c r="CM583">
        <v>0</v>
      </c>
      <c r="CN583">
        <v>0</v>
      </c>
      <c r="CO583">
        <v>0</v>
      </c>
      <c r="CP583">
        <v>2</v>
      </c>
      <c r="CQ583">
        <v>2</v>
      </c>
      <c r="CR583">
        <v>24</v>
      </c>
      <c r="CS583">
        <v>19</v>
      </c>
      <c r="CT583">
        <v>12</v>
      </c>
      <c r="CU583">
        <v>0</v>
      </c>
      <c r="CV583">
        <v>0</v>
      </c>
      <c r="CW583">
        <v>0</v>
      </c>
      <c r="CX583">
        <v>2</v>
      </c>
      <c r="CY583">
        <v>0</v>
      </c>
      <c r="CZ583">
        <v>0</v>
      </c>
      <c r="DA583">
        <v>0</v>
      </c>
      <c r="DB583">
        <v>1</v>
      </c>
      <c r="DC583">
        <v>0</v>
      </c>
      <c r="DD583">
        <v>0</v>
      </c>
      <c r="DE583">
        <v>0</v>
      </c>
      <c r="DF583">
        <v>0</v>
      </c>
      <c r="DG583">
        <v>1</v>
      </c>
      <c r="DH583">
        <v>1</v>
      </c>
      <c r="DI583">
        <v>0</v>
      </c>
      <c r="DJ583">
        <v>0</v>
      </c>
      <c r="DK583">
        <v>0</v>
      </c>
      <c r="DL583">
        <v>0</v>
      </c>
      <c r="DM583">
        <v>1</v>
      </c>
      <c r="DN583">
        <v>0</v>
      </c>
      <c r="DO583">
        <v>0</v>
      </c>
      <c r="DP583">
        <v>1</v>
      </c>
      <c r="DQ583">
        <v>0</v>
      </c>
      <c r="DR583">
        <v>19</v>
      </c>
      <c r="DS583">
        <v>9</v>
      </c>
      <c r="DT583">
        <v>5</v>
      </c>
      <c r="DU583">
        <v>0</v>
      </c>
      <c r="DV583">
        <v>0</v>
      </c>
      <c r="DW583">
        <v>0</v>
      </c>
      <c r="DX583">
        <v>0</v>
      </c>
      <c r="DY583">
        <v>1</v>
      </c>
      <c r="DZ583">
        <v>0</v>
      </c>
      <c r="EA583">
        <v>0</v>
      </c>
      <c r="EB583">
        <v>0</v>
      </c>
      <c r="EC583">
        <v>1</v>
      </c>
      <c r="ED583">
        <v>0</v>
      </c>
      <c r="EE583">
        <v>0</v>
      </c>
      <c r="EF583">
        <v>0</v>
      </c>
      <c r="EG583">
        <v>0</v>
      </c>
      <c r="EH583">
        <v>0</v>
      </c>
      <c r="EI583">
        <v>0</v>
      </c>
      <c r="EJ583">
        <v>0</v>
      </c>
      <c r="EK583">
        <v>0</v>
      </c>
      <c r="EL583">
        <v>0</v>
      </c>
      <c r="EM583">
        <v>0</v>
      </c>
      <c r="EN583">
        <v>1</v>
      </c>
      <c r="EO583">
        <v>0</v>
      </c>
      <c r="EP583">
        <v>1</v>
      </c>
      <c r="EQ583">
        <v>0</v>
      </c>
      <c r="ER583">
        <v>9</v>
      </c>
      <c r="ES583">
        <v>31</v>
      </c>
      <c r="ET583">
        <v>9</v>
      </c>
      <c r="EU583">
        <v>10</v>
      </c>
      <c r="EV583">
        <v>5</v>
      </c>
      <c r="EW583">
        <v>1</v>
      </c>
      <c r="EX583">
        <v>0</v>
      </c>
      <c r="EY583">
        <v>0</v>
      </c>
      <c r="EZ583">
        <v>1</v>
      </c>
      <c r="FA583">
        <v>0</v>
      </c>
      <c r="FB583">
        <v>2</v>
      </c>
      <c r="FC583">
        <v>0</v>
      </c>
      <c r="FD583">
        <v>0</v>
      </c>
      <c r="FE583">
        <v>0</v>
      </c>
      <c r="FF583">
        <v>0</v>
      </c>
      <c r="FG583">
        <v>0</v>
      </c>
      <c r="FH583">
        <v>0</v>
      </c>
      <c r="FI583">
        <v>0</v>
      </c>
      <c r="FJ583">
        <v>1</v>
      </c>
      <c r="FK583">
        <v>0</v>
      </c>
      <c r="FL583">
        <v>0</v>
      </c>
      <c r="FM583">
        <v>0</v>
      </c>
      <c r="FN583">
        <v>0</v>
      </c>
      <c r="FO583">
        <v>0</v>
      </c>
      <c r="FP583">
        <v>0</v>
      </c>
      <c r="FQ583">
        <v>2</v>
      </c>
      <c r="FR583">
        <v>31</v>
      </c>
      <c r="FS583">
        <v>26</v>
      </c>
      <c r="FT583">
        <v>10</v>
      </c>
      <c r="FU583">
        <v>1</v>
      </c>
      <c r="FV583">
        <v>0</v>
      </c>
      <c r="FW583">
        <v>0</v>
      </c>
      <c r="FX583">
        <v>1</v>
      </c>
      <c r="FY583">
        <v>1</v>
      </c>
      <c r="FZ583">
        <v>0</v>
      </c>
      <c r="GA583">
        <v>2</v>
      </c>
      <c r="GB583">
        <v>2</v>
      </c>
      <c r="GC583">
        <v>3</v>
      </c>
      <c r="GD583">
        <v>0</v>
      </c>
      <c r="GE583">
        <v>0</v>
      </c>
      <c r="GF583">
        <v>1</v>
      </c>
      <c r="GG583">
        <v>0</v>
      </c>
      <c r="GH583">
        <v>3</v>
      </c>
      <c r="GI583">
        <v>0</v>
      </c>
      <c r="GJ583">
        <v>0</v>
      </c>
      <c r="GK583">
        <v>1</v>
      </c>
      <c r="GL583">
        <v>0</v>
      </c>
      <c r="GM583">
        <v>0</v>
      </c>
      <c r="GN583">
        <v>0</v>
      </c>
      <c r="GO583">
        <v>0</v>
      </c>
      <c r="GP583">
        <v>0</v>
      </c>
      <c r="GQ583">
        <v>1</v>
      </c>
      <c r="GR583">
        <v>26</v>
      </c>
      <c r="GS583">
        <v>24</v>
      </c>
      <c r="GT583">
        <v>14</v>
      </c>
      <c r="GU583">
        <v>4</v>
      </c>
      <c r="GV583">
        <v>0</v>
      </c>
      <c r="GW583">
        <v>0</v>
      </c>
      <c r="GX583">
        <v>1</v>
      </c>
      <c r="GY583">
        <v>0</v>
      </c>
      <c r="GZ583">
        <v>0</v>
      </c>
      <c r="HA583">
        <v>0</v>
      </c>
      <c r="HB583">
        <v>0</v>
      </c>
      <c r="HC583">
        <v>1</v>
      </c>
      <c r="HD583">
        <v>0</v>
      </c>
      <c r="HE583">
        <v>0</v>
      </c>
      <c r="HF583">
        <v>0</v>
      </c>
      <c r="HG583">
        <v>0</v>
      </c>
      <c r="HH583">
        <v>0</v>
      </c>
      <c r="HI583">
        <v>0</v>
      </c>
      <c r="HJ583">
        <v>0</v>
      </c>
      <c r="HK583">
        <v>1</v>
      </c>
      <c r="HL583">
        <v>1</v>
      </c>
      <c r="HM583">
        <v>1</v>
      </c>
      <c r="HN583">
        <v>0</v>
      </c>
      <c r="HO583">
        <v>0</v>
      </c>
      <c r="HP583">
        <v>0</v>
      </c>
      <c r="HQ583">
        <v>1</v>
      </c>
      <c r="HR583">
        <v>24</v>
      </c>
    </row>
    <row r="584" spans="1:226">
      <c r="A584" t="s">
        <v>143</v>
      </c>
      <c r="B584" t="s">
        <v>54</v>
      </c>
      <c r="C584" t="str">
        <f>"326201"</f>
        <v>326201</v>
      </c>
      <c r="D584" t="s">
        <v>138</v>
      </c>
      <c r="E584">
        <v>154</v>
      </c>
      <c r="F584">
        <v>1846</v>
      </c>
      <c r="G584">
        <v>1398</v>
      </c>
      <c r="H584">
        <v>551</v>
      </c>
      <c r="I584">
        <v>847</v>
      </c>
      <c r="J584">
        <v>1</v>
      </c>
      <c r="K584">
        <v>2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847</v>
      </c>
      <c r="T584">
        <v>0</v>
      </c>
      <c r="U584">
        <v>0</v>
      </c>
      <c r="V584">
        <v>847</v>
      </c>
      <c r="W584">
        <v>12</v>
      </c>
      <c r="X584">
        <v>10</v>
      </c>
      <c r="Y584">
        <v>2</v>
      </c>
      <c r="Z584">
        <v>0</v>
      </c>
      <c r="AA584">
        <v>835</v>
      </c>
      <c r="AB584">
        <v>286</v>
      </c>
      <c r="AC584">
        <v>127</v>
      </c>
      <c r="AD584">
        <v>24</v>
      </c>
      <c r="AE584">
        <v>25</v>
      </c>
      <c r="AF584">
        <v>1</v>
      </c>
      <c r="AG584">
        <v>7</v>
      </c>
      <c r="AH584">
        <v>44</v>
      </c>
      <c r="AI584">
        <v>6</v>
      </c>
      <c r="AJ584">
        <v>4</v>
      </c>
      <c r="AK584">
        <v>4</v>
      </c>
      <c r="AL584">
        <v>3</v>
      </c>
      <c r="AM584">
        <v>0</v>
      </c>
      <c r="AN584">
        <v>1</v>
      </c>
      <c r="AO584">
        <v>0</v>
      </c>
      <c r="AP584">
        <v>2</v>
      </c>
      <c r="AQ584">
        <v>1</v>
      </c>
      <c r="AR584">
        <v>2</v>
      </c>
      <c r="AS584">
        <v>7</v>
      </c>
      <c r="AT584">
        <v>0</v>
      </c>
      <c r="AU584">
        <v>4</v>
      </c>
      <c r="AV584">
        <v>10</v>
      </c>
      <c r="AW584">
        <v>6</v>
      </c>
      <c r="AX584">
        <v>2</v>
      </c>
      <c r="AY584">
        <v>1</v>
      </c>
      <c r="AZ584">
        <v>5</v>
      </c>
      <c r="BA584">
        <v>286</v>
      </c>
      <c r="BB584">
        <v>237</v>
      </c>
      <c r="BC584">
        <v>31</v>
      </c>
      <c r="BD584">
        <v>35</v>
      </c>
      <c r="BE584">
        <v>19</v>
      </c>
      <c r="BF584">
        <v>14</v>
      </c>
      <c r="BG584">
        <v>2</v>
      </c>
      <c r="BH584">
        <v>20</v>
      </c>
      <c r="BI584">
        <v>2</v>
      </c>
      <c r="BJ584">
        <v>30</v>
      </c>
      <c r="BK584">
        <v>8</v>
      </c>
      <c r="BL584">
        <v>2</v>
      </c>
      <c r="BM584">
        <v>0</v>
      </c>
      <c r="BN584">
        <v>0</v>
      </c>
      <c r="BO584">
        <v>2</v>
      </c>
      <c r="BP584">
        <v>0</v>
      </c>
      <c r="BQ584">
        <v>0</v>
      </c>
      <c r="BR584">
        <v>1</v>
      </c>
      <c r="BS584">
        <v>0</v>
      </c>
      <c r="BT584">
        <v>1</v>
      </c>
      <c r="BU584">
        <v>0</v>
      </c>
      <c r="BV584">
        <v>4</v>
      </c>
      <c r="BW584">
        <v>2</v>
      </c>
      <c r="BX584">
        <v>1</v>
      </c>
      <c r="BY584">
        <v>3</v>
      </c>
      <c r="BZ584">
        <v>60</v>
      </c>
      <c r="CA584">
        <v>237</v>
      </c>
      <c r="CB584">
        <v>43</v>
      </c>
      <c r="CC584">
        <v>11</v>
      </c>
      <c r="CD584">
        <v>10</v>
      </c>
      <c r="CE584">
        <v>3</v>
      </c>
      <c r="CF584">
        <v>1</v>
      </c>
      <c r="CG584">
        <v>2</v>
      </c>
      <c r="CH584">
        <v>3</v>
      </c>
      <c r="CI584">
        <v>1</v>
      </c>
      <c r="CJ584">
        <v>0</v>
      </c>
      <c r="CK584">
        <v>4</v>
      </c>
      <c r="CL584">
        <v>0</v>
      </c>
      <c r="CM584">
        <v>0</v>
      </c>
      <c r="CN584">
        <v>1</v>
      </c>
      <c r="CO584">
        <v>0</v>
      </c>
      <c r="CP584">
        <v>4</v>
      </c>
      <c r="CQ584">
        <v>3</v>
      </c>
      <c r="CR584">
        <v>43</v>
      </c>
      <c r="CS584">
        <v>64</v>
      </c>
      <c r="CT584">
        <v>32</v>
      </c>
      <c r="CU584">
        <v>0</v>
      </c>
      <c r="CV584">
        <v>0</v>
      </c>
      <c r="CW584">
        <v>1</v>
      </c>
      <c r="CX584">
        <v>6</v>
      </c>
      <c r="CY584">
        <v>1</v>
      </c>
      <c r="CZ584">
        <v>0</v>
      </c>
      <c r="DA584">
        <v>2</v>
      </c>
      <c r="DB584">
        <v>1</v>
      </c>
      <c r="DC584">
        <v>0</v>
      </c>
      <c r="DD584">
        <v>0</v>
      </c>
      <c r="DE584">
        <v>0</v>
      </c>
      <c r="DF584">
        <v>0</v>
      </c>
      <c r="DG584">
        <v>1</v>
      </c>
      <c r="DH584">
        <v>1</v>
      </c>
      <c r="DI584">
        <v>0</v>
      </c>
      <c r="DJ584">
        <v>0</v>
      </c>
      <c r="DK584">
        <v>0</v>
      </c>
      <c r="DL584">
        <v>0</v>
      </c>
      <c r="DM584">
        <v>1</v>
      </c>
      <c r="DN584">
        <v>0</v>
      </c>
      <c r="DO584">
        <v>0</v>
      </c>
      <c r="DP584">
        <v>17</v>
      </c>
      <c r="DQ584">
        <v>1</v>
      </c>
      <c r="DR584">
        <v>64</v>
      </c>
      <c r="DS584">
        <v>13</v>
      </c>
      <c r="DT584">
        <v>6</v>
      </c>
      <c r="DU584">
        <v>0</v>
      </c>
      <c r="DV584">
        <v>2</v>
      </c>
      <c r="DW584">
        <v>0</v>
      </c>
      <c r="DX584">
        <v>1</v>
      </c>
      <c r="DY584">
        <v>0</v>
      </c>
      <c r="DZ584">
        <v>0</v>
      </c>
      <c r="EA584">
        <v>0</v>
      </c>
      <c r="EB584">
        <v>0</v>
      </c>
      <c r="EC584">
        <v>0</v>
      </c>
      <c r="ED584">
        <v>0</v>
      </c>
      <c r="EE584">
        <v>0</v>
      </c>
      <c r="EF584">
        <v>0</v>
      </c>
      <c r="EG584">
        <v>0</v>
      </c>
      <c r="EH584">
        <v>0</v>
      </c>
      <c r="EI584">
        <v>0</v>
      </c>
      <c r="EJ584">
        <v>1</v>
      </c>
      <c r="EK584">
        <v>0</v>
      </c>
      <c r="EL584">
        <v>1</v>
      </c>
      <c r="EM584">
        <v>0</v>
      </c>
      <c r="EN584">
        <v>2</v>
      </c>
      <c r="EO584">
        <v>0</v>
      </c>
      <c r="EP584">
        <v>0</v>
      </c>
      <c r="EQ584">
        <v>0</v>
      </c>
      <c r="ER584">
        <v>13</v>
      </c>
      <c r="ES584">
        <v>67</v>
      </c>
      <c r="ET584">
        <v>16</v>
      </c>
      <c r="EU584">
        <v>16</v>
      </c>
      <c r="EV584">
        <v>0</v>
      </c>
      <c r="EW584">
        <v>3</v>
      </c>
      <c r="EX584">
        <v>5</v>
      </c>
      <c r="EY584">
        <v>0</v>
      </c>
      <c r="EZ584">
        <v>6</v>
      </c>
      <c r="FA584">
        <v>0</v>
      </c>
      <c r="FB584">
        <v>4</v>
      </c>
      <c r="FC584">
        <v>0</v>
      </c>
      <c r="FD584">
        <v>1</v>
      </c>
      <c r="FE584">
        <v>1</v>
      </c>
      <c r="FF584">
        <v>1</v>
      </c>
      <c r="FG584">
        <v>0</v>
      </c>
      <c r="FH584">
        <v>1</v>
      </c>
      <c r="FI584">
        <v>0</v>
      </c>
      <c r="FJ584">
        <v>0</v>
      </c>
      <c r="FK584">
        <v>1</v>
      </c>
      <c r="FL584">
        <v>2</v>
      </c>
      <c r="FM584">
        <v>0</v>
      </c>
      <c r="FN584">
        <v>1</v>
      </c>
      <c r="FO584">
        <v>2</v>
      </c>
      <c r="FP584">
        <v>0</v>
      </c>
      <c r="FQ584">
        <v>7</v>
      </c>
      <c r="FR584">
        <v>67</v>
      </c>
      <c r="FS584">
        <v>56</v>
      </c>
      <c r="FT584">
        <v>20</v>
      </c>
      <c r="FU584">
        <v>10</v>
      </c>
      <c r="FV584">
        <v>2</v>
      </c>
      <c r="FW584">
        <v>0</v>
      </c>
      <c r="FX584">
        <v>2</v>
      </c>
      <c r="FY584">
        <v>2</v>
      </c>
      <c r="FZ584">
        <v>1</v>
      </c>
      <c r="GA584">
        <v>0</v>
      </c>
      <c r="GB584">
        <v>0</v>
      </c>
      <c r="GC584">
        <v>1</v>
      </c>
      <c r="GD584">
        <v>1</v>
      </c>
      <c r="GE584">
        <v>0</v>
      </c>
      <c r="GF584">
        <v>0</v>
      </c>
      <c r="GG584">
        <v>0</v>
      </c>
      <c r="GH584">
        <v>3</v>
      </c>
      <c r="GI584">
        <v>0</v>
      </c>
      <c r="GJ584">
        <v>0</v>
      </c>
      <c r="GK584">
        <v>0</v>
      </c>
      <c r="GL584">
        <v>1</v>
      </c>
      <c r="GM584">
        <v>3</v>
      </c>
      <c r="GN584">
        <v>1</v>
      </c>
      <c r="GO584">
        <v>1</v>
      </c>
      <c r="GP584">
        <v>2</v>
      </c>
      <c r="GQ584">
        <v>6</v>
      </c>
      <c r="GR584">
        <v>56</v>
      </c>
      <c r="GS584">
        <v>69</v>
      </c>
      <c r="GT584">
        <v>31</v>
      </c>
      <c r="GU584">
        <v>9</v>
      </c>
      <c r="GV584">
        <v>7</v>
      </c>
      <c r="GW584">
        <v>5</v>
      </c>
      <c r="GX584">
        <v>2</v>
      </c>
      <c r="GY584">
        <v>1</v>
      </c>
      <c r="GZ584">
        <v>1</v>
      </c>
      <c r="HA584">
        <v>1</v>
      </c>
      <c r="HB584">
        <v>0</v>
      </c>
      <c r="HC584">
        <v>2</v>
      </c>
      <c r="HD584">
        <v>0</v>
      </c>
      <c r="HE584">
        <v>2</v>
      </c>
      <c r="HF584">
        <v>1</v>
      </c>
      <c r="HG584">
        <v>0</v>
      </c>
      <c r="HH584">
        <v>0</v>
      </c>
      <c r="HI584">
        <v>0</v>
      </c>
      <c r="HJ584">
        <v>1</v>
      </c>
      <c r="HK584">
        <v>1</v>
      </c>
      <c r="HL584">
        <v>1</v>
      </c>
      <c r="HM584">
        <v>2</v>
      </c>
      <c r="HN584">
        <v>0</v>
      </c>
      <c r="HO584">
        <v>0</v>
      </c>
      <c r="HP584">
        <v>0</v>
      </c>
      <c r="HQ584">
        <v>2</v>
      </c>
      <c r="HR584">
        <v>69</v>
      </c>
    </row>
    <row r="585" spans="1:226">
      <c r="A585" t="s">
        <v>142</v>
      </c>
      <c r="B585" t="s">
        <v>54</v>
      </c>
      <c r="C585" t="str">
        <f>"326201"</f>
        <v>326201</v>
      </c>
      <c r="D585" t="s">
        <v>138</v>
      </c>
      <c r="E585">
        <v>155</v>
      </c>
      <c r="F585">
        <v>2084</v>
      </c>
      <c r="G585">
        <v>1545</v>
      </c>
      <c r="H585">
        <v>605</v>
      </c>
      <c r="I585">
        <v>940</v>
      </c>
      <c r="J585">
        <v>0</v>
      </c>
      <c r="K585">
        <v>15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940</v>
      </c>
      <c r="T585">
        <v>0</v>
      </c>
      <c r="U585">
        <v>0</v>
      </c>
      <c r="V585">
        <v>940</v>
      </c>
      <c r="W585">
        <v>14</v>
      </c>
      <c r="X585">
        <v>8</v>
      </c>
      <c r="Y585">
        <v>6</v>
      </c>
      <c r="Z585">
        <v>0</v>
      </c>
      <c r="AA585">
        <v>926</v>
      </c>
      <c r="AB585">
        <v>276</v>
      </c>
      <c r="AC585">
        <v>111</v>
      </c>
      <c r="AD585">
        <v>39</v>
      </c>
      <c r="AE585">
        <v>43</v>
      </c>
      <c r="AF585">
        <v>2</v>
      </c>
      <c r="AG585">
        <v>7</v>
      </c>
      <c r="AH585">
        <v>31</v>
      </c>
      <c r="AI585">
        <v>4</v>
      </c>
      <c r="AJ585">
        <v>1</v>
      </c>
      <c r="AK585">
        <v>1</v>
      </c>
      <c r="AL585">
        <v>5</v>
      </c>
      <c r="AM585">
        <v>1</v>
      </c>
      <c r="AN585">
        <v>1</v>
      </c>
      <c r="AO585">
        <v>2</v>
      </c>
      <c r="AP585">
        <v>0</v>
      </c>
      <c r="AQ585">
        <v>1</v>
      </c>
      <c r="AR585">
        <v>4</v>
      </c>
      <c r="AS585">
        <v>5</v>
      </c>
      <c r="AT585">
        <v>0</v>
      </c>
      <c r="AU585">
        <v>3</v>
      </c>
      <c r="AV585">
        <v>3</v>
      </c>
      <c r="AW585">
        <v>2</v>
      </c>
      <c r="AX585">
        <v>4</v>
      </c>
      <c r="AY585">
        <v>2</v>
      </c>
      <c r="AZ585">
        <v>4</v>
      </c>
      <c r="BA585">
        <v>276</v>
      </c>
      <c r="BB585">
        <v>277</v>
      </c>
      <c r="BC585">
        <v>41</v>
      </c>
      <c r="BD585">
        <v>43</v>
      </c>
      <c r="BE585">
        <v>21</v>
      </c>
      <c r="BF585">
        <v>23</v>
      </c>
      <c r="BG585">
        <v>1</v>
      </c>
      <c r="BH585">
        <v>27</v>
      </c>
      <c r="BI585">
        <v>1</v>
      </c>
      <c r="BJ585">
        <v>39</v>
      </c>
      <c r="BK585">
        <v>4</v>
      </c>
      <c r="BL585">
        <v>4</v>
      </c>
      <c r="BM585">
        <v>2</v>
      </c>
      <c r="BN585">
        <v>1</v>
      </c>
      <c r="BO585">
        <v>1</v>
      </c>
      <c r="BP585">
        <v>0</v>
      </c>
      <c r="BQ585">
        <v>0</v>
      </c>
      <c r="BR585">
        <v>4</v>
      </c>
      <c r="BS585">
        <v>0</v>
      </c>
      <c r="BT585">
        <v>1</v>
      </c>
      <c r="BU585">
        <v>0</v>
      </c>
      <c r="BV585">
        <v>0</v>
      </c>
      <c r="BW585">
        <v>1</v>
      </c>
      <c r="BX585">
        <v>2</v>
      </c>
      <c r="BY585">
        <v>3</v>
      </c>
      <c r="BZ585">
        <v>58</v>
      </c>
      <c r="CA585">
        <v>277</v>
      </c>
      <c r="CB585">
        <v>41</v>
      </c>
      <c r="CC585">
        <v>9</v>
      </c>
      <c r="CD585">
        <v>10</v>
      </c>
      <c r="CE585">
        <v>4</v>
      </c>
      <c r="CF585">
        <v>1</v>
      </c>
      <c r="CG585">
        <v>1</v>
      </c>
      <c r="CH585">
        <v>6</v>
      </c>
      <c r="CI585">
        <v>2</v>
      </c>
      <c r="CJ585">
        <v>2</v>
      </c>
      <c r="CK585">
        <v>1</v>
      </c>
      <c r="CL585">
        <v>0</v>
      </c>
      <c r="CM585">
        <v>0</v>
      </c>
      <c r="CN585">
        <v>2</v>
      </c>
      <c r="CO585">
        <v>2</v>
      </c>
      <c r="CP585">
        <v>0</v>
      </c>
      <c r="CQ585">
        <v>1</v>
      </c>
      <c r="CR585">
        <v>41</v>
      </c>
      <c r="CS585">
        <v>49</v>
      </c>
      <c r="CT585">
        <v>16</v>
      </c>
      <c r="CU585">
        <v>0</v>
      </c>
      <c r="CV585">
        <v>5</v>
      </c>
      <c r="CW585">
        <v>0</v>
      </c>
      <c r="CX585">
        <v>3</v>
      </c>
      <c r="CY585">
        <v>2</v>
      </c>
      <c r="CZ585">
        <v>0</v>
      </c>
      <c r="DA585">
        <v>2</v>
      </c>
      <c r="DB585">
        <v>0</v>
      </c>
      <c r="DC585">
        <v>1</v>
      </c>
      <c r="DD585">
        <v>0</v>
      </c>
      <c r="DE585">
        <v>2</v>
      </c>
      <c r="DF585">
        <v>0</v>
      </c>
      <c r="DG585">
        <v>0</v>
      </c>
      <c r="DH585">
        <v>0</v>
      </c>
      <c r="DI585">
        <v>0</v>
      </c>
      <c r="DJ585">
        <v>0</v>
      </c>
      <c r="DK585">
        <v>0</v>
      </c>
      <c r="DL585">
        <v>1</v>
      </c>
      <c r="DM585">
        <v>0</v>
      </c>
      <c r="DN585">
        <v>0</v>
      </c>
      <c r="DO585">
        <v>0</v>
      </c>
      <c r="DP585">
        <v>16</v>
      </c>
      <c r="DQ585">
        <v>1</v>
      </c>
      <c r="DR585">
        <v>49</v>
      </c>
      <c r="DS585">
        <v>14</v>
      </c>
      <c r="DT585">
        <v>7</v>
      </c>
      <c r="DU585">
        <v>0</v>
      </c>
      <c r="DV585">
        <v>2</v>
      </c>
      <c r="DW585">
        <v>0</v>
      </c>
      <c r="DX585">
        <v>0</v>
      </c>
      <c r="DY585">
        <v>1</v>
      </c>
      <c r="DZ585">
        <v>0</v>
      </c>
      <c r="EA585">
        <v>0</v>
      </c>
      <c r="EB585">
        <v>0</v>
      </c>
      <c r="EC585">
        <v>0</v>
      </c>
      <c r="ED585">
        <v>1</v>
      </c>
      <c r="EE585">
        <v>0</v>
      </c>
      <c r="EF585">
        <v>0</v>
      </c>
      <c r="EG585">
        <v>0</v>
      </c>
      <c r="EH585">
        <v>0</v>
      </c>
      <c r="EI585">
        <v>1</v>
      </c>
      <c r="EJ585">
        <v>0</v>
      </c>
      <c r="EK585">
        <v>0</v>
      </c>
      <c r="EL585">
        <v>0</v>
      </c>
      <c r="EM585">
        <v>1</v>
      </c>
      <c r="EN585">
        <v>1</v>
      </c>
      <c r="EO585">
        <v>0</v>
      </c>
      <c r="EP585">
        <v>0</v>
      </c>
      <c r="EQ585">
        <v>0</v>
      </c>
      <c r="ER585">
        <v>14</v>
      </c>
      <c r="ES585">
        <v>61</v>
      </c>
      <c r="ET585">
        <v>13</v>
      </c>
      <c r="EU585">
        <v>23</v>
      </c>
      <c r="EV585">
        <v>3</v>
      </c>
      <c r="EW585">
        <v>1</v>
      </c>
      <c r="EX585">
        <v>0</v>
      </c>
      <c r="EY585">
        <v>0</v>
      </c>
      <c r="EZ585">
        <v>3</v>
      </c>
      <c r="FA585">
        <v>1</v>
      </c>
      <c r="FB585">
        <v>0</v>
      </c>
      <c r="FC585">
        <v>0</v>
      </c>
      <c r="FD585">
        <v>0</v>
      </c>
      <c r="FE585">
        <v>0</v>
      </c>
      <c r="FF585">
        <v>2</v>
      </c>
      <c r="FG585">
        <v>0</v>
      </c>
      <c r="FH585">
        <v>2</v>
      </c>
      <c r="FI585">
        <v>0</v>
      </c>
      <c r="FJ585">
        <v>0</v>
      </c>
      <c r="FK585">
        <v>2</v>
      </c>
      <c r="FL585">
        <v>1</v>
      </c>
      <c r="FM585">
        <v>0</v>
      </c>
      <c r="FN585">
        <v>0</v>
      </c>
      <c r="FO585">
        <v>1</v>
      </c>
      <c r="FP585">
        <v>1</v>
      </c>
      <c r="FQ585">
        <v>8</v>
      </c>
      <c r="FR585">
        <v>61</v>
      </c>
      <c r="FS585">
        <v>110</v>
      </c>
      <c r="FT585">
        <v>45</v>
      </c>
      <c r="FU585">
        <v>9</v>
      </c>
      <c r="FV585">
        <v>0</v>
      </c>
      <c r="FW585">
        <v>5</v>
      </c>
      <c r="FX585">
        <v>4</v>
      </c>
      <c r="FY585">
        <v>5</v>
      </c>
      <c r="FZ585">
        <v>2</v>
      </c>
      <c r="GA585">
        <v>10</v>
      </c>
      <c r="GB585">
        <v>1</v>
      </c>
      <c r="GC585">
        <v>1</v>
      </c>
      <c r="GD585">
        <v>1</v>
      </c>
      <c r="GE585">
        <v>0</v>
      </c>
      <c r="GF585">
        <v>1</v>
      </c>
      <c r="GG585">
        <v>0</v>
      </c>
      <c r="GH585">
        <v>5</v>
      </c>
      <c r="GI585">
        <v>2</v>
      </c>
      <c r="GJ585">
        <v>1</v>
      </c>
      <c r="GK585">
        <v>5</v>
      </c>
      <c r="GL585">
        <v>0</v>
      </c>
      <c r="GM585">
        <v>3</v>
      </c>
      <c r="GN585">
        <v>5</v>
      </c>
      <c r="GO585">
        <v>0</v>
      </c>
      <c r="GP585">
        <v>2</v>
      </c>
      <c r="GQ585">
        <v>3</v>
      </c>
      <c r="GR585">
        <v>110</v>
      </c>
      <c r="GS585">
        <v>98</v>
      </c>
      <c r="GT585">
        <v>38</v>
      </c>
      <c r="GU585">
        <v>15</v>
      </c>
      <c r="GV585">
        <v>4</v>
      </c>
      <c r="GW585">
        <v>5</v>
      </c>
      <c r="GX585">
        <v>2</v>
      </c>
      <c r="GY585">
        <v>6</v>
      </c>
      <c r="GZ585">
        <v>2</v>
      </c>
      <c r="HA585">
        <v>1</v>
      </c>
      <c r="HB585">
        <v>3</v>
      </c>
      <c r="HC585">
        <v>1</v>
      </c>
      <c r="HD585">
        <v>0</v>
      </c>
      <c r="HE585">
        <v>0</v>
      </c>
      <c r="HF585">
        <v>1</v>
      </c>
      <c r="HG585">
        <v>1</v>
      </c>
      <c r="HH585">
        <v>3</v>
      </c>
      <c r="HI585">
        <v>0</v>
      </c>
      <c r="HJ585">
        <v>0</v>
      </c>
      <c r="HK585">
        <v>1</v>
      </c>
      <c r="HL585">
        <v>0</v>
      </c>
      <c r="HM585">
        <v>1</v>
      </c>
      <c r="HN585">
        <v>2</v>
      </c>
      <c r="HO585">
        <v>1</v>
      </c>
      <c r="HP585">
        <v>2</v>
      </c>
      <c r="HQ585">
        <v>9</v>
      </c>
      <c r="HR585">
        <v>98</v>
      </c>
    </row>
    <row r="586" spans="1:226">
      <c r="A586" t="s">
        <v>141</v>
      </c>
      <c r="B586" t="s">
        <v>54</v>
      </c>
      <c r="C586" t="str">
        <f>"326201"</f>
        <v>326201</v>
      </c>
      <c r="D586" t="s">
        <v>140</v>
      </c>
      <c r="E586">
        <v>156</v>
      </c>
      <c r="F586">
        <v>1718</v>
      </c>
      <c r="G586">
        <v>1300</v>
      </c>
      <c r="H586">
        <v>267</v>
      </c>
      <c r="I586">
        <v>1033</v>
      </c>
      <c r="J586">
        <v>1</v>
      </c>
      <c r="K586">
        <v>4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1033</v>
      </c>
      <c r="T586">
        <v>0</v>
      </c>
      <c r="U586">
        <v>0</v>
      </c>
      <c r="V586">
        <v>1033</v>
      </c>
      <c r="W586">
        <v>9</v>
      </c>
      <c r="X586">
        <v>3</v>
      </c>
      <c r="Y586">
        <v>6</v>
      </c>
      <c r="Z586">
        <v>0</v>
      </c>
      <c r="AA586">
        <v>1024</v>
      </c>
      <c r="AB586">
        <v>371</v>
      </c>
      <c r="AC586">
        <v>197</v>
      </c>
      <c r="AD586">
        <v>41</v>
      </c>
      <c r="AE586">
        <v>29</v>
      </c>
      <c r="AF586">
        <v>7</v>
      </c>
      <c r="AG586">
        <v>6</v>
      </c>
      <c r="AH586">
        <v>42</v>
      </c>
      <c r="AI586">
        <v>9</v>
      </c>
      <c r="AJ586">
        <v>3</v>
      </c>
      <c r="AK586">
        <v>0</v>
      </c>
      <c r="AL586">
        <v>5</v>
      </c>
      <c r="AM586">
        <v>0</v>
      </c>
      <c r="AN586">
        <v>0</v>
      </c>
      <c r="AO586">
        <v>0</v>
      </c>
      <c r="AP586">
        <v>1</v>
      </c>
      <c r="AQ586">
        <v>2</v>
      </c>
      <c r="AR586">
        <v>1</v>
      </c>
      <c r="AS586">
        <v>0</v>
      </c>
      <c r="AT586">
        <v>0</v>
      </c>
      <c r="AU586">
        <v>14</v>
      </c>
      <c r="AV586">
        <v>2</v>
      </c>
      <c r="AW586">
        <v>1</v>
      </c>
      <c r="AX586">
        <v>5</v>
      </c>
      <c r="AY586">
        <v>2</v>
      </c>
      <c r="AZ586">
        <v>4</v>
      </c>
      <c r="BA586">
        <v>371</v>
      </c>
      <c r="BB586">
        <v>329</v>
      </c>
      <c r="BC586">
        <v>53</v>
      </c>
      <c r="BD586">
        <v>42</v>
      </c>
      <c r="BE586">
        <v>17</v>
      </c>
      <c r="BF586">
        <v>26</v>
      </c>
      <c r="BG586">
        <v>5</v>
      </c>
      <c r="BH586">
        <v>43</v>
      </c>
      <c r="BI586">
        <v>0</v>
      </c>
      <c r="BJ586">
        <v>49</v>
      </c>
      <c r="BK586">
        <v>6</v>
      </c>
      <c r="BL586">
        <v>13</v>
      </c>
      <c r="BM586">
        <v>1</v>
      </c>
      <c r="BN586">
        <v>0</v>
      </c>
      <c r="BO586">
        <v>1</v>
      </c>
      <c r="BP586">
        <v>0</v>
      </c>
      <c r="BQ586">
        <v>0</v>
      </c>
      <c r="BR586">
        <v>2</v>
      </c>
      <c r="BS586">
        <v>0</v>
      </c>
      <c r="BT586">
        <v>4</v>
      </c>
      <c r="BU586">
        <v>0</v>
      </c>
      <c r="BV586">
        <v>0</v>
      </c>
      <c r="BW586">
        <v>0</v>
      </c>
      <c r="BX586">
        <v>0</v>
      </c>
      <c r="BY586">
        <v>9</v>
      </c>
      <c r="BZ586">
        <v>58</v>
      </c>
      <c r="CA586">
        <v>329</v>
      </c>
      <c r="CB586">
        <v>44</v>
      </c>
      <c r="CC586">
        <v>9</v>
      </c>
      <c r="CD586">
        <v>13</v>
      </c>
      <c r="CE586">
        <v>3</v>
      </c>
      <c r="CF586">
        <v>4</v>
      </c>
      <c r="CG586">
        <v>1</v>
      </c>
      <c r="CH586">
        <v>4</v>
      </c>
      <c r="CI586">
        <v>1</v>
      </c>
      <c r="CJ586">
        <v>2</v>
      </c>
      <c r="CK586">
        <v>0</v>
      </c>
      <c r="CL586">
        <v>4</v>
      </c>
      <c r="CM586">
        <v>0</v>
      </c>
      <c r="CN586">
        <v>0</v>
      </c>
      <c r="CO586">
        <v>0</v>
      </c>
      <c r="CP586">
        <v>2</v>
      </c>
      <c r="CQ586">
        <v>1</v>
      </c>
      <c r="CR586">
        <v>44</v>
      </c>
      <c r="CS586">
        <v>51</v>
      </c>
      <c r="CT586">
        <v>32</v>
      </c>
      <c r="CU586">
        <v>1</v>
      </c>
      <c r="CV586">
        <v>2</v>
      </c>
      <c r="CW586">
        <v>0</v>
      </c>
      <c r="CX586">
        <v>1</v>
      </c>
      <c r="CY586">
        <v>0</v>
      </c>
      <c r="CZ586">
        <v>2</v>
      </c>
      <c r="DA586">
        <v>1</v>
      </c>
      <c r="DB586">
        <v>0</v>
      </c>
      <c r="DC586">
        <v>1</v>
      </c>
      <c r="DD586">
        <v>0</v>
      </c>
      <c r="DE586">
        <v>1</v>
      </c>
      <c r="DF586">
        <v>0</v>
      </c>
      <c r="DG586">
        <v>0</v>
      </c>
      <c r="DH586">
        <v>0</v>
      </c>
      <c r="DI586">
        <v>0</v>
      </c>
      <c r="DJ586">
        <v>0</v>
      </c>
      <c r="DK586">
        <v>0</v>
      </c>
      <c r="DL586">
        <v>0</v>
      </c>
      <c r="DM586">
        <v>0</v>
      </c>
      <c r="DN586">
        <v>0</v>
      </c>
      <c r="DO586">
        <v>0</v>
      </c>
      <c r="DP586">
        <v>10</v>
      </c>
      <c r="DQ586">
        <v>0</v>
      </c>
      <c r="DR586">
        <v>51</v>
      </c>
      <c r="DS586">
        <v>16</v>
      </c>
      <c r="DT586">
        <v>1</v>
      </c>
      <c r="DU586">
        <v>2</v>
      </c>
      <c r="DV586">
        <v>2</v>
      </c>
      <c r="DW586">
        <v>1</v>
      </c>
      <c r="DX586">
        <v>0</v>
      </c>
      <c r="DY586">
        <v>4</v>
      </c>
      <c r="DZ586">
        <v>0</v>
      </c>
      <c r="EA586">
        <v>0</v>
      </c>
      <c r="EB586">
        <v>0</v>
      </c>
      <c r="EC586">
        <v>0</v>
      </c>
      <c r="ED586">
        <v>0</v>
      </c>
      <c r="EE586">
        <v>1</v>
      </c>
      <c r="EF586">
        <v>0</v>
      </c>
      <c r="EG586">
        <v>0</v>
      </c>
      <c r="EH586">
        <v>0</v>
      </c>
      <c r="EI586">
        <v>0</v>
      </c>
      <c r="EJ586">
        <v>0</v>
      </c>
      <c r="EK586">
        <v>0</v>
      </c>
      <c r="EL586">
        <v>1</v>
      </c>
      <c r="EM586">
        <v>0</v>
      </c>
      <c r="EN586">
        <v>2</v>
      </c>
      <c r="EO586">
        <v>0</v>
      </c>
      <c r="EP586">
        <v>1</v>
      </c>
      <c r="EQ586">
        <v>1</v>
      </c>
      <c r="ER586">
        <v>16</v>
      </c>
      <c r="ES586">
        <v>62</v>
      </c>
      <c r="ET586">
        <v>11</v>
      </c>
      <c r="EU586">
        <v>15</v>
      </c>
      <c r="EV586">
        <v>2</v>
      </c>
      <c r="EW586">
        <v>2</v>
      </c>
      <c r="EX586">
        <v>1</v>
      </c>
      <c r="EY586">
        <v>0</v>
      </c>
      <c r="EZ586">
        <v>1</v>
      </c>
      <c r="FA586">
        <v>2</v>
      </c>
      <c r="FB586">
        <v>1</v>
      </c>
      <c r="FC586">
        <v>4</v>
      </c>
      <c r="FD586">
        <v>5</v>
      </c>
      <c r="FE586">
        <v>1</v>
      </c>
      <c r="FF586">
        <v>1</v>
      </c>
      <c r="FG586">
        <v>0</v>
      </c>
      <c r="FH586">
        <v>0</v>
      </c>
      <c r="FI586">
        <v>0</v>
      </c>
      <c r="FJ586">
        <v>1</v>
      </c>
      <c r="FK586">
        <v>1</v>
      </c>
      <c r="FL586">
        <v>1</v>
      </c>
      <c r="FM586">
        <v>0</v>
      </c>
      <c r="FN586">
        <v>2</v>
      </c>
      <c r="FO586">
        <v>0</v>
      </c>
      <c r="FP586">
        <v>0</v>
      </c>
      <c r="FQ586">
        <v>11</v>
      </c>
      <c r="FR586">
        <v>62</v>
      </c>
      <c r="FS586">
        <v>69</v>
      </c>
      <c r="FT586">
        <v>31</v>
      </c>
      <c r="FU586">
        <v>5</v>
      </c>
      <c r="FV586">
        <v>1</v>
      </c>
      <c r="FW586">
        <v>0</v>
      </c>
      <c r="FX586">
        <v>0</v>
      </c>
      <c r="FY586">
        <v>3</v>
      </c>
      <c r="FZ586">
        <v>0</v>
      </c>
      <c r="GA586">
        <v>2</v>
      </c>
      <c r="GB586">
        <v>1</v>
      </c>
      <c r="GC586">
        <v>2</v>
      </c>
      <c r="GD586">
        <v>1</v>
      </c>
      <c r="GE586">
        <v>2</v>
      </c>
      <c r="GF586">
        <v>0</v>
      </c>
      <c r="GG586">
        <v>1</v>
      </c>
      <c r="GH586">
        <v>2</v>
      </c>
      <c r="GI586">
        <v>3</v>
      </c>
      <c r="GJ586">
        <v>2</v>
      </c>
      <c r="GK586">
        <v>4</v>
      </c>
      <c r="GL586">
        <v>1</v>
      </c>
      <c r="GM586">
        <v>0</v>
      </c>
      <c r="GN586">
        <v>6</v>
      </c>
      <c r="GO586">
        <v>0</v>
      </c>
      <c r="GP586">
        <v>0</v>
      </c>
      <c r="GQ586">
        <v>2</v>
      </c>
      <c r="GR586">
        <v>69</v>
      </c>
      <c r="GS586">
        <v>82</v>
      </c>
      <c r="GT586">
        <v>40</v>
      </c>
      <c r="GU586">
        <v>9</v>
      </c>
      <c r="GV586">
        <v>3</v>
      </c>
      <c r="GW586">
        <v>2</v>
      </c>
      <c r="GX586">
        <v>3</v>
      </c>
      <c r="GY586">
        <v>4</v>
      </c>
      <c r="GZ586">
        <v>0</v>
      </c>
      <c r="HA586">
        <v>2</v>
      </c>
      <c r="HB586">
        <v>1</v>
      </c>
      <c r="HC586">
        <v>1</v>
      </c>
      <c r="HD586">
        <v>3</v>
      </c>
      <c r="HE586">
        <v>0</v>
      </c>
      <c r="HF586">
        <v>2</v>
      </c>
      <c r="HG586">
        <v>1</v>
      </c>
      <c r="HH586">
        <v>3</v>
      </c>
      <c r="HI586">
        <v>0</v>
      </c>
      <c r="HJ586">
        <v>1</v>
      </c>
      <c r="HK586">
        <v>3</v>
      </c>
      <c r="HL586">
        <v>2</v>
      </c>
      <c r="HM586">
        <v>0</v>
      </c>
      <c r="HN586">
        <v>0</v>
      </c>
      <c r="HO586">
        <v>1</v>
      </c>
      <c r="HP586">
        <v>1</v>
      </c>
      <c r="HQ586">
        <v>0</v>
      </c>
      <c r="HR586">
        <v>82</v>
      </c>
    </row>
    <row r="587" spans="1:226">
      <c r="A587" t="s">
        <v>139</v>
      </c>
      <c r="B587" t="s">
        <v>54</v>
      </c>
      <c r="C587" t="str">
        <f>"326201"</f>
        <v>326201</v>
      </c>
      <c r="D587" t="s">
        <v>138</v>
      </c>
      <c r="E587">
        <v>157</v>
      </c>
      <c r="F587">
        <v>2347</v>
      </c>
      <c r="G587">
        <v>1770</v>
      </c>
      <c r="H587">
        <v>668</v>
      </c>
      <c r="I587">
        <v>1102</v>
      </c>
      <c r="J587">
        <v>2</v>
      </c>
      <c r="K587">
        <v>22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1101</v>
      </c>
      <c r="T587">
        <v>0</v>
      </c>
      <c r="U587">
        <v>0</v>
      </c>
      <c r="V587">
        <v>1101</v>
      </c>
      <c r="W587">
        <v>14</v>
      </c>
      <c r="X587">
        <v>9</v>
      </c>
      <c r="Y587">
        <v>5</v>
      </c>
      <c r="Z587">
        <v>0</v>
      </c>
      <c r="AA587">
        <v>1087</v>
      </c>
      <c r="AB587">
        <v>333</v>
      </c>
      <c r="AC587">
        <v>174</v>
      </c>
      <c r="AD587">
        <v>39</v>
      </c>
      <c r="AE587">
        <v>30</v>
      </c>
      <c r="AF587">
        <v>2</v>
      </c>
      <c r="AG587">
        <v>6</v>
      </c>
      <c r="AH587">
        <v>41</v>
      </c>
      <c r="AI587">
        <v>3</v>
      </c>
      <c r="AJ587">
        <v>3</v>
      </c>
      <c r="AK587">
        <v>0</v>
      </c>
      <c r="AL587">
        <v>6</v>
      </c>
      <c r="AM587">
        <v>0</v>
      </c>
      <c r="AN587">
        <v>3</v>
      </c>
      <c r="AO587">
        <v>0</v>
      </c>
      <c r="AP587">
        <v>0</v>
      </c>
      <c r="AQ587">
        <v>0</v>
      </c>
      <c r="AR587">
        <v>4</v>
      </c>
      <c r="AS587">
        <v>4</v>
      </c>
      <c r="AT587">
        <v>1</v>
      </c>
      <c r="AU587">
        <v>7</v>
      </c>
      <c r="AV587">
        <v>2</v>
      </c>
      <c r="AW587">
        <v>4</v>
      </c>
      <c r="AX587">
        <v>4</v>
      </c>
      <c r="AY587">
        <v>0</v>
      </c>
      <c r="AZ587">
        <v>0</v>
      </c>
      <c r="BA587">
        <v>333</v>
      </c>
      <c r="BB587">
        <v>334</v>
      </c>
      <c r="BC587">
        <v>50</v>
      </c>
      <c r="BD587">
        <v>33</v>
      </c>
      <c r="BE587">
        <v>26</v>
      </c>
      <c r="BF587">
        <v>20</v>
      </c>
      <c r="BG587">
        <v>3</v>
      </c>
      <c r="BH587">
        <v>36</v>
      </c>
      <c r="BI587">
        <v>1</v>
      </c>
      <c r="BJ587">
        <v>28</v>
      </c>
      <c r="BK587">
        <v>5</v>
      </c>
      <c r="BL587">
        <v>3</v>
      </c>
      <c r="BM587">
        <v>0</v>
      </c>
      <c r="BN587">
        <v>0</v>
      </c>
      <c r="BO587">
        <v>0</v>
      </c>
      <c r="BP587">
        <v>0</v>
      </c>
      <c r="BQ587">
        <v>1</v>
      </c>
      <c r="BR587">
        <v>2</v>
      </c>
      <c r="BS587">
        <v>0</v>
      </c>
      <c r="BT587">
        <v>0</v>
      </c>
      <c r="BU587">
        <v>0</v>
      </c>
      <c r="BV587">
        <v>1</v>
      </c>
      <c r="BW587">
        <v>3</v>
      </c>
      <c r="BX587">
        <v>1</v>
      </c>
      <c r="BY587">
        <v>6</v>
      </c>
      <c r="BZ587">
        <v>115</v>
      </c>
      <c r="CA587">
        <v>334</v>
      </c>
      <c r="CB587">
        <v>63</v>
      </c>
      <c r="CC587">
        <v>17</v>
      </c>
      <c r="CD587">
        <v>10</v>
      </c>
      <c r="CE587">
        <v>4</v>
      </c>
      <c r="CF587">
        <v>2</v>
      </c>
      <c r="CG587">
        <v>4</v>
      </c>
      <c r="CH587">
        <v>5</v>
      </c>
      <c r="CI587">
        <v>6</v>
      </c>
      <c r="CJ587">
        <v>2</v>
      </c>
      <c r="CK587">
        <v>1</v>
      </c>
      <c r="CL587">
        <v>2</v>
      </c>
      <c r="CM587">
        <v>0</v>
      </c>
      <c r="CN587">
        <v>2</v>
      </c>
      <c r="CO587">
        <v>1</v>
      </c>
      <c r="CP587">
        <v>2</v>
      </c>
      <c r="CQ587">
        <v>5</v>
      </c>
      <c r="CR587">
        <v>63</v>
      </c>
      <c r="CS587">
        <v>66</v>
      </c>
      <c r="CT587">
        <v>34</v>
      </c>
      <c r="CU587">
        <v>0</v>
      </c>
      <c r="CV587">
        <v>1</v>
      </c>
      <c r="CW587">
        <v>0</v>
      </c>
      <c r="CX587">
        <v>1</v>
      </c>
      <c r="CY587">
        <v>4</v>
      </c>
      <c r="CZ587">
        <v>1</v>
      </c>
      <c r="DA587">
        <v>0</v>
      </c>
      <c r="DB587">
        <v>2</v>
      </c>
      <c r="DC587">
        <v>2</v>
      </c>
      <c r="DD587">
        <v>1</v>
      </c>
      <c r="DE587">
        <v>0</v>
      </c>
      <c r="DF587">
        <v>1</v>
      </c>
      <c r="DG587">
        <v>0</v>
      </c>
      <c r="DH587">
        <v>0</v>
      </c>
      <c r="DI587">
        <v>0</v>
      </c>
      <c r="DJ587">
        <v>0</v>
      </c>
      <c r="DK587">
        <v>1</v>
      </c>
      <c r="DL587">
        <v>0</v>
      </c>
      <c r="DM587">
        <v>3</v>
      </c>
      <c r="DN587">
        <v>0</v>
      </c>
      <c r="DO587">
        <v>0</v>
      </c>
      <c r="DP587">
        <v>13</v>
      </c>
      <c r="DQ587">
        <v>2</v>
      </c>
      <c r="DR587">
        <v>66</v>
      </c>
      <c r="DS587">
        <v>16</v>
      </c>
      <c r="DT587">
        <v>5</v>
      </c>
      <c r="DU587">
        <v>0</v>
      </c>
      <c r="DV587">
        <v>1</v>
      </c>
      <c r="DW587">
        <v>1</v>
      </c>
      <c r="DX587">
        <v>0</v>
      </c>
      <c r="DY587">
        <v>0</v>
      </c>
      <c r="DZ587">
        <v>0</v>
      </c>
      <c r="EA587">
        <v>0</v>
      </c>
      <c r="EB587">
        <v>0</v>
      </c>
      <c r="EC587">
        <v>1</v>
      </c>
      <c r="ED587">
        <v>0</v>
      </c>
      <c r="EE587">
        <v>1</v>
      </c>
      <c r="EF587">
        <v>1</v>
      </c>
      <c r="EG587">
        <v>0</v>
      </c>
      <c r="EH587">
        <v>1</v>
      </c>
      <c r="EI587">
        <v>0</v>
      </c>
      <c r="EJ587">
        <v>0</v>
      </c>
      <c r="EK587">
        <v>0</v>
      </c>
      <c r="EL587">
        <v>0</v>
      </c>
      <c r="EM587">
        <v>3</v>
      </c>
      <c r="EN587">
        <v>2</v>
      </c>
      <c r="EO587">
        <v>0</v>
      </c>
      <c r="EP587">
        <v>0</v>
      </c>
      <c r="EQ587">
        <v>0</v>
      </c>
      <c r="ER587">
        <v>16</v>
      </c>
      <c r="ES587">
        <v>69</v>
      </c>
      <c r="ET587">
        <v>18</v>
      </c>
      <c r="EU587">
        <v>16</v>
      </c>
      <c r="EV587">
        <v>0</v>
      </c>
      <c r="EW587">
        <v>6</v>
      </c>
      <c r="EX587">
        <v>4</v>
      </c>
      <c r="EY587">
        <v>1</v>
      </c>
      <c r="EZ587">
        <v>1</v>
      </c>
      <c r="FA587">
        <v>1</v>
      </c>
      <c r="FB587">
        <v>4</v>
      </c>
      <c r="FC587">
        <v>0</v>
      </c>
      <c r="FD587">
        <v>2</v>
      </c>
      <c r="FE587">
        <v>0</v>
      </c>
      <c r="FF587">
        <v>1</v>
      </c>
      <c r="FG587">
        <v>0</v>
      </c>
      <c r="FH587">
        <v>4</v>
      </c>
      <c r="FI587">
        <v>0</v>
      </c>
      <c r="FJ587">
        <v>0</v>
      </c>
      <c r="FK587">
        <v>1</v>
      </c>
      <c r="FL587">
        <v>2</v>
      </c>
      <c r="FM587">
        <v>0</v>
      </c>
      <c r="FN587">
        <v>0</v>
      </c>
      <c r="FO587">
        <v>1</v>
      </c>
      <c r="FP587">
        <v>2</v>
      </c>
      <c r="FQ587">
        <v>5</v>
      </c>
      <c r="FR587">
        <v>69</v>
      </c>
      <c r="FS587">
        <v>110</v>
      </c>
      <c r="FT587">
        <v>36</v>
      </c>
      <c r="FU587">
        <v>18</v>
      </c>
      <c r="FV587">
        <v>5</v>
      </c>
      <c r="FW587">
        <v>4</v>
      </c>
      <c r="FX587">
        <v>7</v>
      </c>
      <c r="FY587">
        <v>1</v>
      </c>
      <c r="FZ587">
        <v>1</v>
      </c>
      <c r="GA587">
        <v>3</v>
      </c>
      <c r="GB587">
        <v>4</v>
      </c>
      <c r="GC587">
        <v>3</v>
      </c>
      <c r="GD587">
        <v>2</v>
      </c>
      <c r="GE587">
        <v>0</v>
      </c>
      <c r="GF587">
        <v>1</v>
      </c>
      <c r="GG587">
        <v>0</v>
      </c>
      <c r="GH587">
        <v>4</v>
      </c>
      <c r="GI587">
        <v>0</v>
      </c>
      <c r="GJ587">
        <v>5</v>
      </c>
      <c r="GK587">
        <v>2</v>
      </c>
      <c r="GL587">
        <v>2</v>
      </c>
      <c r="GM587">
        <v>2</v>
      </c>
      <c r="GN587">
        <v>6</v>
      </c>
      <c r="GO587">
        <v>0</v>
      </c>
      <c r="GP587">
        <v>1</v>
      </c>
      <c r="GQ587">
        <v>3</v>
      </c>
      <c r="GR587">
        <v>110</v>
      </c>
      <c r="GS587">
        <v>96</v>
      </c>
      <c r="GT587">
        <v>37</v>
      </c>
      <c r="GU587">
        <v>16</v>
      </c>
      <c r="GV587">
        <v>9</v>
      </c>
      <c r="GW587">
        <v>1</v>
      </c>
      <c r="GX587">
        <v>0</v>
      </c>
      <c r="GY587">
        <v>4</v>
      </c>
      <c r="GZ587">
        <v>2</v>
      </c>
      <c r="HA587">
        <v>0</v>
      </c>
      <c r="HB587">
        <v>4</v>
      </c>
      <c r="HC587">
        <v>2</v>
      </c>
      <c r="HD587">
        <v>0</v>
      </c>
      <c r="HE587">
        <v>0</v>
      </c>
      <c r="HF587">
        <v>7</v>
      </c>
      <c r="HG587">
        <v>0</v>
      </c>
      <c r="HH587">
        <v>2</v>
      </c>
      <c r="HI587">
        <v>0</v>
      </c>
      <c r="HJ587">
        <v>2</v>
      </c>
      <c r="HK587">
        <v>0</v>
      </c>
      <c r="HL587">
        <v>0</v>
      </c>
      <c r="HM587">
        <v>1</v>
      </c>
      <c r="HN587">
        <v>4</v>
      </c>
      <c r="HO587">
        <v>2</v>
      </c>
      <c r="HP587">
        <v>2</v>
      </c>
      <c r="HQ587">
        <v>1</v>
      </c>
      <c r="HR587">
        <v>96</v>
      </c>
    </row>
    <row r="588" spans="1:226">
      <c r="A588" t="s">
        <v>137</v>
      </c>
      <c r="B588" t="s">
        <v>54</v>
      </c>
      <c r="C588" t="str">
        <f>"326201"</f>
        <v>326201</v>
      </c>
      <c r="D588" t="s">
        <v>136</v>
      </c>
      <c r="E588">
        <v>158</v>
      </c>
      <c r="F588">
        <v>2253</v>
      </c>
      <c r="G588">
        <v>1720</v>
      </c>
      <c r="H588">
        <v>550</v>
      </c>
      <c r="I588">
        <v>1170</v>
      </c>
      <c r="J588">
        <v>0</v>
      </c>
      <c r="K588">
        <v>10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1170</v>
      </c>
      <c r="T588">
        <v>0</v>
      </c>
      <c r="U588">
        <v>0</v>
      </c>
      <c r="V588">
        <v>1170</v>
      </c>
      <c r="W588">
        <v>19</v>
      </c>
      <c r="X588">
        <v>12</v>
      </c>
      <c r="Y588">
        <v>7</v>
      </c>
      <c r="Z588">
        <v>0</v>
      </c>
      <c r="AA588">
        <v>1151</v>
      </c>
      <c r="AB588">
        <v>372</v>
      </c>
      <c r="AC588">
        <v>185</v>
      </c>
      <c r="AD588">
        <v>34</v>
      </c>
      <c r="AE588">
        <v>29</v>
      </c>
      <c r="AF588">
        <v>5</v>
      </c>
      <c r="AG588">
        <v>7</v>
      </c>
      <c r="AH588">
        <v>48</v>
      </c>
      <c r="AI588">
        <v>10</v>
      </c>
      <c r="AJ588">
        <v>6</v>
      </c>
      <c r="AK588">
        <v>9</v>
      </c>
      <c r="AL588">
        <v>3</v>
      </c>
      <c r="AM588">
        <v>0</v>
      </c>
      <c r="AN588">
        <v>2</v>
      </c>
      <c r="AO588">
        <v>0</v>
      </c>
      <c r="AP588">
        <v>0</v>
      </c>
      <c r="AQ588">
        <v>2</v>
      </c>
      <c r="AR588">
        <v>5</v>
      </c>
      <c r="AS588">
        <v>7</v>
      </c>
      <c r="AT588">
        <v>0</v>
      </c>
      <c r="AU588">
        <v>7</v>
      </c>
      <c r="AV588">
        <v>1</v>
      </c>
      <c r="AW588">
        <v>3</v>
      </c>
      <c r="AX588">
        <v>2</v>
      </c>
      <c r="AY588">
        <v>2</v>
      </c>
      <c r="AZ588">
        <v>5</v>
      </c>
      <c r="BA588">
        <v>372</v>
      </c>
      <c r="BB588">
        <v>383</v>
      </c>
      <c r="BC588">
        <v>65</v>
      </c>
      <c r="BD588">
        <v>69</v>
      </c>
      <c r="BE588">
        <v>27</v>
      </c>
      <c r="BF588">
        <v>28</v>
      </c>
      <c r="BG588">
        <v>3</v>
      </c>
      <c r="BH588">
        <v>44</v>
      </c>
      <c r="BI588">
        <v>2</v>
      </c>
      <c r="BJ588">
        <v>39</v>
      </c>
      <c r="BK588">
        <v>12</v>
      </c>
      <c r="BL588">
        <v>6</v>
      </c>
      <c r="BM588">
        <v>1</v>
      </c>
      <c r="BN588">
        <v>1</v>
      </c>
      <c r="BO588">
        <v>1</v>
      </c>
      <c r="BP588">
        <v>1</v>
      </c>
      <c r="BQ588">
        <v>0</v>
      </c>
      <c r="BR588">
        <v>3</v>
      </c>
      <c r="BS588">
        <v>1</v>
      </c>
      <c r="BT588">
        <v>3</v>
      </c>
      <c r="BU588">
        <v>0</v>
      </c>
      <c r="BV588">
        <v>3</v>
      </c>
      <c r="BW588">
        <v>2</v>
      </c>
      <c r="BX588">
        <v>1</v>
      </c>
      <c r="BY588">
        <v>3</v>
      </c>
      <c r="BZ588">
        <v>68</v>
      </c>
      <c r="CA588">
        <v>383</v>
      </c>
      <c r="CB588">
        <v>50</v>
      </c>
      <c r="CC588">
        <v>17</v>
      </c>
      <c r="CD588">
        <v>15</v>
      </c>
      <c r="CE588">
        <v>0</v>
      </c>
      <c r="CF588">
        <v>1</v>
      </c>
      <c r="CG588">
        <v>2</v>
      </c>
      <c r="CH588">
        <v>3</v>
      </c>
      <c r="CI588">
        <v>1</v>
      </c>
      <c r="CJ588">
        <v>1</v>
      </c>
      <c r="CK588">
        <v>1</v>
      </c>
      <c r="CL588">
        <v>2</v>
      </c>
      <c r="CM588">
        <v>3</v>
      </c>
      <c r="CN588">
        <v>2</v>
      </c>
      <c r="CO588">
        <v>1</v>
      </c>
      <c r="CP588">
        <v>0</v>
      </c>
      <c r="CQ588">
        <v>1</v>
      </c>
      <c r="CR588">
        <v>50</v>
      </c>
      <c r="CS588">
        <v>64</v>
      </c>
      <c r="CT588">
        <v>39</v>
      </c>
      <c r="CU588">
        <v>2</v>
      </c>
      <c r="CV588">
        <v>3</v>
      </c>
      <c r="CW588">
        <v>2</v>
      </c>
      <c r="CX588">
        <v>0</v>
      </c>
      <c r="CY588">
        <v>2</v>
      </c>
      <c r="CZ588">
        <v>1</v>
      </c>
      <c r="DA588">
        <v>3</v>
      </c>
      <c r="DB588">
        <v>0</v>
      </c>
      <c r="DC588">
        <v>1</v>
      </c>
      <c r="DD588">
        <v>0</v>
      </c>
      <c r="DE588">
        <v>1</v>
      </c>
      <c r="DF588">
        <v>0</v>
      </c>
      <c r="DG588">
        <v>0</v>
      </c>
      <c r="DH588">
        <v>1</v>
      </c>
      <c r="DI588">
        <v>0</v>
      </c>
      <c r="DJ588">
        <v>0</v>
      </c>
      <c r="DK588">
        <v>0</v>
      </c>
      <c r="DL588">
        <v>0</v>
      </c>
      <c r="DM588">
        <v>0</v>
      </c>
      <c r="DN588">
        <v>1</v>
      </c>
      <c r="DO588">
        <v>1</v>
      </c>
      <c r="DP588">
        <v>7</v>
      </c>
      <c r="DQ588">
        <v>0</v>
      </c>
      <c r="DR588">
        <v>64</v>
      </c>
      <c r="DS588">
        <v>10</v>
      </c>
      <c r="DT588">
        <v>2</v>
      </c>
      <c r="DU588">
        <v>0</v>
      </c>
      <c r="DV588">
        <v>1</v>
      </c>
      <c r="DW588">
        <v>1</v>
      </c>
      <c r="DX588">
        <v>0</v>
      </c>
      <c r="DY588">
        <v>0</v>
      </c>
      <c r="DZ588">
        <v>1</v>
      </c>
      <c r="EA588">
        <v>1</v>
      </c>
      <c r="EB588">
        <v>0</v>
      </c>
      <c r="EC588">
        <v>0</v>
      </c>
      <c r="ED588">
        <v>0</v>
      </c>
      <c r="EE588">
        <v>2</v>
      </c>
      <c r="EF588">
        <v>0</v>
      </c>
      <c r="EG588">
        <v>0</v>
      </c>
      <c r="EH588">
        <v>0</v>
      </c>
      <c r="EI588">
        <v>1</v>
      </c>
      <c r="EJ588">
        <v>0</v>
      </c>
      <c r="EK588">
        <v>0</v>
      </c>
      <c r="EL588">
        <v>0</v>
      </c>
      <c r="EM588">
        <v>0</v>
      </c>
      <c r="EN588">
        <v>0</v>
      </c>
      <c r="EO588">
        <v>1</v>
      </c>
      <c r="EP588">
        <v>0</v>
      </c>
      <c r="EQ588">
        <v>0</v>
      </c>
      <c r="ER588">
        <v>10</v>
      </c>
      <c r="ES588">
        <v>86</v>
      </c>
      <c r="ET588">
        <v>11</v>
      </c>
      <c r="EU588">
        <v>32</v>
      </c>
      <c r="EV588">
        <v>1</v>
      </c>
      <c r="EW588">
        <v>2</v>
      </c>
      <c r="EX588">
        <v>1</v>
      </c>
      <c r="EY588">
        <v>2</v>
      </c>
      <c r="EZ588">
        <v>7</v>
      </c>
      <c r="FA588">
        <v>0</v>
      </c>
      <c r="FB588">
        <v>3</v>
      </c>
      <c r="FC588">
        <v>0</v>
      </c>
      <c r="FD588">
        <v>0</v>
      </c>
      <c r="FE588">
        <v>1</v>
      </c>
      <c r="FF588">
        <v>0</v>
      </c>
      <c r="FG588">
        <v>0</v>
      </c>
      <c r="FH588">
        <v>4</v>
      </c>
      <c r="FI588">
        <v>0</v>
      </c>
      <c r="FJ588">
        <v>1</v>
      </c>
      <c r="FK588">
        <v>2</v>
      </c>
      <c r="FL588">
        <v>1</v>
      </c>
      <c r="FM588">
        <v>1</v>
      </c>
      <c r="FN588">
        <v>0</v>
      </c>
      <c r="FO588">
        <v>0</v>
      </c>
      <c r="FP588">
        <v>2</v>
      </c>
      <c r="FQ588">
        <v>15</v>
      </c>
      <c r="FR588">
        <v>86</v>
      </c>
      <c r="FS588">
        <v>83</v>
      </c>
      <c r="FT588">
        <v>25</v>
      </c>
      <c r="FU588">
        <v>4</v>
      </c>
      <c r="FV588">
        <v>3</v>
      </c>
      <c r="FW588">
        <v>6</v>
      </c>
      <c r="FX588">
        <v>7</v>
      </c>
      <c r="FY588">
        <v>1</v>
      </c>
      <c r="FZ588">
        <v>0</v>
      </c>
      <c r="GA588">
        <v>7</v>
      </c>
      <c r="GB588">
        <v>3</v>
      </c>
      <c r="GC588">
        <v>0</v>
      </c>
      <c r="GD588">
        <v>1</v>
      </c>
      <c r="GE588">
        <v>0</v>
      </c>
      <c r="GF588">
        <v>2</v>
      </c>
      <c r="GG588">
        <v>0</v>
      </c>
      <c r="GH588">
        <v>1</v>
      </c>
      <c r="GI588">
        <v>2</v>
      </c>
      <c r="GJ588">
        <v>4</v>
      </c>
      <c r="GK588">
        <v>1</v>
      </c>
      <c r="GL588">
        <v>0</v>
      </c>
      <c r="GM588">
        <v>7</v>
      </c>
      <c r="GN588">
        <v>2</v>
      </c>
      <c r="GO588">
        <v>2</v>
      </c>
      <c r="GP588">
        <v>0</v>
      </c>
      <c r="GQ588">
        <v>5</v>
      </c>
      <c r="GR588">
        <v>83</v>
      </c>
      <c r="GS588">
        <v>103</v>
      </c>
      <c r="GT588">
        <v>41</v>
      </c>
      <c r="GU588">
        <v>11</v>
      </c>
      <c r="GV588">
        <v>7</v>
      </c>
      <c r="GW588">
        <v>7</v>
      </c>
      <c r="GX588">
        <v>2</v>
      </c>
      <c r="GY588">
        <v>13</v>
      </c>
      <c r="GZ588">
        <v>0</v>
      </c>
      <c r="HA588">
        <v>1</v>
      </c>
      <c r="HB588">
        <v>0</v>
      </c>
      <c r="HC588">
        <v>0</v>
      </c>
      <c r="HD588">
        <v>2</v>
      </c>
      <c r="HE588">
        <v>4</v>
      </c>
      <c r="HF588">
        <v>0</v>
      </c>
      <c r="HG588">
        <v>2</v>
      </c>
      <c r="HH588">
        <v>0</v>
      </c>
      <c r="HI588">
        <v>1</v>
      </c>
      <c r="HJ588">
        <v>1</v>
      </c>
      <c r="HK588">
        <v>0</v>
      </c>
      <c r="HL588">
        <v>0</v>
      </c>
      <c r="HM588">
        <v>0</v>
      </c>
      <c r="HN588">
        <v>1</v>
      </c>
      <c r="HO588">
        <v>4</v>
      </c>
      <c r="HP588">
        <v>1</v>
      </c>
      <c r="HQ588">
        <v>5</v>
      </c>
      <c r="HR588">
        <v>103</v>
      </c>
    </row>
    <row r="589" spans="1:226">
      <c r="A589" t="s">
        <v>135</v>
      </c>
      <c r="B589" t="s">
        <v>54</v>
      </c>
      <c r="C589" t="str">
        <f>"326201"</f>
        <v>326201</v>
      </c>
      <c r="D589" t="s">
        <v>134</v>
      </c>
      <c r="E589">
        <v>159</v>
      </c>
      <c r="F589">
        <v>2429</v>
      </c>
      <c r="G589">
        <v>1840</v>
      </c>
      <c r="H589">
        <v>198</v>
      </c>
      <c r="I589">
        <v>1642</v>
      </c>
      <c r="J589">
        <v>0</v>
      </c>
      <c r="K589">
        <v>25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1642</v>
      </c>
      <c r="T589">
        <v>0</v>
      </c>
      <c r="U589">
        <v>0</v>
      </c>
      <c r="V589">
        <v>1642</v>
      </c>
      <c r="W589">
        <v>21</v>
      </c>
      <c r="X589">
        <v>14</v>
      </c>
      <c r="Y589">
        <v>7</v>
      </c>
      <c r="Z589">
        <v>0</v>
      </c>
      <c r="AA589">
        <v>1621</v>
      </c>
      <c r="AB589">
        <v>368</v>
      </c>
      <c r="AC589">
        <v>177</v>
      </c>
      <c r="AD589">
        <v>38</v>
      </c>
      <c r="AE589">
        <v>43</v>
      </c>
      <c r="AF589">
        <v>4</v>
      </c>
      <c r="AG589">
        <v>12</v>
      </c>
      <c r="AH589">
        <v>43</v>
      </c>
      <c r="AI589">
        <v>5</v>
      </c>
      <c r="AJ589">
        <v>4</v>
      </c>
      <c r="AK589">
        <v>3</v>
      </c>
      <c r="AL589">
        <v>1</v>
      </c>
      <c r="AM589">
        <v>0</v>
      </c>
      <c r="AN589">
        <v>3</v>
      </c>
      <c r="AO589">
        <v>0</v>
      </c>
      <c r="AP589">
        <v>0</v>
      </c>
      <c r="AQ589">
        <v>1</v>
      </c>
      <c r="AR589">
        <v>3</v>
      </c>
      <c r="AS589">
        <v>9</v>
      </c>
      <c r="AT589">
        <v>0</v>
      </c>
      <c r="AU589">
        <v>8</v>
      </c>
      <c r="AV589">
        <v>3</v>
      </c>
      <c r="AW589">
        <v>1</v>
      </c>
      <c r="AX589">
        <v>2</v>
      </c>
      <c r="AY589">
        <v>3</v>
      </c>
      <c r="AZ589">
        <v>5</v>
      </c>
      <c r="BA589">
        <v>368</v>
      </c>
      <c r="BB589">
        <v>585</v>
      </c>
      <c r="BC589">
        <v>112</v>
      </c>
      <c r="BD589">
        <v>70</v>
      </c>
      <c r="BE589">
        <v>50</v>
      </c>
      <c r="BF589">
        <v>28</v>
      </c>
      <c r="BG589">
        <v>5</v>
      </c>
      <c r="BH589">
        <v>51</v>
      </c>
      <c r="BI589">
        <v>3</v>
      </c>
      <c r="BJ589">
        <v>104</v>
      </c>
      <c r="BK589">
        <v>10</v>
      </c>
      <c r="BL589">
        <v>11</v>
      </c>
      <c r="BM589">
        <v>1</v>
      </c>
      <c r="BN589">
        <v>1</v>
      </c>
      <c r="BO589">
        <v>5</v>
      </c>
      <c r="BP589">
        <v>2</v>
      </c>
      <c r="BQ589">
        <v>1</v>
      </c>
      <c r="BR589">
        <v>2</v>
      </c>
      <c r="BS589">
        <v>0</v>
      </c>
      <c r="BT589">
        <v>7</v>
      </c>
      <c r="BU589">
        <v>0</v>
      </c>
      <c r="BV589">
        <v>0</v>
      </c>
      <c r="BW589">
        <v>0</v>
      </c>
      <c r="BX589">
        <v>1</v>
      </c>
      <c r="BY589">
        <v>8</v>
      </c>
      <c r="BZ589">
        <v>113</v>
      </c>
      <c r="CA589">
        <v>585</v>
      </c>
      <c r="CB589">
        <v>72</v>
      </c>
      <c r="CC589">
        <v>41</v>
      </c>
      <c r="CD589">
        <v>12</v>
      </c>
      <c r="CE589">
        <v>3</v>
      </c>
      <c r="CF589">
        <v>2</v>
      </c>
      <c r="CG589">
        <v>2</v>
      </c>
      <c r="CH589">
        <v>5</v>
      </c>
      <c r="CI589">
        <v>3</v>
      </c>
      <c r="CJ589">
        <v>2</v>
      </c>
      <c r="CK589">
        <v>1</v>
      </c>
      <c r="CL589">
        <v>0</v>
      </c>
      <c r="CM589">
        <v>0</v>
      </c>
      <c r="CN589">
        <v>0</v>
      </c>
      <c r="CO589">
        <v>0</v>
      </c>
      <c r="CP589">
        <v>0</v>
      </c>
      <c r="CQ589">
        <v>1</v>
      </c>
      <c r="CR589">
        <v>72</v>
      </c>
      <c r="CS589">
        <v>83</v>
      </c>
      <c r="CT589">
        <v>46</v>
      </c>
      <c r="CU589">
        <v>1</v>
      </c>
      <c r="CV589">
        <v>12</v>
      </c>
      <c r="CW589">
        <v>1</v>
      </c>
      <c r="CX589">
        <v>2</v>
      </c>
      <c r="CY589">
        <v>1</v>
      </c>
      <c r="CZ589">
        <v>1</v>
      </c>
      <c r="DA589">
        <v>1</v>
      </c>
      <c r="DB589">
        <v>4</v>
      </c>
      <c r="DC589">
        <v>2</v>
      </c>
      <c r="DD589">
        <v>2</v>
      </c>
      <c r="DE589">
        <v>2</v>
      </c>
      <c r="DF589">
        <v>2</v>
      </c>
      <c r="DG589">
        <v>1</v>
      </c>
      <c r="DH589">
        <v>3</v>
      </c>
      <c r="DI589">
        <v>2</v>
      </c>
      <c r="DJ589">
        <v>0</v>
      </c>
      <c r="DK589">
        <v>0</v>
      </c>
      <c r="DL589">
        <v>0</v>
      </c>
      <c r="DM589">
        <v>0</v>
      </c>
      <c r="DN589">
        <v>0</v>
      </c>
      <c r="DO589">
        <v>0</v>
      </c>
      <c r="DP589">
        <v>0</v>
      </c>
      <c r="DQ589">
        <v>0</v>
      </c>
      <c r="DR589">
        <v>83</v>
      </c>
      <c r="DS589">
        <v>18</v>
      </c>
      <c r="DT589">
        <v>7</v>
      </c>
      <c r="DU589">
        <v>0</v>
      </c>
      <c r="DV589">
        <v>0</v>
      </c>
      <c r="DW589">
        <v>0</v>
      </c>
      <c r="DX589">
        <v>0</v>
      </c>
      <c r="DY589">
        <v>1</v>
      </c>
      <c r="DZ589">
        <v>0</v>
      </c>
      <c r="EA589">
        <v>0</v>
      </c>
      <c r="EB589">
        <v>0</v>
      </c>
      <c r="EC589">
        <v>0</v>
      </c>
      <c r="ED589">
        <v>0</v>
      </c>
      <c r="EE589">
        <v>0</v>
      </c>
      <c r="EF589">
        <v>0</v>
      </c>
      <c r="EG589">
        <v>0</v>
      </c>
      <c r="EH589">
        <v>0</v>
      </c>
      <c r="EI589">
        <v>0</v>
      </c>
      <c r="EJ589">
        <v>0</v>
      </c>
      <c r="EK589">
        <v>0</v>
      </c>
      <c r="EL589">
        <v>1</v>
      </c>
      <c r="EM589">
        <v>4</v>
      </c>
      <c r="EN589">
        <v>3</v>
      </c>
      <c r="EO589">
        <v>0</v>
      </c>
      <c r="EP589">
        <v>1</v>
      </c>
      <c r="EQ589">
        <v>1</v>
      </c>
      <c r="ER589">
        <v>18</v>
      </c>
      <c r="ES589">
        <v>102</v>
      </c>
      <c r="ET589">
        <v>14</v>
      </c>
      <c r="EU589">
        <v>35</v>
      </c>
      <c r="EV589">
        <v>11</v>
      </c>
      <c r="EW589">
        <v>0</v>
      </c>
      <c r="EX589">
        <v>2</v>
      </c>
      <c r="EY589">
        <v>1</v>
      </c>
      <c r="EZ589">
        <v>8</v>
      </c>
      <c r="FA589">
        <v>0</v>
      </c>
      <c r="FB589">
        <v>6</v>
      </c>
      <c r="FC589">
        <v>0</v>
      </c>
      <c r="FD589">
        <v>1</v>
      </c>
      <c r="FE589">
        <v>1</v>
      </c>
      <c r="FF589">
        <v>0</v>
      </c>
      <c r="FG589">
        <v>0</v>
      </c>
      <c r="FH589">
        <v>3</v>
      </c>
      <c r="FI589">
        <v>0</v>
      </c>
      <c r="FJ589">
        <v>0</v>
      </c>
      <c r="FK589">
        <v>1</v>
      </c>
      <c r="FL589">
        <v>1</v>
      </c>
      <c r="FM589">
        <v>0</v>
      </c>
      <c r="FN589">
        <v>0</v>
      </c>
      <c r="FO589">
        <v>0</v>
      </c>
      <c r="FP589">
        <v>2</v>
      </c>
      <c r="FQ589">
        <v>16</v>
      </c>
      <c r="FR589">
        <v>102</v>
      </c>
      <c r="FS589">
        <v>107</v>
      </c>
      <c r="FT589">
        <v>48</v>
      </c>
      <c r="FU589">
        <v>6</v>
      </c>
      <c r="FV589">
        <v>2</v>
      </c>
      <c r="FW589">
        <v>2</v>
      </c>
      <c r="FX589">
        <v>4</v>
      </c>
      <c r="FY589">
        <v>1</v>
      </c>
      <c r="FZ589">
        <v>7</v>
      </c>
      <c r="GA589">
        <v>6</v>
      </c>
      <c r="GB589">
        <v>1</v>
      </c>
      <c r="GC589">
        <v>1</v>
      </c>
      <c r="GD589">
        <v>4</v>
      </c>
      <c r="GE589">
        <v>1</v>
      </c>
      <c r="GF589">
        <v>2</v>
      </c>
      <c r="GG589">
        <v>1</v>
      </c>
      <c r="GH589">
        <v>5</v>
      </c>
      <c r="GI589">
        <v>1</v>
      </c>
      <c r="GJ589">
        <v>1</v>
      </c>
      <c r="GK589">
        <v>3</v>
      </c>
      <c r="GL589">
        <v>2</v>
      </c>
      <c r="GM589">
        <v>3</v>
      </c>
      <c r="GN589">
        <v>6</v>
      </c>
      <c r="GO589">
        <v>0</v>
      </c>
      <c r="GP589">
        <v>0</v>
      </c>
      <c r="GQ589">
        <v>0</v>
      </c>
      <c r="GR589">
        <v>107</v>
      </c>
      <c r="GS589">
        <v>286</v>
      </c>
      <c r="GT589">
        <v>125</v>
      </c>
      <c r="GU589">
        <v>51</v>
      </c>
      <c r="GV589">
        <v>13</v>
      </c>
      <c r="GW589">
        <v>10</v>
      </c>
      <c r="GX589">
        <v>14</v>
      </c>
      <c r="GY589">
        <v>18</v>
      </c>
      <c r="GZ589">
        <v>3</v>
      </c>
      <c r="HA589">
        <v>1</v>
      </c>
      <c r="HB589">
        <v>2</v>
      </c>
      <c r="HC589">
        <v>2</v>
      </c>
      <c r="HD589">
        <v>9</v>
      </c>
      <c r="HE589">
        <v>1</v>
      </c>
      <c r="HF589">
        <v>1</v>
      </c>
      <c r="HG589">
        <v>2</v>
      </c>
      <c r="HH589">
        <v>1</v>
      </c>
      <c r="HI589">
        <v>2</v>
      </c>
      <c r="HJ589">
        <v>1</v>
      </c>
      <c r="HK589">
        <v>4</v>
      </c>
      <c r="HL589">
        <v>3</v>
      </c>
      <c r="HM589">
        <v>0</v>
      </c>
      <c r="HN589">
        <v>8</v>
      </c>
      <c r="HO589">
        <v>5</v>
      </c>
      <c r="HP589">
        <v>2</v>
      </c>
      <c r="HQ589">
        <v>8</v>
      </c>
      <c r="HR589">
        <v>286</v>
      </c>
    </row>
    <row r="590" spans="1:226">
      <c r="A590" t="s">
        <v>133</v>
      </c>
      <c r="B590" t="s">
        <v>54</v>
      </c>
      <c r="C590" t="str">
        <f>"326201"</f>
        <v>326201</v>
      </c>
      <c r="D590" t="s">
        <v>132</v>
      </c>
      <c r="E590">
        <v>160</v>
      </c>
      <c r="F590">
        <v>1303</v>
      </c>
      <c r="G590">
        <v>980</v>
      </c>
      <c r="H590">
        <v>205</v>
      </c>
      <c r="I590">
        <v>775</v>
      </c>
      <c r="J590">
        <v>1</v>
      </c>
      <c r="K590">
        <v>9</v>
      </c>
      <c r="L590">
        <v>1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774</v>
      </c>
      <c r="T590">
        <v>0</v>
      </c>
      <c r="U590">
        <v>0</v>
      </c>
      <c r="V590">
        <v>774</v>
      </c>
      <c r="W590">
        <v>12</v>
      </c>
      <c r="X590">
        <v>6</v>
      </c>
      <c r="Y590">
        <v>6</v>
      </c>
      <c r="Z590">
        <v>0</v>
      </c>
      <c r="AA590">
        <v>762</v>
      </c>
      <c r="AB590">
        <v>215</v>
      </c>
      <c r="AC590">
        <v>79</v>
      </c>
      <c r="AD590">
        <v>32</v>
      </c>
      <c r="AE590">
        <v>31</v>
      </c>
      <c r="AF590">
        <v>5</v>
      </c>
      <c r="AG590">
        <v>8</v>
      </c>
      <c r="AH590">
        <v>22</v>
      </c>
      <c r="AI590">
        <v>8</v>
      </c>
      <c r="AJ590">
        <v>1</v>
      </c>
      <c r="AK590">
        <v>0</v>
      </c>
      <c r="AL590">
        <v>1</v>
      </c>
      <c r="AM590">
        <v>1</v>
      </c>
      <c r="AN590">
        <v>0</v>
      </c>
      <c r="AO590">
        <v>2</v>
      </c>
      <c r="AP590">
        <v>0</v>
      </c>
      <c r="AQ590">
        <v>1</v>
      </c>
      <c r="AR590">
        <v>4</v>
      </c>
      <c r="AS590">
        <v>4</v>
      </c>
      <c r="AT590">
        <v>1</v>
      </c>
      <c r="AU590">
        <v>6</v>
      </c>
      <c r="AV590">
        <v>4</v>
      </c>
      <c r="AW590">
        <v>0</v>
      </c>
      <c r="AX590">
        <v>3</v>
      </c>
      <c r="AY590">
        <v>2</v>
      </c>
      <c r="AZ590">
        <v>0</v>
      </c>
      <c r="BA590">
        <v>215</v>
      </c>
      <c r="BB590">
        <v>267</v>
      </c>
      <c r="BC590">
        <v>33</v>
      </c>
      <c r="BD590">
        <v>42</v>
      </c>
      <c r="BE590">
        <v>14</v>
      </c>
      <c r="BF590">
        <v>8</v>
      </c>
      <c r="BG590">
        <v>6</v>
      </c>
      <c r="BH590">
        <v>23</v>
      </c>
      <c r="BI590">
        <v>3</v>
      </c>
      <c r="BJ590">
        <v>62</v>
      </c>
      <c r="BK590">
        <v>7</v>
      </c>
      <c r="BL590">
        <v>6</v>
      </c>
      <c r="BM590">
        <v>0</v>
      </c>
      <c r="BN590">
        <v>2</v>
      </c>
      <c r="BO590">
        <v>0</v>
      </c>
      <c r="BP590">
        <v>0</v>
      </c>
      <c r="BQ590">
        <v>0</v>
      </c>
      <c r="BR590">
        <v>3</v>
      </c>
      <c r="BS590">
        <v>0</v>
      </c>
      <c r="BT590">
        <v>1</v>
      </c>
      <c r="BU590">
        <v>0</v>
      </c>
      <c r="BV590">
        <v>2</v>
      </c>
      <c r="BW590">
        <v>1</v>
      </c>
      <c r="BX590">
        <v>1</v>
      </c>
      <c r="BY590">
        <v>5</v>
      </c>
      <c r="BZ590">
        <v>48</v>
      </c>
      <c r="CA590">
        <v>267</v>
      </c>
      <c r="CB590">
        <v>47</v>
      </c>
      <c r="CC590">
        <v>16</v>
      </c>
      <c r="CD590">
        <v>8</v>
      </c>
      <c r="CE590">
        <v>2</v>
      </c>
      <c r="CF590">
        <v>1</v>
      </c>
      <c r="CG590">
        <v>1</v>
      </c>
      <c r="CH590">
        <v>3</v>
      </c>
      <c r="CI590">
        <v>3</v>
      </c>
      <c r="CJ590">
        <v>1</v>
      </c>
      <c r="CK590">
        <v>1</v>
      </c>
      <c r="CL590">
        <v>2</v>
      </c>
      <c r="CM590">
        <v>1</v>
      </c>
      <c r="CN590">
        <v>1</v>
      </c>
      <c r="CO590">
        <v>1</v>
      </c>
      <c r="CP590">
        <v>2</v>
      </c>
      <c r="CQ590">
        <v>4</v>
      </c>
      <c r="CR590">
        <v>47</v>
      </c>
      <c r="CS590">
        <v>46</v>
      </c>
      <c r="CT590">
        <v>25</v>
      </c>
      <c r="CU590">
        <v>1</v>
      </c>
      <c r="CV590">
        <v>3</v>
      </c>
      <c r="CW590">
        <v>1</v>
      </c>
      <c r="CX590">
        <v>0</v>
      </c>
      <c r="CY590">
        <v>1</v>
      </c>
      <c r="CZ590">
        <v>0</v>
      </c>
      <c r="DA590">
        <v>4</v>
      </c>
      <c r="DB590">
        <v>0</v>
      </c>
      <c r="DC590">
        <v>1</v>
      </c>
      <c r="DD590">
        <v>0</v>
      </c>
      <c r="DE590">
        <v>3</v>
      </c>
      <c r="DF590">
        <v>1</v>
      </c>
      <c r="DG590">
        <v>0</v>
      </c>
      <c r="DH590">
        <v>0</v>
      </c>
      <c r="DI590">
        <v>0</v>
      </c>
      <c r="DJ590">
        <v>0</v>
      </c>
      <c r="DK590">
        <v>1</v>
      </c>
      <c r="DL590">
        <v>0</v>
      </c>
      <c r="DM590">
        <v>0</v>
      </c>
      <c r="DN590">
        <v>0</v>
      </c>
      <c r="DO590">
        <v>0</v>
      </c>
      <c r="DP590">
        <v>4</v>
      </c>
      <c r="DQ590">
        <v>1</v>
      </c>
      <c r="DR590">
        <v>46</v>
      </c>
      <c r="DS590">
        <v>10</v>
      </c>
      <c r="DT590">
        <v>6</v>
      </c>
      <c r="DU590">
        <v>0</v>
      </c>
      <c r="DV590">
        <v>0</v>
      </c>
      <c r="DW590">
        <v>0</v>
      </c>
      <c r="DX590">
        <v>0</v>
      </c>
      <c r="DY590">
        <v>1</v>
      </c>
      <c r="DZ590">
        <v>0</v>
      </c>
      <c r="EA590">
        <v>0</v>
      </c>
      <c r="EB590">
        <v>0</v>
      </c>
      <c r="EC590">
        <v>2</v>
      </c>
      <c r="ED590">
        <v>0</v>
      </c>
      <c r="EE590">
        <v>0</v>
      </c>
      <c r="EF590">
        <v>0</v>
      </c>
      <c r="EG590">
        <v>0</v>
      </c>
      <c r="EH590">
        <v>0</v>
      </c>
      <c r="EI590">
        <v>0</v>
      </c>
      <c r="EJ590">
        <v>0</v>
      </c>
      <c r="EK590">
        <v>0</v>
      </c>
      <c r="EL590">
        <v>0</v>
      </c>
      <c r="EM590">
        <v>0</v>
      </c>
      <c r="EN590">
        <v>0</v>
      </c>
      <c r="EO590">
        <v>0</v>
      </c>
      <c r="EP590">
        <v>0</v>
      </c>
      <c r="EQ590">
        <v>1</v>
      </c>
      <c r="ER590">
        <v>10</v>
      </c>
      <c r="ES590">
        <v>50</v>
      </c>
      <c r="ET590">
        <v>6</v>
      </c>
      <c r="EU590">
        <v>14</v>
      </c>
      <c r="EV590">
        <v>2</v>
      </c>
      <c r="EW590">
        <v>1</v>
      </c>
      <c r="EX590">
        <v>2</v>
      </c>
      <c r="EY590">
        <v>1</v>
      </c>
      <c r="EZ590">
        <v>3</v>
      </c>
      <c r="FA590">
        <v>0</v>
      </c>
      <c r="FB590">
        <v>4</v>
      </c>
      <c r="FC590">
        <v>1</v>
      </c>
      <c r="FD590">
        <v>0</v>
      </c>
      <c r="FE590">
        <v>0</v>
      </c>
      <c r="FF590">
        <v>1</v>
      </c>
      <c r="FG590">
        <v>0</v>
      </c>
      <c r="FH590">
        <v>0</v>
      </c>
      <c r="FI590">
        <v>0</v>
      </c>
      <c r="FJ590">
        <v>3</v>
      </c>
      <c r="FK590">
        <v>2</v>
      </c>
      <c r="FL590">
        <v>2</v>
      </c>
      <c r="FM590">
        <v>1</v>
      </c>
      <c r="FN590">
        <v>0</v>
      </c>
      <c r="FO590">
        <v>0</v>
      </c>
      <c r="FP590">
        <v>2</v>
      </c>
      <c r="FQ590">
        <v>5</v>
      </c>
      <c r="FR590">
        <v>50</v>
      </c>
      <c r="FS590">
        <v>53</v>
      </c>
      <c r="FT590">
        <v>16</v>
      </c>
      <c r="FU590">
        <v>5</v>
      </c>
      <c r="FV590">
        <v>1</v>
      </c>
      <c r="FW590">
        <v>0</v>
      </c>
      <c r="FX590">
        <v>8</v>
      </c>
      <c r="FY590">
        <v>1</v>
      </c>
      <c r="FZ590">
        <v>0</v>
      </c>
      <c r="GA590">
        <v>3</v>
      </c>
      <c r="GB590">
        <v>2</v>
      </c>
      <c r="GC590">
        <v>1</v>
      </c>
      <c r="GD590">
        <v>0</v>
      </c>
      <c r="GE590">
        <v>2</v>
      </c>
      <c r="GF590">
        <v>2</v>
      </c>
      <c r="GG590">
        <v>0</v>
      </c>
      <c r="GH590">
        <v>1</v>
      </c>
      <c r="GI590">
        <v>1</v>
      </c>
      <c r="GJ590">
        <v>1</v>
      </c>
      <c r="GK590">
        <v>1</v>
      </c>
      <c r="GL590">
        <v>1</v>
      </c>
      <c r="GM590">
        <v>0</v>
      </c>
      <c r="GN590">
        <v>2</v>
      </c>
      <c r="GO590">
        <v>0</v>
      </c>
      <c r="GP590">
        <v>2</v>
      </c>
      <c r="GQ590">
        <v>3</v>
      </c>
      <c r="GR590">
        <v>53</v>
      </c>
      <c r="GS590">
        <v>74</v>
      </c>
      <c r="GT590">
        <v>28</v>
      </c>
      <c r="GU590">
        <v>8</v>
      </c>
      <c r="GV590">
        <v>5</v>
      </c>
      <c r="GW590">
        <v>6</v>
      </c>
      <c r="GX590">
        <v>5</v>
      </c>
      <c r="GY590">
        <v>7</v>
      </c>
      <c r="GZ590">
        <v>1</v>
      </c>
      <c r="HA590">
        <v>0</v>
      </c>
      <c r="HB590">
        <v>0</v>
      </c>
      <c r="HC590">
        <v>1</v>
      </c>
      <c r="HD590">
        <v>4</v>
      </c>
      <c r="HE590">
        <v>0</v>
      </c>
      <c r="HF590">
        <v>1</v>
      </c>
      <c r="HG590">
        <v>2</v>
      </c>
      <c r="HH590">
        <v>0</v>
      </c>
      <c r="HI590">
        <v>1</v>
      </c>
      <c r="HJ590">
        <v>0</v>
      </c>
      <c r="HK590">
        <v>4</v>
      </c>
      <c r="HL590">
        <v>0</v>
      </c>
      <c r="HM590">
        <v>0</v>
      </c>
      <c r="HN590">
        <v>0</v>
      </c>
      <c r="HO590">
        <v>0</v>
      </c>
      <c r="HP590">
        <v>0</v>
      </c>
      <c r="HQ590">
        <v>1</v>
      </c>
      <c r="HR590">
        <v>74</v>
      </c>
    </row>
    <row r="591" spans="1:226">
      <c r="A591" t="s">
        <v>131</v>
      </c>
      <c r="B591" t="s">
        <v>54</v>
      </c>
      <c r="C591" t="str">
        <f>"326201"</f>
        <v>326201</v>
      </c>
      <c r="D591" t="s">
        <v>130</v>
      </c>
      <c r="E591">
        <v>161</v>
      </c>
      <c r="F591">
        <v>1720</v>
      </c>
      <c r="G591">
        <v>1310</v>
      </c>
      <c r="H591">
        <v>356</v>
      </c>
      <c r="I591">
        <v>954</v>
      </c>
      <c r="J591">
        <v>0</v>
      </c>
      <c r="K591">
        <v>7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954</v>
      </c>
      <c r="T591">
        <v>0</v>
      </c>
      <c r="U591">
        <v>0</v>
      </c>
      <c r="V591">
        <v>954</v>
      </c>
      <c r="W591">
        <v>18</v>
      </c>
      <c r="X591">
        <v>13</v>
      </c>
      <c r="Y591">
        <v>5</v>
      </c>
      <c r="Z591">
        <v>0</v>
      </c>
      <c r="AA591">
        <v>936</v>
      </c>
      <c r="AB591">
        <v>291</v>
      </c>
      <c r="AC591">
        <v>130</v>
      </c>
      <c r="AD591">
        <v>32</v>
      </c>
      <c r="AE591">
        <v>28</v>
      </c>
      <c r="AF591">
        <v>3</v>
      </c>
      <c r="AG591">
        <v>5</v>
      </c>
      <c r="AH591">
        <v>26</v>
      </c>
      <c r="AI591">
        <v>7</v>
      </c>
      <c r="AJ591">
        <v>3</v>
      </c>
      <c r="AK591">
        <v>2</v>
      </c>
      <c r="AL591">
        <v>2</v>
      </c>
      <c r="AM591">
        <v>0</v>
      </c>
      <c r="AN591">
        <v>0</v>
      </c>
      <c r="AO591">
        <v>2</v>
      </c>
      <c r="AP591">
        <v>1</v>
      </c>
      <c r="AQ591">
        <v>3</v>
      </c>
      <c r="AR591">
        <v>1</v>
      </c>
      <c r="AS591">
        <v>4</v>
      </c>
      <c r="AT591">
        <v>0</v>
      </c>
      <c r="AU591">
        <v>29</v>
      </c>
      <c r="AV591">
        <v>4</v>
      </c>
      <c r="AW591">
        <v>1</v>
      </c>
      <c r="AX591">
        <v>5</v>
      </c>
      <c r="AY591">
        <v>2</v>
      </c>
      <c r="AZ591">
        <v>1</v>
      </c>
      <c r="BA591">
        <v>291</v>
      </c>
      <c r="BB591">
        <v>286</v>
      </c>
      <c r="BC591">
        <v>46</v>
      </c>
      <c r="BD591">
        <v>30</v>
      </c>
      <c r="BE591">
        <v>13</v>
      </c>
      <c r="BF591">
        <v>25</v>
      </c>
      <c r="BG591">
        <v>2</v>
      </c>
      <c r="BH591">
        <v>22</v>
      </c>
      <c r="BI591">
        <v>2</v>
      </c>
      <c r="BJ591">
        <v>79</v>
      </c>
      <c r="BK591">
        <v>11</v>
      </c>
      <c r="BL591">
        <v>8</v>
      </c>
      <c r="BM591">
        <v>0</v>
      </c>
      <c r="BN591">
        <v>0</v>
      </c>
      <c r="BO591">
        <v>0</v>
      </c>
      <c r="BP591">
        <v>0</v>
      </c>
      <c r="BQ591">
        <v>1</v>
      </c>
      <c r="BR591">
        <v>1</v>
      </c>
      <c r="BS591">
        <v>0</v>
      </c>
      <c r="BT591">
        <v>2</v>
      </c>
      <c r="BU591">
        <v>0</v>
      </c>
      <c r="BV591">
        <v>1</v>
      </c>
      <c r="BW591">
        <v>2</v>
      </c>
      <c r="BX591">
        <v>0</v>
      </c>
      <c r="BY591">
        <v>3</v>
      </c>
      <c r="BZ591">
        <v>38</v>
      </c>
      <c r="CA591">
        <v>286</v>
      </c>
      <c r="CB591">
        <v>39</v>
      </c>
      <c r="CC591">
        <v>12</v>
      </c>
      <c r="CD591">
        <v>7</v>
      </c>
      <c r="CE591">
        <v>2</v>
      </c>
      <c r="CF591">
        <v>5</v>
      </c>
      <c r="CG591">
        <v>2</v>
      </c>
      <c r="CH591">
        <v>2</v>
      </c>
      <c r="CI591">
        <v>1</v>
      </c>
      <c r="CJ591">
        <v>0</v>
      </c>
      <c r="CK591">
        <v>2</v>
      </c>
      <c r="CL591">
        <v>4</v>
      </c>
      <c r="CM591">
        <v>1</v>
      </c>
      <c r="CN591">
        <v>1</v>
      </c>
      <c r="CO591">
        <v>0</v>
      </c>
      <c r="CP591">
        <v>0</v>
      </c>
      <c r="CQ591">
        <v>0</v>
      </c>
      <c r="CR591">
        <v>39</v>
      </c>
      <c r="CS591">
        <v>59</v>
      </c>
      <c r="CT591">
        <v>27</v>
      </c>
      <c r="CU591">
        <v>1</v>
      </c>
      <c r="CV591">
        <v>3</v>
      </c>
      <c r="CW591">
        <v>2</v>
      </c>
      <c r="CX591">
        <v>1</v>
      </c>
      <c r="CY591">
        <v>2</v>
      </c>
      <c r="CZ591">
        <v>2</v>
      </c>
      <c r="DA591">
        <v>0</v>
      </c>
      <c r="DB591">
        <v>0</v>
      </c>
      <c r="DC591">
        <v>2</v>
      </c>
      <c r="DD591">
        <v>0</v>
      </c>
      <c r="DE591">
        <v>0</v>
      </c>
      <c r="DF591">
        <v>2</v>
      </c>
      <c r="DG591">
        <v>0</v>
      </c>
      <c r="DH591">
        <v>0</v>
      </c>
      <c r="DI591">
        <v>1</v>
      </c>
      <c r="DJ591">
        <v>0</v>
      </c>
      <c r="DK591">
        <v>1</v>
      </c>
      <c r="DL591">
        <v>1</v>
      </c>
      <c r="DM591">
        <v>0</v>
      </c>
      <c r="DN591">
        <v>1</v>
      </c>
      <c r="DO591">
        <v>0</v>
      </c>
      <c r="DP591">
        <v>12</v>
      </c>
      <c r="DQ591">
        <v>1</v>
      </c>
      <c r="DR591">
        <v>59</v>
      </c>
      <c r="DS591">
        <v>9</v>
      </c>
      <c r="DT591">
        <v>5</v>
      </c>
      <c r="DU591">
        <v>1</v>
      </c>
      <c r="DV591">
        <v>1</v>
      </c>
      <c r="DW591">
        <v>1</v>
      </c>
      <c r="DX591">
        <v>0</v>
      </c>
      <c r="DY591">
        <v>0</v>
      </c>
      <c r="DZ591">
        <v>0</v>
      </c>
      <c r="EA591">
        <v>0</v>
      </c>
      <c r="EB591">
        <v>0</v>
      </c>
      <c r="EC591">
        <v>0</v>
      </c>
      <c r="ED591">
        <v>0</v>
      </c>
      <c r="EE591">
        <v>0</v>
      </c>
      <c r="EF591">
        <v>0</v>
      </c>
      <c r="EG591">
        <v>0</v>
      </c>
      <c r="EH591">
        <v>0</v>
      </c>
      <c r="EI591">
        <v>0</v>
      </c>
      <c r="EJ591">
        <v>0</v>
      </c>
      <c r="EK591">
        <v>0</v>
      </c>
      <c r="EL591">
        <v>0</v>
      </c>
      <c r="EM591">
        <v>0</v>
      </c>
      <c r="EN591">
        <v>1</v>
      </c>
      <c r="EO591">
        <v>0</v>
      </c>
      <c r="EP591">
        <v>0</v>
      </c>
      <c r="EQ591">
        <v>0</v>
      </c>
      <c r="ER591">
        <v>9</v>
      </c>
      <c r="ES591">
        <v>79</v>
      </c>
      <c r="ET591">
        <v>15</v>
      </c>
      <c r="EU591">
        <v>21</v>
      </c>
      <c r="EV591">
        <v>6</v>
      </c>
      <c r="EW591">
        <v>5</v>
      </c>
      <c r="EX591">
        <v>3</v>
      </c>
      <c r="EY591">
        <v>0</v>
      </c>
      <c r="EZ591">
        <v>7</v>
      </c>
      <c r="FA591">
        <v>0</v>
      </c>
      <c r="FB591">
        <v>4</v>
      </c>
      <c r="FC591">
        <v>0</v>
      </c>
      <c r="FD591">
        <v>0</v>
      </c>
      <c r="FE591">
        <v>0</v>
      </c>
      <c r="FF591">
        <v>0</v>
      </c>
      <c r="FG591">
        <v>0</v>
      </c>
      <c r="FH591">
        <v>1</v>
      </c>
      <c r="FI591">
        <v>0</v>
      </c>
      <c r="FJ591">
        <v>1</v>
      </c>
      <c r="FK591">
        <v>0</v>
      </c>
      <c r="FL591">
        <v>1</v>
      </c>
      <c r="FM591">
        <v>0</v>
      </c>
      <c r="FN591">
        <v>0</v>
      </c>
      <c r="FO591">
        <v>2</v>
      </c>
      <c r="FP591">
        <v>6</v>
      </c>
      <c r="FQ591">
        <v>7</v>
      </c>
      <c r="FR591">
        <v>79</v>
      </c>
      <c r="FS591">
        <v>96</v>
      </c>
      <c r="FT591">
        <v>34</v>
      </c>
      <c r="FU591">
        <v>12</v>
      </c>
      <c r="FV591">
        <v>6</v>
      </c>
      <c r="FW591">
        <v>4</v>
      </c>
      <c r="FX591">
        <v>4</v>
      </c>
      <c r="FY591">
        <v>3</v>
      </c>
      <c r="FZ591">
        <v>2</v>
      </c>
      <c r="GA591">
        <v>10</v>
      </c>
      <c r="GB591">
        <v>1</v>
      </c>
      <c r="GC591">
        <v>0</v>
      </c>
      <c r="GD591">
        <v>1</v>
      </c>
      <c r="GE591">
        <v>2</v>
      </c>
      <c r="GF591">
        <v>1</v>
      </c>
      <c r="GG591">
        <v>0</v>
      </c>
      <c r="GH591">
        <v>2</v>
      </c>
      <c r="GI591">
        <v>0</v>
      </c>
      <c r="GJ591">
        <v>1</v>
      </c>
      <c r="GK591">
        <v>1</v>
      </c>
      <c r="GL591">
        <v>0</v>
      </c>
      <c r="GM591">
        <v>1</v>
      </c>
      <c r="GN591">
        <v>5</v>
      </c>
      <c r="GO591">
        <v>0</v>
      </c>
      <c r="GP591">
        <v>1</v>
      </c>
      <c r="GQ591">
        <v>5</v>
      </c>
      <c r="GR591">
        <v>96</v>
      </c>
      <c r="GS591">
        <v>77</v>
      </c>
      <c r="GT591">
        <v>32</v>
      </c>
      <c r="GU591">
        <v>4</v>
      </c>
      <c r="GV591">
        <v>6</v>
      </c>
      <c r="GW591">
        <v>0</v>
      </c>
      <c r="GX591">
        <v>4</v>
      </c>
      <c r="GY591">
        <v>1</v>
      </c>
      <c r="GZ591">
        <v>2</v>
      </c>
      <c r="HA591">
        <v>3</v>
      </c>
      <c r="HB591">
        <v>1</v>
      </c>
      <c r="HC591">
        <v>3</v>
      </c>
      <c r="HD591">
        <v>3</v>
      </c>
      <c r="HE591">
        <v>0</v>
      </c>
      <c r="HF591">
        <v>2</v>
      </c>
      <c r="HG591">
        <v>0</v>
      </c>
      <c r="HH591">
        <v>0</v>
      </c>
      <c r="HI591">
        <v>0</v>
      </c>
      <c r="HJ591">
        <v>2</v>
      </c>
      <c r="HK591">
        <v>2</v>
      </c>
      <c r="HL591">
        <v>0</v>
      </c>
      <c r="HM591">
        <v>2</v>
      </c>
      <c r="HN591">
        <v>5</v>
      </c>
      <c r="HO591">
        <v>3</v>
      </c>
      <c r="HP591">
        <v>1</v>
      </c>
      <c r="HQ591">
        <v>1</v>
      </c>
      <c r="HR591">
        <v>77</v>
      </c>
    </row>
    <row r="592" spans="1:226">
      <c r="A592" t="s">
        <v>129</v>
      </c>
      <c r="B592" t="s">
        <v>54</v>
      </c>
      <c r="C592" t="str">
        <f>"326201"</f>
        <v>326201</v>
      </c>
      <c r="D592" t="s">
        <v>128</v>
      </c>
      <c r="E592">
        <v>162</v>
      </c>
      <c r="F592">
        <v>1445</v>
      </c>
      <c r="G592">
        <v>1100</v>
      </c>
      <c r="H592">
        <v>215</v>
      </c>
      <c r="I592">
        <v>885</v>
      </c>
      <c r="J592">
        <v>0</v>
      </c>
      <c r="K592">
        <v>6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885</v>
      </c>
      <c r="T592">
        <v>0</v>
      </c>
      <c r="U592">
        <v>0</v>
      </c>
      <c r="V592">
        <v>885</v>
      </c>
      <c r="W592">
        <v>6</v>
      </c>
      <c r="X592">
        <v>3</v>
      </c>
      <c r="Y592">
        <v>3</v>
      </c>
      <c r="Z592">
        <v>0</v>
      </c>
      <c r="AA592">
        <v>879</v>
      </c>
      <c r="AB592">
        <v>249</v>
      </c>
      <c r="AC592">
        <v>131</v>
      </c>
      <c r="AD592">
        <v>18</v>
      </c>
      <c r="AE592">
        <v>17</v>
      </c>
      <c r="AF592">
        <v>4</v>
      </c>
      <c r="AG592">
        <v>9</v>
      </c>
      <c r="AH592">
        <v>35</v>
      </c>
      <c r="AI592">
        <v>2</v>
      </c>
      <c r="AJ592">
        <v>2</v>
      </c>
      <c r="AK592">
        <v>1</v>
      </c>
      <c r="AL592">
        <v>1</v>
      </c>
      <c r="AM592">
        <v>1</v>
      </c>
      <c r="AN592">
        <v>5</v>
      </c>
      <c r="AO592">
        <v>3</v>
      </c>
      <c r="AP592">
        <v>0</v>
      </c>
      <c r="AQ592">
        <v>2</v>
      </c>
      <c r="AR592">
        <v>2</v>
      </c>
      <c r="AS592">
        <v>4</v>
      </c>
      <c r="AT592">
        <v>0</v>
      </c>
      <c r="AU592">
        <v>5</v>
      </c>
      <c r="AV592">
        <v>0</v>
      </c>
      <c r="AW592">
        <v>2</v>
      </c>
      <c r="AX592">
        <v>3</v>
      </c>
      <c r="AY592">
        <v>0</v>
      </c>
      <c r="AZ592">
        <v>2</v>
      </c>
      <c r="BA592">
        <v>249</v>
      </c>
      <c r="BB592">
        <v>306</v>
      </c>
      <c r="BC592">
        <v>79</v>
      </c>
      <c r="BD592">
        <v>47</v>
      </c>
      <c r="BE592">
        <v>10</v>
      </c>
      <c r="BF592">
        <v>15</v>
      </c>
      <c r="BG592">
        <v>0</v>
      </c>
      <c r="BH592">
        <v>21</v>
      </c>
      <c r="BI592">
        <v>5</v>
      </c>
      <c r="BJ592">
        <v>56</v>
      </c>
      <c r="BK592">
        <v>13</v>
      </c>
      <c r="BL592">
        <v>4</v>
      </c>
      <c r="BM592">
        <v>2</v>
      </c>
      <c r="BN592">
        <v>0</v>
      </c>
      <c r="BO592">
        <v>1</v>
      </c>
      <c r="BP592">
        <v>1</v>
      </c>
      <c r="BQ592">
        <v>0</v>
      </c>
      <c r="BR592">
        <v>0</v>
      </c>
      <c r="BS592">
        <v>1</v>
      </c>
      <c r="BT592">
        <v>1</v>
      </c>
      <c r="BU592">
        <v>0</v>
      </c>
      <c r="BV592">
        <v>1</v>
      </c>
      <c r="BW592">
        <v>0</v>
      </c>
      <c r="BX592">
        <v>0</v>
      </c>
      <c r="BY592">
        <v>0</v>
      </c>
      <c r="BZ592">
        <v>49</v>
      </c>
      <c r="CA592">
        <v>306</v>
      </c>
      <c r="CB592">
        <v>33</v>
      </c>
      <c r="CC592">
        <v>8</v>
      </c>
      <c r="CD592">
        <v>8</v>
      </c>
      <c r="CE592">
        <v>0</v>
      </c>
      <c r="CF592">
        <v>2</v>
      </c>
      <c r="CG592">
        <v>1</v>
      </c>
      <c r="CH592">
        <v>2</v>
      </c>
      <c r="CI592">
        <v>0</v>
      </c>
      <c r="CJ592">
        <v>0</v>
      </c>
      <c r="CK592">
        <v>2</v>
      </c>
      <c r="CL592">
        <v>2</v>
      </c>
      <c r="CM592">
        <v>0</v>
      </c>
      <c r="CN592">
        <v>1</v>
      </c>
      <c r="CO592">
        <v>1</v>
      </c>
      <c r="CP592">
        <v>1</v>
      </c>
      <c r="CQ592">
        <v>5</v>
      </c>
      <c r="CR592">
        <v>33</v>
      </c>
      <c r="CS592">
        <v>41</v>
      </c>
      <c r="CT592">
        <v>18</v>
      </c>
      <c r="CU592">
        <v>1</v>
      </c>
      <c r="CV592">
        <v>1</v>
      </c>
      <c r="CW592">
        <v>0</v>
      </c>
      <c r="CX592">
        <v>2</v>
      </c>
      <c r="CY592">
        <v>3</v>
      </c>
      <c r="CZ592">
        <v>0</v>
      </c>
      <c r="DA592">
        <v>1</v>
      </c>
      <c r="DB592">
        <v>0</v>
      </c>
      <c r="DC592">
        <v>1</v>
      </c>
      <c r="DD592">
        <v>0</v>
      </c>
      <c r="DE592">
        <v>1</v>
      </c>
      <c r="DF592">
        <v>0</v>
      </c>
      <c r="DG592">
        <v>0</v>
      </c>
      <c r="DH592">
        <v>0</v>
      </c>
      <c r="DI592">
        <v>0</v>
      </c>
      <c r="DJ592">
        <v>0</v>
      </c>
      <c r="DK592">
        <v>0</v>
      </c>
      <c r="DL592">
        <v>1</v>
      </c>
      <c r="DM592">
        <v>1</v>
      </c>
      <c r="DN592">
        <v>0</v>
      </c>
      <c r="DO592">
        <v>0</v>
      </c>
      <c r="DP592">
        <v>10</v>
      </c>
      <c r="DQ592">
        <v>1</v>
      </c>
      <c r="DR592">
        <v>41</v>
      </c>
      <c r="DS592">
        <v>17</v>
      </c>
      <c r="DT592">
        <v>8</v>
      </c>
      <c r="DU592">
        <v>0</v>
      </c>
      <c r="DV592">
        <v>0</v>
      </c>
      <c r="DW592">
        <v>1</v>
      </c>
      <c r="DX592">
        <v>0</v>
      </c>
      <c r="DY592">
        <v>1</v>
      </c>
      <c r="DZ592">
        <v>0</v>
      </c>
      <c r="EA592">
        <v>0</v>
      </c>
      <c r="EB592">
        <v>0</v>
      </c>
      <c r="EC592">
        <v>0</v>
      </c>
      <c r="ED592">
        <v>1</v>
      </c>
      <c r="EE592">
        <v>0</v>
      </c>
      <c r="EF592">
        <v>0</v>
      </c>
      <c r="EG592">
        <v>0</v>
      </c>
      <c r="EH592">
        <v>0</v>
      </c>
      <c r="EI592">
        <v>0</v>
      </c>
      <c r="EJ592">
        <v>1</v>
      </c>
      <c r="EK592">
        <v>0</v>
      </c>
      <c r="EL592">
        <v>1</v>
      </c>
      <c r="EM592">
        <v>3</v>
      </c>
      <c r="EN592">
        <v>0</v>
      </c>
      <c r="EO592">
        <v>0</v>
      </c>
      <c r="EP592">
        <v>0</v>
      </c>
      <c r="EQ592">
        <v>1</v>
      </c>
      <c r="ER592">
        <v>17</v>
      </c>
      <c r="ES592">
        <v>46</v>
      </c>
      <c r="ET592">
        <v>11</v>
      </c>
      <c r="EU592">
        <v>13</v>
      </c>
      <c r="EV592">
        <v>1</v>
      </c>
      <c r="EW592">
        <v>0</v>
      </c>
      <c r="EX592">
        <v>0</v>
      </c>
      <c r="EY592">
        <v>4</v>
      </c>
      <c r="EZ592">
        <v>0</v>
      </c>
      <c r="FA592">
        <v>1</v>
      </c>
      <c r="FB592">
        <v>1</v>
      </c>
      <c r="FC592">
        <v>0</v>
      </c>
      <c r="FD592">
        <v>0</v>
      </c>
      <c r="FE592">
        <v>0</v>
      </c>
      <c r="FF592">
        <v>0</v>
      </c>
      <c r="FG592">
        <v>0</v>
      </c>
      <c r="FH592">
        <v>2</v>
      </c>
      <c r="FI592">
        <v>0</v>
      </c>
      <c r="FJ592">
        <v>0</v>
      </c>
      <c r="FK592">
        <v>0</v>
      </c>
      <c r="FL592">
        <v>0</v>
      </c>
      <c r="FM592">
        <v>0</v>
      </c>
      <c r="FN592">
        <v>1</v>
      </c>
      <c r="FO592">
        <v>0</v>
      </c>
      <c r="FP592">
        <v>1</v>
      </c>
      <c r="FQ592">
        <v>11</v>
      </c>
      <c r="FR592">
        <v>46</v>
      </c>
      <c r="FS592">
        <v>51</v>
      </c>
      <c r="FT592">
        <v>26</v>
      </c>
      <c r="FU592">
        <v>5</v>
      </c>
      <c r="FV592">
        <v>1</v>
      </c>
      <c r="FW592">
        <v>1</v>
      </c>
      <c r="FX592">
        <v>4</v>
      </c>
      <c r="FY592">
        <v>1</v>
      </c>
      <c r="FZ592">
        <v>0</v>
      </c>
      <c r="GA592">
        <v>3</v>
      </c>
      <c r="GB592">
        <v>1</v>
      </c>
      <c r="GC592">
        <v>0</v>
      </c>
      <c r="GD592">
        <v>1</v>
      </c>
      <c r="GE592">
        <v>0</v>
      </c>
      <c r="GF592">
        <v>0</v>
      </c>
      <c r="GG592">
        <v>0</v>
      </c>
      <c r="GH592">
        <v>1</v>
      </c>
      <c r="GI592">
        <v>1</v>
      </c>
      <c r="GJ592">
        <v>1</v>
      </c>
      <c r="GK592">
        <v>3</v>
      </c>
      <c r="GL592">
        <v>0</v>
      </c>
      <c r="GM592">
        <v>0</v>
      </c>
      <c r="GN592">
        <v>2</v>
      </c>
      <c r="GO592">
        <v>0</v>
      </c>
      <c r="GP592">
        <v>0</v>
      </c>
      <c r="GQ592">
        <v>0</v>
      </c>
      <c r="GR592">
        <v>51</v>
      </c>
      <c r="GS592">
        <v>136</v>
      </c>
      <c r="GT592">
        <v>64</v>
      </c>
      <c r="GU592">
        <v>28</v>
      </c>
      <c r="GV592">
        <v>8</v>
      </c>
      <c r="GW592">
        <v>4</v>
      </c>
      <c r="GX592">
        <v>0</v>
      </c>
      <c r="GY592">
        <v>8</v>
      </c>
      <c r="GZ592">
        <v>1</v>
      </c>
      <c r="HA592">
        <v>0</v>
      </c>
      <c r="HB592">
        <v>1</v>
      </c>
      <c r="HC592">
        <v>2</v>
      </c>
      <c r="HD592">
        <v>3</v>
      </c>
      <c r="HE592">
        <v>3</v>
      </c>
      <c r="HF592">
        <v>2</v>
      </c>
      <c r="HG592">
        <v>0</v>
      </c>
      <c r="HH592">
        <v>0</v>
      </c>
      <c r="HI592">
        <v>0</v>
      </c>
      <c r="HJ592">
        <v>2</v>
      </c>
      <c r="HK592">
        <v>1</v>
      </c>
      <c r="HL592">
        <v>0</v>
      </c>
      <c r="HM592">
        <v>1</v>
      </c>
      <c r="HN592">
        <v>0</v>
      </c>
      <c r="HO592">
        <v>2</v>
      </c>
      <c r="HP592">
        <v>0</v>
      </c>
      <c r="HQ592">
        <v>6</v>
      </c>
      <c r="HR592">
        <v>136</v>
      </c>
    </row>
    <row r="593" spans="1:226">
      <c r="A593" t="s">
        <v>127</v>
      </c>
      <c r="B593" t="s">
        <v>54</v>
      </c>
      <c r="C593" t="str">
        <f>"326201"</f>
        <v>326201</v>
      </c>
      <c r="D593" t="s">
        <v>126</v>
      </c>
      <c r="E593">
        <v>163</v>
      </c>
      <c r="F593">
        <v>2195</v>
      </c>
      <c r="G593">
        <v>1620</v>
      </c>
      <c r="H593">
        <v>54</v>
      </c>
      <c r="I593">
        <v>1566</v>
      </c>
      <c r="J593">
        <v>0</v>
      </c>
      <c r="K593">
        <v>18</v>
      </c>
      <c r="L593">
        <v>25</v>
      </c>
      <c r="M593">
        <v>25</v>
      </c>
      <c r="N593">
        <v>0</v>
      </c>
      <c r="O593">
        <v>0</v>
      </c>
      <c r="P593">
        <v>0</v>
      </c>
      <c r="Q593">
        <v>0</v>
      </c>
      <c r="R593">
        <v>25</v>
      </c>
      <c r="S593">
        <v>1590</v>
      </c>
      <c r="T593">
        <v>25</v>
      </c>
      <c r="U593">
        <v>0</v>
      </c>
      <c r="V593">
        <v>1590</v>
      </c>
      <c r="W593">
        <v>9</v>
      </c>
      <c r="X593">
        <v>4</v>
      </c>
      <c r="Y593">
        <v>3</v>
      </c>
      <c r="Z593">
        <v>0</v>
      </c>
      <c r="AA593">
        <v>1581</v>
      </c>
      <c r="AB593">
        <v>270</v>
      </c>
      <c r="AC593">
        <v>139</v>
      </c>
      <c r="AD593">
        <v>21</v>
      </c>
      <c r="AE593">
        <v>20</v>
      </c>
      <c r="AF593">
        <v>5</v>
      </c>
      <c r="AG593">
        <v>8</v>
      </c>
      <c r="AH593">
        <v>37</v>
      </c>
      <c r="AI593">
        <v>5</v>
      </c>
      <c r="AJ593">
        <v>2</v>
      </c>
      <c r="AK593">
        <v>6</v>
      </c>
      <c r="AL593">
        <v>5</v>
      </c>
      <c r="AM593">
        <v>0</v>
      </c>
      <c r="AN593">
        <v>0</v>
      </c>
      <c r="AO593">
        <v>0</v>
      </c>
      <c r="AP593">
        <v>0</v>
      </c>
      <c r="AQ593">
        <v>2</v>
      </c>
      <c r="AR593">
        <v>6</v>
      </c>
      <c r="AS593">
        <v>4</v>
      </c>
      <c r="AT593">
        <v>0</v>
      </c>
      <c r="AU593">
        <v>3</v>
      </c>
      <c r="AV593">
        <v>4</v>
      </c>
      <c r="AW593">
        <v>1</v>
      </c>
      <c r="AX593">
        <v>2</v>
      </c>
      <c r="AY593">
        <v>0</v>
      </c>
      <c r="AZ593">
        <v>0</v>
      </c>
      <c r="BA593">
        <v>270</v>
      </c>
      <c r="BB593">
        <v>589</v>
      </c>
      <c r="BC593">
        <v>130</v>
      </c>
      <c r="BD593">
        <v>73</v>
      </c>
      <c r="BE593">
        <v>25</v>
      </c>
      <c r="BF593">
        <v>25</v>
      </c>
      <c r="BG593">
        <v>5</v>
      </c>
      <c r="BH593">
        <v>58</v>
      </c>
      <c r="BI593">
        <v>3</v>
      </c>
      <c r="BJ593">
        <v>148</v>
      </c>
      <c r="BK593">
        <v>7</v>
      </c>
      <c r="BL593">
        <v>11</v>
      </c>
      <c r="BM593">
        <v>3</v>
      </c>
      <c r="BN593">
        <v>0</v>
      </c>
      <c r="BO593">
        <v>0</v>
      </c>
      <c r="BP593">
        <v>1</v>
      </c>
      <c r="BQ593">
        <v>0</v>
      </c>
      <c r="BR593">
        <v>3</v>
      </c>
      <c r="BS593">
        <v>1</v>
      </c>
      <c r="BT593">
        <v>2</v>
      </c>
      <c r="BU593">
        <v>0</v>
      </c>
      <c r="BV593">
        <v>0</v>
      </c>
      <c r="BW593">
        <v>1</v>
      </c>
      <c r="BX593">
        <v>1</v>
      </c>
      <c r="BY593">
        <v>13</v>
      </c>
      <c r="BZ593">
        <v>79</v>
      </c>
      <c r="CA593">
        <v>589</v>
      </c>
      <c r="CB593">
        <v>84</v>
      </c>
      <c r="CC593">
        <v>28</v>
      </c>
      <c r="CD593">
        <v>17</v>
      </c>
      <c r="CE593">
        <v>3</v>
      </c>
      <c r="CF593">
        <v>1</v>
      </c>
      <c r="CG593">
        <v>3</v>
      </c>
      <c r="CH593">
        <v>4</v>
      </c>
      <c r="CI593">
        <v>12</v>
      </c>
      <c r="CJ593">
        <v>0</v>
      </c>
      <c r="CK593">
        <v>7</v>
      </c>
      <c r="CL593">
        <v>2</v>
      </c>
      <c r="CM593">
        <v>0</v>
      </c>
      <c r="CN593">
        <v>1</v>
      </c>
      <c r="CO593">
        <v>0</v>
      </c>
      <c r="CP593">
        <v>1</v>
      </c>
      <c r="CQ593">
        <v>5</v>
      </c>
      <c r="CR593">
        <v>84</v>
      </c>
      <c r="CS593">
        <v>96</v>
      </c>
      <c r="CT593">
        <v>45</v>
      </c>
      <c r="CU593">
        <v>0</v>
      </c>
      <c r="CV593">
        <v>4</v>
      </c>
      <c r="CW593">
        <v>2</v>
      </c>
      <c r="CX593">
        <v>3</v>
      </c>
      <c r="CY593">
        <v>4</v>
      </c>
      <c r="CZ593">
        <v>0</v>
      </c>
      <c r="DA593">
        <v>1</v>
      </c>
      <c r="DB593">
        <v>0</v>
      </c>
      <c r="DC593">
        <v>1</v>
      </c>
      <c r="DD593">
        <v>1</v>
      </c>
      <c r="DE593">
        <v>2</v>
      </c>
      <c r="DF593">
        <v>1</v>
      </c>
      <c r="DG593">
        <v>3</v>
      </c>
      <c r="DH593">
        <v>0</v>
      </c>
      <c r="DI593">
        <v>0</v>
      </c>
      <c r="DJ593">
        <v>0</v>
      </c>
      <c r="DK593">
        <v>0</v>
      </c>
      <c r="DL593">
        <v>5</v>
      </c>
      <c r="DM593">
        <v>0</v>
      </c>
      <c r="DN593">
        <v>0</v>
      </c>
      <c r="DO593">
        <v>2</v>
      </c>
      <c r="DP593">
        <v>19</v>
      </c>
      <c r="DQ593">
        <v>3</v>
      </c>
      <c r="DR593">
        <v>96</v>
      </c>
      <c r="DS593">
        <v>23</v>
      </c>
      <c r="DT593">
        <v>8</v>
      </c>
      <c r="DU593">
        <v>0</v>
      </c>
      <c r="DV593">
        <v>0</v>
      </c>
      <c r="DW593">
        <v>0</v>
      </c>
      <c r="DX593">
        <v>0</v>
      </c>
      <c r="DY593">
        <v>2</v>
      </c>
      <c r="DZ593">
        <v>0</v>
      </c>
      <c r="EA593">
        <v>1</v>
      </c>
      <c r="EB593">
        <v>0</v>
      </c>
      <c r="EC593">
        <v>1</v>
      </c>
      <c r="ED593">
        <v>0</v>
      </c>
      <c r="EE593">
        <v>1</v>
      </c>
      <c r="EF593">
        <v>0</v>
      </c>
      <c r="EG593">
        <v>0</v>
      </c>
      <c r="EH593">
        <v>3</v>
      </c>
      <c r="EI593">
        <v>0</v>
      </c>
      <c r="EJ593">
        <v>0</v>
      </c>
      <c r="EK593">
        <v>0</v>
      </c>
      <c r="EL593">
        <v>0</v>
      </c>
      <c r="EM593">
        <v>2</v>
      </c>
      <c r="EN593">
        <v>1</v>
      </c>
      <c r="EO593">
        <v>2</v>
      </c>
      <c r="EP593">
        <v>0</v>
      </c>
      <c r="EQ593">
        <v>2</v>
      </c>
      <c r="ER593">
        <v>23</v>
      </c>
      <c r="ES593">
        <v>91</v>
      </c>
      <c r="ET593">
        <v>8</v>
      </c>
      <c r="EU593">
        <v>31</v>
      </c>
      <c r="EV593">
        <v>1</v>
      </c>
      <c r="EW593">
        <v>6</v>
      </c>
      <c r="EX593">
        <v>6</v>
      </c>
      <c r="EY593">
        <v>3</v>
      </c>
      <c r="EZ593">
        <v>6</v>
      </c>
      <c r="FA593">
        <v>1</v>
      </c>
      <c r="FB593">
        <v>2</v>
      </c>
      <c r="FC593">
        <v>0</v>
      </c>
      <c r="FD593">
        <v>0</v>
      </c>
      <c r="FE593">
        <v>0</v>
      </c>
      <c r="FF593">
        <v>2</v>
      </c>
      <c r="FG593">
        <v>1</v>
      </c>
      <c r="FH593">
        <v>4</v>
      </c>
      <c r="FI593">
        <v>0</v>
      </c>
      <c r="FJ593">
        <v>0</v>
      </c>
      <c r="FK593">
        <v>0</v>
      </c>
      <c r="FL593">
        <v>2</v>
      </c>
      <c r="FM593">
        <v>0</v>
      </c>
      <c r="FN593">
        <v>0</v>
      </c>
      <c r="FO593">
        <v>2</v>
      </c>
      <c r="FP593">
        <v>0</v>
      </c>
      <c r="FQ593">
        <v>16</v>
      </c>
      <c r="FR593">
        <v>91</v>
      </c>
      <c r="FS593">
        <v>95</v>
      </c>
      <c r="FT593">
        <v>39</v>
      </c>
      <c r="FU593">
        <v>5</v>
      </c>
      <c r="FV593">
        <v>0</v>
      </c>
      <c r="FW593">
        <v>7</v>
      </c>
      <c r="FX593">
        <v>7</v>
      </c>
      <c r="FY593">
        <v>1</v>
      </c>
      <c r="FZ593">
        <v>1</v>
      </c>
      <c r="GA593">
        <v>6</v>
      </c>
      <c r="GB593">
        <v>0</v>
      </c>
      <c r="GC593">
        <v>0</v>
      </c>
      <c r="GD593">
        <v>2</v>
      </c>
      <c r="GE593">
        <v>1</v>
      </c>
      <c r="GF593">
        <v>2</v>
      </c>
      <c r="GG593">
        <v>0</v>
      </c>
      <c r="GH593">
        <v>3</v>
      </c>
      <c r="GI593">
        <v>0</v>
      </c>
      <c r="GJ593">
        <v>2</v>
      </c>
      <c r="GK593">
        <v>0</v>
      </c>
      <c r="GL593">
        <v>3</v>
      </c>
      <c r="GM593">
        <v>4</v>
      </c>
      <c r="GN593">
        <v>6</v>
      </c>
      <c r="GO593">
        <v>2</v>
      </c>
      <c r="GP593">
        <v>0</v>
      </c>
      <c r="GQ593">
        <v>4</v>
      </c>
      <c r="GR593">
        <v>95</v>
      </c>
      <c r="GS593">
        <v>333</v>
      </c>
      <c r="GT593">
        <v>154</v>
      </c>
      <c r="GU593">
        <v>48</v>
      </c>
      <c r="GV593">
        <v>22</v>
      </c>
      <c r="GW593">
        <v>7</v>
      </c>
      <c r="GX593">
        <v>6</v>
      </c>
      <c r="GY593">
        <v>20</v>
      </c>
      <c r="GZ593">
        <v>8</v>
      </c>
      <c r="HA593">
        <v>4</v>
      </c>
      <c r="HB593">
        <v>7</v>
      </c>
      <c r="HC593">
        <v>6</v>
      </c>
      <c r="HD593">
        <v>9</v>
      </c>
      <c r="HE593">
        <v>2</v>
      </c>
      <c r="HF593">
        <v>2</v>
      </c>
      <c r="HG593">
        <v>0</v>
      </c>
      <c r="HH593">
        <v>1</v>
      </c>
      <c r="HI593">
        <v>0</v>
      </c>
      <c r="HJ593">
        <v>2</v>
      </c>
      <c r="HK593">
        <v>3</v>
      </c>
      <c r="HL593">
        <v>4</v>
      </c>
      <c r="HM593">
        <v>4</v>
      </c>
      <c r="HN593">
        <v>10</v>
      </c>
      <c r="HO593">
        <v>5</v>
      </c>
      <c r="HP593">
        <v>0</v>
      </c>
      <c r="HQ593">
        <v>9</v>
      </c>
      <c r="HR593">
        <v>333</v>
      </c>
    </row>
    <row r="594" spans="1:226">
      <c r="A594" t="s">
        <v>125</v>
      </c>
      <c r="B594" t="s">
        <v>54</v>
      </c>
      <c r="C594" t="str">
        <f>"326201"</f>
        <v>326201</v>
      </c>
      <c r="D594" t="s">
        <v>124</v>
      </c>
      <c r="E594">
        <v>164</v>
      </c>
      <c r="F594">
        <v>1994</v>
      </c>
      <c r="G594">
        <v>1500</v>
      </c>
      <c r="H594">
        <v>130</v>
      </c>
      <c r="I594">
        <v>1370</v>
      </c>
      <c r="J594">
        <v>0</v>
      </c>
      <c r="K594">
        <v>21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1370</v>
      </c>
      <c r="T594">
        <v>0</v>
      </c>
      <c r="U594">
        <v>0</v>
      </c>
      <c r="V594">
        <v>1370</v>
      </c>
      <c r="W594">
        <v>6</v>
      </c>
      <c r="X594">
        <v>0</v>
      </c>
      <c r="Y594">
        <v>0</v>
      </c>
      <c r="Z594">
        <v>0</v>
      </c>
      <c r="AA594">
        <v>1364</v>
      </c>
      <c r="AB594">
        <v>279</v>
      </c>
      <c r="AC594">
        <v>130</v>
      </c>
      <c r="AD594">
        <v>34</v>
      </c>
      <c r="AE594">
        <v>23</v>
      </c>
      <c r="AF594">
        <v>2</v>
      </c>
      <c r="AG594">
        <v>4</v>
      </c>
      <c r="AH594">
        <v>24</v>
      </c>
      <c r="AI594">
        <v>6</v>
      </c>
      <c r="AJ594">
        <v>1</v>
      </c>
      <c r="AK594">
        <v>3</v>
      </c>
      <c r="AL594">
        <v>6</v>
      </c>
      <c r="AM594">
        <v>0</v>
      </c>
      <c r="AN594">
        <v>1</v>
      </c>
      <c r="AO594">
        <v>3</v>
      </c>
      <c r="AP594">
        <v>1</v>
      </c>
      <c r="AQ594">
        <v>1</v>
      </c>
      <c r="AR594">
        <v>4</v>
      </c>
      <c r="AS594">
        <v>6</v>
      </c>
      <c r="AT594">
        <v>2</v>
      </c>
      <c r="AU594">
        <v>12</v>
      </c>
      <c r="AV594">
        <v>2</v>
      </c>
      <c r="AW594">
        <v>12</v>
      </c>
      <c r="AX594">
        <v>1</v>
      </c>
      <c r="AY594">
        <v>0</v>
      </c>
      <c r="AZ594">
        <v>1</v>
      </c>
      <c r="BA594">
        <v>279</v>
      </c>
      <c r="BB594">
        <v>499</v>
      </c>
      <c r="BC594">
        <v>88</v>
      </c>
      <c r="BD594">
        <v>68</v>
      </c>
      <c r="BE594">
        <v>34</v>
      </c>
      <c r="BF594">
        <v>16</v>
      </c>
      <c r="BG594">
        <v>1</v>
      </c>
      <c r="BH594">
        <v>45</v>
      </c>
      <c r="BI594">
        <v>1</v>
      </c>
      <c r="BJ594">
        <v>133</v>
      </c>
      <c r="BK594">
        <v>4</v>
      </c>
      <c r="BL594">
        <v>8</v>
      </c>
      <c r="BM594">
        <v>3</v>
      </c>
      <c r="BN594">
        <v>1</v>
      </c>
      <c r="BO594">
        <v>2</v>
      </c>
      <c r="BP594">
        <v>1</v>
      </c>
      <c r="BQ594">
        <v>0</v>
      </c>
      <c r="BR594">
        <v>1</v>
      </c>
      <c r="BS594">
        <v>0</v>
      </c>
      <c r="BT594">
        <v>2</v>
      </c>
      <c r="BU594">
        <v>0</v>
      </c>
      <c r="BV594">
        <v>4</v>
      </c>
      <c r="BW594">
        <v>0</v>
      </c>
      <c r="BX594">
        <v>0</v>
      </c>
      <c r="BY594">
        <v>7</v>
      </c>
      <c r="BZ594">
        <v>80</v>
      </c>
      <c r="CA594">
        <v>499</v>
      </c>
      <c r="CB594">
        <v>61</v>
      </c>
      <c r="CC594">
        <v>22</v>
      </c>
      <c r="CD594">
        <v>11</v>
      </c>
      <c r="CE594">
        <v>0</v>
      </c>
      <c r="CF594">
        <v>5</v>
      </c>
      <c r="CG594">
        <v>7</v>
      </c>
      <c r="CH594">
        <v>5</v>
      </c>
      <c r="CI594">
        <v>2</v>
      </c>
      <c r="CJ594">
        <v>2</v>
      </c>
      <c r="CK594">
        <v>0</v>
      </c>
      <c r="CL594">
        <v>1</v>
      </c>
      <c r="CM594">
        <v>1</v>
      </c>
      <c r="CN594">
        <v>2</v>
      </c>
      <c r="CO594">
        <v>0</v>
      </c>
      <c r="CP594">
        <v>1</v>
      </c>
      <c r="CQ594">
        <v>2</v>
      </c>
      <c r="CR594">
        <v>61</v>
      </c>
      <c r="CS594">
        <v>66</v>
      </c>
      <c r="CT594">
        <v>27</v>
      </c>
      <c r="CU594">
        <v>3</v>
      </c>
      <c r="CV594">
        <v>2</v>
      </c>
      <c r="CW594">
        <v>2</v>
      </c>
      <c r="CX594">
        <v>0</v>
      </c>
      <c r="CY594">
        <v>1</v>
      </c>
      <c r="CZ594">
        <v>1</v>
      </c>
      <c r="DA594">
        <v>4</v>
      </c>
      <c r="DB594">
        <v>0</v>
      </c>
      <c r="DC594">
        <v>5</v>
      </c>
      <c r="DD594">
        <v>0</v>
      </c>
      <c r="DE594">
        <v>3</v>
      </c>
      <c r="DF594">
        <v>0</v>
      </c>
      <c r="DG594">
        <v>0</v>
      </c>
      <c r="DH594">
        <v>0</v>
      </c>
      <c r="DI594">
        <v>1</v>
      </c>
      <c r="DJ594">
        <v>1</v>
      </c>
      <c r="DK594">
        <v>0</v>
      </c>
      <c r="DL594">
        <v>0</v>
      </c>
      <c r="DM594">
        <v>0</v>
      </c>
      <c r="DN594">
        <v>2</v>
      </c>
      <c r="DO594">
        <v>0</v>
      </c>
      <c r="DP594">
        <v>14</v>
      </c>
      <c r="DQ594">
        <v>0</v>
      </c>
      <c r="DR594">
        <v>66</v>
      </c>
      <c r="DS594">
        <v>22</v>
      </c>
      <c r="DT594">
        <v>16</v>
      </c>
      <c r="DU594">
        <v>0</v>
      </c>
      <c r="DV594">
        <v>2</v>
      </c>
      <c r="DW594">
        <v>0</v>
      </c>
      <c r="DX594">
        <v>0</v>
      </c>
      <c r="DY594">
        <v>1</v>
      </c>
      <c r="DZ594">
        <v>0</v>
      </c>
      <c r="EA594">
        <v>0</v>
      </c>
      <c r="EB594">
        <v>0</v>
      </c>
      <c r="EC594">
        <v>0</v>
      </c>
      <c r="ED594">
        <v>0</v>
      </c>
      <c r="EE594">
        <v>0</v>
      </c>
      <c r="EF594">
        <v>0</v>
      </c>
      <c r="EG594">
        <v>0</v>
      </c>
      <c r="EH594">
        <v>1</v>
      </c>
      <c r="EI594">
        <v>0</v>
      </c>
      <c r="EJ594">
        <v>0</v>
      </c>
      <c r="EK594">
        <v>0</v>
      </c>
      <c r="EL594">
        <v>1</v>
      </c>
      <c r="EM594">
        <v>1</v>
      </c>
      <c r="EN594">
        <v>0</v>
      </c>
      <c r="EO594">
        <v>0</v>
      </c>
      <c r="EP594">
        <v>0</v>
      </c>
      <c r="EQ594">
        <v>0</v>
      </c>
      <c r="ER594">
        <v>22</v>
      </c>
      <c r="ES594">
        <v>85</v>
      </c>
      <c r="ET594">
        <v>22</v>
      </c>
      <c r="EU594">
        <v>27</v>
      </c>
      <c r="EV594">
        <v>0</v>
      </c>
      <c r="EW594">
        <v>0</v>
      </c>
      <c r="EX594">
        <v>6</v>
      </c>
      <c r="EY594">
        <v>0</v>
      </c>
      <c r="EZ594">
        <v>2</v>
      </c>
      <c r="FA594">
        <v>3</v>
      </c>
      <c r="FB594">
        <v>5</v>
      </c>
      <c r="FC594">
        <v>0</v>
      </c>
      <c r="FD594">
        <v>2</v>
      </c>
      <c r="FE594">
        <v>1</v>
      </c>
      <c r="FF594">
        <v>2</v>
      </c>
      <c r="FG594">
        <v>0</v>
      </c>
      <c r="FH594">
        <v>2</v>
      </c>
      <c r="FI594">
        <v>0</v>
      </c>
      <c r="FJ594">
        <v>0</v>
      </c>
      <c r="FK594">
        <v>0</v>
      </c>
      <c r="FL594">
        <v>0</v>
      </c>
      <c r="FM594">
        <v>1</v>
      </c>
      <c r="FN594">
        <v>2</v>
      </c>
      <c r="FO594">
        <v>1</v>
      </c>
      <c r="FP594">
        <v>2</v>
      </c>
      <c r="FQ594">
        <v>7</v>
      </c>
      <c r="FR594">
        <v>85</v>
      </c>
      <c r="FS594">
        <v>91</v>
      </c>
      <c r="FT594">
        <v>37</v>
      </c>
      <c r="FU594">
        <v>9</v>
      </c>
      <c r="FV594">
        <v>3</v>
      </c>
      <c r="FW594">
        <v>3</v>
      </c>
      <c r="FX594">
        <v>4</v>
      </c>
      <c r="FY594">
        <v>6</v>
      </c>
      <c r="FZ594">
        <v>1</v>
      </c>
      <c r="GA594">
        <v>3</v>
      </c>
      <c r="GB594">
        <v>0</v>
      </c>
      <c r="GC594">
        <v>3</v>
      </c>
      <c r="GD594">
        <v>0</v>
      </c>
      <c r="GE594">
        <v>0</v>
      </c>
      <c r="GF594">
        <v>2</v>
      </c>
      <c r="GG594">
        <v>0</v>
      </c>
      <c r="GH594">
        <v>2</v>
      </c>
      <c r="GI594">
        <v>2</v>
      </c>
      <c r="GJ594">
        <v>1</v>
      </c>
      <c r="GK594">
        <v>2</v>
      </c>
      <c r="GL594">
        <v>2</v>
      </c>
      <c r="GM594">
        <v>2</v>
      </c>
      <c r="GN594">
        <v>5</v>
      </c>
      <c r="GO594">
        <v>0</v>
      </c>
      <c r="GP594">
        <v>1</v>
      </c>
      <c r="GQ594">
        <v>3</v>
      </c>
      <c r="GR594">
        <v>91</v>
      </c>
      <c r="GS594">
        <v>261</v>
      </c>
      <c r="GT594">
        <v>115</v>
      </c>
      <c r="GU594">
        <v>33</v>
      </c>
      <c r="GV594">
        <v>20</v>
      </c>
      <c r="GW594">
        <v>14</v>
      </c>
      <c r="GX594">
        <v>9</v>
      </c>
      <c r="GY594">
        <v>15</v>
      </c>
      <c r="GZ594">
        <v>2</v>
      </c>
      <c r="HA594">
        <v>0</v>
      </c>
      <c r="HB594">
        <v>9</v>
      </c>
      <c r="HC594">
        <v>4</v>
      </c>
      <c r="HD594">
        <v>2</v>
      </c>
      <c r="HE594">
        <v>3</v>
      </c>
      <c r="HF594">
        <v>1</v>
      </c>
      <c r="HG594">
        <v>2</v>
      </c>
      <c r="HH594">
        <v>2</v>
      </c>
      <c r="HI594">
        <v>3</v>
      </c>
      <c r="HJ594">
        <v>3</v>
      </c>
      <c r="HK594">
        <v>1</v>
      </c>
      <c r="HL594">
        <v>0</v>
      </c>
      <c r="HM594">
        <v>3</v>
      </c>
      <c r="HN594">
        <v>1</v>
      </c>
      <c r="HO594">
        <v>4</v>
      </c>
      <c r="HP594">
        <v>0</v>
      </c>
      <c r="HQ594">
        <v>15</v>
      </c>
      <c r="HR594">
        <v>261</v>
      </c>
    </row>
    <row r="595" spans="1:226">
      <c r="A595" t="s">
        <v>123</v>
      </c>
      <c r="B595" t="s">
        <v>54</v>
      </c>
      <c r="C595" t="str">
        <f>"326201"</f>
        <v>326201</v>
      </c>
      <c r="D595" t="s">
        <v>122</v>
      </c>
      <c r="E595">
        <v>165</v>
      </c>
      <c r="F595">
        <v>2284</v>
      </c>
      <c r="G595">
        <v>1700</v>
      </c>
      <c r="H595">
        <v>120</v>
      </c>
      <c r="I595">
        <v>1580</v>
      </c>
      <c r="J595">
        <v>0</v>
      </c>
      <c r="K595">
        <v>29</v>
      </c>
      <c r="L595">
        <v>3</v>
      </c>
      <c r="M595">
        <v>3</v>
      </c>
      <c r="N595">
        <v>0</v>
      </c>
      <c r="O595">
        <v>0</v>
      </c>
      <c r="P595">
        <v>0</v>
      </c>
      <c r="Q595">
        <v>0</v>
      </c>
      <c r="R595">
        <v>3</v>
      </c>
      <c r="S595">
        <v>1583</v>
      </c>
      <c r="T595">
        <v>3</v>
      </c>
      <c r="U595">
        <v>0</v>
      </c>
      <c r="V595">
        <v>1583</v>
      </c>
      <c r="W595">
        <v>14</v>
      </c>
      <c r="X595">
        <v>8</v>
      </c>
      <c r="Y595">
        <v>6</v>
      </c>
      <c r="Z595">
        <v>0</v>
      </c>
      <c r="AA595">
        <v>1569</v>
      </c>
      <c r="AB595">
        <v>333</v>
      </c>
      <c r="AC595">
        <v>159</v>
      </c>
      <c r="AD595">
        <v>34</v>
      </c>
      <c r="AE595">
        <v>34</v>
      </c>
      <c r="AF595">
        <v>4</v>
      </c>
      <c r="AG595">
        <v>14</v>
      </c>
      <c r="AH595">
        <v>33</v>
      </c>
      <c r="AI595">
        <v>10</v>
      </c>
      <c r="AJ595">
        <v>7</v>
      </c>
      <c r="AK595">
        <v>3</v>
      </c>
      <c r="AL595">
        <v>1</v>
      </c>
      <c r="AM595">
        <v>0</v>
      </c>
      <c r="AN595">
        <v>3</v>
      </c>
      <c r="AO595">
        <v>0</v>
      </c>
      <c r="AP595">
        <v>0</v>
      </c>
      <c r="AQ595">
        <v>0</v>
      </c>
      <c r="AR595">
        <v>6</v>
      </c>
      <c r="AS595">
        <v>5</v>
      </c>
      <c r="AT595">
        <v>0</v>
      </c>
      <c r="AU595">
        <v>7</v>
      </c>
      <c r="AV595">
        <v>1</v>
      </c>
      <c r="AW595">
        <v>4</v>
      </c>
      <c r="AX595">
        <v>8</v>
      </c>
      <c r="AY595">
        <v>0</v>
      </c>
      <c r="AZ595">
        <v>0</v>
      </c>
      <c r="BA595">
        <v>333</v>
      </c>
      <c r="BB595">
        <v>531</v>
      </c>
      <c r="BC595">
        <v>111</v>
      </c>
      <c r="BD595">
        <v>77</v>
      </c>
      <c r="BE595">
        <v>26</v>
      </c>
      <c r="BF595">
        <v>15</v>
      </c>
      <c r="BG595">
        <v>1</v>
      </c>
      <c r="BH595">
        <v>43</v>
      </c>
      <c r="BI595">
        <v>0</v>
      </c>
      <c r="BJ595">
        <v>124</v>
      </c>
      <c r="BK595">
        <v>19</v>
      </c>
      <c r="BL595">
        <v>12</v>
      </c>
      <c r="BM595">
        <v>0</v>
      </c>
      <c r="BN595">
        <v>2</v>
      </c>
      <c r="BO595">
        <v>0</v>
      </c>
      <c r="BP595">
        <v>0</v>
      </c>
      <c r="BQ595">
        <v>0</v>
      </c>
      <c r="BR595">
        <v>3</v>
      </c>
      <c r="BS595">
        <v>2</v>
      </c>
      <c r="BT595">
        <v>3</v>
      </c>
      <c r="BU595">
        <v>0</v>
      </c>
      <c r="BV595">
        <v>1</v>
      </c>
      <c r="BW595">
        <v>3</v>
      </c>
      <c r="BX595">
        <v>1</v>
      </c>
      <c r="BY595">
        <v>5</v>
      </c>
      <c r="BZ595">
        <v>83</v>
      </c>
      <c r="CA595">
        <v>531</v>
      </c>
      <c r="CB595">
        <v>91</v>
      </c>
      <c r="CC595">
        <v>40</v>
      </c>
      <c r="CD595">
        <v>19</v>
      </c>
      <c r="CE595">
        <v>3</v>
      </c>
      <c r="CF595">
        <v>3</v>
      </c>
      <c r="CG595">
        <v>0</v>
      </c>
      <c r="CH595">
        <v>4</v>
      </c>
      <c r="CI595">
        <v>3</v>
      </c>
      <c r="CJ595">
        <v>0</v>
      </c>
      <c r="CK595">
        <v>3</v>
      </c>
      <c r="CL595">
        <v>0</v>
      </c>
      <c r="CM595">
        <v>1</v>
      </c>
      <c r="CN595">
        <v>3</v>
      </c>
      <c r="CO595">
        <v>2</v>
      </c>
      <c r="CP595">
        <v>5</v>
      </c>
      <c r="CQ595">
        <v>5</v>
      </c>
      <c r="CR595">
        <v>91</v>
      </c>
      <c r="CS595">
        <v>68</v>
      </c>
      <c r="CT595">
        <v>36</v>
      </c>
      <c r="CU595">
        <v>0</v>
      </c>
      <c r="CV595">
        <v>4</v>
      </c>
      <c r="CW595">
        <v>2</v>
      </c>
      <c r="CX595">
        <v>1</v>
      </c>
      <c r="CY595">
        <v>4</v>
      </c>
      <c r="CZ595">
        <v>0</v>
      </c>
      <c r="DA595">
        <v>2</v>
      </c>
      <c r="DB595">
        <v>0</v>
      </c>
      <c r="DC595">
        <v>4</v>
      </c>
      <c r="DD595">
        <v>0</v>
      </c>
      <c r="DE595">
        <v>0</v>
      </c>
      <c r="DF595">
        <v>0</v>
      </c>
      <c r="DG595">
        <v>0</v>
      </c>
      <c r="DH595">
        <v>0</v>
      </c>
      <c r="DI595">
        <v>0</v>
      </c>
      <c r="DJ595">
        <v>0</v>
      </c>
      <c r="DK595">
        <v>0</v>
      </c>
      <c r="DL595">
        <v>1</v>
      </c>
      <c r="DM595">
        <v>0</v>
      </c>
      <c r="DN595">
        <v>0</v>
      </c>
      <c r="DO595">
        <v>0</v>
      </c>
      <c r="DP595">
        <v>13</v>
      </c>
      <c r="DQ595">
        <v>1</v>
      </c>
      <c r="DR595">
        <v>68</v>
      </c>
      <c r="DS595">
        <v>24</v>
      </c>
      <c r="DT595">
        <v>10</v>
      </c>
      <c r="DU595">
        <v>0</v>
      </c>
      <c r="DV595">
        <v>6</v>
      </c>
      <c r="DW595">
        <v>0</v>
      </c>
      <c r="DX595">
        <v>0</v>
      </c>
      <c r="DY595">
        <v>3</v>
      </c>
      <c r="DZ595">
        <v>0</v>
      </c>
      <c r="EA595">
        <v>0</v>
      </c>
      <c r="EB595">
        <v>0</v>
      </c>
      <c r="EC595">
        <v>1</v>
      </c>
      <c r="ED595">
        <v>1</v>
      </c>
      <c r="EE595">
        <v>0</v>
      </c>
      <c r="EF595">
        <v>0</v>
      </c>
      <c r="EG595">
        <v>0</v>
      </c>
      <c r="EH595">
        <v>0</v>
      </c>
      <c r="EI595">
        <v>0</v>
      </c>
      <c r="EJ595">
        <v>0</v>
      </c>
      <c r="EK595">
        <v>0</v>
      </c>
      <c r="EL595">
        <v>0</v>
      </c>
      <c r="EM595">
        <v>1</v>
      </c>
      <c r="EN595">
        <v>1</v>
      </c>
      <c r="EO595">
        <v>0</v>
      </c>
      <c r="EP595">
        <v>0</v>
      </c>
      <c r="EQ595">
        <v>1</v>
      </c>
      <c r="ER595">
        <v>24</v>
      </c>
      <c r="ES595">
        <v>104</v>
      </c>
      <c r="ET595">
        <v>18</v>
      </c>
      <c r="EU595">
        <v>29</v>
      </c>
      <c r="EV595">
        <v>0</v>
      </c>
      <c r="EW595">
        <v>6</v>
      </c>
      <c r="EX595">
        <v>8</v>
      </c>
      <c r="EY595">
        <v>2</v>
      </c>
      <c r="EZ595">
        <v>3</v>
      </c>
      <c r="FA595">
        <v>4</v>
      </c>
      <c r="FB595">
        <v>4</v>
      </c>
      <c r="FC595">
        <v>1</v>
      </c>
      <c r="FD595">
        <v>3</v>
      </c>
      <c r="FE595">
        <v>3</v>
      </c>
      <c r="FF595">
        <v>2</v>
      </c>
      <c r="FG595">
        <v>0</v>
      </c>
      <c r="FH595">
        <v>2</v>
      </c>
      <c r="FI595">
        <v>0</v>
      </c>
      <c r="FJ595">
        <v>0</v>
      </c>
      <c r="FK595">
        <v>1</v>
      </c>
      <c r="FL595">
        <v>1</v>
      </c>
      <c r="FM595">
        <v>0</v>
      </c>
      <c r="FN595">
        <v>0</v>
      </c>
      <c r="FO595">
        <v>2</v>
      </c>
      <c r="FP595">
        <v>5</v>
      </c>
      <c r="FQ595">
        <v>10</v>
      </c>
      <c r="FR595">
        <v>104</v>
      </c>
      <c r="FS595">
        <v>145</v>
      </c>
      <c r="FT595">
        <v>64</v>
      </c>
      <c r="FU595">
        <v>6</v>
      </c>
      <c r="FV595">
        <v>4</v>
      </c>
      <c r="FW595">
        <v>3</v>
      </c>
      <c r="FX595">
        <v>8</v>
      </c>
      <c r="FY595">
        <v>1</v>
      </c>
      <c r="FZ595">
        <v>3</v>
      </c>
      <c r="GA595">
        <v>20</v>
      </c>
      <c r="GB595">
        <v>1</v>
      </c>
      <c r="GC595">
        <v>3</v>
      </c>
      <c r="GD595">
        <v>5</v>
      </c>
      <c r="GE595">
        <v>0</v>
      </c>
      <c r="GF595">
        <v>1</v>
      </c>
      <c r="GG595">
        <v>1</v>
      </c>
      <c r="GH595">
        <v>2</v>
      </c>
      <c r="GI595">
        <v>0</v>
      </c>
      <c r="GJ595">
        <v>2</v>
      </c>
      <c r="GK595">
        <v>4</v>
      </c>
      <c r="GL595">
        <v>0</v>
      </c>
      <c r="GM595">
        <v>5</v>
      </c>
      <c r="GN595">
        <v>2</v>
      </c>
      <c r="GO595">
        <v>1</v>
      </c>
      <c r="GP595">
        <v>1</v>
      </c>
      <c r="GQ595">
        <v>8</v>
      </c>
      <c r="GR595">
        <v>145</v>
      </c>
      <c r="GS595">
        <v>273</v>
      </c>
      <c r="GT595">
        <v>131</v>
      </c>
      <c r="GU595">
        <v>38</v>
      </c>
      <c r="GV595">
        <v>7</v>
      </c>
      <c r="GW595">
        <v>7</v>
      </c>
      <c r="GX595">
        <v>7</v>
      </c>
      <c r="GY595">
        <v>28</v>
      </c>
      <c r="GZ595">
        <v>3</v>
      </c>
      <c r="HA595">
        <v>3</v>
      </c>
      <c r="HB595">
        <v>1</v>
      </c>
      <c r="HC595">
        <v>4</v>
      </c>
      <c r="HD595">
        <v>6</v>
      </c>
      <c r="HE595">
        <v>2</v>
      </c>
      <c r="HF595">
        <v>1</v>
      </c>
      <c r="HG595">
        <v>0</v>
      </c>
      <c r="HH595">
        <v>0</v>
      </c>
      <c r="HI595">
        <v>0</v>
      </c>
      <c r="HJ595">
        <v>2</v>
      </c>
      <c r="HK595">
        <v>2</v>
      </c>
      <c r="HL595">
        <v>3</v>
      </c>
      <c r="HM595">
        <v>5</v>
      </c>
      <c r="HN595">
        <v>7</v>
      </c>
      <c r="HO595">
        <v>5</v>
      </c>
      <c r="HP595">
        <v>2</v>
      </c>
      <c r="HQ595">
        <v>9</v>
      </c>
      <c r="HR595">
        <v>273</v>
      </c>
    </row>
    <row r="596" spans="1:226">
      <c r="A596" t="s">
        <v>121</v>
      </c>
      <c r="B596" t="s">
        <v>54</v>
      </c>
      <c r="C596" t="str">
        <f>"326201"</f>
        <v>326201</v>
      </c>
      <c r="D596" t="s">
        <v>120</v>
      </c>
      <c r="E596">
        <v>166</v>
      </c>
      <c r="F596">
        <v>2012</v>
      </c>
      <c r="G596">
        <v>1525</v>
      </c>
      <c r="H596">
        <v>290</v>
      </c>
      <c r="I596">
        <v>1235</v>
      </c>
      <c r="J596">
        <v>0</v>
      </c>
      <c r="K596">
        <v>7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1228</v>
      </c>
      <c r="T596">
        <v>0</v>
      </c>
      <c r="U596">
        <v>0</v>
      </c>
      <c r="V596">
        <v>1228</v>
      </c>
      <c r="W596">
        <v>23</v>
      </c>
      <c r="X596">
        <v>7</v>
      </c>
      <c r="Y596">
        <v>5</v>
      </c>
      <c r="Z596">
        <v>0</v>
      </c>
      <c r="AA596">
        <v>1205</v>
      </c>
      <c r="AB596">
        <v>384</v>
      </c>
      <c r="AC596">
        <v>182</v>
      </c>
      <c r="AD596">
        <v>32</v>
      </c>
      <c r="AE596">
        <v>34</v>
      </c>
      <c r="AF596">
        <v>5</v>
      </c>
      <c r="AG596">
        <v>8</v>
      </c>
      <c r="AH596">
        <v>8</v>
      </c>
      <c r="AI596">
        <v>7</v>
      </c>
      <c r="AJ596">
        <v>0</v>
      </c>
      <c r="AK596">
        <v>4</v>
      </c>
      <c r="AL596">
        <v>32</v>
      </c>
      <c r="AM596">
        <v>0</v>
      </c>
      <c r="AN596">
        <v>3</v>
      </c>
      <c r="AO596">
        <v>0</v>
      </c>
      <c r="AP596">
        <v>1</v>
      </c>
      <c r="AQ596">
        <v>3</v>
      </c>
      <c r="AR596">
        <v>3</v>
      </c>
      <c r="AS596">
        <v>1</v>
      </c>
      <c r="AT596">
        <v>0</v>
      </c>
      <c r="AU596">
        <v>49</v>
      </c>
      <c r="AV596">
        <v>5</v>
      </c>
      <c r="AW596">
        <v>2</v>
      </c>
      <c r="AX596">
        <v>1</v>
      </c>
      <c r="AY596">
        <v>3</v>
      </c>
      <c r="AZ596">
        <v>1</v>
      </c>
      <c r="BA596">
        <v>384</v>
      </c>
      <c r="BB596">
        <v>439</v>
      </c>
      <c r="BC596">
        <v>58</v>
      </c>
      <c r="BD596">
        <v>48</v>
      </c>
      <c r="BE596">
        <v>23</v>
      </c>
      <c r="BF596">
        <v>20</v>
      </c>
      <c r="BG596">
        <v>1</v>
      </c>
      <c r="BH596">
        <v>40</v>
      </c>
      <c r="BI596">
        <v>3</v>
      </c>
      <c r="BJ596">
        <v>125</v>
      </c>
      <c r="BK596">
        <v>10</v>
      </c>
      <c r="BL596">
        <v>3</v>
      </c>
      <c r="BM596">
        <v>6</v>
      </c>
      <c r="BN596">
        <v>2</v>
      </c>
      <c r="BO596">
        <v>3</v>
      </c>
      <c r="BP596">
        <v>1</v>
      </c>
      <c r="BQ596">
        <v>0</v>
      </c>
      <c r="BR596">
        <v>5</v>
      </c>
      <c r="BS596">
        <v>0</v>
      </c>
      <c r="BT596">
        <v>1</v>
      </c>
      <c r="BU596">
        <v>0</v>
      </c>
      <c r="BV596">
        <v>0</v>
      </c>
      <c r="BW596">
        <v>2</v>
      </c>
      <c r="BX596">
        <v>0</v>
      </c>
      <c r="BY596">
        <v>3</v>
      </c>
      <c r="BZ596">
        <v>85</v>
      </c>
      <c r="CA596">
        <v>439</v>
      </c>
      <c r="CB596">
        <v>46</v>
      </c>
      <c r="CC596">
        <v>16</v>
      </c>
      <c r="CD596">
        <v>18</v>
      </c>
      <c r="CE596">
        <v>2</v>
      </c>
      <c r="CF596">
        <v>0</v>
      </c>
      <c r="CG596">
        <v>1</v>
      </c>
      <c r="CH596">
        <v>3</v>
      </c>
      <c r="CI596">
        <v>0</v>
      </c>
      <c r="CJ596">
        <v>0</v>
      </c>
      <c r="CK596">
        <v>0</v>
      </c>
      <c r="CL596">
        <v>0</v>
      </c>
      <c r="CM596">
        <v>0</v>
      </c>
      <c r="CN596">
        <v>2</v>
      </c>
      <c r="CO596">
        <v>0</v>
      </c>
      <c r="CP596">
        <v>0</v>
      </c>
      <c r="CQ596">
        <v>4</v>
      </c>
      <c r="CR596">
        <v>46</v>
      </c>
      <c r="CS596">
        <v>63</v>
      </c>
      <c r="CT596">
        <v>29</v>
      </c>
      <c r="CU596">
        <v>2</v>
      </c>
      <c r="CV596">
        <v>4</v>
      </c>
      <c r="CW596">
        <v>1</v>
      </c>
      <c r="CX596">
        <v>1</v>
      </c>
      <c r="CY596">
        <v>1</v>
      </c>
      <c r="CZ596">
        <v>0</v>
      </c>
      <c r="DA596">
        <v>2</v>
      </c>
      <c r="DB596">
        <v>0</v>
      </c>
      <c r="DC596">
        <v>2</v>
      </c>
      <c r="DD596">
        <v>1</v>
      </c>
      <c r="DE596">
        <v>1</v>
      </c>
      <c r="DF596">
        <v>2</v>
      </c>
      <c r="DG596">
        <v>2</v>
      </c>
      <c r="DH596">
        <v>1</v>
      </c>
      <c r="DI596">
        <v>0</v>
      </c>
      <c r="DJ596">
        <v>0</v>
      </c>
      <c r="DK596">
        <v>0</v>
      </c>
      <c r="DL596">
        <v>0</v>
      </c>
      <c r="DM596">
        <v>1</v>
      </c>
      <c r="DN596">
        <v>0</v>
      </c>
      <c r="DO596">
        <v>0</v>
      </c>
      <c r="DP596">
        <v>8</v>
      </c>
      <c r="DQ596">
        <v>5</v>
      </c>
      <c r="DR596">
        <v>63</v>
      </c>
      <c r="DS596">
        <v>13</v>
      </c>
      <c r="DT596">
        <v>1</v>
      </c>
      <c r="DU596">
        <v>0</v>
      </c>
      <c r="DV596">
        <v>2</v>
      </c>
      <c r="DW596">
        <v>0</v>
      </c>
      <c r="DX596">
        <v>0</v>
      </c>
      <c r="DY596">
        <v>3</v>
      </c>
      <c r="DZ596">
        <v>1</v>
      </c>
      <c r="EA596">
        <v>0</v>
      </c>
      <c r="EB596">
        <v>1</v>
      </c>
      <c r="EC596">
        <v>0</v>
      </c>
      <c r="ED596">
        <v>0</v>
      </c>
      <c r="EE596">
        <v>0</v>
      </c>
      <c r="EF596">
        <v>0</v>
      </c>
      <c r="EG596">
        <v>0</v>
      </c>
      <c r="EH596">
        <v>1</v>
      </c>
      <c r="EI596">
        <v>1</v>
      </c>
      <c r="EJ596">
        <v>1</v>
      </c>
      <c r="EK596">
        <v>0</v>
      </c>
      <c r="EL596">
        <v>0</v>
      </c>
      <c r="EM596">
        <v>1</v>
      </c>
      <c r="EN596">
        <v>0</v>
      </c>
      <c r="EO596">
        <v>0</v>
      </c>
      <c r="EP596">
        <v>0</v>
      </c>
      <c r="EQ596">
        <v>1</v>
      </c>
      <c r="ER596">
        <v>13</v>
      </c>
      <c r="ES596">
        <v>92</v>
      </c>
      <c r="ET596">
        <v>17</v>
      </c>
      <c r="EU596">
        <v>30</v>
      </c>
      <c r="EV596">
        <v>0</v>
      </c>
      <c r="EW596">
        <v>5</v>
      </c>
      <c r="EX596">
        <v>2</v>
      </c>
      <c r="EY596">
        <v>0</v>
      </c>
      <c r="EZ596">
        <v>5</v>
      </c>
      <c r="FA596">
        <v>3</v>
      </c>
      <c r="FB596">
        <v>5</v>
      </c>
      <c r="FC596">
        <v>0</v>
      </c>
      <c r="FD596">
        <v>0</v>
      </c>
      <c r="FE596">
        <v>1</v>
      </c>
      <c r="FF596">
        <v>0</v>
      </c>
      <c r="FG596">
        <v>1</v>
      </c>
      <c r="FH596">
        <v>2</v>
      </c>
      <c r="FI596">
        <v>3</v>
      </c>
      <c r="FJ596">
        <v>0</v>
      </c>
      <c r="FK596">
        <v>2</v>
      </c>
      <c r="FL596">
        <v>3</v>
      </c>
      <c r="FM596">
        <v>1</v>
      </c>
      <c r="FN596">
        <v>0</v>
      </c>
      <c r="FO596">
        <v>0</v>
      </c>
      <c r="FP596">
        <v>2</v>
      </c>
      <c r="FQ596">
        <v>10</v>
      </c>
      <c r="FR596">
        <v>92</v>
      </c>
      <c r="FS596">
        <v>73</v>
      </c>
      <c r="FT596">
        <v>33</v>
      </c>
      <c r="FU596">
        <v>6</v>
      </c>
      <c r="FV596">
        <v>5</v>
      </c>
      <c r="FW596">
        <v>0</v>
      </c>
      <c r="FX596">
        <v>3</v>
      </c>
      <c r="FY596">
        <v>1</v>
      </c>
      <c r="FZ596">
        <v>0</v>
      </c>
      <c r="GA596">
        <v>5</v>
      </c>
      <c r="GB596">
        <v>0</v>
      </c>
      <c r="GC596">
        <v>0</v>
      </c>
      <c r="GD596">
        <v>1</v>
      </c>
      <c r="GE596">
        <v>1</v>
      </c>
      <c r="GF596">
        <v>1</v>
      </c>
      <c r="GG596">
        <v>0</v>
      </c>
      <c r="GH596">
        <v>1</v>
      </c>
      <c r="GI596">
        <v>2</v>
      </c>
      <c r="GJ596">
        <v>1</v>
      </c>
      <c r="GK596">
        <v>0</v>
      </c>
      <c r="GL596">
        <v>2</v>
      </c>
      <c r="GM596">
        <v>4</v>
      </c>
      <c r="GN596">
        <v>2</v>
      </c>
      <c r="GO596">
        <v>3</v>
      </c>
      <c r="GP596">
        <v>1</v>
      </c>
      <c r="GQ596">
        <v>1</v>
      </c>
      <c r="GR596">
        <v>73</v>
      </c>
      <c r="GS596">
        <v>95</v>
      </c>
      <c r="GT596">
        <v>43</v>
      </c>
      <c r="GU596">
        <v>10</v>
      </c>
      <c r="GV596">
        <v>8</v>
      </c>
      <c r="GW596">
        <v>2</v>
      </c>
      <c r="GX596">
        <v>1</v>
      </c>
      <c r="GY596">
        <v>1</v>
      </c>
      <c r="GZ596">
        <v>1</v>
      </c>
      <c r="HA596">
        <v>0</v>
      </c>
      <c r="HB596">
        <v>4</v>
      </c>
      <c r="HC596">
        <v>1</v>
      </c>
      <c r="HD596">
        <v>1</v>
      </c>
      <c r="HE596">
        <v>1</v>
      </c>
      <c r="HF596">
        <v>0</v>
      </c>
      <c r="HG596">
        <v>1</v>
      </c>
      <c r="HH596">
        <v>0</v>
      </c>
      <c r="HI596">
        <v>0</v>
      </c>
      <c r="HJ596">
        <v>2</v>
      </c>
      <c r="HK596">
        <v>3</v>
      </c>
      <c r="HL596">
        <v>1</v>
      </c>
      <c r="HM596">
        <v>1</v>
      </c>
      <c r="HN596">
        <v>3</v>
      </c>
      <c r="HO596">
        <v>4</v>
      </c>
      <c r="HP596">
        <v>3</v>
      </c>
      <c r="HQ596">
        <v>4</v>
      </c>
      <c r="HR596">
        <v>95</v>
      </c>
    </row>
    <row r="597" spans="1:226">
      <c r="A597" t="s">
        <v>119</v>
      </c>
      <c r="B597" t="s">
        <v>54</v>
      </c>
      <c r="C597" t="str">
        <f>"326201"</f>
        <v>326201</v>
      </c>
      <c r="D597" t="s">
        <v>118</v>
      </c>
      <c r="E597">
        <v>167</v>
      </c>
      <c r="F597">
        <v>2404</v>
      </c>
      <c r="G597">
        <v>1820</v>
      </c>
      <c r="H597">
        <v>313</v>
      </c>
      <c r="I597">
        <v>1507</v>
      </c>
      <c r="J597">
        <v>0</v>
      </c>
      <c r="K597">
        <v>18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1505</v>
      </c>
      <c r="T597">
        <v>0</v>
      </c>
      <c r="U597">
        <v>0</v>
      </c>
      <c r="V597">
        <v>1505</v>
      </c>
      <c r="W597">
        <v>8</v>
      </c>
      <c r="X597">
        <v>4</v>
      </c>
      <c r="Y597">
        <v>4</v>
      </c>
      <c r="Z597">
        <v>0</v>
      </c>
      <c r="AA597">
        <v>1497</v>
      </c>
      <c r="AB597">
        <v>454</v>
      </c>
      <c r="AC597">
        <v>200</v>
      </c>
      <c r="AD597">
        <v>44</v>
      </c>
      <c r="AE597">
        <v>38</v>
      </c>
      <c r="AF597">
        <v>5</v>
      </c>
      <c r="AG597">
        <v>8</v>
      </c>
      <c r="AH597">
        <v>53</v>
      </c>
      <c r="AI597">
        <v>9</v>
      </c>
      <c r="AJ597">
        <v>4</v>
      </c>
      <c r="AK597">
        <v>2</v>
      </c>
      <c r="AL597">
        <v>3</v>
      </c>
      <c r="AM597">
        <v>1</v>
      </c>
      <c r="AN597">
        <v>0</v>
      </c>
      <c r="AO597">
        <v>2</v>
      </c>
      <c r="AP597">
        <v>3</v>
      </c>
      <c r="AQ597">
        <v>6</v>
      </c>
      <c r="AR597">
        <v>1</v>
      </c>
      <c r="AS597">
        <v>3</v>
      </c>
      <c r="AT597">
        <v>1</v>
      </c>
      <c r="AU597">
        <v>57</v>
      </c>
      <c r="AV597">
        <v>2</v>
      </c>
      <c r="AW597">
        <v>4</v>
      </c>
      <c r="AX597">
        <v>5</v>
      </c>
      <c r="AY597">
        <v>1</v>
      </c>
      <c r="AZ597">
        <v>2</v>
      </c>
      <c r="BA597">
        <v>454</v>
      </c>
      <c r="BB597">
        <v>519</v>
      </c>
      <c r="BC597">
        <v>61</v>
      </c>
      <c r="BD597">
        <v>70</v>
      </c>
      <c r="BE597">
        <v>27</v>
      </c>
      <c r="BF597">
        <v>25</v>
      </c>
      <c r="BG597">
        <v>3</v>
      </c>
      <c r="BH597">
        <v>45</v>
      </c>
      <c r="BI597">
        <v>1</v>
      </c>
      <c r="BJ597">
        <v>179</v>
      </c>
      <c r="BK597">
        <v>16</v>
      </c>
      <c r="BL597">
        <v>8</v>
      </c>
      <c r="BM597">
        <v>3</v>
      </c>
      <c r="BN597">
        <v>0</v>
      </c>
      <c r="BO597">
        <v>2</v>
      </c>
      <c r="BP597">
        <v>0</v>
      </c>
      <c r="BQ597">
        <v>0</v>
      </c>
      <c r="BR597">
        <v>2</v>
      </c>
      <c r="BS597">
        <v>0</v>
      </c>
      <c r="BT597">
        <v>1</v>
      </c>
      <c r="BU597">
        <v>0</v>
      </c>
      <c r="BV597">
        <v>3</v>
      </c>
      <c r="BW597">
        <v>1</v>
      </c>
      <c r="BX597">
        <v>0</v>
      </c>
      <c r="BY597">
        <v>5</v>
      </c>
      <c r="BZ597">
        <v>67</v>
      </c>
      <c r="CA597">
        <v>519</v>
      </c>
      <c r="CB597">
        <v>84</v>
      </c>
      <c r="CC597">
        <v>29</v>
      </c>
      <c r="CD597">
        <v>14</v>
      </c>
      <c r="CE597">
        <v>2</v>
      </c>
      <c r="CF597">
        <v>10</v>
      </c>
      <c r="CG597">
        <v>2</v>
      </c>
      <c r="CH597">
        <v>3</v>
      </c>
      <c r="CI597">
        <v>9</v>
      </c>
      <c r="CJ597">
        <v>0</v>
      </c>
      <c r="CK597">
        <v>1</v>
      </c>
      <c r="CL597">
        <v>4</v>
      </c>
      <c r="CM597">
        <v>1</v>
      </c>
      <c r="CN597">
        <v>3</v>
      </c>
      <c r="CO597">
        <v>4</v>
      </c>
      <c r="CP597">
        <v>1</v>
      </c>
      <c r="CQ597">
        <v>1</v>
      </c>
      <c r="CR597">
        <v>84</v>
      </c>
      <c r="CS597">
        <v>60</v>
      </c>
      <c r="CT597">
        <v>30</v>
      </c>
      <c r="CU597">
        <v>2</v>
      </c>
      <c r="CV597">
        <v>2</v>
      </c>
      <c r="CW597">
        <v>0</v>
      </c>
      <c r="CX597">
        <v>0</v>
      </c>
      <c r="CY597">
        <v>0</v>
      </c>
      <c r="CZ597">
        <v>1</v>
      </c>
      <c r="DA597">
        <v>4</v>
      </c>
      <c r="DB597">
        <v>0</v>
      </c>
      <c r="DC597">
        <v>0</v>
      </c>
      <c r="DD597">
        <v>1</v>
      </c>
      <c r="DE597">
        <v>0</v>
      </c>
      <c r="DF597">
        <v>1</v>
      </c>
      <c r="DG597">
        <v>1</v>
      </c>
      <c r="DH597">
        <v>0</v>
      </c>
      <c r="DI597">
        <v>0</v>
      </c>
      <c r="DJ597">
        <v>0</v>
      </c>
      <c r="DK597">
        <v>0</v>
      </c>
      <c r="DL597">
        <v>2</v>
      </c>
      <c r="DM597">
        <v>0</v>
      </c>
      <c r="DN597">
        <v>1</v>
      </c>
      <c r="DO597">
        <v>0</v>
      </c>
      <c r="DP597">
        <v>12</v>
      </c>
      <c r="DQ597">
        <v>3</v>
      </c>
      <c r="DR597">
        <v>60</v>
      </c>
      <c r="DS597">
        <v>22</v>
      </c>
      <c r="DT597">
        <v>4</v>
      </c>
      <c r="DU597">
        <v>0</v>
      </c>
      <c r="DV597">
        <v>1</v>
      </c>
      <c r="DW597">
        <v>1</v>
      </c>
      <c r="DX597">
        <v>0</v>
      </c>
      <c r="DY597">
        <v>3</v>
      </c>
      <c r="DZ597">
        <v>2</v>
      </c>
      <c r="EA597">
        <v>1</v>
      </c>
      <c r="EB597">
        <v>0</v>
      </c>
      <c r="EC597">
        <v>1</v>
      </c>
      <c r="ED597">
        <v>1</v>
      </c>
      <c r="EE597">
        <v>1</v>
      </c>
      <c r="EF597">
        <v>0</v>
      </c>
      <c r="EG597">
        <v>0</v>
      </c>
      <c r="EH597">
        <v>1</v>
      </c>
      <c r="EI597">
        <v>0</v>
      </c>
      <c r="EJ597">
        <v>0</v>
      </c>
      <c r="EK597">
        <v>0</v>
      </c>
      <c r="EL597">
        <v>0</v>
      </c>
      <c r="EM597">
        <v>2</v>
      </c>
      <c r="EN597">
        <v>3</v>
      </c>
      <c r="EO597">
        <v>1</v>
      </c>
      <c r="EP597">
        <v>0</v>
      </c>
      <c r="EQ597">
        <v>0</v>
      </c>
      <c r="ER597">
        <v>22</v>
      </c>
      <c r="ES597">
        <v>122</v>
      </c>
      <c r="ET597">
        <v>21</v>
      </c>
      <c r="EU597">
        <v>38</v>
      </c>
      <c r="EV597">
        <v>2</v>
      </c>
      <c r="EW597">
        <v>2</v>
      </c>
      <c r="EX597">
        <v>5</v>
      </c>
      <c r="EY597">
        <v>5</v>
      </c>
      <c r="EZ597">
        <v>7</v>
      </c>
      <c r="FA597">
        <v>1</v>
      </c>
      <c r="FB597">
        <v>4</v>
      </c>
      <c r="FC597">
        <v>1</v>
      </c>
      <c r="FD597">
        <v>2</v>
      </c>
      <c r="FE597">
        <v>0</v>
      </c>
      <c r="FF597">
        <v>1</v>
      </c>
      <c r="FG597">
        <v>0</v>
      </c>
      <c r="FH597">
        <v>1</v>
      </c>
      <c r="FI597">
        <v>1</v>
      </c>
      <c r="FJ597">
        <v>1</v>
      </c>
      <c r="FK597">
        <v>2</v>
      </c>
      <c r="FL597">
        <v>3</v>
      </c>
      <c r="FM597">
        <v>1</v>
      </c>
      <c r="FN597">
        <v>1</v>
      </c>
      <c r="FO597">
        <v>0</v>
      </c>
      <c r="FP597">
        <v>2</v>
      </c>
      <c r="FQ597">
        <v>21</v>
      </c>
      <c r="FR597">
        <v>122</v>
      </c>
      <c r="FS597">
        <v>89</v>
      </c>
      <c r="FT597">
        <v>34</v>
      </c>
      <c r="FU597">
        <v>10</v>
      </c>
      <c r="FV597">
        <v>3</v>
      </c>
      <c r="FW597">
        <v>2</v>
      </c>
      <c r="FX597">
        <v>3</v>
      </c>
      <c r="FY597">
        <v>0</v>
      </c>
      <c r="FZ597">
        <v>2</v>
      </c>
      <c r="GA597">
        <v>5</v>
      </c>
      <c r="GB597">
        <v>1</v>
      </c>
      <c r="GC597">
        <v>4</v>
      </c>
      <c r="GD597">
        <v>1</v>
      </c>
      <c r="GE597">
        <v>2</v>
      </c>
      <c r="GF597">
        <v>0</v>
      </c>
      <c r="GG597">
        <v>0</v>
      </c>
      <c r="GH597">
        <v>4</v>
      </c>
      <c r="GI597">
        <v>1</v>
      </c>
      <c r="GJ597">
        <v>1</v>
      </c>
      <c r="GK597">
        <v>4</v>
      </c>
      <c r="GL597">
        <v>1</v>
      </c>
      <c r="GM597">
        <v>1</v>
      </c>
      <c r="GN597">
        <v>2</v>
      </c>
      <c r="GO597">
        <v>2</v>
      </c>
      <c r="GP597">
        <v>0</v>
      </c>
      <c r="GQ597">
        <v>6</v>
      </c>
      <c r="GR597">
        <v>89</v>
      </c>
      <c r="GS597">
        <v>147</v>
      </c>
      <c r="GT597">
        <v>75</v>
      </c>
      <c r="GU597">
        <v>26</v>
      </c>
      <c r="GV597">
        <v>11</v>
      </c>
      <c r="GW597">
        <v>4</v>
      </c>
      <c r="GX597">
        <v>5</v>
      </c>
      <c r="GY597">
        <v>4</v>
      </c>
      <c r="GZ597">
        <v>2</v>
      </c>
      <c r="HA597">
        <v>0</v>
      </c>
      <c r="HB597">
        <v>4</v>
      </c>
      <c r="HC597">
        <v>1</v>
      </c>
      <c r="HD597">
        <v>1</v>
      </c>
      <c r="HE597">
        <v>1</v>
      </c>
      <c r="HF597">
        <v>1</v>
      </c>
      <c r="HG597">
        <v>2</v>
      </c>
      <c r="HH597">
        <v>1</v>
      </c>
      <c r="HI597">
        <v>0</v>
      </c>
      <c r="HJ597">
        <v>3</v>
      </c>
      <c r="HK597">
        <v>1</v>
      </c>
      <c r="HL597">
        <v>0</v>
      </c>
      <c r="HM597">
        <v>1</v>
      </c>
      <c r="HN597">
        <v>1</v>
      </c>
      <c r="HO597">
        <v>0</v>
      </c>
      <c r="HP597">
        <v>0</v>
      </c>
      <c r="HQ597">
        <v>3</v>
      </c>
      <c r="HR597">
        <v>147</v>
      </c>
    </row>
    <row r="598" spans="1:226">
      <c r="A598" t="s">
        <v>117</v>
      </c>
      <c r="B598" t="s">
        <v>54</v>
      </c>
      <c r="C598" t="str">
        <f>"326201"</f>
        <v>326201</v>
      </c>
      <c r="D598" t="s">
        <v>116</v>
      </c>
      <c r="E598">
        <v>168</v>
      </c>
      <c r="F598">
        <v>2063</v>
      </c>
      <c r="G598">
        <v>1520</v>
      </c>
      <c r="H598">
        <v>282</v>
      </c>
      <c r="I598">
        <v>1238</v>
      </c>
      <c r="J598">
        <v>1</v>
      </c>
      <c r="K598">
        <v>23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1235</v>
      </c>
      <c r="T598">
        <v>0</v>
      </c>
      <c r="U598">
        <v>0</v>
      </c>
      <c r="V598">
        <v>1235</v>
      </c>
      <c r="W598">
        <v>14</v>
      </c>
      <c r="X598">
        <v>4</v>
      </c>
      <c r="Y598">
        <v>10</v>
      </c>
      <c r="Z598">
        <v>0</v>
      </c>
      <c r="AA598">
        <v>1221</v>
      </c>
      <c r="AB598">
        <v>344</v>
      </c>
      <c r="AC598">
        <v>151</v>
      </c>
      <c r="AD598">
        <v>35</v>
      </c>
      <c r="AE598">
        <v>31</v>
      </c>
      <c r="AF598">
        <v>2</v>
      </c>
      <c r="AG598">
        <v>7</v>
      </c>
      <c r="AH598">
        <v>34</v>
      </c>
      <c r="AI598">
        <v>9</v>
      </c>
      <c r="AJ598">
        <v>5</v>
      </c>
      <c r="AK598">
        <v>2</v>
      </c>
      <c r="AL598">
        <v>4</v>
      </c>
      <c r="AM598">
        <v>0</v>
      </c>
      <c r="AN598">
        <v>2</v>
      </c>
      <c r="AO598">
        <v>0</v>
      </c>
      <c r="AP598">
        <v>1</v>
      </c>
      <c r="AQ598">
        <v>2</v>
      </c>
      <c r="AR598">
        <v>1</v>
      </c>
      <c r="AS598">
        <v>3</v>
      </c>
      <c r="AT598">
        <v>0</v>
      </c>
      <c r="AU598">
        <v>48</v>
      </c>
      <c r="AV598">
        <v>3</v>
      </c>
      <c r="AW598">
        <v>0</v>
      </c>
      <c r="AX598">
        <v>1</v>
      </c>
      <c r="AY598">
        <v>2</v>
      </c>
      <c r="AZ598">
        <v>1</v>
      </c>
      <c r="BA598">
        <v>344</v>
      </c>
      <c r="BB598">
        <v>411</v>
      </c>
      <c r="BC598">
        <v>46</v>
      </c>
      <c r="BD598">
        <v>39</v>
      </c>
      <c r="BE598">
        <v>18</v>
      </c>
      <c r="BF598">
        <v>17</v>
      </c>
      <c r="BG598">
        <v>1</v>
      </c>
      <c r="BH598">
        <v>31</v>
      </c>
      <c r="BI598">
        <v>0</v>
      </c>
      <c r="BJ598">
        <v>181</v>
      </c>
      <c r="BK598">
        <v>5</v>
      </c>
      <c r="BL598">
        <v>3</v>
      </c>
      <c r="BM598">
        <v>0</v>
      </c>
      <c r="BN598">
        <v>2</v>
      </c>
      <c r="BO598">
        <v>0</v>
      </c>
      <c r="BP598">
        <v>0</v>
      </c>
      <c r="BQ598">
        <v>0</v>
      </c>
      <c r="BR598">
        <v>2</v>
      </c>
      <c r="BS598">
        <v>1</v>
      </c>
      <c r="BT598">
        <v>0</v>
      </c>
      <c r="BU598">
        <v>0</v>
      </c>
      <c r="BV598">
        <v>0</v>
      </c>
      <c r="BW598">
        <v>1</v>
      </c>
      <c r="BX598">
        <v>0</v>
      </c>
      <c r="BY598">
        <v>1</v>
      </c>
      <c r="BZ598">
        <v>63</v>
      </c>
      <c r="CA598">
        <v>411</v>
      </c>
      <c r="CB598">
        <v>50</v>
      </c>
      <c r="CC598">
        <v>20</v>
      </c>
      <c r="CD598">
        <v>11</v>
      </c>
      <c r="CE598">
        <v>2</v>
      </c>
      <c r="CF598">
        <v>4</v>
      </c>
      <c r="CG598">
        <v>0</v>
      </c>
      <c r="CH598">
        <v>1</v>
      </c>
      <c r="CI598">
        <v>2</v>
      </c>
      <c r="CJ598">
        <v>2</v>
      </c>
      <c r="CK598">
        <v>1</v>
      </c>
      <c r="CL598">
        <v>2</v>
      </c>
      <c r="CM598">
        <v>1</v>
      </c>
      <c r="CN598">
        <v>1</v>
      </c>
      <c r="CO598">
        <v>0</v>
      </c>
      <c r="CP598">
        <v>0</v>
      </c>
      <c r="CQ598">
        <v>3</v>
      </c>
      <c r="CR598">
        <v>50</v>
      </c>
      <c r="CS598">
        <v>92</v>
      </c>
      <c r="CT598">
        <v>35</v>
      </c>
      <c r="CU598">
        <v>2</v>
      </c>
      <c r="CV598">
        <v>3</v>
      </c>
      <c r="CW598">
        <v>2</v>
      </c>
      <c r="CX598">
        <v>2</v>
      </c>
      <c r="CY598">
        <v>8</v>
      </c>
      <c r="CZ598">
        <v>1</v>
      </c>
      <c r="DA598">
        <v>9</v>
      </c>
      <c r="DB598">
        <v>0</v>
      </c>
      <c r="DC598">
        <v>1</v>
      </c>
      <c r="DD598">
        <v>1</v>
      </c>
      <c r="DE598">
        <v>1</v>
      </c>
      <c r="DF598">
        <v>1</v>
      </c>
      <c r="DG598">
        <v>0</v>
      </c>
      <c r="DH598">
        <v>1</v>
      </c>
      <c r="DI598">
        <v>2</v>
      </c>
      <c r="DJ598">
        <v>1</v>
      </c>
      <c r="DK598">
        <v>1</v>
      </c>
      <c r="DL598">
        <v>1</v>
      </c>
      <c r="DM598">
        <v>0</v>
      </c>
      <c r="DN598">
        <v>1</v>
      </c>
      <c r="DO598">
        <v>1</v>
      </c>
      <c r="DP598">
        <v>14</v>
      </c>
      <c r="DQ598">
        <v>4</v>
      </c>
      <c r="DR598">
        <v>92</v>
      </c>
      <c r="DS598">
        <v>20</v>
      </c>
      <c r="DT598">
        <v>7</v>
      </c>
      <c r="DU598">
        <v>0</v>
      </c>
      <c r="DV598">
        <v>3</v>
      </c>
      <c r="DW598">
        <v>0</v>
      </c>
      <c r="DX598">
        <v>1</v>
      </c>
      <c r="DY598">
        <v>0</v>
      </c>
      <c r="DZ598">
        <v>0</v>
      </c>
      <c r="EA598">
        <v>0</v>
      </c>
      <c r="EB598">
        <v>0</v>
      </c>
      <c r="EC598">
        <v>1</v>
      </c>
      <c r="ED598">
        <v>0</v>
      </c>
      <c r="EE598">
        <v>0</v>
      </c>
      <c r="EF598">
        <v>0</v>
      </c>
      <c r="EG598">
        <v>0</v>
      </c>
      <c r="EH598">
        <v>3</v>
      </c>
      <c r="EI598">
        <v>0</v>
      </c>
      <c r="EJ598">
        <v>0</v>
      </c>
      <c r="EK598">
        <v>0</v>
      </c>
      <c r="EL598">
        <v>0</v>
      </c>
      <c r="EM598">
        <v>2</v>
      </c>
      <c r="EN598">
        <v>2</v>
      </c>
      <c r="EO598">
        <v>0</v>
      </c>
      <c r="EP598">
        <v>1</v>
      </c>
      <c r="EQ598">
        <v>0</v>
      </c>
      <c r="ER598">
        <v>20</v>
      </c>
      <c r="ES598">
        <v>100</v>
      </c>
      <c r="ET598">
        <v>29</v>
      </c>
      <c r="EU598">
        <v>27</v>
      </c>
      <c r="EV598">
        <v>3</v>
      </c>
      <c r="EW598">
        <v>2</v>
      </c>
      <c r="EX598">
        <v>2</v>
      </c>
      <c r="EY598">
        <v>0</v>
      </c>
      <c r="EZ598">
        <v>5</v>
      </c>
      <c r="FA598">
        <v>3</v>
      </c>
      <c r="FB598">
        <v>4</v>
      </c>
      <c r="FC598">
        <v>1</v>
      </c>
      <c r="FD598">
        <v>2</v>
      </c>
      <c r="FE598">
        <v>3</v>
      </c>
      <c r="FF598">
        <v>3</v>
      </c>
      <c r="FG598">
        <v>1</v>
      </c>
      <c r="FH598">
        <v>2</v>
      </c>
      <c r="FI598">
        <v>2</v>
      </c>
      <c r="FJ598">
        <v>0</v>
      </c>
      <c r="FK598">
        <v>0</v>
      </c>
      <c r="FL598">
        <v>0</v>
      </c>
      <c r="FM598">
        <v>0</v>
      </c>
      <c r="FN598">
        <v>0</v>
      </c>
      <c r="FO598">
        <v>2</v>
      </c>
      <c r="FP598">
        <v>1</v>
      </c>
      <c r="FQ598">
        <v>8</v>
      </c>
      <c r="FR598">
        <v>100</v>
      </c>
      <c r="FS598">
        <v>80</v>
      </c>
      <c r="FT598">
        <v>33</v>
      </c>
      <c r="FU598">
        <v>12</v>
      </c>
      <c r="FV598">
        <v>1</v>
      </c>
      <c r="FW598">
        <v>1</v>
      </c>
      <c r="FX598">
        <v>7</v>
      </c>
      <c r="FY598">
        <v>1</v>
      </c>
      <c r="FZ598">
        <v>2</v>
      </c>
      <c r="GA598">
        <v>5</v>
      </c>
      <c r="GB598">
        <v>4</v>
      </c>
      <c r="GC598">
        <v>2</v>
      </c>
      <c r="GD598">
        <v>0</v>
      </c>
      <c r="GE598">
        <v>2</v>
      </c>
      <c r="GF598">
        <v>1</v>
      </c>
      <c r="GG598">
        <v>1</v>
      </c>
      <c r="GH598">
        <v>0</v>
      </c>
      <c r="GI598">
        <v>3</v>
      </c>
      <c r="GJ598">
        <v>1</v>
      </c>
      <c r="GK598">
        <v>0</v>
      </c>
      <c r="GL598">
        <v>1</v>
      </c>
      <c r="GM598">
        <v>0</v>
      </c>
      <c r="GN598">
        <v>1</v>
      </c>
      <c r="GO598">
        <v>0</v>
      </c>
      <c r="GP598">
        <v>0</v>
      </c>
      <c r="GQ598">
        <v>2</v>
      </c>
      <c r="GR598">
        <v>80</v>
      </c>
      <c r="GS598">
        <v>124</v>
      </c>
      <c r="GT598">
        <v>59</v>
      </c>
      <c r="GU598">
        <v>16</v>
      </c>
      <c r="GV598">
        <v>7</v>
      </c>
      <c r="GW598">
        <v>3</v>
      </c>
      <c r="GX598">
        <v>3</v>
      </c>
      <c r="GY598">
        <v>11</v>
      </c>
      <c r="GZ598">
        <v>1</v>
      </c>
      <c r="HA598">
        <v>0</v>
      </c>
      <c r="HB598">
        <v>3</v>
      </c>
      <c r="HC598">
        <v>2</v>
      </c>
      <c r="HD598">
        <v>2</v>
      </c>
      <c r="HE598">
        <v>0</v>
      </c>
      <c r="HF598">
        <v>0</v>
      </c>
      <c r="HG598">
        <v>0</v>
      </c>
      <c r="HH598">
        <v>0</v>
      </c>
      <c r="HI598">
        <v>0</v>
      </c>
      <c r="HJ598">
        <v>1</v>
      </c>
      <c r="HK598">
        <v>0</v>
      </c>
      <c r="HL598">
        <v>0</v>
      </c>
      <c r="HM598">
        <v>1</v>
      </c>
      <c r="HN598">
        <v>7</v>
      </c>
      <c r="HO598">
        <v>0</v>
      </c>
      <c r="HP598">
        <v>1</v>
      </c>
      <c r="HQ598">
        <v>7</v>
      </c>
      <c r="HR598">
        <v>124</v>
      </c>
    </row>
    <row r="599" spans="1:226">
      <c r="A599" t="s">
        <v>115</v>
      </c>
      <c r="B599" t="s">
        <v>54</v>
      </c>
      <c r="C599" t="str">
        <f>"326201"</f>
        <v>326201</v>
      </c>
      <c r="D599" t="s">
        <v>114</v>
      </c>
      <c r="E599">
        <v>169</v>
      </c>
      <c r="F599">
        <v>1381</v>
      </c>
      <c r="G599">
        <v>1050</v>
      </c>
      <c r="H599">
        <v>190</v>
      </c>
      <c r="I599">
        <v>860</v>
      </c>
      <c r="J599">
        <v>1</v>
      </c>
      <c r="K599">
        <v>8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860</v>
      </c>
      <c r="T599">
        <v>0</v>
      </c>
      <c r="U599">
        <v>0</v>
      </c>
      <c r="V599">
        <v>860</v>
      </c>
      <c r="W599">
        <v>13</v>
      </c>
      <c r="X599">
        <v>10</v>
      </c>
      <c r="Y599">
        <v>3</v>
      </c>
      <c r="Z599">
        <v>0</v>
      </c>
      <c r="AA599">
        <v>847</v>
      </c>
      <c r="AB599">
        <v>274</v>
      </c>
      <c r="AC599">
        <v>132</v>
      </c>
      <c r="AD599">
        <v>34</v>
      </c>
      <c r="AE599">
        <v>24</v>
      </c>
      <c r="AF599">
        <v>5</v>
      </c>
      <c r="AG599">
        <v>12</v>
      </c>
      <c r="AH599">
        <v>26</v>
      </c>
      <c r="AI599">
        <v>5</v>
      </c>
      <c r="AJ599">
        <v>2</v>
      </c>
      <c r="AK599">
        <v>1</v>
      </c>
      <c r="AL599">
        <v>3</v>
      </c>
      <c r="AM599">
        <v>0</v>
      </c>
      <c r="AN599">
        <v>0</v>
      </c>
      <c r="AO599">
        <v>1</v>
      </c>
      <c r="AP599">
        <v>1</v>
      </c>
      <c r="AQ599">
        <v>1</v>
      </c>
      <c r="AR599">
        <v>0</v>
      </c>
      <c r="AS599">
        <v>2</v>
      </c>
      <c r="AT599">
        <v>0</v>
      </c>
      <c r="AU599">
        <v>18</v>
      </c>
      <c r="AV599">
        <v>2</v>
      </c>
      <c r="AW599">
        <v>1</v>
      </c>
      <c r="AX599">
        <v>0</v>
      </c>
      <c r="AY599">
        <v>0</v>
      </c>
      <c r="AZ599">
        <v>4</v>
      </c>
      <c r="BA599">
        <v>274</v>
      </c>
      <c r="BB599">
        <v>315</v>
      </c>
      <c r="BC599">
        <v>41</v>
      </c>
      <c r="BD599">
        <v>34</v>
      </c>
      <c r="BE599">
        <v>17</v>
      </c>
      <c r="BF599">
        <v>12</v>
      </c>
      <c r="BG599">
        <v>0</v>
      </c>
      <c r="BH599">
        <v>14</v>
      </c>
      <c r="BI599">
        <v>2</v>
      </c>
      <c r="BJ599">
        <v>120</v>
      </c>
      <c r="BK599">
        <v>2</v>
      </c>
      <c r="BL599">
        <v>4</v>
      </c>
      <c r="BM599">
        <v>2</v>
      </c>
      <c r="BN599">
        <v>0</v>
      </c>
      <c r="BO599">
        <v>0</v>
      </c>
      <c r="BP599">
        <v>0</v>
      </c>
      <c r="BQ599">
        <v>0</v>
      </c>
      <c r="BR599">
        <v>4</v>
      </c>
      <c r="BS599">
        <v>2</v>
      </c>
      <c r="BT599">
        <v>3</v>
      </c>
      <c r="BU599">
        <v>0</v>
      </c>
      <c r="BV599">
        <v>2</v>
      </c>
      <c r="BW599">
        <v>1</v>
      </c>
      <c r="BX599">
        <v>2</v>
      </c>
      <c r="BY599">
        <v>0</v>
      </c>
      <c r="BZ599">
        <v>53</v>
      </c>
      <c r="CA599">
        <v>315</v>
      </c>
      <c r="CB599">
        <v>39</v>
      </c>
      <c r="CC599">
        <v>23</v>
      </c>
      <c r="CD599">
        <v>2</v>
      </c>
      <c r="CE599">
        <v>0</v>
      </c>
      <c r="CF599">
        <v>2</v>
      </c>
      <c r="CG599">
        <v>5</v>
      </c>
      <c r="CH599">
        <v>1</v>
      </c>
      <c r="CI599">
        <v>0</v>
      </c>
      <c r="CJ599">
        <v>1</v>
      </c>
      <c r="CK599">
        <v>1</v>
      </c>
      <c r="CL599">
        <v>0</v>
      </c>
      <c r="CM599">
        <v>0</v>
      </c>
      <c r="CN599">
        <v>1</v>
      </c>
      <c r="CO599">
        <v>0</v>
      </c>
      <c r="CP599">
        <v>0</v>
      </c>
      <c r="CQ599">
        <v>3</v>
      </c>
      <c r="CR599">
        <v>39</v>
      </c>
      <c r="CS599">
        <v>30</v>
      </c>
      <c r="CT599">
        <v>16</v>
      </c>
      <c r="CU599">
        <v>0</v>
      </c>
      <c r="CV599">
        <v>0</v>
      </c>
      <c r="CW599">
        <v>0</v>
      </c>
      <c r="CX599">
        <v>1</v>
      </c>
      <c r="CY599">
        <v>0</v>
      </c>
      <c r="CZ599">
        <v>1</v>
      </c>
      <c r="DA599">
        <v>1</v>
      </c>
      <c r="DB599">
        <v>0</v>
      </c>
      <c r="DC599">
        <v>2</v>
      </c>
      <c r="DD599">
        <v>0</v>
      </c>
      <c r="DE599">
        <v>1</v>
      </c>
      <c r="DF599">
        <v>0</v>
      </c>
      <c r="DG599">
        <v>0</v>
      </c>
      <c r="DH599">
        <v>0</v>
      </c>
      <c r="DI599">
        <v>0</v>
      </c>
      <c r="DJ599">
        <v>0</v>
      </c>
      <c r="DK599">
        <v>0</v>
      </c>
      <c r="DL599">
        <v>0</v>
      </c>
      <c r="DM599">
        <v>0</v>
      </c>
      <c r="DN599">
        <v>0</v>
      </c>
      <c r="DO599">
        <v>1</v>
      </c>
      <c r="DP599">
        <v>6</v>
      </c>
      <c r="DQ599">
        <v>1</v>
      </c>
      <c r="DR599">
        <v>30</v>
      </c>
      <c r="DS599">
        <v>16</v>
      </c>
      <c r="DT599">
        <v>9</v>
      </c>
      <c r="DU599">
        <v>0</v>
      </c>
      <c r="DV599">
        <v>2</v>
      </c>
      <c r="DW599">
        <v>0</v>
      </c>
      <c r="DX599">
        <v>0</v>
      </c>
      <c r="DY599">
        <v>2</v>
      </c>
      <c r="DZ599">
        <v>0</v>
      </c>
      <c r="EA599">
        <v>0</v>
      </c>
      <c r="EB599">
        <v>0</v>
      </c>
      <c r="EC599">
        <v>0</v>
      </c>
      <c r="ED599">
        <v>0</v>
      </c>
      <c r="EE599">
        <v>0</v>
      </c>
      <c r="EF599">
        <v>0</v>
      </c>
      <c r="EG599">
        <v>0</v>
      </c>
      <c r="EH599">
        <v>1</v>
      </c>
      <c r="EI599">
        <v>0</v>
      </c>
      <c r="EJ599">
        <v>0</v>
      </c>
      <c r="EK599">
        <v>0</v>
      </c>
      <c r="EL599">
        <v>0</v>
      </c>
      <c r="EM599">
        <v>0</v>
      </c>
      <c r="EN599">
        <v>1</v>
      </c>
      <c r="EO599">
        <v>0</v>
      </c>
      <c r="EP599">
        <v>0</v>
      </c>
      <c r="EQ599">
        <v>1</v>
      </c>
      <c r="ER599">
        <v>16</v>
      </c>
      <c r="ES599">
        <v>51</v>
      </c>
      <c r="ET599">
        <v>6</v>
      </c>
      <c r="EU599">
        <v>21</v>
      </c>
      <c r="EV599">
        <v>3</v>
      </c>
      <c r="EW599">
        <v>1</v>
      </c>
      <c r="EX599">
        <v>3</v>
      </c>
      <c r="EY599">
        <v>0</v>
      </c>
      <c r="EZ599">
        <v>2</v>
      </c>
      <c r="FA599">
        <v>0</v>
      </c>
      <c r="FB599">
        <v>1</v>
      </c>
      <c r="FC599">
        <v>0</v>
      </c>
      <c r="FD599">
        <v>1</v>
      </c>
      <c r="FE599">
        <v>0</v>
      </c>
      <c r="FF599">
        <v>0</v>
      </c>
      <c r="FG599">
        <v>0</v>
      </c>
      <c r="FH599">
        <v>1</v>
      </c>
      <c r="FI599">
        <v>0</v>
      </c>
      <c r="FJ599">
        <v>1</v>
      </c>
      <c r="FK599">
        <v>0</v>
      </c>
      <c r="FL599">
        <v>1</v>
      </c>
      <c r="FM599">
        <v>0</v>
      </c>
      <c r="FN599">
        <v>1</v>
      </c>
      <c r="FO599">
        <v>0</v>
      </c>
      <c r="FP599">
        <v>3</v>
      </c>
      <c r="FQ599">
        <v>6</v>
      </c>
      <c r="FR599">
        <v>51</v>
      </c>
      <c r="FS599">
        <v>51</v>
      </c>
      <c r="FT599">
        <v>21</v>
      </c>
      <c r="FU599">
        <v>5</v>
      </c>
      <c r="FV599">
        <v>2</v>
      </c>
      <c r="FW599">
        <v>1</v>
      </c>
      <c r="FX599">
        <v>0</v>
      </c>
      <c r="FY599">
        <v>1</v>
      </c>
      <c r="FZ599">
        <v>1</v>
      </c>
      <c r="GA599">
        <v>2</v>
      </c>
      <c r="GB599">
        <v>1</v>
      </c>
      <c r="GC599">
        <v>0</v>
      </c>
      <c r="GD599">
        <v>0</v>
      </c>
      <c r="GE599">
        <v>1</v>
      </c>
      <c r="GF599">
        <v>1</v>
      </c>
      <c r="GG599">
        <v>0</v>
      </c>
      <c r="GH599">
        <v>5</v>
      </c>
      <c r="GI599">
        <v>2</v>
      </c>
      <c r="GJ599">
        <v>1</v>
      </c>
      <c r="GK599">
        <v>0</v>
      </c>
      <c r="GL599">
        <v>0</v>
      </c>
      <c r="GM599">
        <v>4</v>
      </c>
      <c r="GN599">
        <v>1</v>
      </c>
      <c r="GO599">
        <v>0</v>
      </c>
      <c r="GP599">
        <v>0</v>
      </c>
      <c r="GQ599">
        <v>2</v>
      </c>
      <c r="GR599">
        <v>51</v>
      </c>
      <c r="GS599">
        <v>71</v>
      </c>
      <c r="GT599">
        <v>39</v>
      </c>
      <c r="GU599">
        <v>10</v>
      </c>
      <c r="GV599">
        <v>2</v>
      </c>
      <c r="GW599">
        <v>2</v>
      </c>
      <c r="GX599">
        <v>1</v>
      </c>
      <c r="GY599">
        <v>0</v>
      </c>
      <c r="GZ599">
        <v>1</v>
      </c>
      <c r="HA599">
        <v>2</v>
      </c>
      <c r="HB599">
        <v>0</v>
      </c>
      <c r="HC599">
        <v>3</v>
      </c>
      <c r="HD599">
        <v>0</v>
      </c>
      <c r="HE599">
        <v>1</v>
      </c>
      <c r="HF599">
        <v>2</v>
      </c>
      <c r="HG599">
        <v>0</v>
      </c>
      <c r="HH599">
        <v>0</v>
      </c>
      <c r="HI599">
        <v>0</v>
      </c>
      <c r="HJ599">
        <v>3</v>
      </c>
      <c r="HK599">
        <v>1</v>
      </c>
      <c r="HL599">
        <v>1</v>
      </c>
      <c r="HM599">
        <v>0</v>
      </c>
      <c r="HN599">
        <v>1</v>
      </c>
      <c r="HO599">
        <v>0</v>
      </c>
      <c r="HP599">
        <v>0</v>
      </c>
      <c r="HQ599">
        <v>2</v>
      </c>
      <c r="HR599">
        <v>71</v>
      </c>
    </row>
    <row r="600" spans="1:226">
      <c r="A600" t="s">
        <v>113</v>
      </c>
      <c r="B600" t="s">
        <v>54</v>
      </c>
      <c r="C600" t="str">
        <f>"326201"</f>
        <v>326201</v>
      </c>
      <c r="D600" t="s">
        <v>112</v>
      </c>
      <c r="E600">
        <v>170</v>
      </c>
      <c r="F600">
        <v>2393</v>
      </c>
      <c r="G600">
        <v>1820</v>
      </c>
      <c r="H600">
        <v>346</v>
      </c>
      <c r="I600">
        <v>1448</v>
      </c>
      <c r="J600">
        <v>2</v>
      </c>
      <c r="K600">
        <v>13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1448</v>
      </c>
      <c r="T600">
        <v>0</v>
      </c>
      <c r="U600">
        <v>0</v>
      </c>
      <c r="V600">
        <v>1448</v>
      </c>
      <c r="W600">
        <v>9</v>
      </c>
      <c r="X600">
        <v>7</v>
      </c>
      <c r="Y600">
        <v>2</v>
      </c>
      <c r="Z600">
        <v>0</v>
      </c>
      <c r="AA600">
        <v>1439</v>
      </c>
      <c r="AB600">
        <v>418</v>
      </c>
      <c r="AC600">
        <v>194</v>
      </c>
      <c r="AD600">
        <v>36</v>
      </c>
      <c r="AE600">
        <v>34</v>
      </c>
      <c r="AF600">
        <v>4</v>
      </c>
      <c r="AG600">
        <v>7</v>
      </c>
      <c r="AH600">
        <v>46</v>
      </c>
      <c r="AI600">
        <v>13</v>
      </c>
      <c r="AJ600">
        <v>9</v>
      </c>
      <c r="AK600">
        <v>7</v>
      </c>
      <c r="AL600">
        <v>1</v>
      </c>
      <c r="AM600">
        <v>2</v>
      </c>
      <c r="AN600">
        <v>7</v>
      </c>
      <c r="AO600">
        <v>1</v>
      </c>
      <c r="AP600">
        <v>0</v>
      </c>
      <c r="AQ600">
        <v>0</v>
      </c>
      <c r="AR600">
        <v>1</v>
      </c>
      <c r="AS600">
        <v>2</v>
      </c>
      <c r="AT600">
        <v>0</v>
      </c>
      <c r="AU600">
        <v>30</v>
      </c>
      <c r="AV600">
        <v>5</v>
      </c>
      <c r="AW600">
        <v>2</v>
      </c>
      <c r="AX600">
        <v>9</v>
      </c>
      <c r="AY600">
        <v>0</v>
      </c>
      <c r="AZ600">
        <v>8</v>
      </c>
      <c r="BA600">
        <v>418</v>
      </c>
      <c r="BB600">
        <v>519</v>
      </c>
      <c r="BC600">
        <v>70</v>
      </c>
      <c r="BD600">
        <v>58</v>
      </c>
      <c r="BE600">
        <v>34</v>
      </c>
      <c r="BF600">
        <v>16</v>
      </c>
      <c r="BG600">
        <v>2</v>
      </c>
      <c r="BH600">
        <v>59</v>
      </c>
      <c r="BI600">
        <v>1</v>
      </c>
      <c r="BJ600">
        <v>168</v>
      </c>
      <c r="BK600">
        <v>15</v>
      </c>
      <c r="BL600">
        <v>5</v>
      </c>
      <c r="BM600">
        <v>0</v>
      </c>
      <c r="BN600">
        <v>0</v>
      </c>
      <c r="BO600">
        <v>0</v>
      </c>
      <c r="BP600">
        <v>0</v>
      </c>
      <c r="BQ600">
        <v>1</v>
      </c>
      <c r="BR600">
        <v>2</v>
      </c>
      <c r="BS600">
        <v>1</v>
      </c>
      <c r="BT600">
        <v>0</v>
      </c>
      <c r="BU600">
        <v>1</v>
      </c>
      <c r="BV600">
        <v>2</v>
      </c>
      <c r="BW600">
        <v>2</v>
      </c>
      <c r="BX600">
        <v>2</v>
      </c>
      <c r="BY600">
        <v>5</v>
      </c>
      <c r="BZ600">
        <v>75</v>
      </c>
      <c r="CA600">
        <v>519</v>
      </c>
      <c r="CB600">
        <v>50</v>
      </c>
      <c r="CC600">
        <v>21</v>
      </c>
      <c r="CD600">
        <v>5</v>
      </c>
      <c r="CE600">
        <v>1</v>
      </c>
      <c r="CF600">
        <v>3</v>
      </c>
      <c r="CG600">
        <v>2</v>
      </c>
      <c r="CH600">
        <v>0</v>
      </c>
      <c r="CI600">
        <v>5</v>
      </c>
      <c r="CJ600">
        <v>2</v>
      </c>
      <c r="CK600">
        <v>1</v>
      </c>
      <c r="CL600">
        <v>2</v>
      </c>
      <c r="CM600">
        <v>3</v>
      </c>
      <c r="CN600">
        <v>2</v>
      </c>
      <c r="CO600">
        <v>0</v>
      </c>
      <c r="CP600">
        <v>2</v>
      </c>
      <c r="CQ600">
        <v>1</v>
      </c>
      <c r="CR600">
        <v>50</v>
      </c>
      <c r="CS600">
        <v>58</v>
      </c>
      <c r="CT600">
        <v>28</v>
      </c>
      <c r="CU600">
        <v>0</v>
      </c>
      <c r="CV600">
        <v>1</v>
      </c>
      <c r="CW600">
        <v>5</v>
      </c>
      <c r="CX600">
        <v>2</v>
      </c>
      <c r="CY600">
        <v>0</v>
      </c>
      <c r="CZ600">
        <v>0</v>
      </c>
      <c r="DA600">
        <v>1</v>
      </c>
      <c r="DB600">
        <v>2</v>
      </c>
      <c r="DC600">
        <v>0</v>
      </c>
      <c r="DD600">
        <v>2</v>
      </c>
      <c r="DE600">
        <v>2</v>
      </c>
      <c r="DF600">
        <v>0</v>
      </c>
      <c r="DG600">
        <v>1</v>
      </c>
      <c r="DH600">
        <v>1</v>
      </c>
      <c r="DI600">
        <v>0</v>
      </c>
      <c r="DJ600">
        <v>0</v>
      </c>
      <c r="DK600">
        <v>0</v>
      </c>
      <c r="DL600">
        <v>1</v>
      </c>
      <c r="DM600">
        <v>3</v>
      </c>
      <c r="DN600">
        <v>0</v>
      </c>
      <c r="DO600">
        <v>0</v>
      </c>
      <c r="DP600">
        <v>9</v>
      </c>
      <c r="DQ600">
        <v>0</v>
      </c>
      <c r="DR600">
        <v>58</v>
      </c>
      <c r="DS600">
        <v>31</v>
      </c>
      <c r="DT600">
        <v>11</v>
      </c>
      <c r="DU600">
        <v>0</v>
      </c>
      <c r="DV600">
        <v>5</v>
      </c>
      <c r="DW600">
        <v>0</v>
      </c>
      <c r="DX600">
        <v>0</v>
      </c>
      <c r="DY600">
        <v>6</v>
      </c>
      <c r="DZ600">
        <v>1</v>
      </c>
      <c r="EA600">
        <v>1</v>
      </c>
      <c r="EB600">
        <v>0</v>
      </c>
      <c r="EC600">
        <v>2</v>
      </c>
      <c r="ED600">
        <v>0</v>
      </c>
      <c r="EE600">
        <v>1</v>
      </c>
      <c r="EF600">
        <v>0</v>
      </c>
      <c r="EG600">
        <v>0</v>
      </c>
      <c r="EH600">
        <v>2</v>
      </c>
      <c r="EI600">
        <v>0</v>
      </c>
      <c r="EJ600">
        <v>0</v>
      </c>
      <c r="EK600">
        <v>0</v>
      </c>
      <c r="EL600">
        <v>0</v>
      </c>
      <c r="EM600">
        <v>0</v>
      </c>
      <c r="EN600">
        <v>2</v>
      </c>
      <c r="EO600">
        <v>0</v>
      </c>
      <c r="EP600">
        <v>0</v>
      </c>
      <c r="EQ600">
        <v>0</v>
      </c>
      <c r="ER600">
        <v>31</v>
      </c>
      <c r="ES600">
        <v>115</v>
      </c>
      <c r="ET600">
        <v>34</v>
      </c>
      <c r="EU600">
        <v>32</v>
      </c>
      <c r="EV600">
        <v>4</v>
      </c>
      <c r="EW600">
        <v>3</v>
      </c>
      <c r="EX600">
        <v>5</v>
      </c>
      <c r="EY600">
        <v>2</v>
      </c>
      <c r="EZ600">
        <v>5</v>
      </c>
      <c r="FA600">
        <v>1</v>
      </c>
      <c r="FB600">
        <v>1</v>
      </c>
      <c r="FC600">
        <v>1</v>
      </c>
      <c r="FD600">
        <v>0</v>
      </c>
      <c r="FE600">
        <v>1</v>
      </c>
      <c r="FF600">
        <v>1</v>
      </c>
      <c r="FG600">
        <v>0</v>
      </c>
      <c r="FH600">
        <v>1</v>
      </c>
      <c r="FI600">
        <v>0</v>
      </c>
      <c r="FJ600">
        <v>1</v>
      </c>
      <c r="FK600">
        <v>1</v>
      </c>
      <c r="FL600">
        <v>5</v>
      </c>
      <c r="FM600">
        <v>0</v>
      </c>
      <c r="FN600">
        <v>2</v>
      </c>
      <c r="FO600">
        <v>1</v>
      </c>
      <c r="FP600">
        <v>0</v>
      </c>
      <c r="FQ600">
        <v>14</v>
      </c>
      <c r="FR600">
        <v>115</v>
      </c>
      <c r="FS600">
        <v>93</v>
      </c>
      <c r="FT600">
        <v>39</v>
      </c>
      <c r="FU600">
        <v>12</v>
      </c>
      <c r="FV600">
        <v>4</v>
      </c>
      <c r="FW600">
        <v>4</v>
      </c>
      <c r="FX600">
        <v>2</v>
      </c>
      <c r="FY600">
        <v>0</v>
      </c>
      <c r="FZ600">
        <v>0</v>
      </c>
      <c r="GA600">
        <v>10</v>
      </c>
      <c r="GB600">
        <v>2</v>
      </c>
      <c r="GC600">
        <v>1</v>
      </c>
      <c r="GD600">
        <v>0</v>
      </c>
      <c r="GE600">
        <v>2</v>
      </c>
      <c r="GF600">
        <v>1</v>
      </c>
      <c r="GG600">
        <v>1</v>
      </c>
      <c r="GH600">
        <v>3</v>
      </c>
      <c r="GI600">
        <v>0</v>
      </c>
      <c r="GJ600">
        <v>3</v>
      </c>
      <c r="GK600">
        <v>2</v>
      </c>
      <c r="GL600">
        <v>0</v>
      </c>
      <c r="GM600">
        <v>0</v>
      </c>
      <c r="GN600">
        <v>1</v>
      </c>
      <c r="GO600">
        <v>1</v>
      </c>
      <c r="GP600">
        <v>0</v>
      </c>
      <c r="GQ600">
        <v>5</v>
      </c>
      <c r="GR600">
        <v>93</v>
      </c>
      <c r="GS600">
        <v>155</v>
      </c>
      <c r="GT600">
        <v>65</v>
      </c>
      <c r="GU600">
        <v>27</v>
      </c>
      <c r="GV600">
        <v>12</v>
      </c>
      <c r="GW600">
        <v>3</v>
      </c>
      <c r="GX600">
        <v>8</v>
      </c>
      <c r="GY600">
        <v>7</v>
      </c>
      <c r="GZ600">
        <v>0</v>
      </c>
      <c r="HA600">
        <v>2</v>
      </c>
      <c r="HB600">
        <v>3</v>
      </c>
      <c r="HC600">
        <v>3</v>
      </c>
      <c r="HD600">
        <v>3</v>
      </c>
      <c r="HE600">
        <v>0</v>
      </c>
      <c r="HF600">
        <v>5</v>
      </c>
      <c r="HG600">
        <v>0</v>
      </c>
      <c r="HH600">
        <v>1</v>
      </c>
      <c r="HI600">
        <v>0</v>
      </c>
      <c r="HJ600">
        <v>0</v>
      </c>
      <c r="HK600">
        <v>3</v>
      </c>
      <c r="HL600">
        <v>3</v>
      </c>
      <c r="HM600">
        <v>2</v>
      </c>
      <c r="HN600">
        <v>1</v>
      </c>
      <c r="HO600">
        <v>2</v>
      </c>
      <c r="HP600">
        <v>0</v>
      </c>
      <c r="HQ600">
        <v>5</v>
      </c>
      <c r="HR600">
        <v>155</v>
      </c>
    </row>
    <row r="601" spans="1:226">
      <c r="A601" t="s">
        <v>111</v>
      </c>
      <c r="B601" t="s">
        <v>54</v>
      </c>
      <c r="C601" t="str">
        <f>"326201"</f>
        <v>326201</v>
      </c>
      <c r="D601" t="s">
        <v>109</v>
      </c>
      <c r="E601">
        <v>171</v>
      </c>
      <c r="F601">
        <v>1812</v>
      </c>
      <c r="G601">
        <v>1390</v>
      </c>
      <c r="H601">
        <v>485</v>
      </c>
      <c r="I601">
        <v>905</v>
      </c>
      <c r="J601">
        <v>3</v>
      </c>
      <c r="K601">
        <v>4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905</v>
      </c>
      <c r="T601">
        <v>0</v>
      </c>
      <c r="U601">
        <v>0</v>
      </c>
      <c r="V601">
        <v>905</v>
      </c>
      <c r="W601">
        <v>24</v>
      </c>
      <c r="X601">
        <v>16</v>
      </c>
      <c r="Y601">
        <v>8</v>
      </c>
      <c r="Z601">
        <v>0</v>
      </c>
      <c r="AA601">
        <v>881</v>
      </c>
      <c r="AB601">
        <v>279</v>
      </c>
      <c r="AC601">
        <v>137</v>
      </c>
      <c r="AD601">
        <v>41</v>
      </c>
      <c r="AE601">
        <v>18</v>
      </c>
      <c r="AF601">
        <v>1</v>
      </c>
      <c r="AG601">
        <v>9</v>
      </c>
      <c r="AH601">
        <v>40</v>
      </c>
      <c r="AI601">
        <v>3</v>
      </c>
      <c r="AJ601">
        <v>2</v>
      </c>
      <c r="AK601">
        <v>3</v>
      </c>
      <c r="AL601">
        <v>1</v>
      </c>
      <c r="AM601">
        <v>0</v>
      </c>
      <c r="AN601">
        <v>1</v>
      </c>
      <c r="AO601">
        <v>0</v>
      </c>
      <c r="AP601">
        <v>1</v>
      </c>
      <c r="AQ601">
        <v>2</v>
      </c>
      <c r="AR601">
        <v>3</v>
      </c>
      <c r="AS601">
        <v>2</v>
      </c>
      <c r="AT601">
        <v>1</v>
      </c>
      <c r="AU601">
        <v>7</v>
      </c>
      <c r="AV601">
        <v>2</v>
      </c>
      <c r="AW601">
        <v>1</v>
      </c>
      <c r="AX601">
        <v>2</v>
      </c>
      <c r="AY601">
        <v>0</v>
      </c>
      <c r="AZ601">
        <v>2</v>
      </c>
      <c r="BA601">
        <v>279</v>
      </c>
      <c r="BB601">
        <v>271</v>
      </c>
      <c r="BC601">
        <v>44</v>
      </c>
      <c r="BD601">
        <v>41</v>
      </c>
      <c r="BE601">
        <v>27</v>
      </c>
      <c r="BF601">
        <v>17</v>
      </c>
      <c r="BG601">
        <v>3</v>
      </c>
      <c r="BH601">
        <v>21</v>
      </c>
      <c r="BI601">
        <v>1</v>
      </c>
      <c r="BJ601">
        <v>35</v>
      </c>
      <c r="BK601">
        <v>12</v>
      </c>
      <c r="BL601">
        <v>4</v>
      </c>
      <c r="BM601">
        <v>0</v>
      </c>
      <c r="BN601">
        <v>1</v>
      </c>
      <c r="BO601">
        <v>2</v>
      </c>
      <c r="BP601">
        <v>0</v>
      </c>
      <c r="BQ601">
        <v>0</v>
      </c>
      <c r="BR601">
        <v>3</v>
      </c>
      <c r="BS601">
        <v>2</v>
      </c>
      <c r="BT601">
        <v>0</v>
      </c>
      <c r="BU601">
        <v>0</v>
      </c>
      <c r="BV601">
        <v>0</v>
      </c>
      <c r="BW601">
        <v>0</v>
      </c>
      <c r="BX601">
        <v>0</v>
      </c>
      <c r="BY601">
        <v>5</v>
      </c>
      <c r="BZ601">
        <v>53</v>
      </c>
      <c r="CA601">
        <v>271</v>
      </c>
      <c r="CB601">
        <v>35</v>
      </c>
      <c r="CC601">
        <v>14</v>
      </c>
      <c r="CD601">
        <v>8</v>
      </c>
      <c r="CE601">
        <v>4</v>
      </c>
      <c r="CF601">
        <v>0</v>
      </c>
      <c r="CG601">
        <v>1</v>
      </c>
      <c r="CH601">
        <v>0</v>
      </c>
      <c r="CI601">
        <v>1</v>
      </c>
      <c r="CJ601">
        <v>0</v>
      </c>
      <c r="CK601">
        <v>1</v>
      </c>
      <c r="CL601">
        <v>2</v>
      </c>
      <c r="CM601">
        <v>0</v>
      </c>
      <c r="CN601">
        <v>0</v>
      </c>
      <c r="CO601">
        <v>1</v>
      </c>
      <c r="CP601">
        <v>1</v>
      </c>
      <c r="CQ601">
        <v>2</v>
      </c>
      <c r="CR601">
        <v>35</v>
      </c>
      <c r="CS601">
        <v>36</v>
      </c>
      <c r="CT601">
        <v>12</v>
      </c>
      <c r="CU601">
        <v>1</v>
      </c>
      <c r="CV601">
        <v>1</v>
      </c>
      <c r="CW601">
        <v>0</v>
      </c>
      <c r="CX601">
        <v>1</v>
      </c>
      <c r="CY601">
        <v>1</v>
      </c>
      <c r="CZ601">
        <v>2</v>
      </c>
      <c r="DA601">
        <v>1</v>
      </c>
      <c r="DB601">
        <v>0</v>
      </c>
      <c r="DC601">
        <v>1</v>
      </c>
      <c r="DD601">
        <v>0</v>
      </c>
      <c r="DE601">
        <v>0</v>
      </c>
      <c r="DF601">
        <v>0</v>
      </c>
      <c r="DG601">
        <v>1</v>
      </c>
      <c r="DH601">
        <v>0</v>
      </c>
      <c r="DI601">
        <v>0</v>
      </c>
      <c r="DJ601">
        <v>0</v>
      </c>
      <c r="DK601">
        <v>2</v>
      </c>
      <c r="DL601">
        <v>0</v>
      </c>
      <c r="DM601">
        <v>0</v>
      </c>
      <c r="DN601">
        <v>0</v>
      </c>
      <c r="DO601">
        <v>1</v>
      </c>
      <c r="DP601">
        <v>11</v>
      </c>
      <c r="DQ601">
        <v>1</v>
      </c>
      <c r="DR601">
        <v>36</v>
      </c>
      <c r="DS601">
        <v>17</v>
      </c>
      <c r="DT601">
        <v>5</v>
      </c>
      <c r="DU601">
        <v>1</v>
      </c>
      <c r="DV601">
        <v>3</v>
      </c>
      <c r="DW601">
        <v>1</v>
      </c>
      <c r="DX601">
        <v>1</v>
      </c>
      <c r="DY601">
        <v>1</v>
      </c>
      <c r="DZ601">
        <v>0</v>
      </c>
      <c r="EA601">
        <v>1</v>
      </c>
      <c r="EB601">
        <v>0</v>
      </c>
      <c r="EC601">
        <v>1</v>
      </c>
      <c r="ED601">
        <v>0</v>
      </c>
      <c r="EE601">
        <v>0</v>
      </c>
      <c r="EF601">
        <v>0</v>
      </c>
      <c r="EG601">
        <v>0</v>
      </c>
      <c r="EH601">
        <v>1</v>
      </c>
      <c r="EI601">
        <v>0</v>
      </c>
      <c r="EJ601">
        <v>0</v>
      </c>
      <c r="EK601">
        <v>1</v>
      </c>
      <c r="EL601">
        <v>0</v>
      </c>
      <c r="EM601">
        <v>0</v>
      </c>
      <c r="EN601">
        <v>1</v>
      </c>
      <c r="EO601">
        <v>0</v>
      </c>
      <c r="EP601">
        <v>0</v>
      </c>
      <c r="EQ601">
        <v>0</v>
      </c>
      <c r="ER601">
        <v>17</v>
      </c>
      <c r="ES601">
        <v>96</v>
      </c>
      <c r="ET601">
        <v>28</v>
      </c>
      <c r="EU601">
        <v>28</v>
      </c>
      <c r="EV601">
        <v>3</v>
      </c>
      <c r="EW601">
        <v>4</v>
      </c>
      <c r="EX601">
        <v>7</v>
      </c>
      <c r="EY601">
        <v>1</v>
      </c>
      <c r="EZ601">
        <v>2</v>
      </c>
      <c r="FA601">
        <v>0</v>
      </c>
      <c r="FB601">
        <v>1</v>
      </c>
      <c r="FC601">
        <v>1</v>
      </c>
      <c r="FD601">
        <v>0</v>
      </c>
      <c r="FE601">
        <v>0</v>
      </c>
      <c r="FF601">
        <v>0</v>
      </c>
      <c r="FG601">
        <v>0</v>
      </c>
      <c r="FH601">
        <v>4</v>
      </c>
      <c r="FI601">
        <v>0</v>
      </c>
      <c r="FJ601">
        <v>2</v>
      </c>
      <c r="FK601">
        <v>0</v>
      </c>
      <c r="FL601">
        <v>0</v>
      </c>
      <c r="FM601">
        <v>0</v>
      </c>
      <c r="FN601">
        <v>1</v>
      </c>
      <c r="FO601">
        <v>2</v>
      </c>
      <c r="FP601">
        <v>4</v>
      </c>
      <c r="FQ601">
        <v>8</v>
      </c>
      <c r="FR601">
        <v>96</v>
      </c>
      <c r="FS601">
        <v>57</v>
      </c>
      <c r="FT601">
        <v>27</v>
      </c>
      <c r="FU601">
        <v>5</v>
      </c>
      <c r="FV601">
        <v>3</v>
      </c>
      <c r="FW601">
        <v>1</v>
      </c>
      <c r="FX601">
        <v>0</v>
      </c>
      <c r="FY601">
        <v>1</v>
      </c>
      <c r="FZ601">
        <v>0</v>
      </c>
      <c r="GA601">
        <v>2</v>
      </c>
      <c r="GB601">
        <v>0</v>
      </c>
      <c r="GC601">
        <v>0</v>
      </c>
      <c r="GD601">
        <v>1</v>
      </c>
      <c r="GE601">
        <v>0</v>
      </c>
      <c r="GF601">
        <v>0</v>
      </c>
      <c r="GG601">
        <v>0</v>
      </c>
      <c r="GH601">
        <v>2</v>
      </c>
      <c r="GI601">
        <v>3</v>
      </c>
      <c r="GJ601">
        <v>2</v>
      </c>
      <c r="GK601">
        <v>0</v>
      </c>
      <c r="GL601">
        <v>2</v>
      </c>
      <c r="GM601">
        <v>3</v>
      </c>
      <c r="GN601">
        <v>4</v>
      </c>
      <c r="GO601">
        <v>0</v>
      </c>
      <c r="GP601">
        <v>1</v>
      </c>
      <c r="GQ601">
        <v>0</v>
      </c>
      <c r="GR601">
        <v>57</v>
      </c>
      <c r="GS601">
        <v>90</v>
      </c>
      <c r="GT601">
        <v>40</v>
      </c>
      <c r="GU601">
        <v>7</v>
      </c>
      <c r="GV601">
        <v>11</v>
      </c>
      <c r="GW601">
        <v>8</v>
      </c>
      <c r="GX601">
        <v>4</v>
      </c>
      <c r="GY601">
        <v>3</v>
      </c>
      <c r="GZ601">
        <v>0</v>
      </c>
      <c r="HA601">
        <v>0</v>
      </c>
      <c r="HB601">
        <v>2</v>
      </c>
      <c r="HC601">
        <v>0</v>
      </c>
      <c r="HD601">
        <v>1</v>
      </c>
      <c r="HE601">
        <v>2</v>
      </c>
      <c r="HF601">
        <v>0</v>
      </c>
      <c r="HG601">
        <v>2</v>
      </c>
      <c r="HH601">
        <v>2</v>
      </c>
      <c r="HI601">
        <v>1</v>
      </c>
      <c r="HJ601">
        <v>1</v>
      </c>
      <c r="HK601">
        <v>2</v>
      </c>
      <c r="HL601">
        <v>1</v>
      </c>
      <c r="HM601">
        <v>0</v>
      </c>
      <c r="HN601">
        <v>1</v>
      </c>
      <c r="HO601">
        <v>0</v>
      </c>
      <c r="HP601">
        <v>0</v>
      </c>
      <c r="HQ601">
        <v>2</v>
      </c>
      <c r="HR601">
        <v>90</v>
      </c>
    </row>
    <row r="602" spans="1:226">
      <c r="A602" t="s">
        <v>110</v>
      </c>
      <c r="B602" t="s">
        <v>54</v>
      </c>
      <c r="C602" t="str">
        <f>"326201"</f>
        <v>326201</v>
      </c>
      <c r="D602" t="s">
        <v>109</v>
      </c>
      <c r="E602">
        <v>172</v>
      </c>
      <c r="F602">
        <v>1457</v>
      </c>
      <c r="G602">
        <v>1110</v>
      </c>
      <c r="H602">
        <v>329</v>
      </c>
      <c r="I602">
        <v>781</v>
      </c>
      <c r="J602">
        <v>1</v>
      </c>
      <c r="K602">
        <v>1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781</v>
      </c>
      <c r="T602">
        <v>0</v>
      </c>
      <c r="U602">
        <v>0</v>
      </c>
      <c r="V602">
        <v>781</v>
      </c>
      <c r="W602">
        <v>8</v>
      </c>
      <c r="X602">
        <v>7</v>
      </c>
      <c r="Y602">
        <v>1</v>
      </c>
      <c r="Z602">
        <v>0</v>
      </c>
      <c r="AA602">
        <v>773</v>
      </c>
      <c r="AB602">
        <v>253</v>
      </c>
      <c r="AC602">
        <v>130</v>
      </c>
      <c r="AD602">
        <v>21</v>
      </c>
      <c r="AE602">
        <v>16</v>
      </c>
      <c r="AF602">
        <v>0</v>
      </c>
      <c r="AG602">
        <v>8</v>
      </c>
      <c r="AH602">
        <v>32</v>
      </c>
      <c r="AI602">
        <v>5</v>
      </c>
      <c r="AJ602">
        <v>7</v>
      </c>
      <c r="AK602">
        <v>0</v>
      </c>
      <c r="AL602">
        <v>2</v>
      </c>
      <c r="AM602">
        <v>0</v>
      </c>
      <c r="AN602">
        <v>1</v>
      </c>
      <c r="AO602">
        <v>1</v>
      </c>
      <c r="AP602">
        <v>0</v>
      </c>
      <c r="AQ602">
        <v>0</v>
      </c>
      <c r="AR602">
        <v>3</v>
      </c>
      <c r="AS602">
        <v>2</v>
      </c>
      <c r="AT602">
        <v>1</v>
      </c>
      <c r="AU602">
        <v>9</v>
      </c>
      <c r="AV602">
        <v>2</v>
      </c>
      <c r="AW602">
        <v>2</v>
      </c>
      <c r="AX602">
        <v>5</v>
      </c>
      <c r="AY602">
        <v>0</v>
      </c>
      <c r="AZ602">
        <v>6</v>
      </c>
      <c r="BA602">
        <v>253</v>
      </c>
      <c r="BB602">
        <v>249</v>
      </c>
      <c r="BC602">
        <v>33</v>
      </c>
      <c r="BD602">
        <v>28</v>
      </c>
      <c r="BE602">
        <v>14</v>
      </c>
      <c r="BF602">
        <v>15</v>
      </c>
      <c r="BG602">
        <v>0</v>
      </c>
      <c r="BH602">
        <v>16</v>
      </c>
      <c r="BI602">
        <v>0</v>
      </c>
      <c r="BJ602">
        <v>59</v>
      </c>
      <c r="BK602">
        <v>17</v>
      </c>
      <c r="BL602">
        <v>8</v>
      </c>
      <c r="BM602">
        <v>2</v>
      </c>
      <c r="BN602">
        <v>1</v>
      </c>
      <c r="BO602">
        <v>1</v>
      </c>
      <c r="BP602">
        <v>0</v>
      </c>
      <c r="BQ602">
        <v>0</v>
      </c>
      <c r="BR602">
        <v>3</v>
      </c>
      <c r="BS602">
        <v>0</v>
      </c>
      <c r="BT602">
        <v>1</v>
      </c>
      <c r="BU602">
        <v>0</v>
      </c>
      <c r="BV602">
        <v>0</v>
      </c>
      <c r="BW602">
        <v>1</v>
      </c>
      <c r="BX602">
        <v>0</v>
      </c>
      <c r="BY602">
        <v>4</v>
      </c>
      <c r="BZ602">
        <v>46</v>
      </c>
      <c r="CA602">
        <v>249</v>
      </c>
      <c r="CB602">
        <v>33</v>
      </c>
      <c r="CC602">
        <v>9</v>
      </c>
      <c r="CD602">
        <v>8</v>
      </c>
      <c r="CE602">
        <v>2</v>
      </c>
      <c r="CF602">
        <v>3</v>
      </c>
      <c r="CG602">
        <v>0</v>
      </c>
      <c r="CH602">
        <v>1</v>
      </c>
      <c r="CI602">
        <v>0</v>
      </c>
      <c r="CJ602">
        <v>1</v>
      </c>
      <c r="CK602">
        <v>2</v>
      </c>
      <c r="CL602">
        <v>2</v>
      </c>
      <c r="CM602">
        <v>2</v>
      </c>
      <c r="CN602">
        <v>0</v>
      </c>
      <c r="CO602">
        <v>1</v>
      </c>
      <c r="CP602">
        <v>0</v>
      </c>
      <c r="CQ602">
        <v>2</v>
      </c>
      <c r="CR602">
        <v>33</v>
      </c>
      <c r="CS602">
        <v>44</v>
      </c>
      <c r="CT602">
        <v>20</v>
      </c>
      <c r="CU602">
        <v>0</v>
      </c>
      <c r="CV602">
        <v>1</v>
      </c>
      <c r="CW602">
        <v>0</v>
      </c>
      <c r="CX602">
        <v>0</v>
      </c>
      <c r="CY602">
        <v>0</v>
      </c>
      <c r="CZ602">
        <v>1</v>
      </c>
      <c r="DA602">
        <v>1</v>
      </c>
      <c r="DB602">
        <v>0</v>
      </c>
      <c r="DC602">
        <v>0</v>
      </c>
      <c r="DD602">
        <v>0</v>
      </c>
      <c r="DE602">
        <v>2</v>
      </c>
      <c r="DF602">
        <v>0</v>
      </c>
      <c r="DG602">
        <v>0</v>
      </c>
      <c r="DH602">
        <v>0</v>
      </c>
      <c r="DI602">
        <v>0</v>
      </c>
      <c r="DJ602">
        <v>0</v>
      </c>
      <c r="DK602">
        <v>0</v>
      </c>
      <c r="DL602">
        <v>0</v>
      </c>
      <c r="DM602">
        <v>3</v>
      </c>
      <c r="DN602">
        <v>0</v>
      </c>
      <c r="DO602">
        <v>1</v>
      </c>
      <c r="DP602">
        <v>11</v>
      </c>
      <c r="DQ602">
        <v>4</v>
      </c>
      <c r="DR602">
        <v>44</v>
      </c>
      <c r="DS602">
        <v>11</v>
      </c>
      <c r="DT602">
        <v>5</v>
      </c>
      <c r="DU602">
        <v>1</v>
      </c>
      <c r="DV602">
        <v>0</v>
      </c>
      <c r="DW602">
        <v>0</v>
      </c>
      <c r="DX602">
        <v>0</v>
      </c>
      <c r="DY602">
        <v>0</v>
      </c>
      <c r="DZ602">
        <v>0</v>
      </c>
      <c r="EA602">
        <v>0</v>
      </c>
      <c r="EB602">
        <v>0</v>
      </c>
      <c r="EC602">
        <v>0</v>
      </c>
      <c r="ED602">
        <v>0</v>
      </c>
      <c r="EE602">
        <v>0</v>
      </c>
      <c r="EF602">
        <v>0</v>
      </c>
      <c r="EG602">
        <v>0</v>
      </c>
      <c r="EH602">
        <v>0</v>
      </c>
      <c r="EI602">
        <v>0</v>
      </c>
      <c r="EJ602">
        <v>0</v>
      </c>
      <c r="EK602">
        <v>0</v>
      </c>
      <c r="EL602">
        <v>0</v>
      </c>
      <c r="EM602">
        <v>3</v>
      </c>
      <c r="EN602">
        <v>2</v>
      </c>
      <c r="EO602">
        <v>0</v>
      </c>
      <c r="EP602">
        <v>0</v>
      </c>
      <c r="EQ602">
        <v>0</v>
      </c>
      <c r="ER602">
        <v>11</v>
      </c>
      <c r="ES602">
        <v>50</v>
      </c>
      <c r="ET602">
        <v>9</v>
      </c>
      <c r="EU602">
        <v>14</v>
      </c>
      <c r="EV602">
        <v>0</v>
      </c>
      <c r="EW602">
        <v>3</v>
      </c>
      <c r="EX602">
        <v>3</v>
      </c>
      <c r="EY602">
        <v>1</v>
      </c>
      <c r="EZ602">
        <v>1</v>
      </c>
      <c r="FA602">
        <v>0</v>
      </c>
      <c r="FB602">
        <v>3</v>
      </c>
      <c r="FC602">
        <v>1</v>
      </c>
      <c r="FD602">
        <v>1</v>
      </c>
      <c r="FE602">
        <v>1</v>
      </c>
      <c r="FF602">
        <v>2</v>
      </c>
      <c r="FG602">
        <v>0</v>
      </c>
      <c r="FH602">
        <v>1</v>
      </c>
      <c r="FI602">
        <v>0</v>
      </c>
      <c r="FJ602">
        <v>4</v>
      </c>
      <c r="FK602">
        <v>0</v>
      </c>
      <c r="FL602">
        <v>0</v>
      </c>
      <c r="FM602">
        <v>0</v>
      </c>
      <c r="FN602">
        <v>0</v>
      </c>
      <c r="FO602">
        <v>2</v>
      </c>
      <c r="FP602">
        <v>1</v>
      </c>
      <c r="FQ602">
        <v>3</v>
      </c>
      <c r="FR602">
        <v>50</v>
      </c>
      <c r="FS602">
        <v>64</v>
      </c>
      <c r="FT602">
        <v>25</v>
      </c>
      <c r="FU602">
        <v>10</v>
      </c>
      <c r="FV602">
        <v>1</v>
      </c>
      <c r="FW602">
        <v>2</v>
      </c>
      <c r="FX602">
        <v>3</v>
      </c>
      <c r="FY602">
        <v>0</v>
      </c>
      <c r="FZ602">
        <v>1</v>
      </c>
      <c r="GA602">
        <v>1</v>
      </c>
      <c r="GB602">
        <v>2</v>
      </c>
      <c r="GC602">
        <v>1</v>
      </c>
      <c r="GD602">
        <v>1</v>
      </c>
      <c r="GE602">
        <v>0</v>
      </c>
      <c r="GF602">
        <v>0</v>
      </c>
      <c r="GG602">
        <v>0</v>
      </c>
      <c r="GH602">
        <v>1</v>
      </c>
      <c r="GI602">
        <v>1</v>
      </c>
      <c r="GJ602">
        <v>0</v>
      </c>
      <c r="GK602">
        <v>2</v>
      </c>
      <c r="GL602">
        <v>0</v>
      </c>
      <c r="GM602">
        <v>3</v>
      </c>
      <c r="GN602">
        <v>3</v>
      </c>
      <c r="GO602">
        <v>4</v>
      </c>
      <c r="GP602">
        <v>1</v>
      </c>
      <c r="GQ602">
        <v>2</v>
      </c>
      <c r="GR602">
        <v>64</v>
      </c>
      <c r="GS602">
        <v>69</v>
      </c>
      <c r="GT602">
        <v>31</v>
      </c>
      <c r="GU602">
        <v>5</v>
      </c>
      <c r="GV602">
        <v>2</v>
      </c>
      <c r="GW602">
        <v>2</v>
      </c>
      <c r="GX602">
        <v>1</v>
      </c>
      <c r="GY602">
        <v>4</v>
      </c>
      <c r="GZ602">
        <v>0</v>
      </c>
      <c r="HA602">
        <v>0</v>
      </c>
      <c r="HB602">
        <v>3</v>
      </c>
      <c r="HC602">
        <v>1</v>
      </c>
      <c r="HD602">
        <v>3</v>
      </c>
      <c r="HE602">
        <v>1</v>
      </c>
      <c r="HF602">
        <v>1</v>
      </c>
      <c r="HG602">
        <v>0</v>
      </c>
      <c r="HH602">
        <v>0</v>
      </c>
      <c r="HI602">
        <v>2</v>
      </c>
      <c r="HJ602">
        <v>1</v>
      </c>
      <c r="HK602">
        <v>1</v>
      </c>
      <c r="HL602">
        <v>2</v>
      </c>
      <c r="HM602">
        <v>1</v>
      </c>
      <c r="HN602">
        <v>1</v>
      </c>
      <c r="HO602">
        <v>1</v>
      </c>
      <c r="HP602">
        <v>0</v>
      </c>
      <c r="HQ602">
        <v>6</v>
      </c>
      <c r="HR602">
        <v>69</v>
      </c>
    </row>
    <row r="603" spans="1:226">
      <c r="A603" t="s">
        <v>108</v>
      </c>
      <c r="B603" t="s">
        <v>54</v>
      </c>
      <c r="C603" t="str">
        <f>"326201"</f>
        <v>326201</v>
      </c>
      <c r="D603" t="s">
        <v>106</v>
      </c>
      <c r="E603">
        <v>173</v>
      </c>
      <c r="F603">
        <v>1815</v>
      </c>
      <c r="G603">
        <v>1380</v>
      </c>
      <c r="H603">
        <v>457</v>
      </c>
      <c r="I603">
        <v>923</v>
      </c>
      <c r="J603">
        <v>1</v>
      </c>
      <c r="K603">
        <v>6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920</v>
      </c>
      <c r="T603">
        <v>0</v>
      </c>
      <c r="U603">
        <v>0</v>
      </c>
      <c r="V603">
        <v>920</v>
      </c>
      <c r="W603">
        <v>16</v>
      </c>
      <c r="X603">
        <v>6</v>
      </c>
      <c r="Y603">
        <v>10</v>
      </c>
      <c r="Z603">
        <v>0</v>
      </c>
      <c r="AA603">
        <v>904</v>
      </c>
      <c r="AB603">
        <v>329</v>
      </c>
      <c r="AC603">
        <v>151</v>
      </c>
      <c r="AD603">
        <v>45</v>
      </c>
      <c r="AE603">
        <v>35</v>
      </c>
      <c r="AF603">
        <v>1</v>
      </c>
      <c r="AG603">
        <v>6</v>
      </c>
      <c r="AH603">
        <v>37</v>
      </c>
      <c r="AI603">
        <v>8</v>
      </c>
      <c r="AJ603">
        <v>5</v>
      </c>
      <c r="AK603">
        <v>5</v>
      </c>
      <c r="AL603">
        <v>3</v>
      </c>
      <c r="AM603">
        <v>1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3</v>
      </c>
      <c r="AT603">
        <v>0</v>
      </c>
      <c r="AU603">
        <v>8</v>
      </c>
      <c r="AV603">
        <v>8</v>
      </c>
      <c r="AW603">
        <v>4</v>
      </c>
      <c r="AX603">
        <v>4</v>
      </c>
      <c r="AY603">
        <v>0</v>
      </c>
      <c r="AZ603">
        <v>5</v>
      </c>
      <c r="BA603">
        <v>329</v>
      </c>
      <c r="BB603">
        <v>285</v>
      </c>
      <c r="BC603">
        <v>46</v>
      </c>
      <c r="BD603">
        <v>38</v>
      </c>
      <c r="BE603">
        <v>7</v>
      </c>
      <c r="BF603">
        <v>21</v>
      </c>
      <c r="BG603">
        <v>3</v>
      </c>
      <c r="BH603">
        <v>26</v>
      </c>
      <c r="BI603">
        <v>0</v>
      </c>
      <c r="BJ603">
        <v>59</v>
      </c>
      <c r="BK603">
        <v>12</v>
      </c>
      <c r="BL603">
        <v>6</v>
      </c>
      <c r="BM603">
        <v>0</v>
      </c>
      <c r="BN603">
        <v>0</v>
      </c>
      <c r="BO603">
        <v>1</v>
      </c>
      <c r="BP603">
        <v>0</v>
      </c>
      <c r="BQ603">
        <v>1</v>
      </c>
      <c r="BR603">
        <v>0</v>
      </c>
      <c r="BS603">
        <v>0</v>
      </c>
      <c r="BT603">
        <v>0</v>
      </c>
      <c r="BU603">
        <v>1</v>
      </c>
      <c r="BV603">
        <v>2</v>
      </c>
      <c r="BW603">
        <v>0</v>
      </c>
      <c r="BX603">
        <v>1</v>
      </c>
      <c r="BY603">
        <v>2</v>
      </c>
      <c r="BZ603">
        <v>59</v>
      </c>
      <c r="CA603">
        <v>285</v>
      </c>
      <c r="CB603">
        <v>34</v>
      </c>
      <c r="CC603">
        <v>10</v>
      </c>
      <c r="CD603">
        <v>5</v>
      </c>
      <c r="CE603">
        <v>0</v>
      </c>
      <c r="CF603">
        <v>0</v>
      </c>
      <c r="CG603">
        <v>2</v>
      </c>
      <c r="CH603">
        <v>2</v>
      </c>
      <c r="CI603">
        <v>3</v>
      </c>
      <c r="CJ603">
        <v>1</v>
      </c>
      <c r="CK603">
        <v>3</v>
      </c>
      <c r="CL603">
        <v>0</v>
      </c>
      <c r="CM603">
        <v>0</v>
      </c>
      <c r="CN603">
        <v>4</v>
      </c>
      <c r="CO603">
        <v>0</v>
      </c>
      <c r="CP603">
        <v>4</v>
      </c>
      <c r="CQ603">
        <v>0</v>
      </c>
      <c r="CR603">
        <v>34</v>
      </c>
      <c r="CS603">
        <v>35</v>
      </c>
      <c r="CT603">
        <v>22</v>
      </c>
      <c r="CU603">
        <v>0</v>
      </c>
      <c r="CV603">
        <v>1</v>
      </c>
      <c r="CW603">
        <v>0</v>
      </c>
      <c r="CX603">
        <v>1</v>
      </c>
      <c r="CY603">
        <v>1</v>
      </c>
      <c r="CZ603">
        <v>0</v>
      </c>
      <c r="DA603">
        <v>1</v>
      </c>
      <c r="DB603">
        <v>0</v>
      </c>
      <c r="DC603">
        <v>0</v>
      </c>
      <c r="DD603">
        <v>0</v>
      </c>
      <c r="DE603">
        <v>1</v>
      </c>
      <c r="DF603">
        <v>1</v>
      </c>
      <c r="DG603">
        <v>0</v>
      </c>
      <c r="DH603">
        <v>0</v>
      </c>
      <c r="DI603">
        <v>0</v>
      </c>
      <c r="DJ603">
        <v>1</v>
      </c>
      <c r="DK603">
        <v>0</v>
      </c>
      <c r="DL603">
        <v>0</v>
      </c>
      <c r="DM603">
        <v>0</v>
      </c>
      <c r="DN603">
        <v>0</v>
      </c>
      <c r="DO603">
        <v>0</v>
      </c>
      <c r="DP603">
        <v>6</v>
      </c>
      <c r="DQ603">
        <v>0</v>
      </c>
      <c r="DR603">
        <v>35</v>
      </c>
      <c r="DS603">
        <v>9</v>
      </c>
      <c r="DT603">
        <v>3</v>
      </c>
      <c r="DU603">
        <v>0</v>
      </c>
      <c r="DV603">
        <v>0</v>
      </c>
      <c r="DW603">
        <v>2</v>
      </c>
      <c r="DX603">
        <v>0</v>
      </c>
      <c r="DY603">
        <v>1</v>
      </c>
      <c r="DZ603">
        <v>0</v>
      </c>
      <c r="EA603">
        <v>0</v>
      </c>
      <c r="EB603">
        <v>0</v>
      </c>
      <c r="EC603">
        <v>0</v>
      </c>
      <c r="ED603">
        <v>0</v>
      </c>
      <c r="EE603">
        <v>1</v>
      </c>
      <c r="EF603">
        <v>0</v>
      </c>
      <c r="EG603">
        <v>0</v>
      </c>
      <c r="EH603">
        <v>0</v>
      </c>
      <c r="EI603">
        <v>1</v>
      </c>
      <c r="EJ603">
        <v>1</v>
      </c>
      <c r="EK603">
        <v>0</v>
      </c>
      <c r="EL603">
        <v>0</v>
      </c>
      <c r="EM603">
        <v>0</v>
      </c>
      <c r="EN603">
        <v>0</v>
      </c>
      <c r="EO603">
        <v>0</v>
      </c>
      <c r="EP603">
        <v>0</v>
      </c>
      <c r="EQ603">
        <v>0</v>
      </c>
      <c r="ER603">
        <v>9</v>
      </c>
      <c r="ES603">
        <v>74</v>
      </c>
      <c r="ET603">
        <v>13</v>
      </c>
      <c r="EU603">
        <v>23</v>
      </c>
      <c r="EV603">
        <v>3</v>
      </c>
      <c r="EW603">
        <v>8</v>
      </c>
      <c r="EX603">
        <v>5</v>
      </c>
      <c r="EY603">
        <v>2</v>
      </c>
      <c r="EZ603">
        <v>2</v>
      </c>
      <c r="FA603">
        <v>1</v>
      </c>
      <c r="FB603">
        <v>1</v>
      </c>
      <c r="FC603">
        <v>1</v>
      </c>
      <c r="FD603">
        <v>1</v>
      </c>
      <c r="FE603">
        <v>0</v>
      </c>
      <c r="FF603">
        <v>0</v>
      </c>
      <c r="FG603">
        <v>0</v>
      </c>
      <c r="FH603">
        <v>0</v>
      </c>
      <c r="FI603">
        <v>0</v>
      </c>
      <c r="FJ603">
        <v>1</v>
      </c>
      <c r="FK603">
        <v>0</v>
      </c>
      <c r="FL603">
        <v>0</v>
      </c>
      <c r="FM603">
        <v>0</v>
      </c>
      <c r="FN603">
        <v>1</v>
      </c>
      <c r="FO603">
        <v>0</v>
      </c>
      <c r="FP603">
        <v>5</v>
      </c>
      <c r="FQ603">
        <v>7</v>
      </c>
      <c r="FR603">
        <v>74</v>
      </c>
      <c r="FS603">
        <v>63</v>
      </c>
      <c r="FT603">
        <v>25</v>
      </c>
      <c r="FU603">
        <v>3</v>
      </c>
      <c r="FV603">
        <v>1</v>
      </c>
      <c r="FW603">
        <v>3</v>
      </c>
      <c r="FX603">
        <v>5</v>
      </c>
      <c r="FY603">
        <v>3</v>
      </c>
      <c r="FZ603">
        <v>2</v>
      </c>
      <c r="GA603">
        <v>5</v>
      </c>
      <c r="GB603">
        <v>1</v>
      </c>
      <c r="GC603">
        <v>2</v>
      </c>
      <c r="GD603">
        <v>0</v>
      </c>
      <c r="GE603">
        <v>0</v>
      </c>
      <c r="GF603">
        <v>5</v>
      </c>
      <c r="GG603">
        <v>0</v>
      </c>
      <c r="GH603">
        <v>0</v>
      </c>
      <c r="GI603">
        <v>1</v>
      </c>
      <c r="GJ603">
        <v>1</v>
      </c>
      <c r="GK603">
        <v>3</v>
      </c>
      <c r="GL603">
        <v>1</v>
      </c>
      <c r="GM603">
        <v>0</v>
      </c>
      <c r="GN603">
        <v>0</v>
      </c>
      <c r="GO603">
        <v>0</v>
      </c>
      <c r="GP603">
        <v>0</v>
      </c>
      <c r="GQ603">
        <v>2</v>
      </c>
      <c r="GR603">
        <v>63</v>
      </c>
      <c r="GS603">
        <v>75</v>
      </c>
      <c r="GT603">
        <v>33</v>
      </c>
      <c r="GU603">
        <v>8</v>
      </c>
      <c r="GV603">
        <v>6</v>
      </c>
      <c r="GW603">
        <v>3</v>
      </c>
      <c r="GX603">
        <v>0</v>
      </c>
      <c r="GY603">
        <v>6</v>
      </c>
      <c r="GZ603">
        <v>0</v>
      </c>
      <c r="HA603">
        <v>1</v>
      </c>
      <c r="HB603">
        <v>2</v>
      </c>
      <c r="HC603">
        <v>0</v>
      </c>
      <c r="HD603">
        <v>1</v>
      </c>
      <c r="HE603">
        <v>1</v>
      </c>
      <c r="HF603">
        <v>0</v>
      </c>
      <c r="HG603">
        <v>1</v>
      </c>
      <c r="HH603">
        <v>0</v>
      </c>
      <c r="HI603">
        <v>0</v>
      </c>
      <c r="HJ603">
        <v>1</v>
      </c>
      <c r="HK603">
        <v>4</v>
      </c>
      <c r="HL603">
        <v>0</v>
      </c>
      <c r="HM603">
        <v>1</v>
      </c>
      <c r="HN603">
        <v>1</v>
      </c>
      <c r="HO603">
        <v>2</v>
      </c>
      <c r="HP603">
        <v>0</v>
      </c>
      <c r="HQ603">
        <v>4</v>
      </c>
      <c r="HR603">
        <v>75</v>
      </c>
    </row>
    <row r="604" spans="1:226">
      <c r="A604" t="s">
        <v>107</v>
      </c>
      <c r="B604" t="s">
        <v>54</v>
      </c>
      <c r="C604" t="str">
        <f>"326201"</f>
        <v>326201</v>
      </c>
      <c r="D604" t="s">
        <v>106</v>
      </c>
      <c r="E604">
        <v>174</v>
      </c>
      <c r="F604">
        <v>2093</v>
      </c>
      <c r="G604">
        <v>1585</v>
      </c>
      <c r="H604">
        <v>507</v>
      </c>
      <c r="I604">
        <v>1078</v>
      </c>
      <c r="J604">
        <v>0</v>
      </c>
      <c r="K604">
        <v>7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1078</v>
      </c>
      <c r="T604">
        <v>0</v>
      </c>
      <c r="U604">
        <v>0</v>
      </c>
      <c r="V604">
        <v>1078</v>
      </c>
      <c r="W604">
        <v>18</v>
      </c>
      <c r="X604">
        <v>8</v>
      </c>
      <c r="Y604">
        <v>10</v>
      </c>
      <c r="Z604">
        <v>0</v>
      </c>
      <c r="AA604">
        <v>1060</v>
      </c>
      <c r="AB604">
        <v>393</v>
      </c>
      <c r="AC604">
        <v>215</v>
      </c>
      <c r="AD604">
        <v>45</v>
      </c>
      <c r="AE604">
        <v>26</v>
      </c>
      <c r="AF604">
        <v>4</v>
      </c>
      <c r="AG604">
        <v>6</v>
      </c>
      <c r="AH604">
        <v>41</v>
      </c>
      <c r="AI604">
        <v>6</v>
      </c>
      <c r="AJ604">
        <v>2</v>
      </c>
      <c r="AK604">
        <v>3</v>
      </c>
      <c r="AL604">
        <v>5</v>
      </c>
      <c r="AM604">
        <v>1</v>
      </c>
      <c r="AN604">
        <v>1</v>
      </c>
      <c r="AO604">
        <v>0</v>
      </c>
      <c r="AP604">
        <v>1</v>
      </c>
      <c r="AQ604">
        <v>2</v>
      </c>
      <c r="AR604">
        <v>2</v>
      </c>
      <c r="AS604">
        <v>6</v>
      </c>
      <c r="AT604">
        <v>2</v>
      </c>
      <c r="AU604">
        <v>5</v>
      </c>
      <c r="AV604">
        <v>5</v>
      </c>
      <c r="AW604">
        <v>2</v>
      </c>
      <c r="AX604">
        <v>7</v>
      </c>
      <c r="AY604">
        <v>1</v>
      </c>
      <c r="AZ604">
        <v>5</v>
      </c>
      <c r="BA604">
        <v>393</v>
      </c>
      <c r="BB604">
        <v>329</v>
      </c>
      <c r="BC604">
        <v>64</v>
      </c>
      <c r="BD604">
        <v>53</v>
      </c>
      <c r="BE604">
        <v>13</v>
      </c>
      <c r="BF604">
        <v>28</v>
      </c>
      <c r="BG604">
        <v>3</v>
      </c>
      <c r="BH604">
        <v>36</v>
      </c>
      <c r="BI604">
        <v>2</v>
      </c>
      <c r="BJ604">
        <v>47</v>
      </c>
      <c r="BK604">
        <v>11</v>
      </c>
      <c r="BL604">
        <v>3</v>
      </c>
      <c r="BM604">
        <v>0</v>
      </c>
      <c r="BN604">
        <v>1</v>
      </c>
      <c r="BO604">
        <v>0</v>
      </c>
      <c r="BP604">
        <v>0</v>
      </c>
      <c r="BQ604">
        <v>0</v>
      </c>
      <c r="BR604">
        <v>6</v>
      </c>
      <c r="BS604">
        <v>0</v>
      </c>
      <c r="BT604">
        <v>2</v>
      </c>
      <c r="BU604">
        <v>0</v>
      </c>
      <c r="BV604">
        <v>0</v>
      </c>
      <c r="BW604">
        <v>1</v>
      </c>
      <c r="BX604">
        <v>1</v>
      </c>
      <c r="BY604">
        <v>2</v>
      </c>
      <c r="BZ604">
        <v>56</v>
      </c>
      <c r="CA604">
        <v>329</v>
      </c>
      <c r="CB604">
        <v>45</v>
      </c>
      <c r="CC604">
        <v>19</v>
      </c>
      <c r="CD604">
        <v>5</v>
      </c>
      <c r="CE604">
        <v>1</v>
      </c>
      <c r="CF604">
        <v>3</v>
      </c>
      <c r="CG604">
        <v>4</v>
      </c>
      <c r="CH604">
        <v>1</v>
      </c>
      <c r="CI604">
        <v>0</v>
      </c>
      <c r="CJ604">
        <v>2</v>
      </c>
      <c r="CK604">
        <v>1</v>
      </c>
      <c r="CL604">
        <v>5</v>
      </c>
      <c r="CM604">
        <v>0</v>
      </c>
      <c r="CN604">
        <v>0</v>
      </c>
      <c r="CO604">
        <v>0</v>
      </c>
      <c r="CP604">
        <v>2</v>
      </c>
      <c r="CQ604">
        <v>2</v>
      </c>
      <c r="CR604">
        <v>45</v>
      </c>
      <c r="CS604">
        <v>48</v>
      </c>
      <c r="CT604">
        <v>17</v>
      </c>
      <c r="CU604">
        <v>1</v>
      </c>
      <c r="CV604">
        <v>4</v>
      </c>
      <c r="CW604">
        <v>3</v>
      </c>
      <c r="CX604">
        <v>1</v>
      </c>
      <c r="CY604">
        <v>0</v>
      </c>
      <c r="CZ604">
        <v>1</v>
      </c>
      <c r="DA604">
        <v>3</v>
      </c>
      <c r="DB604">
        <v>0</v>
      </c>
      <c r="DC604">
        <v>5</v>
      </c>
      <c r="DD604">
        <v>1</v>
      </c>
      <c r="DE604">
        <v>1</v>
      </c>
      <c r="DF604">
        <v>0</v>
      </c>
      <c r="DG604">
        <v>0</v>
      </c>
      <c r="DH604">
        <v>1</v>
      </c>
      <c r="DI604">
        <v>0</v>
      </c>
      <c r="DJ604">
        <v>0</v>
      </c>
      <c r="DK604">
        <v>0</v>
      </c>
      <c r="DL604">
        <v>0</v>
      </c>
      <c r="DM604">
        <v>1</v>
      </c>
      <c r="DN604">
        <v>0</v>
      </c>
      <c r="DO604">
        <v>0</v>
      </c>
      <c r="DP604">
        <v>9</v>
      </c>
      <c r="DQ604">
        <v>0</v>
      </c>
      <c r="DR604">
        <v>48</v>
      </c>
      <c r="DS604">
        <v>20</v>
      </c>
      <c r="DT604">
        <v>8</v>
      </c>
      <c r="DU604">
        <v>0</v>
      </c>
      <c r="DV604">
        <v>1</v>
      </c>
      <c r="DW604">
        <v>1</v>
      </c>
      <c r="DX604">
        <v>1</v>
      </c>
      <c r="DY604">
        <v>4</v>
      </c>
      <c r="DZ604">
        <v>0</v>
      </c>
      <c r="EA604">
        <v>0</v>
      </c>
      <c r="EB604">
        <v>0</v>
      </c>
      <c r="EC604">
        <v>0</v>
      </c>
      <c r="ED604">
        <v>0</v>
      </c>
      <c r="EE604">
        <v>0</v>
      </c>
      <c r="EF604">
        <v>0</v>
      </c>
      <c r="EG604">
        <v>1</v>
      </c>
      <c r="EH604">
        <v>0</v>
      </c>
      <c r="EI604">
        <v>0</v>
      </c>
      <c r="EJ604">
        <v>0</v>
      </c>
      <c r="EK604">
        <v>0</v>
      </c>
      <c r="EL604">
        <v>0</v>
      </c>
      <c r="EM604">
        <v>2</v>
      </c>
      <c r="EN604">
        <v>2</v>
      </c>
      <c r="EO604">
        <v>0</v>
      </c>
      <c r="EP604">
        <v>0</v>
      </c>
      <c r="EQ604">
        <v>0</v>
      </c>
      <c r="ER604">
        <v>20</v>
      </c>
      <c r="ES604">
        <v>73</v>
      </c>
      <c r="ET604">
        <v>21</v>
      </c>
      <c r="EU604">
        <v>24</v>
      </c>
      <c r="EV604">
        <v>0</v>
      </c>
      <c r="EW604">
        <v>0</v>
      </c>
      <c r="EX604">
        <v>7</v>
      </c>
      <c r="EY604">
        <v>1</v>
      </c>
      <c r="EZ604">
        <v>2</v>
      </c>
      <c r="FA604">
        <v>1</v>
      </c>
      <c r="FB604">
        <v>1</v>
      </c>
      <c r="FC604">
        <v>0</v>
      </c>
      <c r="FD604">
        <v>0</v>
      </c>
      <c r="FE604">
        <v>2</v>
      </c>
      <c r="FF604">
        <v>1</v>
      </c>
      <c r="FG604">
        <v>0</v>
      </c>
      <c r="FH604">
        <v>0</v>
      </c>
      <c r="FI604">
        <v>2</v>
      </c>
      <c r="FJ604">
        <v>1</v>
      </c>
      <c r="FK604">
        <v>0</v>
      </c>
      <c r="FL604">
        <v>2</v>
      </c>
      <c r="FM604">
        <v>1</v>
      </c>
      <c r="FN604">
        <v>1</v>
      </c>
      <c r="FO604">
        <v>0</v>
      </c>
      <c r="FP604">
        <v>3</v>
      </c>
      <c r="FQ604">
        <v>3</v>
      </c>
      <c r="FR604">
        <v>73</v>
      </c>
      <c r="FS604">
        <v>79</v>
      </c>
      <c r="FT604">
        <v>26</v>
      </c>
      <c r="FU604">
        <v>13</v>
      </c>
      <c r="FV604">
        <v>1</v>
      </c>
      <c r="FW604">
        <v>4</v>
      </c>
      <c r="FX604">
        <v>5</v>
      </c>
      <c r="FY604">
        <v>0</v>
      </c>
      <c r="FZ604">
        <v>1</v>
      </c>
      <c r="GA604">
        <v>2</v>
      </c>
      <c r="GB604">
        <v>1</v>
      </c>
      <c r="GC604">
        <v>1</v>
      </c>
      <c r="GD604">
        <v>1</v>
      </c>
      <c r="GE604">
        <v>0</v>
      </c>
      <c r="GF604">
        <v>1</v>
      </c>
      <c r="GG604">
        <v>0</v>
      </c>
      <c r="GH604">
        <v>4</v>
      </c>
      <c r="GI604">
        <v>0</v>
      </c>
      <c r="GJ604">
        <v>7</v>
      </c>
      <c r="GK604">
        <v>2</v>
      </c>
      <c r="GL604">
        <v>1</v>
      </c>
      <c r="GM604">
        <v>2</v>
      </c>
      <c r="GN604">
        <v>4</v>
      </c>
      <c r="GO604">
        <v>2</v>
      </c>
      <c r="GP604">
        <v>0</v>
      </c>
      <c r="GQ604">
        <v>1</v>
      </c>
      <c r="GR604">
        <v>79</v>
      </c>
      <c r="GS604">
        <v>73</v>
      </c>
      <c r="GT604">
        <v>35</v>
      </c>
      <c r="GU604">
        <v>5</v>
      </c>
      <c r="GV604">
        <v>1</v>
      </c>
      <c r="GW604">
        <v>7</v>
      </c>
      <c r="GX604">
        <v>6</v>
      </c>
      <c r="GY604">
        <v>1</v>
      </c>
      <c r="GZ604">
        <v>1</v>
      </c>
      <c r="HA604">
        <v>3</v>
      </c>
      <c r="HB604">
        <v>2</v>
      </c>
      <c r="HC604">
        <v>0</v>
      </c>
      <c r="HD604">
        <v>2</v>
      </c>
      <c r="HE604">
        <v>1</v>
      </c>
      <c r="HF604">
        <v>1</v>
      </c>
      <c r="HG604">
        <v>0</v>
      </c>
      <c r="HH604">
        <v>1</v>
      </c>
      <c r="HI604">
        <v>1</v>
      </c>
      <c r="HJ604">
        <v>0</v>
      </c>
      <c r="HK604">
        <v>2</v>
      </c>
      <c r="HL604">
        <v>0</v>
      </c>
      <c r="HM604">
        <v>3</v>
      </c>
      <c r="HN604">
        <v>1</v>
      </c>
      <c r="HO604">
        <v>0</v>
      </c>
      <c r="HP604">
        <v>0</v>
      </c>
      <c r="HQ604">
        <v>0</v>
      </c>
      <c r="HR604">
        <v>73</v>
      </c>
    </row>
    <row r="605" spans="1:226">
      <c r="A605" t="s">
        <v>105</v>
      </c>
      <c r="B605" t="s">
        <v>54</v>
      </c>
      <c r="C605" t="str">
        <f>"326201"</f>
        <v>326201</v>
      </c>
      <c r="D605" t="s">
        <v>104</v>
      </c>
      <c r="E605">
        <v>175</v>
      </c>
      <c r="F605">
        <v>2694</v>
      </c>
      <c r="G605">
        <v>2035</v>
      </c>
      <c r="H605">
        <v>440</v>
      </c>
      <c r="I605">
        <v>1595</v>
      </c>
      <c r="J605">
        <v>1</v>
      </c>
      <c r="K605">
        <v>18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1595</v>
      </c>
      <c r="T605">
        <v>0</v>
      </c>
      <c r="U605">
        <v>6</v>
      </c>
      <c r="V605">
        <v>1589</v>
      </c>
      <c r="W605">
        <v>25</v>
      </c>
      <c r="X605">
        <v>13</v>
      </c>
      <c r="Y605">
        <v>11</v>
      </c>
      <c r="Z605">
        <v>0</v>
      </c>
      <c r="AA605">
        <v>1564</v>
      </c>
      <c r="AB605">
        <v>447</v>
      </c>
      <c r="AC605">
        <v>197</v>
      </c>
      <c r="AD605">
        <v>41</v>
      </c>
      <c r="AE605">
        <v>40</v>
      </c>
      <c r="AF605">
        <v>6</v>
      </c>
      <c r="AG605">
        <v>18</v>
      </c>
      <c r="AH605">
        <v>61</v>
      </c>
      <c r="AI605">
        <v>7</v>
      </c>
      <c r="AJ605">
        <v>2</v>
      </c>
      <c r="AK605">
        <v>14</v>
      </c>
      <c r="AL605">
        <v>3</v>
      </c>
      <c r="AM605">
        <v>1</v>
      </c>
      <c r="AN605">
        <v>3</v>
      </c>
      <c r="AO605">
        <v>2</v>
      </c>
      <c r="AP605">
        <v>2</v>
      </c>
      <c r="AQ605">
        <v>3</v>
      </c>
      <c r="AR605">
        <v>2</v>
      </c>
      <c r="AS605">
        <v>11</v>
      </c>
      <c r="AT605">
        <v>0</v>
      </c>
      <c r="AU605">
        <v>23</v>
      </c>
      <c r="AV605">
        <v>2</v>
      </c>
      <c r="AW605">
        <v>4</v>
      </c>
      <c r="AX605">
        <v>1</v>
      </c>
      <c r="AY605">
        <v>2</v>
      </c>
      <c r="AZ605">
        <v>2</v>
      </c>
      <c r="BA605">
        <v>447</v>
      </c>
      <c r="BB605">
        <v>509</v>
      </c>
      <c r="BC605">
        <v>98</v>
      </c>
      <c r="BD605">
        <v>83</v>
      </c>
      <c r="BE605">
        <v>27</v>
      </c>
      <c r="BF605">
        <v>24</v>
      </c>
      <c r="BG605">
        <v>4</v>
      </c>
      <c r="BH605">
        <v>40</v>
      </c>
      <c r="BI605">
        <v>2</v>
      </c>
      <c r="BJ605">
        <v>85</v>
      </c>
      <c r="BK605">
        <v>14</v>
      </c>
      <c r="BL605">
        <v>14</v>
      </c>
      <c r="BM605">
        <v>2</v>
      </c>
      <c r="BN605">
        <v>0</v>
      </c>
      <c r="BO605">
        <v>2</v>
      </c>
      <c r="BP605">
        <v>0</v>
      </c>
      <c r="BQ605">
        <v>1</v>
      </c>
      <c r="BR605">
        <v>2</v>
      </c>
      <c r="BS605">
        <v>1</v>
      </c>
      <c r="BT605">
        <v>1</v>
      </c>
      <c r="BU605">
        <v>0</v>
      </c>
      <c r="BV605">
        <v>3</v>
      </c>
      <c r="BW605">
        <v>4</v>
      </c>
      <c r="BX605">
        <v>2</v>
      </c>
      <c r="BY605">
        <v>7</v>
      </c>
      <c r="BZ605">
        <v>93</v>
      </c>
      <c r="CA605">
        <v>509</v>
      </c>
      <c r="CB605">
        <v>76</v>
      </c>
      <c r="CC605">
        <v>30</v>
      </c>
      <c r="CD605">
        <v>17</v>
      </c>
      <c r="CE605">
        <v>2</v>
      </c>
      <c r="CF605">
        <v>5</v>
      </c>
      <c r="CG605">
        <v>0</v>
      </c>
      <c r="CH605">
        <v>7</v>
      </c>
      <c r="CI605">
        <v>1</v>
      </c>
      <c r="CJ605">
        <v>4</v>
      </c>
      <c r="CK605">
        <v>1</v>
      </c>
      <c r="CL605">
        <v>4</v>
      </c>
      <c r="CM605">
        <v>1</v>
      </c>
      <c r="CN605">
        <v>0</v>
      </c>
      <c r="CO605">
        <v>2</v>
      </c>
      <c r="CP605">
        <v>1</v>
      </c>
      <c r="CQ605">
        <v>1</v>
      </c>
      <c r="CR605">
        <v>76</v>
      </c>
      <c r="CS605">
        <v>91</v>
      </c>
      <c r="CT605">
        <v>51</v>
      </c>
      <c r="CU605">
        <v>1</v>
      </c>
      <c r="CV605">
        <v>6</v>
      </c>
      <c r="CW605">
        <v>1</v>
      </c>
      <c r="CX605">
        <v>0</v>
      </c>
      <c r="CY605">
        <v>1</v>
      </c>
      <c r="CZ605">
        <v>0</v>
      </c>
      <c r="DA605">
        <v>0</v>
      </c>
      <c r="DB605">
        <v>1</v>
      </c>
      <c r="DC605">
        <v>4</v>
      </c>
      <c r="DD605">
        <v>0</v>
      </c>
      <c r="DE605">
        <v>2</v>
      </c>
      <c r="DF605">
        <v>2</v>
      </c>
      <c r="DG605">
        <v>1</v>
      </c>
      <c r="DH605">
        <v>0</v>
      </c>
      <c r="DI605">
        <v>1</v>
      </c>
      <c r="DJ605">
        <v>0</v>
      </c>
      <c r="DK605">
        <v>0</v>
      </c>
      <c r="DL605">
        <v>1</v>
      </c>
      <c r="DM605">
        <v>0</v>
      </c>
      <c r="DN605">
        <v>0</v>
      </c>
      <c r="DO605">
        <v>0</v>
      </c>
      <c r="DP605">
        <v>19</v>
      </c>
      <c r="DQ605">
        <v>0</v>
      </c>
      <c r="DR605">
        <v>91</v>
      </c>
      <c r="DS605">
        <v>16</v>
      </c>
      <c r="DT605">
        <v>3</v>
      </c>
      <c r="DU605">
        <v>0</v>
      </c>
      <c r="DV605">
        <v>1</v>
      </c>
      <c r="DW605">
        <v>1</v>
      </c>
      <c r="DX605">
        <v>0</v>
      </c>
      <c r="DY605">
        <v>4</v>
      </c>
      <c r="DZ605">
        <v>0</v>
      </c>
      <c r="EA605">
        <v>0</v>
      </c>
      <c r="EB605">
        <v>0</v>
      </c>
      <c r="EC605">
        <v>1</v>
      </c>
      <c r="ED605">
        <v>0</v>
      </c>
      <c r="EE605">
        <v>0</v>
      </c>
      <c r="EF605">
        <v>0</v>
      </c>
      <c r="EG605">
        <v>0</v>
      </c>
      <c r="EH605">
        <v>1</v>
      </c>
      <c r="EI605">
        <v>0</v>
      </c>
      <c r="EJ605">
        <v>0</v>
      </c>
      <c r="EK605">
        <v>1</v>
      </c>
      <c r="EL605">
        <v>0</v>
      </c>
      <c r="EM605">
        <v>0</v>
      </c>
      <c r="EN605">
        <v>0</v>
      </c>
      <c r="EO605">
        <v>0</v>
      </c>
      <c r="EP605">
        <v>0</v>
      </c>
      <c r="EQ605">
        <v>4</v>
      </c>
      <c r="ER605">
        <v>16</v>
      </c>
      <c r="ES605">
        <v>110</v>
      </c>
      <c r="ET605">
        <v>20</v>
      </c>
      <c r="EU605">
        <v>31</v>
      </c>
      <c r="EV605">
        <v>6</v>
      </c>
      <c r="EW605">
        <v>7</v>
      </c>
      <c r="EX605">
        <v>6</v>
      </c>
      <c r="EY605">
        <v>0</v>
      </c>
      <c r="EZ605">
        <v>2</v>
      </c>
      <c r="FA605">
        <v>5</v>
      </c>
      <c r="FB605">
        <v>1</v>
      </c>
      <c r="FC605">
        <v>0</v>
      </c>
      <c r="FD605">
        <v>1</v>
      </c>
      <c r="FE605">
        <v>3</v>
      </c>
      <c r="FF605">
        <v>0</v>
      </c>
      <c r="FG605">
        <v>1</v>
      </c>
      <c r="FH605">
        <v>5</v>
      </c>
      <c r="FI605">
        <v>0</v>
      </c>
      <c r="FJ605">
        <v>1</v>
      </c>
      <c r="FK605">
        <v>2</v>
      </c>
      <c r="FL605">
        <v>4</v>
      </c>
      <c r="FM605">
        <v>1</v>
      </c>
      <c r="FN605">
        <v>1</v>
      </c>
      <c r="FO605">
        <v>0</v>
      </c>
      <c r="FP605">
        <v>4</v>
      </c>
      <c r="FQ605">
        <v>9</v>
      </c>
      <c r="FR605">
        <v>110</v>
      </c>
      <c r="FS605">
        <v>133</v>
      </c>
      <c r="FT605">
        <v>60</v>
      </c>
      <c r="FU605">
        <v>16</v>
      </c>
      <c r="FV605">
        <v>0</v>
      </c>
      <c r="FW605">
        <v>4</v>
      </c>
      <c r="FX605">
        <v>3</v>
      </c>
      <c r="FY605">
        <v>1</v>
      </c>
      <c r="FZ605">
        <v>1</v>
      </c>
      <c r="GA605">
        <v>4</v>
      </c>
      <c r="GB605">
        <v>4</v>
      </c>
      <c r="GC605">
        <v>5</v>
      </c>
      <c r="GD605">
        <v>1</v>
      </c>
      <c r="GE605">
        <v>2</v>
      </c>
      <c r="GF605">
        <v>1</v>
      </c>
      <c r="GG605">
        <v>1</v>
      </c>
      <c r="GH605">
        <v>2</v>
      </c>
      <c r="GI605">
        <v>2</v>
      </c>
      <c r="GJ605">
        <v>5</v>
      </c>
      <c r="GK605">
        <v>3</v>
      </c>
      <c r="GL605">
        <v>0</v>
      </c>
      <c r="GM605">
        <v>4</v>
      </c>
      <c r="GN605">
        <v>5</v>
      </c>
      <c r="GO605">
        <v>3</v>
      </c>
      <c r="GP605">
        <v>2</v>
      </c>
      <c r="GQ605">
        <v>4</v>
      </c>
      <c r="GR605">
        <v>133</v>
      </c>
      <c r="GS605">
        <v>182</v>
      </c>
      <c r="GT605">
        <v>94</v>
      </c>
      <c r="GU605">
        <v>19</v>
      </c>
      <c r="GV605">
        <v>14</v>
      </c>
      <c r="GW605">
        <v>7</v>
      </c>
      <c r="GX605">
        <v>2</v>
      </c>
      <c r="GY605">
        <v>12</v>
      </c>
      <c r="GZ605">
        <v>2</v>
      </c>
      <c r="HA605">
        <v>1</v>
      </c>
      <c r="HB605">
        <v>3</v>
      </c>
      <c r="HC605">
        <v>1</v>
      </c>
      <c r="HD605">
        <v>1</v>
      </c>
      <c r="HE605">
        <v>4</v>
      </c>
      <c r="HF605">
        <v>1</v>
      </c>
      <c r="HG605">
        <v>1</v>
      </c>
      <c r="HH605">
        <v>0</v>
      </c>
      <c r="HI605">
        <v>1</v>
      </c>
      <c r="HJ605">
        <v>0</v>
      </c>
      <c r="HK605">
        <v>1</v>
      </c>
      <c r="HL605">
        <v>1</v>
      </c>
      <c r="HM605">
        <v>3</v>
      </c>
      <c r="HN605">
        <v>1</v>
      </c>
      <c r="HO605">
        <v>3</v>
      </c>
      <c r="HP605">
        <v>0</v>
      </c>
      <c r="HQ605">
        <v>10</v>
      </c>
      <c r="HR605">
        <v>182</v>
      </c>
    </row>
    <row r="606" spans="1:226">
      <c r="A606" t="s">
        <v>103</v>
      </c>
      <c r="B606" t="s">
        <v>54</v>
      </c>
      <c r="C606" t="str">
        <f>"326201"</f>
        <v>326201</v>
      </c>
      <c r="D606" t="s">
        <v>102</v>
      </c>
      <c r="E606">
        <v>176</v>
      </c>
      <c r="F606">
        <v>2019</v>
      </c>
      <c r="G606">
        <v>1540</v>
      </c>
      <c r="H606">
        <v>258</v>
      </c>
      <c r="I606">
        <v>1282</v>
      </c>
      <c r="J606">
        <v>0</v>
      </c>
      <c r="K606">
        <v>8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1282</v>
      </c>
      <c r="T606">
        <v>0</v>
      </c>
      <c r="U606">
        <v>0</v>
      </c>
      <c r="V606">
        <v>1282</v>
      </c>
      <c r="W606">
        <v>14</v>
      </c>
      <c r="X606">
        <v>7</v>
      </c>
      <c r="Y606">
        <v>7</v>
      </c>
      <c r="Z606">
        <v>0</v>
      </c>
      <c r="AA606">
        <v>1268</v>
      </c>
      <c r="AB606">
        <v>366</v>
      </c>
      <c r="AC606">
        <v>184</v>
      </c>
      <c r="AD606">
        <v>34</v>
      </c>
      <c r="AE606">
        <v>20</v>
      </c>
      <c r="AF606">
        <v>10</v>
      </c>
      <c r="AG606">
        <v>9</v>
      </c>
      <c r="AH606">
        <v>57</v>
      </c>
      <c r="AI606">
        <v>5</v>
      </c>
      <c r="AJ606">
        <v>2</v>
      </c>
      <c r="AK606">
        <v>4</v>
      </c>
      <c r="AL606">
        <v>1</v>
      </c>
      <c r="AM606">
        <v>2</v>
      </c>
      <c r="AN606">
        <v>4</v>
      </c>
      <c r="AO606">
        <v>1</v>
      </c>
      <c r="AP606">
        <v>0</v>
      </c>
      <c r="AQ606">
        <v>1</v>
      </c>
      <c r="AR606">
        <v>1</v>
      </c>
      <c r="AS606">
        <v>4</v>
      </c>
      <c r="AT606">
        <v>0</v>
      </c>
      <c r="AU606">
        <v>11</v>
      </c>
      <c r="AV606">
        <v>6</v>
      </c>
      <c r="AW606">
        <v>1</v>
      </c>
      <c r="AX606">
        <v>1</v>
      </c>
      <c r="AY606">
        <v>7</v>
      </c>
      <c r="AZ606">
        <v>1</v>
      </c>
      <c r="BA606">
        <v>366</v>
      </c>
      <c r="BB606">
        <v>441</v>
      </c>
      <c r="BC606">
        <v>86</v>
      </c>
      <c r="BD606">
        <v>49</v>
      </c>
      <c r="BE606">
        <v>13</v>
      </c>
      <c r="BF606">
        <v>19</v>
      </c>
      <c r="BG606">
        <v>5</v>
      </c>
      <c r="BH606">
        <v>46</v>
      </c>
      <c r="BI606">
        <v>4</v>
      </c>
      <c r="BJ606">
        <v>116</v>
      </c>
      <c r="BK606">
        <v>7</v>
      </c>
      <c r="BL606">
        <v>10</v>
      </c>
      <c r="BM606">
        <v>0</v>
      </c>
      <c r="BN606">
        <v>1</v>
      </c>
      <c r="BO606">
        <v>1</v>
      </c>
      <c r="BP606">
        <v>2</v>
      </c>
      <c r="BQ606">
        <v>1</v>
      </c>
      <c r="BR606">
        <v>1</v>
      </c>
      <c r="BS606">
        <v>1</v>
      </c>
      <c r="BT606">
        <v>0</v>
      </c>
      <c r="BU606">
        <v>0</v>
      </c>
      <c r="BV606">
        <v>1</v>
      </c>
      <c r="BW606">
        <v>3</v>
      </c>
      <c r="BX606">
        <v>3</v>
      </c>
      <c r="BY606">
        <v>8</v>
      </c>
      <c r="BZ606">
        <v>64</v>
      </c>
      <c r="CA606">
        <v>441</v>
      </c>
      <c r="CB606">
        <v>37</v>
      </c>
      <c r="CC606">
        <v>12</v>
      </c>
      <c r="CD606">
        <v>8</v>
      </c>
      <c r="CE606">
        <v>3</v>
      </c>
      <c r="CF606">
        <v>2</v>
      </c>
      <c r="CG606">
        <v>1</v>
      </c>
      <c r="CH606">
        <v>7</v>
      </c>
      <c r="CI606">
        <v>0</v>
      </c>
      <c r="CJ606">
        <v>0</v>
      </c>
      <c r="CK606">
        <v>0</v>
      </c>
      <c r="CL606">
        <v>2</v>
      </c>
      <c r="CM606">
        <v>0</v>
      </c>
      <c r="CN606">
        <v>0</v>
      </c>
      <c r="CO606">
        <v>0</v>
      </c>
      <c r="CP606">
        <v>0</v>
      </c>
      <c r="CQ606">
        <v>2</v>
      </c>
      <c r="CR606">
        <v>37</v>
      </c>
      <c r="CS606">
        <v>73</v>
      </c>
      <c r="CT606">
        <v>34</v>
      </c>
      <c r="CU606">
        <v>3</v>
      </c>
      <c r="CV606">
        <v>1</v>
      </c>
      <c r="CW606">
        <v>1</v>
      </c>
      <c r="CX606">
        <v>1</v>
      </c>
      <c r="CY606">
        <v>2</v>
      </c>
      <c r="CZ606">
        <v>2</v>
      </c>
      <c r="DA606">
        <v>1</v>
      </c>
      <c r="DB606">
        <v>1</v>
      </c>
      <c r="DC606">
        <v>2</v>
      </c>
      <c r="DD606">
        <v>1</v>
      </c>
      <c r="DE606">
        <v>2</v>
      </c>
      <c r="DF606">
        <v>1</v>
      </c>
      <c r="DG606">
        <v>0</v>
      </c>
      <c r="DH606">
        <v>0</v>
      </c>
      <c r="DI606">
        <v>0</v>
      </c>
      <c r="DJ606">
        <v>2</v>
      </c>
      <c r="DK606">
        <v>0</v>
      </c>
      <c r="DL606">
        <v>1</v>
      </c>
      <c r="DM606">
        <v>1</v>
      </c>
      <c r="DN606">
        <v>0</v>
      </c>
      <c r="DO606">
        <v>0</v>
      </c>
      <c r="DP606">
        <v>17</v>
      </c>
      <c r="DQ606">
        <v>0</v>
      </c>
      <c r="DR606">
        <v>73</v>
      </c>
      <c r="DS606">
        <v>20</v>
      </c>
      <c r="DT606">
        <v>7</v>
      </c>
      <c r="DU606">
        <v>1</v>
      </c>
      <c r="DV606">
        <v>1</v>
      </c>
      <c r="DW606">
        <v>0</v>
      </c>
      <c r="DX606">
        <v>0</v>
      </c>
      <c r="DY606">
        <v>3</v>
      </c>
      <c r="DZ606">
        <v>0</v>
      </c>
      <c r="EA606">
        <v>0</v>
      </c>
      <c r="EB606">
        <v>1</v>
      </c>
      <c r="EC606">
        <v>0</v>
      </c>
      <c r="ED606">
        <v>1</v>
      </c>
      <c r="EE606">
        <v>0</v>
      </c>
      <c r="EF606">
        <v>0</v>
      </c>
      <c r="EG606">
        <v>0</v>
      </c>
      <c r="EH606">
        <v>1</v>
      </c>
      <c r="EI606">
        <v>1</v>
      </c>
      <c r="EJ606">
        <v>1</v>
      </c>
      <c r="EK606">
        <v>1</v>
      </c>
      <c r="EL606">
        <v>0</v>
      </c>
      <c r="EM606">
        <v>0</v>
      </c>
      <c r="EN606">
        <v>1</v>
      </c>
      <c r="EO606">
        <v>1</v>
      </c>
      <c r="EP606">
        <v>0</v>
      </c>
      <c r="EQ606">
        <v>0</v>
      </c>
      <c r="ER606">
        <v>20</v>
      </c>
      <c r="ES606">
        <v>88</v>
      </c>
      <c r="ET606">
        <v>18</v>
      </c>
      <c r="EU606">
        <v>28</v>
      </c>
      <c r="EV606">
        <v>3</v>
      </c>
      <c r="EW606">
        <v>6</v>
      </c>
      <c r="EX606">
        <v>3</v>
      </c>
      <c r="EY606">
        <v>0</v>
      </c>
      <c r="EZ606">
        <v>3</v>
      </c>
      <c r="FA606">
        <v>1</v>
      </c>
      <c r="FB606">
        <v>1</v>
      </c>
      <c r="FC606">
        <v>0</v>
      </c>
      <c r="FD606">
        <v>3</v>
      </c>
      <c r="FE606">
        <v>0</v>
      </c>
      <c r="FF606">
        <v>1</v>
      </c>
      <c r="FG606">
        <v>0</v>
      </c>
      <c r="FH606">
        <v>0</v>
      </c>
      <c r="FI606">
        <v>1</v>
      </c>
      <c r="FJ606">
        <v>0</v>
      </c>
      <c r="FK606">
        <v>5</v>
      </c>
      <c r="FL606">
        <v>0</v>
      </c>
      <c r="FM606">
        <v>1</v>
      </c>
      <c r="FN606">
        <v>2</v>
      </c>
      <c r="FO606">
        <v>1</v>
      </c>
      <c r="FP606">
        <v>3</v>
      </c>
      <c r="FQ606">
        <v>8</v>
      </c>
      <c r="FR606">
        <v>88</v>
      </c>
      <c r="FS606">
        <v>92</v>
      </c>
      <c r="FT606">
        <v>40</v>
      </c>
      <c r="FU606">
        <v>10</v>
      </c>
      <c r="FV606">
        <v>2</v>
      </c>
      <c r="FW606">
        <v>3</v>
      </c>
      <c r="FX606">
        <v>6</v>
      </c>
      <c r="FY606">
        <v>2</v>
      </c>
      <c r="FZ606">
        <v>1</v>
      </c>
      <c r="GA606">
        <v>9</v>
      </c>
      <c r="GB606">
        <v>1</v>
      </c>
      <c r="GC606">
        <v>1</v>
      </c>
      <c r="GD606">
        <v>0</v>
      </c>
      <c r="GE606">
        <v>1</v>
      </c>
      <c r="GF606">
        <v>0</v>
      </c>
      <c r="GG606">
        <v>0</v>
      </c>
      <c r="GH606">
        <v>1</v>
      </c>
      <c r="GI606">
        <v>1</v>
      </c>
      <c r="GJ606">
        <v>4</v>
      </c>
      <c r="GK606">
        <v>1</v>
      </c>
      <c r="GL606">
        <v>1</v>
      </c>
      <c r="GM606">
        <v>1</v>
      </c>
      <c r="GN606">
        <v>5</v>
      </c>
      <c r="GO606">
        <v>0</v>
      </c>
      <c r="GP606">
        <v>0</v>
      </c>
      <c r="GQ606">
        <v>2</v>
      </c>
      <c r="GR606">
        <v>92</v>
      </c>
      <c r="GS606">
        <v>151</v>
      </c>
      <c r="GT606">
        <v>67</v>
      </c>
      <c r="GU606">
        <v>17</v>
      </c>
      <c r="GV606">
        <v>16</v>
      </c>
      <c r="GW606">
        <v>0</v>
      </c>
      <c r="GX606">
        <v>8</v>
      </c>
      <c r="GY606">
        <v>16</v>
      </c>
      <c r="GZ606">
        <v>2</v>
      </c>
      <c r="HA606">
        <v>0</v>
      </c>
      <c r="HB606">
        <v>1</v>
      </c>
      <c r="HC606">
        <v>0</v>
      </c>
      <c r="HD606">
        <v>1</v>
      </c>
      <c r="HE606">
        <v>5</v>
      </c>
      <c r="HF606">
        <v>0</v>
      </c>
      <c r="HG606">
        <v>1</v>
      </c>
      <c r="HH606">
        <v>0</v>
      </c>
      <c r="HI606">
        <v>1</v>
      </c>
      <c r="HJ606">
        <v>1</v>
      </c>
      <c r="HK606">
        <v>4</v>
      </c>
      <c r="HL606">
        <v>1</v>
      </c>
      <c r="HM606">
        <v>1</v>
      </c>
      <c r="HN606">
        <v>2</v>
      </c>
      <c r="HO606">
        <v>1</v>
      </c>
      <c r="HP606">
        <v>0</v>
      </c>
      <c r="HQ606">
        <v>6</v>
      </c>
      <c r="HR606">
        <v>151</v>
      </c>
    </row>
    <row r="607" spans="1:226">
      <c r="A607" t="s">
        <v>101</v>
      </c>
      <c r="B607" t="s">
        <v>54</v>
      </c>
      <c r="C607" t="str">
        <f>"326201"</f>
        <v>326201</v>
      </c>
      <c r="D607" t="s">
        <v>100</v>
      </c>
      <c r="E607">
        <v>177</v>
      </c>
      <c r="F607">
        <v>1771</v>
      </c>
      <c r="G607">
        <v>1340</v>
      </c>
      <c r="H607">
        <v>391</v>
      </c>
      <c r="I607">
        <v>949</v>
      </c>
      <c r="J607">
        <v>1</v>
      </c>
      <c r="K607">
        <v>17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949</v>
      </c>
      <c r="T607">
        <v>0</v>
      </c>
      <c r="U607">
        <v>0</v>
      </c>
      <c r="V607">
        <v>949</v>
      </c>
      <c r="W607">
        <v>11</v>
      </c>
      <c r="X607">
        <v>5</v>
      </c>
      <c r="Y607">
        <v>6</v>
      </c>
      <c r="Z607">
        <v>0</v>
      </c>
      <c r="AA607">
        <v>938</v>
      </c>
      <c r="AB607">
        <v>231</v>
      </c>
      <c r="AC607">
        <v>94</v>
      </c>
      <c r="AD607">
        <v>17</v>
      </c>
      <c r="AE607">
        <v>21</v>
      </c>
      <c r="AF607">
        <v>5</v>
      </c>
      <c r="AG607">
        <v>4</v>
      </c>
      <c r="AH607">
        <v>49</v>
      </c>
      <c r="AI607">
        <v>2</v>
      </c>
      <c r="AJ607">
        <v>4</v>
      </c>
      <c r="AK607">
        <v>3</v>
      </c>
      <c r="AL607">
        <v>0</v>
      </c>
      <c r="AM607">
        <v>0</v>
      </c>
      <c r="AN607">
        <v>1</v>
      </c>
      <c r="AO607">
        <v>1</v>
      </c>
      <c r="AP607">
        <v>2</v>
      </c>
      <c r="AQ607">
        <v>0</v>
      </c>
      <c r="AR607">
        <v>4</v>
      </c>
      <c r="AS607">
        <v>3</v>
      </c>
      <c r="AT607">
        <v>0</v>
      </c>
      <c r="AU607">
        <v>4</v>
      </c>
      <c r="AV607">
        <v>5</v>
      </c>
      <c r="AW607">
        <v>5</v>
      </c>
      <c r="AX607">
        <v>4</v>
      </c>
      <c r="AY607">
        <v>2</v>
      </c>
      <c r="AZ607">
        <v>1</v>
      </c>
      <c r="BA607">
        <v>231</v>
      </c>
      <c r="BB607">
        <v>337</v>
      </c>
      <c r="BC607">
        <v>37</v>
      </c>
      <c r="BD607">
        <v>54</v>
      </c>
      <c r="BE607">
        <v>23</v>
      </c>
      <c r="BF607">
        <v>16</v>
      </c>
      <c r="BG607">
        <v>5</v>
      </c>
      <c r="BH607">
        <v>28</v>
      </c>
      <c r="BI607">
        <v>0</v>
      </c>
      <c r="BJ607">
        <v>109</v>
      </c>
      <c r="BK607">
        <v>6</v>
      </c>
      <c r="BL607">
        <v>3</v>
      </c>
      <c r="BM607">
        <v>2</v>
      </c>
      <c r="BN607">
        <v>2</v>
      </c>
      <c r="BO607">
        <v>1</v>
      </c>
      <c r="BP607">
        <v>0</v>
      </c>
      <c r="BQ607">
        <v>0</v>
      </c>
      <c r="BR607">
        <v>2</v>
      </c>
      <c r="BS607">
        <v>0</v>
      </c>
      <c r="BT607">
        <v>3</v>
      </c>
      <c r="BU607">
        <v>0</v>
      </c>
      <c r="BV607">
        <v>2</v>
      </c>
      <c r="BW607">
        <v>3</v>
      </c>
      <c r="BX607">
        <v>0</v>
      </c>
      <c r="BY607">
        <v>7</v>
      </c>
      <c r="BZ607">
        <v>34</v>
      </c>
      <c r="CA607">
        <v>337</v>
      </c>
      <c r="CB607">
        <v>51</v>
      </c>
      <c r="CC607">
        <v>27</v>
      </c>
      <c r="CD607">
        <v>7</v>
      </c>
      <c r="CE607">
        <v>0</v>
      </c>
      <c r="CF607">
        <v>2</v>
      </c>
      <c r="CG607">
        <v>2</v>
      </c>
      <c r="CH607">
        <v>1</v>
      </c>
      <c r="CI607">
        <v>0</v>
      </c>
      <c r="CJ607">
        <v>0</v>
      </c>
      <c r="CK607">
        <v>2</v>
      </c>
      <c r="CL607">
        <v>3</v>
      </c>
      <c r="CM607">
        <v>0</v>
      </c>
      <c r="CN607">
        <v>1</v>
      </c>
      <c r="CO607">
        <v>2</v>
      </c>
      <c r="CP607">
        <v>1</v>
      </c>
      <c r="CQ607">
        <v>3</v>
      </c>
      <c r="CR607">
        <v>51</v>
      </c>
      <c r="CS607">
        <v>64</v>
      </c>
      <c r="CT607">
        <v>33</v>
      </c>
      <c r="CU607">
        <v>1</v>
      </c>
      <c r="CV607">
        <v>3</v>
      </c>
      <c r="CW607">
        <v>1</v>
      </c>
      <c r="CX607">
        <v>1</v>
      </c>
      <c r="CY607">
        <v>3</v>
      </c>
      <c r="CZ607">
        <v>2</v>
      </c>
      <c r="DA607">
        <v>1</v>
      </c>
      <c r="DB607">
        <v>0</v>
      </c>
      <c r="DC607">
        <v>1</v>
      </c>
      <c r="DD607">
        <v>1</v>
      </c>
      <c r="DE607">
        <v>2</v>
      </c>
      <c r="DF607">
        <v>1</v>
      </c>
      <c r="DG607">
        <v>0</v>
      </c>
      <c r="DH607">
        <v>0</v>
      </c>
      <c r="DI607">
        <v>0</v>
      </c>
      <c r="DJ607">
        <v>1</v>
      </c>
      <c r="DK607">
        <v>0</v>
      </c>
      <c r="DL607">
        <v>1</v>
      </c>
      <c r="DM607">
        <v>0</v>
      </c>
      <c r="DN607">
        <v>1</v>
      </c>
      <c r="DO607">
        <v>0</v>
      </c>
      <c r="DP607">
        <v>9</v>
      </c>
      <c r="DQ607">
        <v>2</v>
      </c>
      <c r="DR607">
        <v>64</v>
      </c>
      <c r="DS607">
        <v>19</v>
      </c>
      <c r="DT607">
        <v>6</v>
      </c>
      <c r="DU607">
        <v>1</v>
      </c>
      <c r="DV607">
        <v>0</v>
      </c>
      <c r="DW607">
        <v>0</v>
      </c>
      <c r="DX607">
        <v>1</v>
      </c>
      <c r="DY607">
        <v>2</v>
      </c>
      <c r="DZ607">
        <v>0</v>
      </c>
      <c r="EA607">
        <v>1</v>
      </c>
      <c r="EB607">
        <v>0</v>
      </c>
      <c r="EC607">
        <v>1</v>
      </c>
      <c r="ED607">
        <v>0</v>
      </c>
      <c r="EE607">
        <v>0</v>
      </c>
      <c r="EF607">
        <v>0</v>
      </c>
      <c r="EG607">
        <v>0</v>
      </c>
      <c r="EH607">
        <v>1</v>
      </c>
      <c r="EI607">
        <v>1</v>
      </c>
      <c r="EJ607">
        <v>0</v>
      </c>
      <c r="EK607">
        <v>0</v>
      </c>
      <c r="EL607">
        <v>0</v>
      </c>
      <c r="EM607">
        <v>2</v>
      </c>
      <c r="EN607">
        <v>2</v>
      </c>
      <c r="EO607">
        <v>1</v>
      </c>
      <c r="EP607">
        <v>0</v>
      </c>
      <c r="EQ607">
        <v>0</v>
      </c>
      <c r="ER607">
        <v>19</v>
      </c>
      <c r="ES607">
        <v>56</v>
      </c>
      <c r="ET607">
        <v>12</v>
      </c>
      <c r="EU607">
        <v>17</v>
      </c>
      <c r="EV607">
        <v>0</v>
      </c>
      <c r="EW607">
        <v>3</v>
      </c>
      <c r="EX607">
        <v>2</v>
      </c>
      <c r="EY607">
        <v>0</v>
      </c>
      <c r="EZ607">
        <v>1</v>
      </c>
      <c r="FA607">
        <v>0</v>
      </c>
      <c r="FB607">
        <v>2</v>
      </c>
      <c r="FC607">
        <v>0</v>
      </c>
      <c r="FD607">
        <v>0</v>
      </c>
      <c r="FE607">
        <v>0</v>
      </c>
      <c r="FF607">
        <v>0</v>
      </c>
      <c r="FG607">
        <v>1</v>
      </c>
      <c r="FH607">
        <v>2</v>
      </c>
      <c r="FI607">
        <v>0</v>
      </c>
      <c r="FJ607">
        <v>0</v>
      </c>
      <c r="FK607">
        <v>0</v>
      </c>
      <c r="FL607">
        <v>2</v>
      </c>
      <c r="FM607">
        <v>0</v>
      </c>
      <c r="FN607">
        <v>1</v>
      </c>
      <c r="FO607">
        <v>0</v>
      </c>
      <c r="FP607">
        <v>5</v>
      </c>
      <c r="FQ607">
        <v>8</v>
      </c>
      <c r="FR607">
        <v>56</v>
      </c>
      <c r="FS607">
        <v>81</v>
      </c>
      <c r="FT607">
        <v>24</v>
      </c>
      <c r="FU607">
        <v>8</v>
      </c>
      <c r="FV607">
        <v>4</v>
      </c>
      <c r="FW607">
        <v>3</v>
      </c>
      <c r="FX607">
        <v>4</v>
      </c>
      <c r="FY607">
        <v>2</v>
      </c>
      <c r="FZ607">
        <v>0</v>
      </c>
      <c r="GA607">
        <v>7</v>
      </c>
      <c r="GB607">
        <v>1</v>
      </c>
      <c r="GC607">
        <v>0</v>
      </c>
      <c r="GD607">
        <v>1</v>
      </c>
      <c r="GE607">
        <v>4</v>
      </c>
      <c r="GF607">
        <v>0</v>
      </c>
      <c r="GG607">
        <v>1</v>
      </c>
      <c r="GH607">
        <v>6</v>
      </c>
      <c r="GI607">
        <v>4</v>
      </c>
      <c r="GJ607">
        <v>2</v>
      </c>
      <c r="GK607">
        <v>1</v>
      </c>
      <c r="GL607">
        <v>0</v>
      </c>
      <c r="GM607">
        <v>0</v>
      </c>
      <c r="GN607">
        <v>3</v>
      </c>
      <c r="GO607">
        <v>1</v>
      </c>
      <c r="GP607">
        <v>4</v>
      </c>
      <c r="GQ607">
        <v>1</v>
      </c>
      <c r="GR607">
        <v>81</v>
      </c>
      <c r="GS607">
        <v>99</v>
      </c>
      <c r="GT607">
        <v>44</v>
      </c>
      <c r="GU607">
        <v>10</v>
      </c>
      <c r="GV607">
        <v>5</v>
      </c>
      <c r="GW607">
        <v>7</v>
      </c>
      <c r="GX607">
        <v>1</v>
      </c>
      <c r="GY607">
        <v>4</v>
      </c>
      <c r="GZ607">
        <v>3</v>
      </c>
      <c r="HA607">
        <v>2</v>
      </c>
      <c r="HB607">
        <v>1</v>
      </c>
      <c r="HC607">
        <v>0</v>
      </c>
      <c r="HD607">
        <v>3</v>
      </c>
      <c r="HE607">
        <v>3</v>
      </c>
      <c r="HF607">
        <v>0</v>
      </c>
      <c r="HG607">
        <v>2</v>
      </c>
      <c r="HH607">
        <v>0</v>
      </c>
      <c r="HI607">
        <v>0</v>
      </c>
      <c r="HJ607">
        <v>0</v>
      </c>
      <c r="HK607">
        <v>2</v>
      </c>
      <c r="HL607">
        <v>2</v>
      </c>
      <c r="HM607">
        <v>1</v>
      </c>
      <c r="HN607">
        <v>0</v>
      </c>
      <c r="HO607">
        <v>2</v>
      </c>
      <c r="HP607">
        <v>1</v>
      </c>
      <c r="HQ607">
        <v>6</v>
      </c>
      <c r="HR607">
        <v>99</v>
      </c>
    </row>
    <row r="608" spans="1:226">
      <c r="A608" t="s">
        <v>99</v>
      </c>
      <c r="B608" t="s">
        <v>54</v>
      </c>
      <c r="C608" t="str">
        <f>"326201"</f>
        <v>326201</v>
      </c>
      <c r="D608" t="s">
        <v>98</v>
      </c>
      <c r="E608">
        <v>178</v>
      </c>
      <c r="F608">
        <v>1105</v>
      </c>
      <c r="G608">
        <v>835</v>
      </c>
      <c r="H608">
        <v>346</v>
      </c>
      <c r="I608">
        <v>489</v>
      </c>
      <c r="J608">
        <v>0</v>
      </c>
      <c r="K608">
        <v>3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489</v>
      </c>
      <c r="T608">
        <v>0</v>
      </c>
      <c r="U608">
        <v>0</v>
      </c>
      <c r="V608">
        <v>489</v>
      </c>
      <c r="W608">
        <v>12</v>
      </c>
      <c r="X608">
        <v>7</v>
      </c>
      <c r="Y608">
        <v>5</v>
      </c>
      <c r="Z608">
        <v>0</v>
      </c>
      <c r="AA608">
        <v>477</v>
      </c>
      <c r="AB608">
        <v>176</v>
      </c>
      <c r="AC608">
        <v>91</v>
      </c>
      <c r="AD608">
        <v>16</v>
      </c>
      <c r="AE608">
        <v>9</v>
      </c>
      <c r="AF608">
        <v>1</v>
      </c>
      <c r="AG608">
        <v>5</v>
      </c>
      <c r="AH608">
        <v>31</v>
      </c>
      <c r="AI608">
        <v>3</v>
      </c>
      <c r="AJ608">
        <v>1</v>
      </c>
      <c r="AK608">
        <v>1</v>
      </c>
      <c r="AL608">
        <v>1</v>
      </c>
      <c r="AM608">
        <v>1</v>
      </c>
      <c r="AN608">
        <v>0</v>
      </c>
      <c r="AO608">
        <v>1</v>
      </c>
      <c r="AP608">
        <v>1</v>
      </c>
      <c r="AQ608">
        <v>0</v>
      </c>
      <c r="AR608">
        <v>1</v>
      </c>
      <c r="AS608">
        <v>4</v>
      </c>
      <c r="AT608">
        <v>1</v>
      </c>
      <c r="AU608">
        <v>2</v>
      </c>
      <c r="AV608">
        <v>0</v>
      </c>
      <c r="AW608">
        <v>2</v>
      </c>
      <c r="AX608">
        <v>0</v>
      </c>
      <c r="AY608">
        <v>1</v>
      </c>
      <c r="AZ608">
        <v>3</v>
      </c>
      <c r="BA608">
        <v>176</v>
      </c>
      <c r="BB608">
        <v>121</v>
      </c>
      <c r="BC608">
        <v>19</v>
      </c>
      <c r="BD608">
        <v>18</v>
      </c>
      <c r="BE608">
        <v>7</v>
      </c>
      <c r="BF608">
        <v>10</v>
      </c>
      <c r="BG608">
        <v>0</v>
      </c>
      <c r="BH608">
        <v>11</v>
      </c>
      <c r="BI608">
        <v>2</v>
      </c>
      <c r="BJ608">
        <v>19</v>
      </c>
      <c r="BK608">
        <v>5</v>
      </c>
      <c r="BL608">
        <v>2</v>
      </c>
      <c r="BM608">
        <v>0</v>
      </c>
      <c r="BN608">
        <v>0</v>
      </c>
      <c r="BO608">
        <v>0</v>
      </c>
      <c r="BP608">
        <v>0</v>
      </c>
      <c r="BQ608">
        <v>0</v>
      </c>
      <c r="BR608">
        <v>0</v>
      </c>
      <c r="BS608">
        <v>1</v>
      </c>
      <c r="BT608">
        <v>0</v>
      </c>
      <c r="BU608">
        <v>0</v>
      </c>
      <c r="BV608">
        <v>0</v>
      </c>
      <c r="BW608">
        <v>0</v>
      </c>
      <c r="BX608">
        <v>0</v>
      </c>
      <c r="BY608">
        <v>4</v>
      </c>
      <c r="BZ608">
        <v>23</v>
      </c>
      <c r="CA608">
        <v>121</v>
      </c>
      <c r="CB608">
        <v>20</v>
      </c>
      <c r="CC608">
        <v>9</v>
      </c>
      <c r="CD608">
        <v>6</v>
      </c>
      <c r="CE608">
        <v>0</v>
      </c>
      <c r="CF608">
        <v>1</v>
      </c>
      <c r="CG608">
        <v>1</v>
      </c>
      <c r="CH608">
        <v>0</v>
      </c>
      <c r="CI608">
        <v>0</v>
      </c>
      <c r="CJ608">
        <v>0</v>
      </c>
      <c r="CK608">
        <v>0</v>
      </c>
      <c r="CL608">
        <v>3</v>
      </c>
      <c r="CM608">
        <v>0</v>
      </c>
      <c r="CN608">
        <v>0</v>
      </c>
      <c r="CO608">
        <v>0</v>
      </c>
      <c r="CP608">
        <v>0</v>
      </c>
      <c r="CQ608">
        <v>0</v>
      </c>
      <c r="CR608">
        <v>20</v>
      </c>
      <c r="CS608">
        <v>41</v>
      </c>
      <c r="CT608">
        <v>15</v>
      </c>
      <c r="CU608">
        <v>0</v>
      </c>
      <c r="CV608">
        <v>2</v>
      </c>
      <c r="CW608">
        <v>2</v>
      </c>
      <c r="CX608">
        <v>5</v>
      </c>
      <c r="CY608">
        <v>1</v>
      </c>
      <c r="CZ608">
        <v>0</v>
      </c>
      <c r="DA608">
        <v>0</v>
      </c>
      <c r="DB608">
        <v>0</v>
      </c>
      <c r="DC608">
        <v>1</v>
      </c>
      <c r="DD608">
        <v>0</v>
      </c>
      <c r="DE608">
        <v>0</v>
      </c>
      <c r="DF608">
        <v>2</v>
      </c>
      <c r="DG608">
        <v>0</v>
      </c>
      <c r="DH608">
        <v>0</v>
      </c>
      <c r="DI608">
        <v>0</v>
      </c>
      <c r="DJ608">
        <v>0</v>
      </c>
      <c r="DK608">
        <v>0</v>
      </c>
      <c r="DL608">
        <v>0</v>
      </c>
      <c r="DM608">
        <v>0</v>
      </c>
      <c r="DN608">
        <v>0</v>
      </c>
      <c r="DO608">
        <v>0</v>
      </c>
      <c r="DP608">
        <v>12</v>
      </c>
      <c r="DQ608">
        <v>1</v>
      </c>
      <c r="DR608">
        <v>41</v>
      </c>
      <c r="DS608">
        <v>10</v>
      </c>
      <c r="DT608">
        <v>6</v>
      </c>
      <c r="DU608">
        <v>0</v>
      </c>
      <c r="DV608">
        <v>0</v>
      </c>
      <c r="DW608">
        <v>1</v>
      </c>
      <c r="DX608">
        <v>0</v>
      </c>
      <c r="DY608">
        <v>0</v>
      </c>
      <c r="DZ608">
        <v>0</v>
      </c>
      <c r="EA608">
        <v>0</v>
      </c>
      <c r="EB608">
        <v>0</v>
      </c>
      <c r="EC608">
        <v>0</v>
      </c>
      <c r="ED608">
        <v>0</v>
      </c>
      <c r="EE608">
        <v>0</v>
      </c>
      <c r="EF608">
        <v>0</v>
      </c>
      <c r="EG608">
        <v>0</v>
      </c>
      <c r="EH608">
        <v>0</v>
      </c>
      <c r="EI608">
        <v>0</v>
      </c>
      <c r="EJ608">
        <v>0</v>
      </c>
      <c r="EK608">
        <v>0</v>
      </c>
      <c r="EL608">
        <v>0</v>
      </c>
      <c r="EM608">
        <v>1</v>
      </c>
      <c r="EN608">
        <v>0</v>
      </c>
      <c r="EO608">
        <v>1</v>
      </c>
      <c r="EP608">
        <v>0</v>
      </c>
      <c r="EQ608">
        <v>1</v>
      </c>
      <c r="ER608">
        <v>10</v>
      </c>
      <c r="ES608">
        <v>38</v>
      </c>
      <c r="ET608">
        <v>9</v>
      </c>
      <c r="EU608">
        <v>3</v>
      </c>
      <c r="EV608">
        <v>2</v>
      </c>
      <c r="EW608">
        <v>1</v>
      </c>
      <c r="EX608">
        <v>5</v>
      </c>
      <c r="EY608">
        <v>2</v>
      </c>
      <c r="EZ608">
        <v>3</v>
      </c>
      <c r="FA608">
        <v>0</v>
      </c>
      <c r="FB608">
        <v>0</v>
      </c>
      <c r="FC608">
        <v>1</v>
      </c>
      <c r="FD608">
        <v>1</v>
      </c>
      <c r="FE608">
        <v>0</v>
      </c>
      <c r="FF608">
        <v>0</v>
      </c>
      <c r="FG608">
        <v>0</v>
      </c>
      <c r="FH608">
        <v>1</v>
      </c>
      <c r="FI608">
        <v>1</v>
      </c>
      <c r="FJ608">
        <v>0</v>
      </c>
      <c r="FK608">
        <v>0</v>
      </c>
      <c r="FL608">
        <v>1</v>
      </c>
      <c r="FM608">
        <v>0</v>
      </c>
      <c r="FN608">
        <v>2</v>
      </c>
      <c r="FO608">
        <v>0</v>
      </c>
      <c r="FP608">
        <v>1</v>
      </c>
      <c r="FQ608">
        <v>5</v>
      </c>
      <c r="FR608">
        <v>38</v>
      </c>
      <c r="FS608">
        <v>42</v>
      </c>
      <c r="FT608">
        <v>15</v>
      </c>
      <c r="FU608">
        <v>6</v>
      </c>
      <c r="FV608">
        <v>0</v>
      </c>
      <c r="FW608">
        <v>2</v>
      </c>
      <c r="FX608">
        <v>2</v>
      </c>
      <c r="FY608">
        <v>0</v>
      </c>
      <c r="FZ608">
        <v>0</v>
      </c>
      <c r="GA608">
        <v>2</v>
      </c>
      <c r="GB608">
        <v>1</v>
      </c>
      <c r="GC608">
        <v>2</v>
      </c>
      <c r="GD608">
        <v>0</v>
      </c>
      <c r="GE608">
        <v>3</v>
      </c>
      <c r="GF608">
        <v>0</v>
      </c>
      <c r="GG608">
        <v>0</v>
      </c>
      <c r="GH608">
        <v>0</v>
      </c>
      <c r="GI608">
        <v>1</v>
      </c>
      <c r="GJ608">
        <v>1</v>
      </c>
      <c r="GK608">
        <v>1</v>
      </c>
      <c r="GL608">
        <v>0</v>
      </c>
      <c r="GM608">
        <v>1</v>
      </c>
      <c r="GN608">
        <v>1</v>
      </c>
      <c r="GO608">
        <v>1</v>
      </c>
      <c r="GP608">
        <v>1</v>
      </c>
      <c r="GQ608">
        <v>2</v>
      </c>
      <c r="GR608">
        <v>42</v>
      </c>
      <c r="GS608">
        <v>29</v>
      </c>
      <c r="GT608">
        <v>10</v>
      </c>
      <c r="GU608">
        <v>3</v>
      </c>
      <c r="GV608">
        <v>1</v>
      </c>
      <c r="GW608">
        <v>2</v>
      </c>
      <c r="GX608">
        <v>0</v>
      </c>
      <c r="GY608">
        <v>1</v>
      </c>
      <c r="GZ608">
        <v>1</v>
      </c>
      <c r="HA608">
        <v>1</v>
      </c>
      <c r="HB608">
        <v>0</v>
      </c>
      <c r="HC608">
        <v>0</v>
      </c>
      <c r="HD608">
        <v>0</v>
      </c>
      <c r="HE608">
        <v>0</v>
      </c>
      <c r="HF608">
        <v>2</v>
      </c>
      <c r="HG608">
        <v>0</v>
      </c>
      <c r="HH608">
        <v>0</v>
      </c>
      <c r="HI608">
        <v>0</v>
      </c>
      <c r="HJ608">
        <v>0</v>
      </c>
      <c r="HK608">
        <v>0</v>
      </c>
      <c r="HL608">
        <v>2</v>
      </c>
      <c r="HM608">
        <v>1</v>
      </c>
      <c r="HN608">
        <v>2</v>
      </c>
      <c r="HO608">
        <v>0</v>
      </c>
      <c r="HP608">
        <v>0</v>
      </c>
      <c r="HQ608">
        <v>3</v>
      </c>
      <c r="HR608">
        <v>29</v>
      </c>
    </row>
    <row r="609" spans="1:226">
      <c r="A609" t="s">
        <v>97</v>
      </c>
      <c r="B609" t="s">
        <v>54</v>
      </c>
      <c r="C609" t="str">
        <f>"326201"</f>
        <v>326201</v>
      </c>
      <c r="D609" t="s">
        <v>96</v>
      </c>
      <c r="E609">
        <v>179</v>
      </c>
      <c r="F609">
        <v>823</v>
      </c>
      <c r="G609">
        <v>630</v>
      </c>
      <c r="H609">
        <v>302</v>
      </c>
      <c r="I609">
        <v>328</v>
      </c>
      <c r="J609">
        <v>0</v>
      </c>
      <c r="K609">
        <v>2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328</v>
      </c>
      <c r="T609">
        <v>0</v>
      </c>
      <c r="U609">
        <v>0</v>
      </c>
      <c r="V609">
        <v>328</v>
      </c>
      <c r="W609">
        <v>9</v>
      </c>
      <c r="X609">
        <v>5</v>
      </c>
      <c r="Y609">
        <v>4</v>
      </c>
      <c r="Z609">
        <v>0</v>
      </c>
      <c r="AA609">
        <v>319</v>
      </c>
      <c r="AB609">
        <v>99</v>
      </c>
      <c r="AC609">
        <v>43</v>
      </c>
      <c r="AD609">
        <v>14</v>
      </c>
      <c r="AE609">
        <v>12</v>
      </c>
      <c r="AF609">
        <v>1</v>
      </c>
      <c r="AG609">
        <v>2</v>
      </c>
      <c r="AH609">
        <v>16</v>
      </c>
      <c r="AI609">
        <v>2</v>
      </c>
      <c r="AJ609">
        <v>0</v>
      </c>
      <c r="AK609">
        <v>0</v>
      </c>
      <c r="AL609">
        <v>1</v>
      </c>
      <c r="AM609">
        <v>0</v>
      </c>
      <c r="AN609">
        <v>1</v>
      </c>
      <c r="AO609">
        <v>0</v>
      </c>
      <c r="AP609">
        <v>1</v>
      </c>
      <c r="AQ609">
        <v>2</v>
      </c>
      <c r="AR609">
        <v>0</v>
      </c>
      <c r="AS609">
        <v>0</v>
      </c>
      <c r="AT609">
        <v>1</v>
      </c>
      <c r="AU609">
        <v>2</v>
      </c>
      <c r="AV609">
        <v>0</v>
      </c>
      <c r="AW609">
        <v>0</v>
      </c>
      <c r="AX609">
        <v>0</v>
      </c>
      <c r="AY609">
        <v>0</v>
      </c>
      <c r="AZ609">
        <v>1</v>
      </c>
      <c r="BA609">
        <v>99</v>
      </c>
      <c r="BB609">
        <v>103</v>
      </c>
      <c r="BC609">
        <v>23</v>
      </c>
      <c r="BD609">
        <v>15</v>
      </c>
      <c r="BE609">
        <v>10</v>
      </c>
      <c r="BF609">
        <v>6</v>
      </c>
      <c r="BG609">
        <v>0</v>
      </c>
      <c r="BH609">
        <v>13</v>
      </c>
      <c r="BI609">
        <v>0</v>
      </c>
      <c r="BJ609">
        <v>12</v>
      </c>
      <c r="BK609">
        <v>1</v>
      </c>
      <c r="BL609">
        <v>4</v>
      </c>
      <c r="BM609">
        <v>2</v>
      </c>
      <c r="BN609">
        <v>0</v>
      </c>
      <c r="BO609">
        <v>0</v>
      </c>
      <c r="BP609">
        <v>0</v>
      </c>
      <c r="BQ609">
        <v>1</v>
      </c>
      <c r="BR609">
        <v>0</v>
      </c>
      <c r="BS609">
        <v>0</v>
      </c>
      <c r="BT609">
        <v>0</v>
      </c>
      <c r="BU609">
        <v>0</v>
      </c>
      <c r="BV609">
        <v>2</v>
      </c>
      <c r="BW609">
        <v>0</v>
      </c>
      <c r="BX609">
        <v>0</v>
      </c>
      <c r="BY609">
        <v>0</v>
      </c>
      <c r="BZ609">
        <v>14</v>
      </c>
      <c r="CA609">
        <v>103</v>
      </c>
      <c r="CB609">
        <v>14</v>
      </c>
      <c r="CC609">
        <v>3</v>
      </c>
      <c r="CD609">
        <v>3</v>
      </c>
      <c r="CE609">
        <v>0</v>
      </c>
      <c r="CF609">
        <v>0</v>
      </c>
      <c r="CG609">
        <v>1</v>
      </c>
      <c r="CH609">
        <v>2</v>
      </c>
      <c r="CI609">
        <v>2</v>
      </c>
      <c r="CJ609">
        <v>0</v>
      </c>
      <c r="CK609">
        <v>0</v>
      </c>
      <c r="CL609">
        <v>0</v>
      </c>
      <c r="CM609">
        <v>2</v>
      </c>
      <c r="CN609">
        <v>0</v>
      </c>
      <c r="CO609">
        <v>1</v>
      </c>
      <c r="CP609">
        <v>0</v>
      </c>
      <c r="CQ609">
        <v>0</v>
      </c>
      <c r="CR609">
        <v>14</v>
      </c>
      <c r="CS609">
        <v>23</v>
      </c>
      <c r="CT609">
        <v>12</v>
      </c>
      <c r="CU609">
        <v>1</v>
      </c>
      <c r="CV609">
        <v>2</v>
      </c>
      <c r="CW609">
        <v>0</v>
      </c>
      <c r="CX609">
        <v>0</v>
      </c>
      <c r="CY609">
        <v>0</v>
      </c>
      <c r="CZ609">
        <v>0</v>
      </c>
      <c r="DA609">
        <v>1</v>
      </c>
      <c r="DB609">
        <v>1</v>
      </c>
      <c r="DC609">
        <v>0</v>
      </c>
      <c r="DD609">
        <v>0</v>
      </c>
      <c r="DE609">
        <v>0</v>
      </c>
      <c r="DF609">
        <v>0</v>
      </c>
      <c r="DG609">
        <v>1</v>
      </c>
      <c r="DH609">
        <v>0</v>
      </c>
      <c r="DI609">
        <v>0</v>
      </c>
      <c r="DJ609">
        <v>0</v>
      </c>
      <c r="DK609">
        <v>0</v>
      </c>
      <c r="DL609">
        <v>0</v>
      </c>
      <c r="DM609">
        <v>0</v>
      </c>
      <c r="DN609">
        <v>0</v>
      </c>
      <c r="DO609">
        <v>0</v>
      </c>
      <c r="DP609">
        <v>4</v>
      </c>
      <c r="DQ609">
        <v>1</v>
      </c>
      <c r="DR609">
        <v>23</v>
      </c>
      <c r="DS609">
        <v>6</v>
      </c>
      <c r="DT609">
        <v>1</v>
      </c>
      <c r="DU609">
        <v>0</v>
      </c>
      <c r="DV609">
        <v>0</v>
      </c>
      <c r="DW609">
        <v>0</v>
      </c>
      <c r="DX609">
        <v>0</v>
      </c>
      <c r="DY609">
        <v>0</v>
      </c>
      <c r="DZ609">
        <v>0</v>
      </c>
      <c r="EA609">
        <v>0</v>
      </c>
      <c r="EB609">
        <v>0</v>
      </c>
      <c r="EC609">
        <v>0</v>
      </c>
      <c r="ED609">
        <v>0</v>
      </c>
      <c r="EE609">
        <v>0</v>
      </c>
      <c r="EF609">
        <v>0</v>
      </c>
      <c r="EG609">
        <v>0</v>
      </c>
      <c r="EH609">
        <v>0</v>
      </c>
      <c r="EI609">
        <v>1</v>
      </c>
      <c r="EJ609">
        <v>0</v>
      </c>
      <c r="EK609">
        <v>0</v>
      </c>
      <c r="EL609">
        <v>0</v>
      </c>
      <c r="EM609">
        <v>2</v>
      </c>
      <c r="EN609">
        <v>1</v>
      </c>
      <c r="EO609">
        <v>0</v>
      </c>
      <c r="EP609">
        <v>0</v>
      </c>
      <c r="EQ609">
        <v>1</v>
      </c>
      <c r="ER609">
        <v>6</v>
      </c>
      <c r="ES609">
        <v>24</v>
      </c>
      <c r="ET609">
        <v>7</v>
      </c>
      <c r="EU609">
        <v>3</v>
      </c>
      <c r="EV609">
        <v>1</v>
      </c>
      <c r="EW609">
        <v>1</v>
      </c>
      <c r="EX609">
        <v>2</v>
      </c>
      <c r="EY609">
        <v>0</v>
      </c>
      <c r="EZ609">
        <v>1</v>
      </c>
      <c r="FA609">
        <v>0</v>
      </c>
      <c r="FB609">
        <v>0</v>
      </c>
      <c r="FC609">
        <v>1</v>
      </c>
      <c r="FD609">
        <v>2</v>
      </c>
      <c r="FE609">
        <v>0</v>
      </c>
      <c r="FF609">
        <v>0</v>
      </c>
      <c r="FG609">
        <v>0</v>
      </c>
      <c r="FH609">
        <v>0</v>
      </c>
      <c r="FI609">
        <v>0</v>
      </c>
      <c r="FJ609">
        <v>0</v>
      </c>
      <c r="FK609">
        <v>2</v>
      </c>
      <c r="FL609">
        <v>0</v>
      </c>
      <c r="FM609">
        <v>0</v>
      </c>
      <c r="FN609">
        <v>0</v>
      </c>
      <c r="FO609">
        <v>1</v>
      </c>
      <c r="FP609">
        <v>1</v>
      </c>
      <c r="FQ609">
        <v>2</v>
      </c>
      <c r="FR609">
        <v>24</v>
      </c>
      <c r="FS609">
        <v>34</v>
      </c>
      <c r="FT609">
        <v>10</v>
      </c>
      <c r="FU609">
        <v>5</v>
      </c>
      <c r="FV609">
        <v>3</v>
      </c>
      <c r="FW609">
        <v>1</v>
      </c>
      <c r="FX609">
        <v>1</v>
      </c>
      <c r="FY609">
        <v>0</v>
      </c>
      <c r="FZ609">
        <v>0</v>
      </c>
      <c r="GA609">
        <v>1</v>
      </c>
      <c r="GB609">
        <v>0</v>
      </c>
      <c r="GC609">
        <v>0</v>
      </c>
      <c r="GD609">
        <v>1</v>
      </c>
      <c r="GE609">
        <v>1</v>
      </c>
      <c r="GF609">
        <v>0</v>
      </c>
      <c r="GG609">
        <v>1</v>
      </c>
      <c r="GH609">
        <v>1</v>
      </c>
      <c r="GI609">
        <v>1</v>
      </c>
      <c r="GJ609">
        <v>0</v>
      </c>
      <c r="GK609">
        <v>0</v>
      </c>
      <c r="GL609">
        <v>1</v>
      </c>
      <c r="GM609">
        <v>1</v>
      </c>
      <c r="GN609">
        <v>2</v>
      </c>
      <c r="GO609">
        <v>1</v>
      </c>
      <c r="GP609">
        <v>1</v>
      </c>
      <c r="GQ609">
        <v>2</v>
      </c>
      <c r="GR609">
        <v>34</v>
      </c>
      <c r="GS609">
        <v>16</v>
      </c>
      <c r="GT609">
        <v>6</v>
      </c>
      <c r="GU609">
        <v>1</v>
      </c>
      <c r="GV609">
        <v>2</v>
      </c>
      <c r="GW609">
        <v>0</v>
      </c>
      <c r="GX609">
        <v>0</v>
      </c>
      <c r="GY609">
        <v>0</v>
      </c>
      <c r="GZ609">
        <v>2</v>
      </c>
      <c r="HA609">
        <v>0</v>
      </c>
      <c r="HB609">
        <v>0</v>
      </c>
      <c r="HC609">
        <v>0</v>
      </c>
      <c r="HD609">
        <v>0</v>
      </c>
      <c r="HE609">
        <v>1</v>
      </c>
      <c r="HF609">
        <v>0</v>
      </c>
      <c r="HG609">
        <v>0</v>
      </c>
      <c r="HH609">
        <v>0</v>
      </c>
      <c r="HI609">
        <v>0</v>
      </c>
      <c r="HJ609">
        <v>0</v>
      </c>
      <c r="HK609">
        <v>1</v>
      </c>
      <c r="HL609">
        <v>0</v>
      </c>
      <c r="HM609">
        <v>0</v>
      </c>
      <c r="HN609">
        <v>2</v>
      </c>
      <c r="HO609">
        <v>0</v>
      </c>
      <c r="HP609">
        <v>0</v>
      </c>
      <c r="HQ609">
        <v>1</v>
      </c>
      <c r="HR609">
        <v>16</v>
      </c>
    </row>
    <row r="610" spans="1:226">
      <c r="A610" t="s">
        <v>95</v>
      </c>
      <c r="B610" t="s">
        <v>54</v>
      </c>
      <c r="C610" t="str">
        <f>"326201"</f>
        <v>326201</v>
      </c>
      <c r="D610" t="s">
        <v>94</v>
      </c>
      <c r="E610">
        <v>180</v>
      </c>
      <c r="F610">
        <v>768</v>
      </c>
      <c r="G610">
        <v>600</v>
      </c>
      <c r="H610">
        <v>286</v>
      </c>
      <c r="I610">
        <v>314</v>
      </c>
      <c r="J610">
        <v>1</v>
      </c>
      <c r="K610">
        <v>1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314</v>
      </c>
      <c r="T610">
        <v>0</v>
      </c>
      <c r="U610">
        <v>0</v>
      </c>
      <c r="V610">
        <v>314</v>
      </c>
      <c r="W610">
        <v>6</v>
      </c>
      <c r="X610">
        <v>4</v>
      </c>
      <c r="Y610">
        <v>2</v>
      </c>
      <c r="Z610">
        <v>0</v>
      </c>
      <c r="AA610">
        <v>308</v>
      </c>
      <c r="AB610">
        <v>111</v>
      </c>
      <c r="AC610">
        <v>46</v>
      </c>
      <c r="AD610">
        <v>17</v>
      </c>
      <c r="AE610">
        <v>8</v>
      </c>
      <c r="AF610">
        <v>3</v>
      </c>
      <c r="AG610">
        <v>2</v>
      </c>
      <c r="AH610">
        <v>21</v>
      </c>
      <c r="AI610">
        <v>0</v>
      </c>
      <c r="AJ610">
        <v>1</v>
      </c>
      <c r="AK610">
        <v>0</v>
      </c>
      <c r="AL610">
        <v>0</v>
      </c>
      <c r="AM610">
        <v>0</v>
      </c>
      <c r="AN610">
        <v>0</v>
      </c>
      <c r="AO610">
        <v>2</v>
      </c>
      <c r="AP610">
        <v>0</v>
      </c>
      <c r="AQ610">
        <v>1</v>
      </c>
      <c r="AR610">
        <v>3</v>
      </c>
      <c r="AS610">
        <v>1</v>
      </c>
      <c r="AT610">
        <v>0</v>
      </c>
      <c r="AU610">
        <v>3</v>
      </c>
      <c r="AV610">
        <v>1</v>
      </c>
      <c r="AW610">
        <v>1</v>
      </c>
      <c r="AX610">
        <v>0</v>
      </c>
      <c r="AY610">
        <v>0</v>
      </c>
      <c r="AZ610">
        <v>1</v>
      </c>
      <c r="BA610">
        <v>111</v>
      </c>
      <c r="BB610">
        <v>74</v>
      </c>
      <c r="BC610">
        <v>20</v>
      </c>
      <c r="BD610">
        <v>11</v>
      </c>
      <c r="BE610">
        <v>3</v>
      </c>
      <c r="BF610">
        <v>4</v>
      </c>
      <c r="BG610">
        <v>1</v>
      </c>
      <c r="BH610">
        <v>5</v>
      </c>
      <c r="BI610">
        <v>0</v>
      </c>
      <c r="BJ610">
        <v>9</v>
      </c>
      <c r="BK610">
        <v>1</v>
      </c>
      <c r="BL610">
        <v>1</v>
      </c>
      <c r="BM610">
        <v>2</v>
      </c>
      <c r="BN610">
        <v>0</v>
      </c>
      <c r="BO610">
        <v>0</v>
      </c>
      <c r="BP610">
        <v>0</v>
      </c>
      <c r="BQ610">
        <v>0</v>
      </c>
      <c r="BR610">
        <v>0</v>
      </c>
      <c r="BS610">
        <v>0</v>
      </c>
      <c r="BT610">
        <v>0</v>
      </c>
      <c r="BU610">
        <v>0</v>
      </c>
      <c r="BV610">
        <v>0</v>
      </c>
      <c r="BW610">
        <v>1</v>
      </c>
      <c r="BX610">
        <v>0</v>
      </c>
      <c r="BY610">
        <v>0</v>
      </c>
      <c r="BZ610">
        <v>16</v>
      </c>
      <c r="CA610">
        <v>74</v>
      </c>
      <c r="CB610">
        <v>13</v>
      </c>
      <c r="CC610">
        <v>5</v>
      </c>
      <c r="CD610">
        <v>4</v>
      </c>
      <c r="CE610">
        <v>0</v>
      </c>
      <c r="CF610">
        <v>0</v>
      </c>
      <c r="CG610">
        <v>1</v>
      </c>
      <c r="CH610">
        <v>1</v>
      </c>
      <c r="CI610">
        <v>1</v>
      </c>
      <c r="CJ610">
        <v>0</v>
      </c>
      <c r="CK610">
        <v>0</v>
      </c>
      <c r="CL610">
        <v>0</v>
      </c>
      <c r="CM610">
        <v>1</v>
      </c>
      <c r="CN610">
        <v>0</v>
      </c>
      <c r="CO610">
        <v>0</v>
      </c>
      <c r="CP610">
        <v>0</v>
      </c>
      <c r="CQ610">
        <v>0</v>
      </c>
      <c r="CR610">
        <v>13</v>
      </c>
      <c r="CS610">
        <v>16</v>
      </c>
      <c r="CT610">
        <v>4</v>
      </c>
      <c r="CU610">
        <v>0</v>
      </c>
      <c r="CV610">
        <v>2</v>
      </c>
      <c r="CW610">
        <v>1</v>
      </c>
      <c r="CX610">
        <v>0</v>
      </c>
      <c r="CY610">
        <v>0</v>
      </c>
      <c r="CZ610">
        <v>0</v>
      </c>
      <c r="DA610">
        <v>1</v>
      </c>
      <c r="DB610">
        <v>0</v>
      </c>
      <c r="DC610">
        <v>0</v>
      </c>
      <c r="DD610">
        <v>0</v>
      </c>
      <c r="DE610">
        <v>0</v>
      </c>
      <c r="DF610">
        <v>0</v>
      </c>
      <c r="DG610">
        <v>0</v>
      </c>
      <c r="DH610">
        <v>0</v>
      </c>
      <c r="DI610">
        <v>0</v>
      </c>
      <c r="DJ610">
        <v>0</v>
      </c>
      <c r="DK610">
        <v>0</v>
      </c>
      <c r="DL610">
        <v>0</v>
      </c>
      <c r="DM610">
        <v>2</v>
      </c>
      <c r="DN610">
        <v>0</v>
      </c>
      <c r="DO610">
        <v>1</v>
      </c>
      <c r="DP610">
        <v>5</v>
      </c>
      <c r="DQ610">
        <v>0</v>
      </c>
      <c r="DR610">
        <v>16</v>
      </c>
      <c r="DS610">
        <v>7</v>
      </c>
      <c r="DT610">
        <v>4</v>
      </c>
      <c r="DU610">
        <v>0</v>
      </c>
      <c r="DV610">
        <v>1</v>
      </c>
      <c r="DW610">
        <v>1</v>
      </c>
      <c r="DX610">
        <v>0</v>
      </c>
      <c r="DY610">
        <v>0</v>
      </c>
      <c r="DZ610">
        <v>0</v>
      </c>
      <c r="EA610">
        <v>0</v>
      </c>
      <c r="EB610">
        <v>0</v>
      </c>
      <c r="EC610">
        <v>0</v>
      </c>
      <c r="ED610">
        <v>0</v>
      </c>
      <c r="EE610">
        <v>0</v>
      </c>
      <c r="EF610">
        <v>0</v>
      </c>
      <c r="EG610">
        <v>0</v>
      </c>
      <c r="EH610">
        <v>0</v>
      </c>
      <c r="EI610">
        <v>0</v>
      </c>
      <c r="EJ610">
        <v>0</v>
      </c>
      <c r="EK610">
        <v>0</v>
      </c>
      <c r="EL610">
        <v>0</v>
      </c>
      <c r="EM610">
        <v>0</v>
      </c>
      <c r="EN610">
        <v>1</v>
      </c>
      <c r="EO610">
        <v>0</v>
      </c>
      <c r="EP610">
        <v>0</v>
      </c>
      <c r="EQ610">
        <v>0</v>
      </c>
      <c r="ER610">
        <v>7</v>
      </c>
      <c r="ES610">
        <v>33</v>
      </c>
      <c r="ET610">
        <v>4</v>
      </c>
      <c r="EU610">
        <v>12</v>
      </c>
      <c r="EV610">
        <v>1</v>
      </c>
      <c r="EW610">
        <v>8</v>
      </c>
      <c r="EX610">
        <v>2</v>
      </c>
      <c r="EY610">
        <v>0</v>
      </c>
      <c r="EZ610">
        <v>2</v>
      </c>
      <c r="FA610">
        <v>0</v>
      </c>
      <c r="FB610">
        <v>0</v>
      </c>
      <c r="FC610">
        <v>0</v>
      </c>
      <c r="FD610">
        <v>0</v>
      </c>
      <c r="FE610">
        <v>0</v>
      </c>
      <c r="FF610">
        <v>0</v>
      </c>
      <c r="FG610">
        <v>0</v>
      </c>
      <c r="FH610">
        <v>0</v>
      </c>
      <c r="FI610">
        <v>0</v>
      </c>
      <c r="FJ610">
        <v>0</v>
      </c>
      <c r="FK610">
        <v>0</v>
      </c>
      <c r="FL610">
        <v>0</v>
      </c>
      <c r="FM610">
        <v>0</v>
      </c>
      <c r="FN610">
        <v>1</v>
      </c>
      <c r="FO610">
        <v>0</v>
      </c>
      <c r="FP610">
        <v>0</v>
      </c>
      <c r="FQ610">
        <v>3</v>
      </c>
      <c r="FR610">
        <v>33</v>
      </c>
      <c r="FS610">
        <v>20</v>
      </c>
      <c r="FT610">
        <v>7</v>
      </c>
      <c r="FU610">
        <v>0</v>
      </c>
      <c r="FV610">
        <v>0</v>
      </c>
      <c r="FW610">
        <v>0</v>
      </c>
      <c r="FX610">
        <v>1</v>
      </c>
      <c r="FY610">
        <v>0</v>
      </c>
      <c r="FZ610">
        <v>1</v>
      </c>
      <c r="GA610">
        <v>1</v>
      </c>
      <c r="GB610">
        <v>0</v>
      </c>
      <c r="GC610">
        <v>0</v>
      </c>
      <c r="GD610">
        <v>1</v>
      </c>
      <c r="GE610">
        <v>1</v>
      </c>
      <c r="GF610">
        <v>2</v>
      </c>
      <c r="GG610">
        <v>0</v>
      </c>
      <c r="GH610">
        <v>1</v>
      </c>
      <c r="GI610">
        <v>0</v>
      </c>
      <c r="GJ610">
        <v>1</v>
      </c>
      <c r="GK610">
        <v>1</v>
      </c>
      <c r="GL610">
        <v>0</v>
      </c>
      <c r="GM610">
        <v>1</v>
      </c>
      <c r="GN610">
        <v>2</v>
      </c>
      <c r="GO610">
        <v>0</v>
      </c>
      <c r="GP610">
        <v>0</v>
      </c>
      <c r="GQ610">
        <v>0</v>
      </c>
      <c r="GR610">
        <v>20</v>
      </c>
      <c r="GS610">
        <v>34</v>
      </c>
      <c r="GT610">
        <v>18</v>
      </c>
      <c r="GU610">
        <v>2</v>
      </c>
      <c r="GV610">
        <v>1</v>
      </c>
      <c r="GW610">
        <v>1</v>
      </c>
      <c r="GX610">
        <v>1</v>
      </c>
      <c r="GY610">
        <v>2</v>
      </c>
      <c r="GZ610">
        <v>1</v>
      </c>
      <c r="HA610">
        <v>0</v>
      </c>
      <c r="HB610">
        <v>2</v>
      </c>
      <c r="HC610">
        <v>0</v>
      </c>
      <c r="HD610">
        <v>0</v>
      </c>
      <c r="HE610">
        <v>2</v>
      </c>
      <c r="HF610">
        <v>0</v>
      </c>
      <c r="HG610">
        <v>0</v>
      </c>
      <c r="HH610">
        <v>0</v>
      </c>
      <c r="HI610">
        <v>0</v>
      </c>
      <c r="HJ610">
        <v>0</v>
      </c>
      <c r="HK610">
        <v>2</v>
      </c>
      <c r="HL610">
        <v>1</v>
      </c>
      <c r="HM610">
        <v>0</v>
      </c>
      <c r="HN610">
        <v>0</v>
      </c>
      <c r="HO610">
        <v>0</v>
      </c>
      <c r="HP610">
        <v>0</v>
      </c>
      <c r="HQ610">
        <v>1</v>
      </c>
      <c r="HR610">
        <v>34</v>
      </c>
    </row>
    <row r="611" spans="1:226">
      <c r="A611" t="s">
        <v>93</v>
      </c>
      <c r="B611" t="s">
        <v>54</v>
      </c>
      <c r="C611" t="str">
        <f>"326201"</f>
        <v>326201</v>
      </c>
      <c r="D611" t="s">
        <v>91</v>
      </c>
      <c r="E611">
        <v>181</v>
      </c>
      <c r="F611">
        <v>1490</v>
      </c>
      <c r="G611">
        <v>1140</v>
      </c>
      <c r="H611">
        <v>246</v>
      </c>
      <c r="I611">
        <v>894</v>
      </c>
      <c r="J611">
        <v>2</v>
      </c>
      <c r="K611">
        <v>5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894</v>
      </c>
      <c r="T611">
        <v>0</v>
      </c>
      <c r="U611">
        <v>0</v>
      </c>
      <c r="V611">
        <v>894</v>
      </c>
      <c r="W611">
        <v>8</v>
      </c>
      <c r="X611">
        <v>3</v>
      </c>
      <c r="Y611">
        <v>5</v>
      </c>
      <c r="Z611">
        <v>0</v>
      </c>
      <c r="AA611">
        <v>886</v>
      </c>
      <c r="AB611">
        <v>248</v>
      </c>
      <c r="AC611">
        <v>114</v>
      </c>
      <c r="AD611">
        <v>24</v>
      </c>
      <c r="AE611">
        <v>19</v>
      </c>
      <c r="AF611">
        <v>7</v>
      </c>
      <c r="AG611">
        <v>4</v>
      </c>
      <c r="AH611">
        <v>51</v>
      </c>
      <c r="AI611">
        <v>2</v>
      </c>
      <c r="AJ611">
        <v>0</v>
      </c>
      <c r="AK611">
        <v>7</v>
      </c>
      <c r="AL611">
        <v>1</v>
      </c>
      <c r="AM611">
        <v>1</v>
      </c>
      <c r="AN611">
        <v>2</v>
      </c>
      <c r="AO611">
        <v>1</v>
      </c>
      <c r="AP611">
        <v>0</v>
      </c>
      <c r="AQ611">
        <v>0</v>
      </c>
      <c r="AR611">
        <v>1</v>
      </c>
      <c r="AS611">
        <v>3</v>
      </c>
      <c r="AT611">
        <v>0</v>
      </c>
      <c r="AU611">
        <v>2</v>
      </c>
      <c r="AV611">
        <v>1</v>
      </c>
      <c r="AW611">
        <v>2</v>
      </c>
      <c r="AX611">
        <v>0</v>
      </c>
      <c r="AY611">
        <v>3</v>
      </c>
      <c r="AZ611">
        <v>3</v>
      </c>
      <c r="BA611">
        <v>248</v>
      </c>
      <c r="BB611">
        <v>282</v>
      </c>
      <c r="BC611">
        <v>65</v>
      </c>
      <c r="BD611">
        <v>51</v>
      </c>
      <c r="BE611">
        <v>19</v>
      </c>
      <c r="BF611">
        <v>15</v>
      </c>
      <c r="BG611">
        <v>3</v>
      </c>
      <c r="BH611">
        <v>23</v>
      </c>
      <c r="BI611">
        <v>1</v>
      </c>
      <c r="BJ611">
        <v>40</v>
      </c>
      <c r="BK611">
        <v>6</v>
      </c>
      <c r="BL611">
        <v>6</v>
      </c>
      <c r="BM611">
        <v>0</v>
      </c>
      <c r="BN611">
        <v>0</v>
      </c>
      <c r="BO611">
        <v>2</v>
      </c>
      <c r="BP611">
        <v>1</v>
      </c>
      <c r="BQ611">
        <v>1</v>
      </c>
      <c r="BR611">
        <v>1</v>
      </c>
      <c r="BS611">
        <v>0</v>
      </c>
      <c r="BT611">
        <v>0</v>
      </c>
      <c r="BU611">
        <v>0</v>
      </c>
      <c r="BV611">
        <v>0</v>
      </c>
      <c r="BW611">
        <v>0</v>
      </c>
      <c r="BX611">
        <v>1</v>
      </c>
      <c r="BY611">
        <v>4</v>
      </c>
      <c r="BZ611">
        <v>43</v>
      </c>
      <c r="CA611">
        <v>282</v>
      </c>
      <c r="CB611">
        <v>41</v>
      </c>
      <c r="CC611">
        <v>15</v>
      </c>
      <c r="CD611">
        <v>12</v>
      </c>
      <c r="CE611">
        <v>4</v>
      </c>
      <c r="CF611">
        <v>1</v>
      </c>
      <c r="CG611">
        <v>2</v>
      </c>
      <c r="CH611">
        <v>0</v>
      </c>
      <c r="CI611">
        <v>0</v>
      </c>
      <c r="CJ611">
        <v>1</v>
      </c>
      <c r="CK611">
        <v>1</v>
      </c>
      <c r="CL611">
        <v>0</v>
      </c>
      <c r="CM611">
        <v>0</v>
      </c>
      <c r="CN611">
        <v>3</v>
      </c>
      <c r="CO611">
        <v>1</v>
      </c>
      <c r="CP611">
        <v>1</v>
      </c>
      <c r="CQ611">
        <v>0</v>
      </c>
      <c r="CR611">
        <v>41</v>
      </c>
      <c r="CS611">
        <v>56</v>
      </c>
      <c r="CT611">
        <v>36</v>
      </c>
      <c r="CU611">
        <v>2</v>
      </c>
      <c r="CV611">
        <v>2</v>
      </c>
      <c r="CW611">
        <v>1</v>
      </c>
      <c r="CX611">
        <v>0</v>
      </c>
      <c r="CY611">
        <v>1</v>
      </c>
      <c r="CZ611">
        <v>0</v>
      </c>
      <c r="DA611">
        <v>0</v>
      </c>
      <c r="DB611">
        <v>0</v>
      </c>
      <c r="DC611">
        <v>0</v>
      </c>
      <c r="DD611">
        <v>1</v>
      </c>
      <c r="DE611">
        <v>1</v>
      </c>
      <c r="DF611">
        <v>2</v>
      </c>
      <c r="DG611">
        <v>0</v>
      </c>
      <c r="DH611">
        <v>0</v>
      </c>
      <c r="DI611">
        <v>0</v>
      </c>
      <c r="DJ611">
        <v>0</v>
      </c>
      <c r="DK611">
        <v>0</v>
      </c>
      <c r="DL611">
        <v>0</v>
      </c>
      <c r="DM611">
        <v>0</v>
      </c>
      <c r="DN611">
        <v>0</v>
      </c>
      <c r="DO611">
        <v>0</v>
      </c>
      <c r="DP611">
        <v>8</v>
      </c>
      <c r="DQ611">
        <v>2</v>
      </c>
      <c r="DR611">
        <v>56</v>
      </c>
      <c r="DS611">
        <v>17</v>
      </c>
      <c r="DT611">
        <v>10</v>
      </c>
      <c r="DU611">
        <v>1</v>
      </c>
      <c r="DV611">
        <v>0</v>
      </c>
      <c r="DW611">
        <v>1</v>
      </c>
      <c r="DX611">
        <v>1</v>
      </c>
      <c r="DY611">
        <v>1</v>
      </c>
      <c r="DZ611">
        <v>0</v>
      </c>
      <c r="EA611">
        <v>0</v>
      </c>
      <c r="EB611">
        <v>1</v>
      </c>
      <c r="EC611">
        <v>0</v>
      </c>
      <c r="ED611">
        <v>0</v>
      </c>
      <c r="EE611">
        <v>0</v>
      </c>
      <c r="EF611">
        <v>0</v>
      </c>
      <c r="EG611">
        <v>0</v>
      </c>
      <c r="EH611">
        <v>1</v>
      </c>
      <c r="EI611">
        <v>0</v>
      </c>
      <c r="EJ611">
        <v>0</v>
      </c>
      <c r="EK611">
        <v>0</v>
      </c>
      <c r="EL611">
        <v>0</v>
      </c>
      <c r="EM611">
        <v>0</v>
      </c>
      <c r="EN611">
        <v>1</v>
      </c>
      <c r="EO611">
        <v>0</v>
      </c>
      <c r="EP611">
        <v>0</v>
      </c>
      <c r="EQ611">
        <v>0</v>
      </c>
      <c r="ER611">
        <v>17</v>
      </c>
      <c r="ES611">
        <v>46</v>
      </c>
      <c r="ET611">
        <v>6</v>
      </c>
      <c r="EU611">
        <v>6</v>
      </c>
      <c r="EV611">
        <v>1</v>
      </c>
      <c r="EW611">
        <v>4</v>
      </c>
      <c r="EX611">
        <v>3</v>
      </c>
      <c r="EY611">
        <v>1</v>
      </c>
      <c r="EZ611">
        <v>3</v>
      </c>
      <c r="FA611">
        <v>0</v>
      </c>
      <c r="FB611">
        <v>1</v>
      </c>
      <c r="FC611">
        <v>0</v>
      </c>
      <c r="FD611">
        <v>3</v>
      </c>
      <c r="FE611">
        <v>1</v>
      </c>
      <c r="FF611">
        <v>0</v>
      </c>
      <c r="FG611">
        <v>0</v>
      </c>
      <c r="FH611">
        <v>1</v>
      </c>
      <c r="FI611">
        <v>0</v>
      </c>
      <c r="FJ611">
        <v>1</v>
      </c>
      <c r="FK611">
        <v>2</v>
      </c>
      <c r="FL611">
        <v>0</v>
      </c>
      <c r="FM611">
        <v>0</v>
      </c>
      <c r="FN611">
        <v>0</v>
      </c>
      <c r="FO611">
        <v>0</v>
      </c>
      <c r="FP611">
        <v>0</v>
      </c>
      <c r="FQ611">
        <v>13</v>
      </c>
      <c r="FR611">
        <v>46</v>
      </c>
      <c r="FS611">
        <v>87</v>
      </c>
      <c r="FT611">
        <v>38</v>
      </c>
      <c r="FU611">
        <v>11</v>
      </c>
      <c r="FV611">
        <v>2</v>
      </c>
      <c r="FW611">
        <v>5</v>
      </c>
      <c r="FX611">
        <v>7</v>
      </c>
      <c r="FY611">
        <v>3</v>
      </c>
      <c r="FZ611">
        <v>1</v>
      </c>
      <c r="GA611">
        <v>3</v>
      </c>
      <c r="GB611">
        <v>2</v>
      </c>
      <c r="GC611">
        <v>1</v>
      </c>
      <c r="GD611">
        <v>0</v>
      </c>
      <c r="GE611">
        <v>0</v>
      </c>
      <c r="GF611">
        <v>1</v>
      </c>
      <c r="GG611">
        <v>0</v>
      </c>
      <c r="GH611">
        <v>2</v>
      </c>
      <c r="GI611">
        <v>2</v>
      </c>
      <c r="GJ611">
        <v>2</v>
      </c>
      <c r="GK611">
        <v>1</v>
      </c>
      <c r="GL611">
        <v>0</v>
      </c>
      <c r="GM611">
        <v>0</v>
      </c>
      <c r="GN611">
        <v>3</v>
      </c>
      <c r="GO611">
        <v>0</v>
      </c>
      <c r="GP611">
        <v>1</v>
      </c>
      <c r="GQ611">
        <v>2</v>
      </c>
      <c r="GR611">
        <v>87</v>
      </c>
      <c r="GS611">
        <v>109</v>
      </c>
      <c r="GT611">
        <v>56</v>
      </c>
      <c r="GU611">
        <v>5</v>
      </c>
      <c r="GV611">
        <v>4</v>
      </c>
      <c r="GW611">
        <v>3</v>
      </c>
      <c r="GX611">
        <v>2</v>
      </c>
      <c r="GY611">
        <v>7</v>
      </c>
      <c r="GZ611">
        <v>2</v>
      </c>
      <c r="HA611">
        <v>1</v>
      </c>
      <c r="HB611">
        <v>1</v>
      </c>
      <c r="HC611">
        <v>1</v>
      </c>
      <c r="HD611">
        <v>1</v>
      </c>
      <c r="HE611">
        <v>3</v>
      </c>
      <c r="HF611">
        <v>1</v>
      </c>
      <c r="HG611">
        <v>1</v>
      </c>
      <c r="HH611">
        <v>0</v>
      </c>
      <c r="HI611">
        <v>2</v>
      </c>
      <c r="HJ611">
        <v>0</v>
      </c>
      <c r="HK611">
        <v>1</v>
      </c>
      <c r="HL611">
        <v>0</v>
      </c>
      <c r="HM611">
        <v>1</v>
      </c>
      <c r="HN611">
        <v>9</v>
      </c>
      <c r="HO611">
        <v>1</v>
      </c>
      <c r="HP611">
        <v>0</v>
      </c>
      <c r="HQ611">
        <v>7</v>
      </c>
      <c r="HR611">
        <v>109</v>
      </c>
    </row>
    <row r="612" spans="1:226">
      <c r="A612" t="s">
        <v>92</v>
      </c>
      <c r="B612" t="s">
        <v>54</v>
      </c>
      <c r="C612" t="str">
        <f>"326201"</f>
        <v>326201</v>
      </c>
      <c r="D612" t="s">
        <v>91</v>
      </c>
      <c r="E612">
        <v>182</v>
      </c>
      <c r="F612">
        <v>2197</v>
      </c>
      <c r="G612">
        <v>1660</v>
      </c>
      <c r="H612">
        <v>260</v>
      </c>
      <c r="I612">
        <v>1400</v>
      </c>
      <c r="J612">
        <v>0</v>
      </c>
      <c r="K612">
        <v>11</v>
      </c>
      <c r="L612">
        <v>16</v>
      </c>
      <c r="M612">
        <v>16</v>
      </c>
      <c r="N612">
        <v>0</v>
      </c>
      <c r="O612">
        <v>0</v>
      </c>
      <c r="P612">
        <v>0</v>
      </c>
      <c r="Q612">
        <v>0</v>
      </c>
      <c r="R612">
        <v>16</v>
      </c>
      <c r="S612">
        <v>1416</v>
      </c>
      <c r="T612">
        <v>16</v>
      </c>
      <c r="U612">
        <v>0</v>
      </c>
      <c r="V612">
        <v>1416</v>
      </c>
      <c r="W612">
        <v>12</v>
      </c>
      <c r="X612">
        <v>6</v>
      </c>
      <c r="Y612">
        <v>6</v>
      </c>
      <c r="Z612">
        <v>0</v>
      </c>
      <c r="AA612">
        <v>1404</v>
      </c>
      <c r="AB612">
        <v>334</v>
      </c>
      <c r="AC612">
        <v>148</v>
      </c>
      <c r="AD612">
        <v>47</v>
      </c>
      <c r="AE612">
        <v>29</v>
      </c>
      <c r="AF612">
        <v>4</v>
      </c>
      <c r="AG612">
        <v>11</v>
      </c>
      <c r="AH612">
        <v>51</v>
      </c>
      <c r="AI612">
        <v>5</v>
      </c>
      <c r="AJ612">
        <v>4</v>
      </c>
      <c r="AK612">
        <v>9</v>
      </c>
      <c r="AL612">
        <v>3</v>
      </c>
      <c r="AM612">
        <v>0</v>
      </c>
      <c r="AN612">
        <v>2</v>
      </c>
      <c r="AO612">
        <v>1</v>
      </c>
      <c r="AP612">
        <v>0</v>
      </c>
      <c r="AQ612">
        <v>0</v>
      </c>
      <c r="AR612">
        <v>2</v>
      </c>
      <c r="AS612">
        <v>7</v>
      </c>
      <c r="AT612">
        <v>2</v>
      </c>
      <c r="AU612">
        <v>1</v>
      </c>
      <c r="AV612">
        <v>3</v>
      </c>
      <c r="AW612">
        <v>2</v>
      </c>
      <c r="AX612">
        <v>1</v>
      </c>
      <c r="AY612">
        <v>0</v>
      </c>
      <c r="AZ612">
        <v>2</v>
      </c>
      <c r="BA612">
        <v>334</v>
      </c>
      <c r="BB612">
        <v>487</v>
      </c>
      <c r="BC612">
        <v>88</v>
      </c>
      <c r="BD612">
        <v>81</v>
      </c>
      <c r="BE612">
        <v>28</v>
      </c>
      <c r="BF612">
        <v>22</v>
      </c>
      <c r="BG612">
        <v>4</v>
      </c>
      <c r="BH612">
        <v>42</v>
      </c>
      <c r="BI612">
        <v>2</v>
      </c>
      <c r="BJ612">
        <v>98</v>
      </c>
      <c r="BK612">
        <v>13</v>
      </c>
      <c r="BL612">
        <v>20</v>
      </c>
      <c r="BM612">
        <v>4</v>
      </c>
      <c r="BN612">
        <v>0</v>
      </c>
      <c r="BO612">
        <v>1</v>
      </c>
      <c r="BP612">
        <v>2</v>
      </c>
      <c r="BQ612">
        <v>2</v>
      </c>
      <c r="BR612">
        <v>1</v>
      </c>
      <c r="BS612">
        <v>2</v>
      </c>
      <c r="BT612">
        <v>0</v>
      </c>
      <c r="BU612">
        <v>0</v>
      </c>
      <c r="BV612">
        <v>4</v>
      </c>
      <c r="BW612">
        <v>2</v>
      </c>
      <c r="BX612">
        <v>2</v>
      </c>
      <c r="BY612">
        <v>4</v>
      </c>
      <c r="BZ612">
        <v>65</v>
      </c>
      <c r="CA612">
        <v>487</v>
      </c>
      <c r="CB612">
        <v>65</v>
      </c>
      <c r="CC612">
        <v>19</v>
      </c>
      <c r="CD612">
        <v>13</v>
      </c>
      <c r="CE612">
        <v>3</v>
      </c>
      <c r="CF612">
        <v>2</v>
      </c>
      <c r="CG612">
        <v>6</v>
      </c>
      <c r="CH612">
        <v>3</v>
      </c>
      <c r="CI612">
        <v>5</v>
      </c>
      <c r="CJ612">
        <v>2</v>
      </c>
      <c r="CK612">
        <v>0</v>
      </c>
      <c r="CL612">
        <v>1</v>
      </c>
      <c r="CM612">
        <v>0</v>
      </c>
      <c r="CN612">
        <v>1</v>
      </c>
      <c r="CO612">
        <v>1</v>
      </c>
      <c r="CP612">
        <v>5</v>
      </c>
      <c r="CQ612">
        <v>4</v>
      </c>
      <c r="CR612">
        <v>65</v>
      </c>
      <c r="CS612">
        <v>73</v>
      </c>
      <c r="CT612">
        <v>41</v>
      </c>
      <c r="CU612">
        <v>2</v>
      </c>
      <c r="CV612">
        <v>2</v>
      </c>
      <c r="CW612">
        <v>2</v>
      </c>
      <c r="CX612">
        <v>1</v>
      </c>
      <c r="CY612">
        <v>2</v>
      </c>
      <c r="CZ612">
        <v>0</v>
      </c>
      <c r="DA612">
        <v>3</v>
      </c>
      <c r="DB612">
        <v>1</v>
      </c>
      <c r="DC612">
        <v>1</v>
      </c>
      <c r="DD612">
        <v>0</v>
      </c>
      <c r="DE612">
        <v>0</v>
      </c>
      <c r="DF612">
        <v>0</v>
      </c>
      <c r="DG612">
        <v>2</v>
      </c>
      <c r="DH612">
        <v>0</v>
      </c>
      <c r="DI612">
        <v>0</v>
      </c>
      <c r="DJ612">
        <v>1</v>
      </c>
      <c r="DK612">
        <v>0</v>
      </c>
      <c r="DL612">
        <v>2</v>
      </c>
      <c r="DM612">
        <v>0</v>
      </c>
      <c r="DN612">
        <v>0</v>
      </c>
      <c r="DO612">
        <v>1</v>
      </c>
      <c r="DP612">
        <v>11</v>
      </c>
      <c r="DQ612">
        <v>1</v>
      </c>
      <c r="DR612">
        <v>73</v>
      </c>
      <c r="DS612">
        <v>21</v>
      </c>
      <c r="DT612">
        <v>7</v>
      </c>
      <c r="DU612">
        <v>0</v>
      </c>
      <c r="DV612">
        <v>0</v>
      </c>
      <c r="DW612">
        <v>0</v>
      </c>
      <c r="DX612">
        <v>0</v>
      </c>
      <c r="DY612">
        <v>2</v>
      </c>
      <c r="DZ612">
        <v>0</v>
      </c>
      <c r="EA612">
        <v>0</v>
      </c>
      <c r="EB612">
        <v>0</v>
      </c>
      <c r="EC612">
        <v>1</v>
      </c>
      <c r="ED612">
        <v>0</v>
      </c>
      <c r="EE612">
        <v>0</v>
      </c>
      <c r="EF612">
        <v>0</v>
      </c>
      <c r="EG612">
        <v>0</v>
      </c>
      <c r="EH612">
        <v>3</v>
      </c>
      <c r="EI612">
        <v>2</v>
      </c>
      <c r="EJ612">
        <v>0</v>
      </c>
      <c r="EK612">
        <v>0</v>
      </c>
      <c r="EL612">
        <v>0</v>
      </c>
      <c r="EM612">
        <v>0</v>
      </c>
      <c r="EN612">
        <v>4</v>
      </c>
      <c r="EO612">
        <v>0</v>
      </c>
      <c r="EP612">
        <v>1</v>
      </c>
      <c r="EQ612">
        <v>1</v>
      </c>
      <c r="ER612">
        <v>21</v>
      </c>
      <c r="ES612">
        <v>110</v>
      </c>
      <c r="ET612">
        <v>31</v>
      </c>
      <c r="EU612">
        <v>30</v>
      </c>
      <c r="EV612">
        <v>1</v>
      </c>
      <c r="EW612">
        <v>6</v>
      </c>
      <c r="EX612">
        <v>5</v>
      </c>
      <c r="EY612">
        <v>2</v>
      </c>
      <c r="EZ612">
        <v>6</v>
      </c>
      <c r="FA612">
        <v>0</v>
      </c>
      <c r="FB612">
        <v>3</v>
      </c>
      <c r="FC612">
        <v>3</v>
      </c>
      <c r="FD612">
        <v>0</v>
      </c>
      <c r="FE612">
        <v>0</v>
      </c>
      <c r="FF612">
        <v>0</v>
      </c>
      <c r="FG612">
        <v>0</v>
      </c>
      <c r="FH612">
        <v>5</v>
      </c>
      <c r="FI612">
        <v>0</v>
      </c>
      <c r="FJ612">
        <v>1</v>
      </c>
      <c r="FK612">
        <v>0</v>
      </c>
      <c r="FL612">
        <v>0</v>
      </c>
      <c r="FM612">
        <v>1</v>
      </c>
      <c r="FN612">
        <v>1</v>
      </c>
      <c r="FO612">
        <v>3</v>
      </c>
      <c r="FP612">
        <v>7</v>
      </c>
      <c r="FQ612">
        <v>5</v>
      </c>
      <c r="FR612">
        <v>110</v>
      </c>
      <c r="FS612">
        <v>101</v>
      </c>
      <c r="FT612">
        <v>47</v>
      </c>
      <c r="FU612">
        <v>5</v>
      </c>
      <c r="FV612">
        <v>2</v>
      </c>
      <c r="FW612">
        <v>1</v>
      </c>
      <c r="FX612">
        <v>8</v>
      </c>
      <c r="FY612">
        <v>1</v>
      </c>
      <c r="FZ612">
        <v>2</v>
      </c>
      <c r="GA612">
        <v>9</v>
      </c>
      <c r="GB612">
        <v>0</v>
      </c>
      <c r="GC612">
        <v>5</v>
      </c>
      <c r="GD612">
        <v>1</v>
      </c>
      <c r="GE612">
        <v>0</v>
      </c>
      <c r="GF612">
        <v>2</v>
      </c>
      <c r="GG612">
        <v>1</v>
      </c>
      <c r="GH612">
        <v>2</v>
      </c>
      <c r="GI612">
        <v>3</v>
      </c>
      <c r="GJ612">
        <v>2</v>
      </c>
      <c r="GK612">
        <v>2</v>
      </c>
      <c r="GL612">
        <v>1</v>
      </c>
      <c r="GM612">
        <v>1</v>
      </c>
      <c r="GN612">
        <v>3</v>
      </c>
      <c r="GO612">
        <v>0</v>
      </c>
      <c r="GP612">
        <v>0</v>
      </c>
      <c r="GQ612">
        <v>3</v>
      </c>
      <c r="GR612">
        <v>101</v>
      </c>
      <c r="GS612">
        <v>213</v>
      </c>
      <c r="GT612">
        <v>99</v>
      </c>
      <c r="GU612">
        <v>25</v>
      </c>
      <c r="GV612">
        <v>12</v>
      </c>
      <c r="GW612">
        <v>13</v>
      </c>
      <c r="GX612">
        <v>6</v>
      </c>
      <c r="GY612">
        <v>14</v>
      </c>
      <c r="GZ612">
        <v>1</v>
      </c>
      <c r="HA612">
        <v>0</v>
      </c>
      <c r="HB612">
        <v>4</v>
      </c>
      <c r="HC612">
        <v>2</v>
      </c>
      <c r="HD612">
        <v>4</v>
      </c>
      <c r="HE612">
        <v>4</v>
      </c>
      <c r="HF612">
        <v>0</v>
      </c>
      <c r="HG612">
        <v>0</v>
      </c>
      <c r="HH612">
        <v>1</v>
      </c>
      <c r="HI612">
        <v>0</v>
      </c>
      <c r="HJ612">
        <v>1</v>
      </c>
      <c r="HK612">
        <v>4</v>
      </c>
      <c r="HL612">
        <v>4</v>
      </c>
      <c r="HM612">
        <v>2</v>
      </c>
      <c r="HN612">
        <v>7</v>
      </c>
      <c r="HO612">
        <v>0</v>
      </c>
      <c r="HP612">
        <v>0</v>
      </c>
      <c r="HQ612">
        <v>10</v>
      </c>
      <c r="HR612">
        <v>213</v>
      </c>
    </row>
    <row r="613" spans="1:226">
      <c r="A613" t="s">
        <v>90</v>
      </c>
      <c r="B613" t="s">
        <v>54</v>
      </c>
      <c r="C613" t="str">
        <f>"326201"</f>
        <v>326201</v>
      </c>
      <c r="D613" t="s">
        <v>89</v>
      </c>
      <c r="E613">
        <v>183</v>
      </c>
      <c r="F613">
        <v>962</v>
      </c>
      <c r="G613">
        <v>740</v>
      </c>
      <c r="H613">
        <v>405</v>
      </c>
      <c r="I613">
        <v>335</v>
      </c>
      <c r="J613">
        <v>0</v>
      </c>
      <c r="K613">
        <v>1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335</v>
      </c>
      <c r="T613">
        <v>0</v>
      </c>
      <c r="U613">
        <v>0</v>
      </c>
      <c r="V613">
        <v>335</v>
      </c>
      <c r="W613">
        <v>15</v>
      </c>
      <c r="X613">
        <v>14</v>
      </c>
      <c r="Y613">
        <v>1</v>
      </c>
      <c r="Z613">
        <v>0</v>
      </c>
      <c r="AA613">
        <v>320</v>
      </c>
      <c r="AB613">
        <v>118</v>
      </c>
      <c r="AC613">
        <v>52</v>
      </c>
      <c r="AD613">
        <v>12</v>
      </c>
      <c r="AE613">
        <v>11</v>
      </c>
      <c r="AF613">
        <v>0</v>
      </c>
      <c r="AG613">
        <v>9</v>
      </c>
      <c r="AH613">
        <v>17</v>
      </c>
      <c r="AI613">
        <v>2</v>
      </c>
      <c r="AJ613">
        <v>1</v>
      </c>
      <c r="AK613">
        <v>0</v>
      </c>
      <c r="AL613">
        <v>1</v>
      </c>
      <c r="AM613">
        <v>0</v>
      </c>
      <c r="AN613">
        <v>1</v>
      </c>
      <c r="AO613">
        <v>1</v>
      </c>
      <c r="AP613">
        <v>0</v>
      </c>
      <c r="AQ613">
        <v>0</v>
      </c>
      <c r="AR613">
        <v>0</v>
      </c>
      <c r="AS613">
        <v>2</v>
      </c>
      <c r="AT613">
        <v>0</v>
      </c>
      <c r="AU613">
        <v>0</v>
      </c>
      <c r="AV613">
        <v>2</v>
      </c>
      <c r="AW613">
        <v>5</v>
      </c>
      <c r="AX613">
        <v>1</v>
      </c>
      <c r="AY613">
        <v>1</v>
      </c>
      <c r="AZ613">
        <v>0</v>
      </c>
      <c r="BA613">
        <v>118</v>
      </c>
      <c r="BB613">
        <v>83</v>
      </c>
      <c r="BC613">
        <v>8</v>
      </c>
      <c r="BD613">
        <v>17</v>
      </c>
      <c r="BE613">
        <v>7</v>
      </c>
      <c r="BF613">
        <v>4</v>
      </c>
      <c r="BG613">
        <v>0</v>
      </c>
      <c r="BH613">
        <v>9</v>
      </c>
      <c r="BI613">
        <v>0</v>
      </c>
      <c r="BJ613">
        <v>11</v>
      </c>
      <c r="BK613">
        <v>0</v>
      </c>
      <c r="BL613">
        <v>2</v>
      </c>
      <c r="BM613">
        <v>0</v>
      </c>
      <c r="BN613">
        <v>0</v>
      </c>
      <c r="BO613">
        <v>0</v>
      </c>
      <c r="BP613">
        <v>0</v>
      </c>
      <c r="BQ613">
        <v>0</v>
      </c>
      <c r="BR613">
        <v>2</v>
      </c>
      <c r="BS613">
        <v>0</v>
      </c>
      <c r="BT613">
        <v>1</v>
      </c>
      <c r="BU613">
        <v>0</v>
      </c>
      <c r="BV613">
        <v>1</v>
      </c>
      <c r="BW613">
        <v>0</v>
      </c>
      <c r="BX613">
        <v>0</v>
      </c>
      <c r="BY613">
        <v>0</v>
      </c>
      <c r="BZ613">
        <v>21</v>
      </c>
      <c r="CA613">
        <v>83</v>
      </c>
      <c r="CB613">
        <v>12</v>
      </c>
      <c r="CC613">
        <v>7</v>
      </c>
      <c r="CD613">
        <v>0</v>
      </c>
      <c r="CE613">
        <v>1</v>
      </c>
      <c r="CF613">
        <v>0</v>
      </c>
      <c r="CG613">
        <v>0</v>
      </c>
      <c r="CH613">
        <v>0</v>
      </c>
      <c r="CI613">
        <v>2</v>
      </c>
      <c r="CJ613">
        <v>0</v>
      </c>
      <c r="CK613">
        <v>0</v>
      </c>
      <c r="CL613">
        <v>1</v>
      </c>
      <c r="CM613">
        <v>0</v>
      </c>
      <c r="CN613">
        <v>0</v>
      </c>
      <c r="CO613">
        <v>0</v>
      </c>
      <c r="CP613">
        <v>0</v>
      </c>
      <c r="CQ613">
        <v>1</v>
      </c>
      <c r="CR613">
        <v>12</v>
      </c>
      <c r="CS613">
        <v>9</v>
      </c>
      <c r="CT613">
        <v>3</v>
      </c>
      <c r="CU613">
        <v>0</v>
      </c>
      <c r="CV613">
        <v>0</v>
      </c>
      <c r="CW613">
        <v>0</v>
      </c>
      <c r="CX613">
        <v>0</v>
      </c>
      <c r="CY613">
        <v>0</v>
      </c>
      <c r="CZ613">
        <v>0</v>
      </c>
      <c r="DA613">
        <v>0</v>
      </c>
      <c r="DB613">
        <v>0</v>
      </c>
      <c r="DC613">
        <v>0</v>
      </c>
      <c r="DD613">
        <v>0</v>
      </c>
      <c r="DE613">
        <v>0</v>
      </c>
      <c r="DF613">
        <v>0</v>
      </c>
      <c r="DG613">
        <v>0</v>
      </c>
      <c r="DH613">
        <v>0</v>
      </c>
      <c r="DI613">
        <v>0</v>
      </c>
      <c r="DJ613">
        <v>0</v>
      </c>
      <c r="DK613">
        <v>0</v>
      </c>
      <c r="DL613">
        <v>0</v>
      </c>
      <c r="DM613">
        <v>5</v>
      </c>
      <c r="DN613">
        <v>0</v>
      </c>
      <c r="DO613">
        <v>0</v>
      </c>
      <c r="DP613">
        <v>1</v>
      </c>
      <c r="DQ613">
        <v>0</v>
      </c>
      <c r="DR613">
        <v>9</v>
      </c>
      <c r="DS613">
        <v>11</v>
      </c>
      <c r="DT613">
        <v>3</v>
      </c>
      <c r="DU613">
        <v>0</v>
      </c>
      <c r="DV613">
        <v>0</v>
      </c>
      <c r="DW613">
        <v>0</v>
      </c>
      <c r="DX613">
        <v>0</v>
      </c>
      <c r="DY613">
        <v>0</v>
      </c>
      <c r="DZ613">
        <v>0</v>
      </c>
      <c r="EA613">
        <v>0</v>
      </c>
      <c r="EB613">
        <v>1</v>
      </c>
      <c r="EC613">
        <v>0</v>
      </c>
      <c r="ED613">
        <v>0</v>
      </c>
      <c r="EE613">
        <v>0</v>
      </c>
      <c r="EF613">
        <v>0</v>
      </c>
      <c r="EG613">
        <v>0</v>
      </c>
      <c r="EH613">
        <v>5</v>
      </c>
      <c r="EI613">
        <v>0</v>
      </c>
      <c r="EJ613">
        <v>0</v>
      </c>
      <c r="EK613">
        <v>0</v>
      </c>
      <c r="EL613">
        <v>0</v>
      </c>
      <c r="EM613">
        <v>0</v>
      </c>
      <c r="EN613">
        <v>2</v>
      </c>
      <c r="EO613">
        <v>0</v>
      </c>
      <c r="EP613">
        <v>0</v>
      </c>
      <c r="EQ613">
        <v>0</v>
      </c>
      <c r="ER613">
        <v>11</v>
      </c>
      <c r="ES613">
        <v>18</v>
      </c>
      <c r="ET613">
        <v>2</v>
      </c>
      <c r="EU613">
        <v>5</v>
      </c>
      <c r="EV613">
        <v>2</v>
      </c>
      <c r="EW613">
        <v>0</v>
      </c>
      <c r="EX613">
        <v>3</v>
      </c>
      <c r="EY613">
        <v>0</v>
      </c>
      <c r="EZ613">
        <v>2</v>
      </c>
      <c r="FA613">
        <v>0</v>
      </c>
      <c r="FB613">
        <v>0</v>
      </c>
      <c r="FC613">
        <v>0</v>
      </c>
      <c r="FD613">
        <v>0</v>
      </c>
      <c r="FE613">
        <v>0</v>
      </c>
      <c r="FF613">
        <v>0</v>
      </c>
      <c r="FG613">
        <v>0</v>
      </c>
      <c r="FH613">
        <v>2</v>
      </c>
      <c r="FI613">
        <v>0</v>
      </c>
      <c r="FJ613">
        <v>0</v>
      </c>
      <c r="FK613">
        <v>0</v>
      </c>
      <c r="FL613">
        <v>0</v>
      </c>
      <c r="FM613">
        <v>0</v>
      </c>
      <c r="FN613">
        <v>0</v>
      </c>
      <c r="FO613">
        <v>0</v>
      </c>
      <c r="FP613">
        <v>0</v>
      </c>
      <c r="FQ613">
        <v>2</v>
      </c>
      <c r="FR613">
        <v>18</v>
      </c>
      <c r="FS613">
        <v>47</v>
      </c>
      <c r="FT613">
        <v>16</v>
      </c>
      <c r="FU613">
        <v>3</v>
      </c>
      <c r="FV613">
        <v>2</v>
      </c>
      <c r="FW613">
        <v>0</v>
      </c>
      <c r="FX613">
        <v>3</v>
      </c>
      <c r="FY613">
        <v>0</v>
      </c>
      <c r="FZ613">
        <v>1</v>
      </c>
      <c r="GA613">
        <v>1</v>
      </c>
      <c r="GB613">
        <v>0</v>
      </c>
      <c r="GC613">
        <v>2</v>
      </c>
      <c r="GD613">
        <v>1</v>
      </c>
      <c r="GE613">
        <v>2</v>
      </c>
      <c r="GF613">
        <v>1</v>
      </c>
      <c r="GG613">
        <v>0</v>
      </c>
      <c r="GH613">
        <v>1</v>
      </c>
      <c r="GI613">
        <v>0</v>
      </c>
      <c r="GJ613">
        <v>0</v>
      </c>
      <c r="GK613">
        <v>0</v>
      </c>
      <c r="GL613">
        <v>0</v>
      </c>
      <c r="GM613">
        <v>2</v>
      </c>
      <c r="GN613">
        <v>7</v>
      </c>
      <c r="GO613">
        <v>2</v>
      </c>
      <c r="GP613">
        <v>1</v>
      </c>
      <c r="GQ613">
        <v>2</v>
      </c>
      <c r="GR613">
        <v>47</v>
      </c>
      <c r="GS613">
        <v>22</v>
      </c>
      <c r="GT613">
        <v>12</v>
      </c>
      <c r="GU613">
        <v>2</v>
      </c>
      <c r="GV613">
        <v>3</v>
      </c>
      <c r="GW613">
        <v>2</v>
      </c>
      <c r="GX613">
        <v>0</v>
      </c>
      <c r="GY613">
        <v>1</v>
      </c>
      <c r="GZ613">
        <v>0</v>
      </c>
      <c r="HA613">
        <v>0</v>
      </c>
      <c r="HB613">
        <v>1</v>
      </c>
      <c r="HC613">
        <v>0</v>
      </c>
      <c r="HD613">
        <v>0</v>
      </c>
      <c r="HE613">
        <v>0</v>
      </c>
      <c r="HF613">
        <v>0</v>
      </c>
      <c r="HG613">
        <v>0</v>
      </c>
      <c r="HH613">
        <v>0</v>
      </c>
      <c r="HI613">
        <v>0</v>
      </c>
      <c r="HJ613">
        <v>0</v>
      </c>
      <c r="HK613">
        <v>0</v>
      </c>
      <c r="HL613">
        <v>0</v>
      </c>
      <c r="HM613">
        <v>0</v>
      </c>
      <c r="HN613">
        <v>0</v>
      </c>
      <c r="HO613">
        <v>0</v>
      </c>
      <c r="HP613">
        <v>0</v>
      </c>
      <c r="HQ613">
        <v>1</v>
      </c>
      <c r="HR613">
        <v>22</v>
      </c>
    </row>
    <row r="614" spans="1:226">
      <c r="A614" t="s">
        <v>88</v>
      </c>
      <c r="B614" t="s">
        <v>54</v>
      </c>
      <c r="C614" t="str">
        <f>"326201"</f>
        <v>326201</v>
      </c>
      <c r="D614" t="s">
        <v>87</v>
      </c>
      <c r="E614">
        <v>184</v>
      </c>
      <c r="F614">
        <v>1922</v>
      </c>
      <c r="G614">
        <v>1465</v>
      </c>
      <c r="H614">
        <v>654</v>
      </c>
      <c r="I614">
        <v>811</v>
      </c>
      <c r="J614">
        <v>0</v>
      </c>
      <c r="K614">
        <v>1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811</v>
      </c>
      <c r="T614">
        <v>0</v>
      </c>
      <c r="U614">
        <v>0</v>
      </c>
      <c r="V614">
        <v>811</v>
      </c>
      <c r="W614">
        <v>7</v>
      </c>
      <c r="X614">
        <v>4</v>
      </c>
      <c r="Y614">
        <v>3</v>
      </c>
      <c r="Z614">
        <v>0</v>
      </c>
      <c r="AA614">
        <v>804</v>
      </c>
      <c r="AB614">
        <v>261</v>
      </c>
      <c r="AC614">
        <v>134</v>
      </c>
      <c r="AD614">
        <v>23</v>
      </c>
      <c r="AE614">
        <v>27</v>
      </c>
      <c r="AF614">
        <v>3</v>
      </c>
      <c r="AG614">
        <v>5</v>
      </c>
      <c r="AH614">
        <v>34</v>
      </c>
      <c r="AI614">
        <v>3</v>
      </c>
      <c r="AJ614">
        <v>1</v>
      </c>
      <c r="AK614">
        <v>8</v>
      </c>
      <c r="AL614">
        <v>0</v>
      </c>
      <c r="AM614">
        <v>0</v>
      </c>
      <c r="AN614">
        <v>0</v>
      </c>
      <c r="AO614">
        <v>0</v>
      </c>
      <c r="AP614">
        <v>3</v>
      </c>
      <c r="AQ614">
        <v>3</v>
      </c>
      <c r="AR614">
        <v>1</v>
      </c>
      <c r="AS614">
        <v>2</v>
      </c>
      <c r="AT614">
        <v>0</v>
      </c>
      <c r="AU614">
        <v>2</v>
      </c>
      <c r="AV614">
        <v>1</v>
      </c>
      <c r="AW614">
        <v>2</v>
      </c>
      <c r="AX614">
        <v>2</v>
      </c>
      <c r="AY614">
        <v>0</v>
      </c>
      <c r="AZ614">
        <v>7</v>
      </c>
      <c r="BA614">
        <v>261</v>
      </c>
      <c r="BB614">
        <v>222</v>
      </c>
      <c r="BC614">
        <v>36</v>
      </c>
      <c r="BD614">
        <v>27</v>
      </c>
      <c r="BE614">
        <v>14</v>
      </c>
      <c r="BF614">
        <v>12</v>
      </c>
      <c r="BG614">
        <v>0</v>
      </c>
      <c r="BH614">
        <v>32</v>
      </c>
      <c r="BI614">
        <v>1</v>
      </c>
      <c r="BJ614">
        <v>44</v>
      </c>
      <c r="BK614">
        <v>5</v>
      </c>
      <c r="BL614">
        <v>7</v>
      </c>
      <c r="BM614">
        <v>2</v>
      </c>
      <c r="BN614">
        <v>1</v>
      </c>
      <c r="BO614">
        <v>0</v>
      </c>
      <c r="BP614">
        <v>0</v>
      </c>
      <c r="BQ614">
        <v>0</v>
      </c>
      <c r="BR614">
        <v>4</v>
      </c>
      <c r="BS614">
        <v>0</v>
      </c>
      <c r="BT614">
        <v>0</v>
      </c>
      <c r="BU614">
        <v>0</v>
      </c>
      <c r="BV614">
        <v>0</v>
      </c>
      <c r="BW614">
        <v>1</v>
      </c>
      <c r="BX614">
        <v>1</v>
      </c>
      <c r="BY614">
        <v>2</v>
      </c>
      <c r="BZ614">
        <v>33</v>
      </c>
      <c r="CA614">
        <v>222</v>
      </c>
      <c r="CB614">
        <v>54</v>
      </c>
      <c r="CC614">
        <v>24</v>
      </c>
      <c r="CD614">
        <v>6</v>
      </c>
      <c r="CE614">
        <v>2</v>
      </c>
      <c r="CF614">
        <v>2</v>
      </c>
      <c r="CG614">
        <v>4</v>
      </c>
      <c r="CH614">
        <v>1</v>
      </c>
      <c r="CI614">
        <v>2</v>
      </c>
      <c r="CJ614">
        <v>4</v>
      </c>
      <c r="CK614">
        <v>0</v>
      </c>
      <c r="CL614">
        <v>0</v>
      </c>
      <c r="CM614">
        <v>1</v>
      </c>
      <c r="CN614">
        <v>3</v>
      </c>
      <c r="CO614">
        <v>1</v>
      </c>
      <c r="CP614">
        <v>0</v>
      </c>
      <c r="CQ614">
        <v>4</v>
      </c>
      <c r="CR614">
        <v>54</v>
      </c>
      <c r="CS614">
        <v>49</v>
      </c>
      <c r="CT614">
        <v>18</v>
      </c>
      <c r="CU614">
        <v>3</v>
      </c>
      <c r="CV614">
        <v>1</v>
      </c>
      <c r="CW614">
        <v>1</v>
      </c>
      <c r="CX614">
        <v>0</v>
      </c>
      <c r="CY614">
        <v>1</v>
      </c>
      <c r="CZ614">
        <v>2</v>
      </c>
      <c r="DA614">
        <v>3</v>
      </c>
      <c r="DB614">
        <v>0</v>
      </c>
      <c r="DC614">
        <v>2</v>
      </c>
      <c r="DD614">
        <v>0</v>
      </c>
      <c r="DE614">
        <v>0</v>
      </c>
      <c r="DF614">
        <v>2</v>
      </c>
      <c r="DG614">
        <v>2</v>
      </c>
      <c r="DH614">
        <v>0</v>
      </c>
      <c r="DI614">
        <v>0</v>
      </c>
      <c r="DJ614">
        <v>0</v>
      </c>
      <c r="DK614">
        <v>0</v>
      </c>
      <c r="DL614">
        <v>0</v>
      </c>
      <c r="DM614">
        <v>0</v>
      </c>
      <c r="DN614">
        <v>0</v>
      </c>
      <c r="DO614">
        <v>1</v>
      </c>
      <c r="DP614">
        <v>11</v>
      </c>
      <c r="DQ614">
        <v>2</v>
      </c>
      <c r="DR614">
        <v>49</v>
      </c>
      <c r="DS614">
        <v>21</v>
      </c>
      <c r="DT614">
        <v>5</v>
      </c>
      <c r="DU614">
        <v>0</v>
      </c>
      <c r="DV614">
        <v>2</v>
      </c>
      <c r="DW614">
        <v>2</v>
      </c>
      <c r="DX614">
        <v>0</v>
      </c>
      <c r="DY614">
        <v>0</v>
      </c>
      <c r="DZ614">
        <v>1</v>
      </c>
      <c r="EA614">
        <v>1</v>
      </c>
      <c r="EB614">
        <v>1</v>
      </c>
      <c r="EC614">
        <v>2</v>
      </c>
      <c r="ED614">
        <v>0</v>
      </c>
      <c r="EE614">
        <v>0</v>
      </c>
      <c r="EF614">
        <v>0</v>
      </c>
      <c r="EG614">
        <v>0</v>
      </c>
      <c r="EH614">
        <v>1</v>
      </c>
      <c r="EI614">
        <v>1</v>
      </c>
      <c r="EJ614">
        <v>0</v>
      </c>
      <c r="EK614">
        <v>0</v>
      </c>
      <c r="EL614">
        <v>0</v>
      </c>
      <c r="EM614">
        <v>1</v>
      </c>
      <c r="EN614">
        <v>2</v>
      </c>
      <c r="EO614">
        <v>0</v>
      </c>
      <c r="EP614">
        <v>0</v>
      </c>
      <c r="EQ614">
        <v>2</v>
      </c>
      <c r="ER614">
        <v>21</v>
      </c>
      <c r="ES614">
        <v>52</v>
      </c>
      <c r="ET614">
        <v>7</v>
      </c>
      <c r="EU614">
        <v>17</v>
      </c>
      <c r="EV614">
        <v>4</v>
      </c>
      <c r="EW614">
        <v>3</v>
      </c>
      <c r="EX614">
        <v>2</v>
      </c>
      <c r="EY614">
        <v>1</v>
      </c>
      <c r="EZ614">
        <v>4</v>
      </c>
      <c r="FA614">
        <v>0</v>
      </c>
      <c r="FB614">
        <v>1</v>
      </c>
      <c r="FC614">
        <v>0</v>
      </c>
      <c r="FD614">
        <v>1</v>
      </c>
      <c r="FE614">
        <v>2</v>
      </c>
      <c r="FF614">
        <v>0</v>
      </c>
      <c r="FG614">
        <v>0</v>
      </c>
      <c r="FH614">
        <v>0</v>
      </c>
      <c r="FI614">
        <v>0</v>
      </c>
      <c r="FJ614">
        <v>0</v>
      </c>
      <c r="FK614">
        <v>1</v>
      </c>
      <c r="FL614">
        <v>4</v>
      </c>
      <c r="FM614">
        <v>0</v>
      </c>
      <c r="FN614">
        <v>2</v>
      </c>
      <c r="FO614">
        <v>0</v>
      </c>
      <c r="FP614">
        <v>1</v>
      </c>
      <c r="FQ614">
        <v>2</v>
      </c>
      <c r="FR614">
        <v>52</v>
      </c>
      <c r="FS614">
        <v>88</v>
      </c>
      <c r="FT614">
        <v>32</v>
      </c>
      <c r="FU614">
        <v>14</v>
      </c>
      <c r="FV614">
        <v>6</v>
      </c>
      <c r="FW614">
        <v>1</v>
      </c>
      <c r="FX614">
        <v>6</v>
      </c>
      <c r="FY614">
        <v>1</v>
      </c>
      <c r="FZ614">
        <v>2</v>
      </c>
      <c r="GA614">
        <v>4</v>
      </c>
      <c r="GB614">
        <v>2</v>
      </c>
      <c r="GC614">
        <v>1</v>
      </c>
      <c r="GD614">
        <v>2</v>
      </c>
      <c r="GE614">
        <v>1</v>
      </c>
      <c r="GF614">
        <v>1</v>
      </c>
      <c r="GG614">
        <v>0</v>
      </c>
      <c r="GH614">
        <v>2</v>
      </c>
      <c r="GI614">
        <v>1</v>
      </c>
      <c r="GJ614">
        <v>1</v>
      </c>
      <c r="GK614">
        <v>2</v>
      </c>
      <c r="GL614">
        <v>0</v>
      </c>
      <c r="GM614">
        <v>5</v>
      </c>
      <c r="GN614">
        <v>1</v>
      </c>
      <c r="GO614">
        <v>0</v>
      </c>
      <c r="GP614">
        <v>2</v>
      </c>
      <c r="GQ614">
        <v>1</v>
      </c>
      <c r="GR614">
        <v>88</v>
      </c>
      <c r="GS614">
        <v>57</v>
      </c>
      <c r="GT614">
        <v>20</v>
      </c>
      <c r="GU614">
        <v>6</v>
      </c>
      <c r="GV614">
        <v>3</v>
      </c>
      <c r="GW614">
        <v>3</v>
      </c>
      <c r="GX614">
        <v>1</v>
      </c>
      <c r="GY614">
        <v>8</v>
      </c>
      <c r="GZ614">
        <v>2</v>
      </c>
      <c r="HA614">
        <v>0</v>
      </c>
      <c r="HB614">
        <v>1</v>
      </c>
      <c r="HC614">
        <v>0</v>
      </c>
      <c r="HD614">
        <v>1</v>
      </c>
      <c r="HE614">
        <v>3</v>
      </c>
      <c r="HF614">
        <v>0</v>
      </c>
      <c r="HG614">
        <v>0</v>
      </c>
      <c r="HH614">
        <v>0</v>
      </c>
      <c r="HI614">
        <v>0</v>
      </c>
      <c r="HJ614">
        <v>2</v>
      </c>
      <c r="HK614">
        <v>2</v>
      </c>
      <c r="HL614">
        <v>0</v>
      </c>
      <c r="HM614">
        <v>2</v>
      </c>
      <c r="HN614">
        <v>0</v>
      </c>
      <c r="HO614">
        <v>1</v>
      </c>
      <c r="HP614">
        <v>0</v>
      </c>
      <c r="HQ614">
        <v>2</v>
      </c>
      <c r="HR614">
        <v>57</v>
      </c>
    </row>
    <row r="615" spans="1:226">
      <c r="A615" t="s">
        <v>86</v>
      </c>
      <c r="B615" t="s">
        <v>54</v>
      </c>
      <c r="C615" t="str">
        <f>"326201"</f>
        <v>326201</v>
      </c>
      <c r="D615" t="s">
        <v>85</v>
      </c>
      <c r="E615">
        <v>185</v>
      </c>
      <c r="F615">
        <v>1327</v>
      </c>
      <c r="G615">
        <v>1015</v>
      </c>
      <c r="H615">
        <v>609</v>
      </c>
      <c r="I615">
        <v>406</v>
      </c>
      <c r="J615">
        <v>0</v>
      </c>
      <c r="K615">
        <v>2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406</v>
      </c>
      <c r="T615">
        <v>0</v>
      </c>
      <c r="U615">
        <v>0</v>
      </c>
      <c r="V615">
        <v>406</v>
      </c>
      <c r="W615">
        <v>21</v>
      </c>
      <c r="X615">
        <v>16</v>
      </c>
      <c r="Y615">
        <v>2</v>
      </c>
      <c r="Z615">
        <v>0</v>
      </c>
      <c r="AA615">
        <v>385</v>
      </c>
      <c r="AB615">
        <v>146</v>
      </c>
      <c r="AC615">
        <v>68</v>
      </c>
      <c r="AD615">
        <v>15</v>
      </c>
      <c r="AE615">
        <v>19</v>
      </c>
      <c r="AF615">
        <v>5</v>
      </c>
      <c r="AG615">
        <v>5</v>
      </c>
      <c r="AH615">
        <v>10</v>
      </c>
      <c r="AI615">
        <v>2</v>
      </c>
      <c r="AJ615">
        <v>0</v>
      </c>
      <c r="AK615">
        <v>4</v>
      </c>
      <c r="AL615">
        <v>2</v>
      </c>
      <c r="AM615">
        <v>0</v>
      </c>
      <c r="AN615">
        <v>1</v>
      </c>
      <c r="AO615">
        <v>1</v>
      </c>
      <c r="AP615">
        <v>1</v>
      </c>
      <c r="AQ615">
        <v>1</v>
      </c>
      <c r="AR615">
        <v>0</v>
      </c>
      <c r="AS615">
        <v>1</v>
      </c>
      <c r="AT615">
        <v>1</v>
      </c>
      <c r="AU615">
        <v>1</v>
      </c>
      <c r="AV615">
        <v>3</v>
      </c>
      <c r="AW615">
        <v>3</v>
      </c>
      <c r="AX615">
        <v>2</v>
      </c>
      <c r="AY615">
        <v>0</v>
      </c>
      <c r="AZ615">
        <v>1</v>
      </c>
      <c r="BA615">
        <v>146</v>
      </c>
      <c r="BB615">
        <v>100</v>
      </c>
      <c r="BC615">
        <v>9</v>
      </c>
      <c r="BD615">
        <v>18</v>
      </c>
      <c r="BE615">
        <v>5</v>
      </c>
      <c r="BF615">
        <v>12</v>
      </c>
      <c r="BG615">
        <v>1</v>
      </c>
      <c r="BH615">
        <v>6</v>
      </c>
      <c r="BI615">
        <v>1</v>
      </c>
      <c r="BJ615">
        <v>14</v>
      </c>
      <c r="BK615">
        <v>4</v>
      </c>
      <c r="BL615">
        <v>4</v>
      </c>
      <c r="BM615">
        <v>0</v>
      </c>
      <c r="BN615">
        <v>2</v>
      </c>
      <c r="BO615">
        <v>0</v>
      </c>
      <c r="BP615">
        <v>0</v>
      </c>
      <c r="BQ615">
        <v>0</v>
      </c>
      <c r="BR615">
        <v>1</v>
      </c>
      <c r="BS615">
        <v>0</v>
      </c>
      <c r="BT615">
        <v>0</v>
      </c>
      <c r="BU615">
        <v>0</v>
      </c>
      <c r="BV615">
        <v>1</v>
      </c>
      <c r="BW615">
        <v>0</v>
      </c>
      <c r="BX615">
        <v>1</v>
      </c>
      <c r="BY615">
        <v>1</v>
      </c>
      <c r="BZ615">
        <v>20</v>
      </c>
      <c r="CA615">
        <v>100</v>
      </c>
      <c r="CB615">
        <v>14</v>
      </c>
      <c r="CC615">
        <v>4</v>
      </c>
      <c r="CD615">
        <v>6</v>
      </c>
      <c r="CE615">
        <v>1</v>
      </c>
      <c r="CF615">
        <v>0</v>
      </c>
      <c r="CG615">
        <v>1</v>
      </c>
      <c r="CH615">
        <v>1</v>
      </c>
      <c r="CI615">
        <v>0</v>
      </c>
      <c r="CJ615">
        <v>0</v>
      </c>
      <c r="CK615">
        <v>0</v>
      </c>
      <c r="CL615">
        <v>0</v>
      </c>
      <c r="CM615">
        <v>0</v>
      </c>
      <c r="CN615">
        <v>0</v>
      </c>
      <c r="CO615">
        <v>0</v>
      </c>
      <c r="CP615">
        <v>0</v>
      </c>
      <c r="CQ615">
        <v>1</v>
      </c>
      <c r="CR615">
        <v>14</v>
      </c>
      <c r="CS615">
        <v>17</v>
      </c>
      <c r="CT615">
        <v>6</v>
      </c>
      <c r="CU615">
        <v>0</v>
      </c>
      <c r="CV615">
        <v>0</v>
      </c>
      <c r="CW615">
        <v>0</v>
      </c>
      <c r="CX615">
        <v>0</v>
      </c>
      <c r="CY615">
        <v>0</v>
      </c>
      <c r="CZ615">
        <v>0</v>
      </c>
      <c r="DA615">
        <v>1</v>
      </c>
      <c r="DB615">
        <v>0</v>
      </c>
      <c r="DC615">
        <v>1</v>
      </c>
      <c r="DD615">
        <v>0</v>
      </c>
      <c r="DE615">
        <v>3</v>
      </c>
      <c r="DF615">
        <v>1</v>
      </c>
      <c r="DG615">
        <v>0</v>
      </c>
      <c r="DH615">
        <v>0</v>
      </c>
      <c r="DI615">
        <v>0</v>
      </c>
      <c r="DJ615">
        <v>0</v>
      </c>
      <c r="DK615">
        <v>0</v>
      </c>
      <c r="DL615">
        <v>0</v>
      </c>
      <c r="DM615">
        <v>0</v>
      </c>
      <c r="DN615">
        <v>2</v>
      </c>
      <c r="DO615">
        <v>0</v>
      </c>
      <c r="DP615">
        <v>3</v>
      </c>
      <c r="DQ615">
        <v>0</v>
      </c>
      <c r="DR615">
        <v>17</v>
      </c>
      <c r="DS615">
        <v>11</v>
      </c>
      <c r="DT615">
        <v>6</v>
      </c>
      <c r="DU615">
        <v>0</v>
      </c>
      <c r="DV615">
        <v>0</v>
      </c>
      <c r="DW615">
        <v>0</v>
      </c>
      <c r="DX615">
        <v>0</v>
      </c>
      <c r="DY615">
        <v>2</v>
      </c>
      <c r="DZ615">
        <v>0</v>
      </c>
      <c r="EA615">
        <v>0</v>
      </c>
      <c r="EB615">
        <v>0</v>
      </c>
      <c r="EC615">
        <v>0</v>
      </c>
      <c r="ED615">
        <v>1</v>
      </c>
      <c r="EE615">
        <v>0</v>
      </c>
      <c r="EF615">
        <v>0</v>
      </c>
      <c r="EG615">
        <v>0</v>
      </c>
      <c r="EH615">
        <v>0</v>
      </c>
      <c r="EI615">
        <v>1</v>
      </c>
      <c r="EJ615">
        <v>0</v>
      </c>
      <c r="EK615">
        <v>0</v>
      </c>
      <c r="EL615">
        <v>0</v>
      </c>
      <c r="EM615">
        <v>0</v>
      </c>
      <c r="EN615">
        <v>1</v>
      </c>
      <c r="EO615">
        <v>0</v>
      </c>
      <c r="EP615">
        <v>0</v>
      </c>
      <c r="EQ615">
        <v>0</v>
      </c>
      <c r="ER615">
        <v>11</v>
      </c>
      <c r="ES615">
        <v>30</v>
      </c>
      <c r="ET615">
        <v>9</v>
      </c>
      <c r="EU615">
        <v>7</v>
      </c>
      <c r="EV615">
        <v>0</v>
      </c>
      <c r="EW615">
        <v>2</v>
      </c>
      <c r="EX615">
        <v>1</v>
      </c>
      <c r="EY615">
        <v>0</v>
      </c>
      <c r="EZ615">
        <v>2</v>
      </c>
      <c r="FA615">
        <v>2</v>
      </c>
      <c r="FB615">
        <v>0</v>
      </c>
      <c r="FC615">
        <v>1</v>
      </c>
      <c r="FD615">
        <v>0</v>
      </c>
      <c r="FE615">
        <v>0</v>
      </c>
      <c r="FF615">
        <v>0</v>
      </c>
      <c r="FG615">
        <v>0</v>
      </c>
      <c r="FH615">
        <v>1</v>
      </c>
      <c r="FI615">
        <v>0</v>
      </c>
      <c r="FJ615">
        <v>1</v>
      </c>
      <c r="FK615">
        <v>0</v>
      </c>
      <c r="FL615">
        <v>0</v>
      </c>
      <c r="FM615">
        <v>0</v>
      </c>
      <c r="FN615">
        <v>0</v>
      </c>
      <c r="FO615">
        <v>0</v>
      </c>
      <c r="FP615">
        <v>0</v>
      </c>
      <c r="FQ615">
        <v>4</v>
      </c>
      <c r="FR615">
        <v>30</v>
      </c>
      <c r="FS615">
        <v>43</v>
      </c>
      <c r="FT615">
        <v>16</v>
      </c>
      <c r="FU615">
        <v>3</v>
      </c>
      <c r="FV615">
        <v>1</v>
      </c>
      <c r="FW615">
        <v>0</v>
      </c>
      <c r="FX615">
        <v>4</v>
      </c>
      <c r="FY615">
        <v>1</v>
      </c>
      <c r="FZ615">
        <v>1</v>
      </c>
      <c r="GA615">
        <v>0</v>
      </c>
      <c r="GB615">
        <v>1</v>
      </c>
      <c r="GC615">
        <v>2</v>
      </c>
      <c r="GD615">
        <v>3</v>
      </c>
      <c r="GE615">
        <v>1</v>
      </c>
      <c r="GF615">
        <v>0</v>
      </c>
      <c r="GG615">
        <v>0</v>
      </c>
      <c r="GH615">
        <v>0</v>
      </c>
      <c r="GI615">
        <v>2</v>
      </c>
      <c r="GJ615">
        <v>3</v>
      </c>
      <c r="GK615">
        <v>1</v>
      </c>
      <c r="GL615">
        <v>0</v>
      </c>
      <c r="GM615">
        <v>1</v>
      </c>
      <c r="GN615">
        <v>2</v>
      </c>
      <c r="GO615">
        <v>0</v>
      </c>
      <c r="GP615">
        <v>0</v>
      </c>
      <c r="GQ615">
        <v>1</v>
      </c>
      <c r="GR615">
        <v>43</v>
      </c>
      <c r="GS615">
        <v>24</v>
      </c>
      <c r="GT615">
        <v>9</v>
      </c>
      <c r="GU615">
        <v>2</v>
      </c>
      <c r="GV615">
        <v>3</v>
      </c>
      <c r="GW615">
        <v>1</v>
      </c>
      <c r="GX615">
        <v>2</v>
      </c>
      <c r="GY615">
        <v>2</v>
      </c>
      <c r="GZ615">
        <v>1</v>
      </c>
      <c r="HA615">
        <v>0</v>
      </c>
      <c r="HB615">
        <v>0</v>
      </c>
      <c r="HC615">
        <v>0</v>
      </c>
      <c r="HD615">
        <v>2</v>
      </c>
      <c r="HE615">
        <v>1</v>
      </c>
      <c r="HF615">
        <v>0</v>
      </c>
      <c r="HG615">
        <v>0</v>
      </c>
      <c r="HH615">
        <v>0</v>
      </c>
      <c r="HI615">
        <v>1</v>
      </c>
      <c r="HJ615">
        <v>0</v>
      </c>
      <c r="HK615">
        <v>0</v>
      </c>
      <c r="HL615">
        <v>0</v>
      </c>
      <c r="HM615">
        <v>0</v>
      </c>
      <c r="HN615">
        <v>0</v>
      </c>
      <c r="HO615">
        <v>0</v>
      </c>
      <c r="HP615">
        <v>0</v>
      </c>
      <c r="HQ615">
        <v>0</v>
      </c>
      <c r="HR615">
        <v>24</v>
      </c>
    </row>
    <row r="616" spans="1:226">
      <c r="A616" t="s">
        <v>84</v>
      </c>
      <c r="B616" t="s">
        <v>54</v>
      </c>
      <c r="C616" t="str">
        <f>"326201"</f>
        <v>326201</v>
      </c>
      <c r="D616" t="s">
        <v>83</v>
      </c>
      <c r="E616">
        <v>186</v>
      </c>
      <c r="F616">
        <v>1316</v>
      </c>
      <c r="G616">
        <v>1010</v>
      </c>
      <c r="H616">
        <v>493</v>
      </c>
      <c r="I616">
        <v>517</v>
      </c>
      <c r="J616">
        <v>0</v>
      </c>
      <c r="K616">
        <v>3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517</v>
      </c>
      <c r="T616">
        <v>0</v>
      </c>
      <c r="U616">
        <v>0</v>
      </c>
      <c r="V616">
        <v>517</v>
      </c>
      <c r="W616">
        <v>9</v>
      </c>
      <c r="X616">
        <v>5</v>
      </c>
      <c r="Y616">
        <v>4</v>
      </c>
      <c r="Z616">
        <v>0</v>
      </c>
      <c r="AA616">
        <v>508</v>
      </c>
      <c r="AB616">
        <v>193</v>
      </c>
      <c r="AC616">
        <v>87</v>
      </c>
      <c r="AD616">
        <v>17</v>
      </c>
      <c r="AE616">
        <v>17</v>
      </c>
      <c r="AF616">
        <v>3</v>
      </c>
      <c r="AG616">
        <v>12</v>
      </c>
      <c r="AH616">
        <v>30</v>
      </c>
      <c r="AI616">
        <v>3</v>
      </c>
      <c r="AJ616">
        <v>2</v>
      </c>
      <c r="AK616">
        <v>5</v>
      </c>
      <c r="AL616">
        <v>0</v>
      </c>
      <c r="AM616">
        <v>0</v>
      </c>
      <c r="AN616">
        <v>1</v>
      </c>
      <c r="AO616">
        <v>1</v>
      </c>
      <c r="AP616">
        <v>0</v>
      </c>
      <c r="AQ616">
        <v>2</v>
      </c>
      <c r="AR616">
        <v>1</v>
      </c>
      <c r="AS616">
        <v>3</v>
      </c>
      <c r="AT616">
        <v>0</v>
      </c>
      <c r="AU616">
        <v>5</v>
      </c>
      <c r="AV616">
        <v>1</v>
      </c>
      <c r="AW616">
        <v>0</v>
      </c>
      <c r="AX616">
        <v>1</v>
      </c>
      <c r="AY616">
        <v>1</v>
      </c>
      <c r="AZ616">
        <v>1</v>
      </c>
      <c r="BA616">
        <v>193</v>
      </c>
      <c r="BB616">
        <v>127</v>
      </c>
      <c r="BC616">
        <v>19</v>
      </c>
      <c r="BD616">
        <v>17</v>
      </c>
      <c r="BE616">
        <v>8</v>
      </c>
      <c r="BF616">
        <v>12</v>
      </c>
      <c r="BG616">
        <v>0</v>
      </c>
      <c r="BH616">
        <v>9</v>
      </c>
      <c r="BI616">
        <v>2</v>
      </c>
      <c r="BJ616">
        <v>23</v>
      </c>
      <c r="BK616">
        <v>6</v>
      </c>
      <c r="BL616">
        <v>5</v>
      </c>
      <c r="BM616">
        <v>0</v>
      </c>
      <c r="BN616">
        <v>1</v>
      </c>
      <c r="BO616">
        <v>2</v>
      </c>
      <c r="BP616">
        <v>0</v>
      </c>
      <c r="BQ616">
        <v>1</v>
      </c>
      <c r="BR616">
        <v>3</v>
      </c>
      <c r="BS616">
        <v>0</v>
      </c>
      <c r="BT616">
        <v>0</v>
      </c>
      <c r="BU616">
        <v>0</v>
      </c>
      <c r="BV616">
        <v>0</v>
      </c>
      <c r="BW616">
        <v>0</v>
      </c>
      <c r="BX616">
        <v>0</v>
      </c>
      <c r="BY616">
        <v>0</v>
      </c>
      <c r="BZ616">
        <v>19</v>
      </c>
      <c r="CA616">
        <v>127</v>
      </c>
      <c r="CB616">
        <v>18</v>
      </c>
      <c r="CC616">
        <v>9</v>
      </c>
      <c r="CD616">
        <v>3</v>
      </c>
      <c r="CE616">
        <v>1</v>
      </c>
      <c r="CF616">
        <v>0</v>
      </c>
      <c r="CG616">
        <v>0</v>
      </c>
      <c r="CH616">
        <v>1</v>
      </c>
      <c r="CI616">
        <v>0</v>
      </c>
      <c r="CJ616">
        <v>0</v>
      </c>
      <c r="CK616">
        <v>0</v>
      </c>
      <c r="CL616">
        <v>2</v>
      </c>
      <c r="CM616">
        <v>0</v>
      </c>
      <c r="CN616">
        <v>1</v>
      </c>
      <c r="CO616">
        <v>0</v>
      </c>
      <c r="CP616">
        <v>1</v>
      </c>
      <c r="CQ616">
        <v>0</v>
      </c>
      <c r="CR616">
        <v>18</v>
      </c>
      <c r="CS616">
        <v>16</v>
      </c>
      <c r="CT616">
        <v>5</v>
      </c>
      <c r="CU616">
        <v>1</v>
      </c>
      <c r="CV616">
        <v>0</v>
      </c>
      <c r="CW616">
        <v>1</v>
      </c>
      <c r="CX616">
        <v>0</v>
      </c>
      <c r="CY616">
        <v>0</v>
      </c>
      <c r="CZ616">
        <v>0</v>
      </c>
      <c r="DA616">
        <v>0</v>
      </c>
      <c r="DB616">
        <v>1</v>
      </c>
      <c r="DC616">
        <v>0</v>
      </c>
      <c r="DD616">
        <v>0</v>
      </c>
      <c r="DE616">
        <v>1</v>
      </c>
      <c r="DF616">
        <v>1</v>
      </c>
      <c r="DG616">
        <v>0</v>
      </c>
      <c r="DH616">
        <v>0</v>
      </c>
      <c r="DI616">
        <v>0</v>
      </c>
      <c r="DJ616">
        <v>0</v>
      </c>
      <c r="DK616">
        <v>0</v>
      </c>
      <c r="DL616">
        <v>1</v>
      </c>
      <c r="DM616">
        <v>0</v>
      </c>
      <c r="DN616">
        <v>0</v>
      </c>
      <c r="DO616">
        <v>0</v>
      </c>
      <c r="DP616">
        <v>5</v>
      </c>
      <c r="DQ616">
        <v>0</v>
      </c>
      <c r="DR616">
        <v>16</v>
      </c>
      <c r="DS616">
        <v>16</v>
      </c>
      <c r="DT616">
        <v>6</v>
      </c>
      <c r="DU616">
        <v>0</v>
      </c>
      <c r="DV616">
        <v>0</v>
      </c>
      <c r="DW616">
        <v>3</v>
      </c>
      <c r="DX616">
        <v>0</v>
      </c>
      <c r="DY616">
        <v>0</v>
      </c>
      <c r="DZ616">
        <v>0</v>
      </c>
      <c r="EA616">
        <v>0</v>
      </c>
      <c r="EB616">
        <v>0</v>
      </c>
      <c r="EC616">
        <v>1</v>
      </c>
      <c r="ED616">
        <v>0</v>
      </c>
      <c r="EE616">
        <v>0</v>
      </c>
      <c r="EF616">
        <v>0</v>
      </c>
      <c r="EG616">
        <v>1</v>
      </c>
      <c r="EH616">
        <v>0</v>
      </c>
      <c r="EI616">
        <v>0</v>
      </c>
      <c r="EJ616">
        <v>0</v>
      </c>
      <c r="EK616">
        <v>0</v>
      </c>
      <c r="EL616">
        <v>1</v>
      </c>
      <c r="EM616">
        <v>0</v>
      </c>
      <c r="EN616">
        <v>4</v>
      </c>
      <c r="EO616">
        <v>0</v>
      </c>
      <c r="EP616">
        <v>0</v>
      </c>
      <c r="EQ616">
        <v>0</v>
      </c>
      <c r="ER616">
        <v>16</v>
      </c>
      <c r="ES616">
        <v>35</v>
      </c>
      <c r="ET616">
        <v>3</v>
      </c>
      <c r="EU616">
        <v>9</v>
      </c>
      <c r="EV616">
        <v>1</v>
      </c>
      <c r="EW616">
        <v>2</v>
      </c>
      <c r="EX616">
        <v>1</v>
      </c>
      <c r="EY616">
        <v>0</v>
      </c>
      <c r="EZ616">
        <v>3</v>
      </c>
      <c r="FA616">
        <v>0</v>
      </c>
      <c r="FB616">
        <v>0</v>
      </c>
      <c r="FC616">
        <v>0</v>
      </c>
      <c r="FD616">
        <v>2</v>
      </c>
      <c r="FE616">
        <v>0</v>
      </c>
      <c r="FF616">
        <v>0</v>
      </c>
      <c r="FG616">
        <v>1</v>
      </c>
      <c r="FH616">
        <v>0</v>
      </c>
      <c r="FI616">
        <v>2</v>
      </c>
      <c r="FJ616">
        <v>0</v>
      </c>
      <c r="FK616">
        <v>0</v>
      </c>
      <c r="FL616">
        <v>1</v>
      </c>
      <c r="FM616">
        <v>0</v>
      </c>
      <c r="FN616">
        <v>1</v>
      </c>
      <c r="FO616">
        <v>2</v>
      </c>
      <c r="FP616">
        <v>0</v>
      </c>
      <c r="FQ616">
        <v>7</v>
      </c>
      <c r="FR616">
        <v>35</v>
      </c>
      <c r="FS616">
        <v>64</v>
      </c>
      <c r="FT616">
        <v>20</v>
      </c>
      <c r="FU616">
        <v>20</v>
      </c>
      <c r="FV616">
        <v>4</v>
      </c>
      <c r="FW616">
        <v>0</v>
      </c>
      <c r="FX616">
        <v>2</v>
      </c>
      <c r="FY616">
        <v>0</v>
      </c>
      <c r="FZ616">
        <v>0</v>
      </c>
      <c r="GA616">
        <v>0</v>
      </c>
      <c r="GB616">
        <v>1</v>
      </c>
      <c r="GC616">
        <v>0</v>
      </c>
      <c r="GD616">
        <v>1</v>
      </c>
      <c r="GE616">
        <v>0</v>
      </c>
      <c r="GF616">
        <v>1</v>
      </c>
      <c r="GG616">
        <v>0</v>
      </c>
      <c r="GH616">
        <v>4</v>
      </c>
      <c r="GI616">
        <v>0</v>
      </c>
      <c r="GJ616">
        <v>0</v>
      </c>
      <c r="GK616">
        <v>1</v>
      </c>
      <c r="GL616">
        <v>0</v>
      </c>
      <c r="GM616">
        <v>3</v>
      </c>
      <c r="GN616">
        <v>3</v>
      </c>
      <c r="GO616">
        <v>0</v>
      </c>
      <c r="GP616">
        <v>1</v>
      </c>
      <c r="GQ616">
        <v>3</v>
      </c>
      <c r="GR616">
        <v>64</v>
      </c>
      <c r="GS616">
        <v>39</v>
      </c>
      <c r="GT616">
        <v>18</v>
      </c>
      <c r="GU616">
        <v>0</v>
      </c>
      <c r="GV616">
        <v>1</v>
      </c>
      <c r="GW616">
        <v>2</v>
      </c>
      <c r="GX616">
        <v>3</v>
      </c>
      <c r="GY616">
        <v>0</v>
      </c>
      <c r="GZ616">
        <v>0</v>
      </c>
      <c r="HA616">
        <v>0</v>
      </c>
      <c r="HB616">
        <v>0</v>
      </c>
      <c r="HC616">
        <v>1</v>
      </c>
      <c r="HD616">
        <v>0</v>
      </c>
      <c r="HE616">
        <v>0</v>
      </c>
      <c r="HF616">
        <v>0</v>
      </c>
      <c r="HG616">
        <v>0</v>
      </c>
      <c r="HH616">
        <v>0</v>
      </c>
      <c r="HI616">
        <v>0</v>
      </c>
      <c r="HJ616">
        <v>2</v>
      </c>
      <c r="HK616">
        <v>5</v>
      </c>
      <c r="HL616">
        <v>1</v>
      </c>
      <c r="HM616">
        <v>2</v>
      </c>
      <c r="HN616">
        <v>0</v>
      </c>
      <c r="HO616">
        <v>2</v>
      </c>
      <c r="HP616">
        <v>0</v>
      </c>
      <c r="HQ616">
        <v>2</v>
      </c>
      <c r="HR616">
        <v>39</v>
      </c>
    </row>
    <row r="617" spans="1:226">
      <c r="A617" t="s">
        <v>82</v>
      </c>
      <c r="B617" t="s">
        <v>54</v>
      </c>
      <c r="C617" t="str">
        <f>"326201"</f>
        <v>326201</v>
      </c>
      <c r="D617" t="s">
        <v>81</v>
      </c>
      <c r="E617">
        <v>187</v>
      </c>
      <c r="F617">
        <v>1165</v>
      </c>
      <c r="G617">
        <v>890</v>
      </c>
      <c r="H617">
        <v>345</v>
      </c>
      <c r="I617">
        <v>545</v>
      </c>
      <c r="J617">
        <v>0</v>
      </c>
      <c r="K617">
        <v>1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545</v>
      </c>
      <c r="T617">
        <v>0</v>
      </c>
      <c r="U617">
        <v>0</v>
      </c>
      <c r="V617">
        <v>545</v>
      </c>
      <c r="W617">
        <v>9</v>
      </c>
      <c r="X617">
        <v>3</v>
      </c>
      <c r="Y617">
        <v>3</v>
      </c>
      <c r="Z617">
        <v>0</v>
      </c>
      <c r="AA617">
        <v>536</v>
      </c>
      <c r="AB617">
        <v>178</v>
      </c>
      <c r="AC617">
        <v>86</v>
      </c>
      <c r="AD617">
        <v>11</v>
      </c>
      <c r="AE617">
        <v>12</v>
      </c>
      <c r="AF617">
        <v>2</v>
      </c>
      <c r="AG617">
        <v>5</v>
      </c>
      <c r="AH617">
        <v>22</v>
      </c>
      <c r="AI617">
        <v>5</v>
      </c>
      <c r="AJ617">
        <v>1</v>
      </c>
      <c r="AK617">
        <v>14</v>
      </c>
      <c r="AL617">
        <v>2</v>
      </c>
      <c r="AM617">
        <v>2</v>
      </c>
      <c r="AN617">
        <v>2</v>
      </c>
      <c r="AO617">
        <v>1</v>
      </c>
      <c r="AP617">
        <v>1</v>
      </c>
      <c r="AQ617">
        <v>1</v>
      </c>
      <c r="AR617">
        <v>0</v>
      </c>
      <c r="AS617">
        <v>2</v>
      </c>
      <c r="AT617">
        <v>0</v>
      </c>
      <c r="AU617">
        <v>3</v>
      </c>
      <c r="AV617">
        <v>1</v>
      </c>
      <c r="AW617">
        <v>4</v>
      </c>
      <c r="AX617">
        <v>1</v>
      </c>
      <c r="AY617">
        <v>0</v>
      </c>
      <c r="AZ617">
        <v>0</v>
      </c>
      <c r="BA617">
        <v>178</v>
      </c>
      <c r="BB617">
        <v>171</v>
      </c>
      <c r="BC617">
        <v>27</v>
      </c>
      <c r="BD617">
        <v>25</v>
      </c>
      <c r="BE617">
        <v>2</v>
      </c>
      <c r="BF617">
        <v>10</v>
      </c>
      <c r="BG617">
        <v>1</v>
      </c>
      <c r="BH617">
        <v>5</v>
      </c>
      <c r="BI617">
        <v>0</v>
      </c>
      <c r="BJ617">
        <v>26</v>
      </c>
      <c r="BK617">
        <v>2</v>
      </c>
      <c r="BL617">
        <v>34</v>
      </c>
      <c r="BM617">
        <v>0</v>
      </c>
      <c r="BN617">
        <v>1</v>
      </c>
      <c r="BO617">
        <v>0</v>
      </c>
      <c r="BP617">
        <v>0</v>
      </c>
      <c r="BQ617">
        <v>1</v>
      </c>
      <c r="BR617">
        <v>2</v>
      </c>
      <c r="BS617">
        <v>0</v>
      </c>
      <c r="BT617">
        <v>7</v>
      </c>
      <c r="BU617">
        <v>0</v>
      </c>
      <c r="BV617">
        <v>0</v>
      </c>
      <c r="BW617">
        <v>1</v>
      </c>
      <c r="BX617">
        <v>0</v>
      </c>
      <c r="BY617">
        <v>1</v>
      </c>
      <c r="BZ617">
        <v>26</v>
      </c>
      <c r="CA617">
        <v>171</v>
      </c>
      <c r="CB617">
        <v>25</v>
      </c>
      <c r="CC617">
        <v>12</v>
      </c>
      <c r="CD617">
        <v>4</v>
      </c>
      <c r="CE617">
        <v>3</v>
      </c>
      <c r="CF617">
        <v>0</v>
      </c>
      <c r="CG617">
        <v>2</v>
      </c>
      <c r="CH617">
        <v>1</v>
      </c>
      <c r="CI617">
        <v>1</v>
      </c>
      <c r="CJ617">
        <v>0</v>
      </c>
      <c r="CK617">
        <v>0</v>
      </c>
      <c r="CL617">
        <v>0</v>
      </c>
      <c r="CM617">
        <v>0</v>
      </c>
      <c r="CN617">
        <v>0</v>
      </c>
      <c r="CO617">
        <v>0</v>
      </c>
      <c r="CP617">
        <v>1</v>
      </c>
      <c r="CQ617">
        <v>1</v>
      </c>
      <c r="CR617">
        <v>25</v>
      </c>
      <c r="CS617">
        <v>24</v>
      </c>
      <c r="CT617">
        <v>8</v>
      </c>
      <c r="CU617">
        <v>4</v>
      </c>
      <c r="CV617">
        <v>2</v>
      </c>
      <c r="CW617">
        <v>0</v>
      </c>
      <c r="CX617">
        <v>0</v>
      </c>
      <c r="CY617">
        <v>0</v>
      </c>
      <c r="CZ617">
        <v>0</v>
      </c>
      <c r="DA617">
        <v>0</v>
      </c>
      <c r="DB617">
        <v>0</v>
      </c>
      <c r="DC617">
        <v>0</v>
      </c>
      <c r="DD617">
        <v>0</v>
      </c>
      <c r="DE617">
        <v>0</v>
      </c>
      <c r="DF617">
        <v>0</v>
      </c>
      <c r="DG617">
        <v>0</v>
      </c>
      <c r="DH617">
        <v>0</v>
      </c>
      <c r="DI617">
        <v>0</v>
      </c>
      <c r="DJ617">
        <v>0</v>
      </c>
      <c r="DK617">
        <v>0</v>
      </c>
      <c r="DL617">
        <v>1</v>
      </c>
      <c r="DM617">
        <v>0</v>
      </c>
      <c r="DN617">
        <v>0</v>
      </c>
      <c r="DO617">
        <v>0</v>
      </c>
      <c r="DP617">
        <v>7</v>
      </c>
      <c r="DQ617">
        <v>2</v>
      </c>
      <c r="DR617">
        <v>24</v>
      </c>
      <c r="DS617">
        <v>9</v>
      </c>
      <c r="DT617">
        <v>5</v>
      </c>
      <c r="DU617">
        <v>0</v>
      </c>
      <c r="DV617">
        <v>0</v>
      </c>
      <c r="DW617">
        <v>0</v>
      </c>
      <c r="DX617">
        <v>0</v>
      </c>
      <c r="DY617">
        <v>0</v>
      </c>
      <c r="DZ617">
        <v>0</v>
      </c>
      <c r="EA617">
        <v>1</v>
      </c>
      <c r="EB617">
        <v>0</v>
      </c>
      <c r="EC617">
        <v>1</v>
      </c>
      <c r="ED617">
        <v>0</v>
      </c>
      <c r="EE617">
        <v>0</v>
      </c>
      <c r="EF617">
        <v>0</v>
      </c>
      <c r="EG617">
        <v>0</v>
      </c>
      <c r="EH617">
        <v>0</v>
      </c>
      <c r="EI617">
        <v>0</v>
      </c>
      <c r="EJ617">
        <v>0</v>
      </c>
      <c r="EK617">
        <v>0</v>
      </c>
      <c r="EL617">
        <v>0</v>
      </c>
      <c r="EM617">
        <v>0</v>
      </c>
      <c r="EN617">
        <v>1</v>
      </c>
      <c r="EO617">
        <v>1</v>
      </c>
      <c r="EP617">
        <v>0</v>
      </c>
      <c r="EQ617">
        <v>0</v>
      </c>
      <c r="ER617">
        <v>9</v>
      </c>
      <c r="ES617">
        <v>42</v>
      </c>
      <c r="ET617">
        <v>8</v>
      </c>
      <c r="EU617">
        <v>10</v>
      </c>
      <c r="EV617">
        <v>1</v>
      </c>
      <c r="EW617">
        <v>1</v>
      </c>
      <c r="EX617">
        <v>0</v>
      </c>
      <c r="EY617">
        <v>0</v>
      </c>
      <c r="EZ617">
        <v>5</v>
      </c>
      <c r="FA617">
        <v>0</v>
      </c>
      <c r="FB617">
        <v>4</v>
      </c>
      <c r="FC617">
        <v>1</v>
      </c>
      <c r="FD617">
        <v>3</v>
      </c>
      <c r="FE617">
        <v>0</v>
      </c>
      <c r="FF617">
        <v>0</v>
      </c>
      <c r="FG617">
        <v>1</v>
      </c>
      <c r="FH617">
        <v>0</v>
      </c>
      <c r="FI617">
        <v>0</v>
      </c>
      <c r="FJ617">
        <v>0</v>
      </c>
      <c r="FK617">
        <v>0</v>
      </c>
      <c r="FL617">
        <v>0</v>
      </c>
      <c r="FM617">
        <v>1</v>
      </c>
      <c r="FN617">
        <v>0</v>
      </c>
      <c r="FO617">
        <v>0</v>
      </c>
      <c r="FP617">
        <v>0</v>
      </c>
      <c r="FQ617">
        <v>7</v>
      </c>
      <c r="FR617">
        <v>42</v>
      </c>
      <c r="FS617">
        <v>49</v>
      </c>
      <c r="FT617">
        <v>0</v>
      </c>
      <c r="FU617">
        <v>8</v>
      </c>
      <c r="FV617">
        <v>1</v>
      </c>
      <c r="FW617">
        <v>0</v>
      </c>
      <c r="FX617">
        <v>1</v>
      </c>
      <c r="FY617">
        <v>2</v>
      </c>
      <c r="FZ617">
        <v>0</v>
      </c>
      <c r="GA617">
        <v>2</v>
      </c>
      <c r="GB617">
        <v>2</v>
      </c>
      <c r="GC617">
        <v>4</v>
      </c>
      <c r="GD617">
        <v>22</v>
      </c>
      <c r="GE617">
        <v>1</v>
      </c>
      <c r="GF617">
        <v>0</v>
      </c>
      <c r="GG617">
        <v>0</v>
      </c>
      <c r="GH617">
        <v>0</v>
      </c>
      <c r="GI617">
        <v>0</v>
      </c>
      <c r="GJ617">
        <v>1</v>
      </c>
      <c r="GK617">
        <v>2</v>
      </c>
      <c r="GL617">
        <v>0</v>
      </c>
      <c r="GM617">
        <v>1</v>
      </c>
      <c r="GN617">
        <v>2</v>
      </c>
      <c r="GO617">
        <v>0</v>
      </c>
      <c r="GP617">
        <v>0</v>
      </c>
      <c r="GQ617">
        <v>0</v>
      </c>
      <c r="GR617">
        <v>49</v>
      </c>
      <c r="GS617">
        <v>38</v>
      </c>
      <c r="GT617">
        <v>12</v>
      </c>
      <c r="GU617">
        <v>8</v>
      </c>
      <c r="GV617">
        <v>4</v>
      </c>
      <c r="GW617">
        <v>2</v>
      </c>
      <c r="GX617">
        <v>0</v>
      </c>
      <c r="GY617">
        <v>1</v>
      </c>
      <c r="GZ617">
        <v>0</v>
      </c>
      <c r="HA617">
        <v>0</v>
      </c>
      <c r="HB617">
        <v>0</v>
      </c>
      <c r="HC617">
        <v>2</v>
      </c>
      <c r="HD617">
        <v>0</v>
      </c>
      <c r="HE617">
        <v>1</v>
      </c>
      <c r="HF617">
        <v>1</v>
      </c>
      <c r="HG617">
        <v>0</v>
      </c>
      <c r="HH617">
        <v>0</v>
      </c>
      <c r="HI617">
        <v>0</v>
      </c>
      <c r="HJ617">
        <v>0</v>
      </c>
      <c r="HK617">
        <v>2</v>
      </c>
      <c r="HL617">
        <v>0</v>
      </c>
      <c r="HM617">
        <v>1</v>
      </c>
      <c r="HN617">
        <v>3</v>
      </c>
      <c r="HO617">
        <v>1</v>
      </c>
      <c r="HP617">
        <v>0</v>
      </c>
      <c r="HQ617">
        <v>0</v>
      </c>
      <c r="HR617">
        <v>38</v>
      </c>
    </row>
    <row r="618" spans="1:226">
      <c r="A618" t="s">
        <v>80</v>
      </c>
      <c r="B618" t="s">
        <v>54</v>
      </c>
      <c r="C618" t="str">
        <f>"326201"</f>
        <v>326201</v>
      </c>
      <c r="D618" t="s">
        <v>79</v>
      </c>
      <c r="E618">
        <v>188</v>
      </c>
      <c r="F618">
        <v>294</v>
      </c>
      <c r="G618">
        <v>320</v>
      </c>
      <c r="H618">
        <v>157</v>
      </c>
      <c r="I618">
        <v>163</v>
      </c>
      <c r="J618">
        <v>0</v>
      </c>
      <c r="K618">
        <v>4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162</v>
      </c>
      <c r="T618">
        <v>0</v>
      </c>
      <c r="U618">
        <v>0</v>
      </c>
      <c r="V618">
        <v>162</v>
      </c>
      <c r="W618">
        <v>3</v>
      </c>
      <c r="X618">
        <v>3</v>
      </c>
      <c r="Y618">
        <v>0</v>
      </c>
      <c r="Z618">
        <v>0</v>
      </c>
      <c r="AA618">
        <v>159</v>
      </c>
      <c r="AB618">
        <v>56</v>
      </c>
      <c r="AC618">
        <v>30</v>
      </c>
      <c r="AD618">
        <v>3</v>
      </c>
      <c r="AE618">
        <v>3</v>
      </c>
      <c r="AF618">
        <v>4</v>
      </c>
      <c r="AG618">
        <v>2</v>
      </c>
      <c r="AH618">
        <v>3</v>
      </c>
      <c r="AI618">
        <v>0</v>
      </c>
      <c r="AJ618">
        <v>0</v>
      </c>
      <c r="AK618">
        <v>2</v>
      </c>
      <c r="AL618">
        <v>1</v>
      </c>
      <c r="AM618">
        <v>1</v>
      </c>
      <c r="AN618">
        <v>1</v>
      </c>
      <c r="AO618">
        <v>0</v>
      </c>
      <c r="AP618">
        <v>0</v>
      </c>
      <c r="AQ618">
        <v>0</v>
      </c>
      <c r="AR618">
        <v>0</v>
      </c>
      <c r="AS618">
        <v>1</v>
      </c>
      <c r="AT618">
        <v>0</v>
      </c>
      <c r="AU618">
        <v>1</v>
      </c>
      <c r="AV618">
        <v>0</v>
      </c>
      <c r="AW618">
        <v>3</v>
      </c>
      <c r="AX618">
        <v>1</v>
      </c>
      <c r="AY618">
        <v>0</v>
      </c>
      <c r="AZ618">
        <v>0</v>
      </c>
      <c r="BA618">
        <v>56</v>
      </c>
      <c r="BB618">
        <v>48</v>
      </c>
      <c r="BC618">
        <v>10</v>
      </c>
      <c r="BD618">
        <v>8</v>
      </c>
      <c r="BE618">
        <v>9</v>
      </c>
      <c r="BF618">
        <v>3</v>
      </c>
      <c r="BG618">
        <v>1</v>
      </c>
      <c r="BH618">
        <v>4</v>
      </c>
      <c r="BI618">
        <v>0</v>
      </c>
      <c r="BJ618">
        <v>2</v>
      </c>
      <c r="BK618">
        <v>2</v>
      </c>
      <c r="BL618">
        <v>2</v>
      </c>
      <c r="BM618">
        <v>0</v>
      </c>
      <c r="BN618">
        <v>0</v>
      </c>
      <c r="BO618">
        <v>0</v>
      </c>
      <c r="BP618">
        <v>1</v>
      </c>
      <c r="BQ618">
        <v>0</v>
      </c>
      <c r="BR618">
        <v>0</v>
      </c>
      <c r="BS618">
        <v>1</v>
      </c>
      <c r="BT618">
        <v>0</v>
      </c>
      <c r="BU618">
        <v>0</v>
      </c>
      <c r="BV618">
        <v>0</v>
      </c>
      <c r="BW618">
        <v>0</v>
      </c>
      <c r="BX618">
        <v>0</v>
      </c>
      <c r="BY618">
        <v>1</v>
      </c>
      <c r="BZ618">
        <v>4</v>
      </c>
      <c r="CA618">
        <v>48</v>
      </c>
      <c r="CB618">
        <v>9</v>
      </c>
      <c r="CC618">
        <v>3</v>
      </c>
      <c r="CD618">
        <v>2</v>
      </c>
      <c r="CE618">
        <v>0</v>
      </c>
      <c r="CF618">
        <v>1</v>
      </c>
      <c r="CG618">
        <v>1</v>
      </c>
      <c r="CH618">
        <v>0</v>
      </c>
      <c r="CI618">
        <v>1</v>
      </c>
      <c r="CJ618">
        <v>0</v>
      </c>
      <c r="CK618">
        <v>0</v>
      </c>
      <c r="CL618">
        <v>0</v>
      </c>
      <c r="CM618">
        <v>1</v>
      </c>
      <c r="CN618">
        <v>0</v>
      </c>
      <c r="CO618">
        <v>0</v>
      </c>
      <c r="CP618">
        <v>0</v>
      </c>
      <c r="CQ618">
        <v>0</v>
      </c>
      <c r="CR618">
        <v>9</v>
      </c>
      <c r="CS618">
        <v>4</v>
      </c>
      <c r="CT618">
        <v>0</v>
      </c>
      <c r="CU618">
        <v>1</v>
      </c>
      <c r="CV618">
        <v>0</v>
      </c>
      <c r="CW618">
        <v>0</v>
      </c>
      <c r="CX618">
        <v>0</v>
      </c>
      <c r="CY618">
        <v>0</v>
      </c>
      <c r="CZ618">
        <v>0</v>
      </c>
      <c r="DA618">
        <v>0</v>
      </c>
      <c r="DB618">
        <v>0</v>
      </c>
      <c r="DC618">
        <v>1</v>
      </c>
      <c r="DD618">
        <v>0</v>
      </c>
      <c r="DE618">
        <v>0</v>
      </c>
      <c r="DF618">
        <v>0</v>
      </c>
      <c r="DG618">
        <v>0</v>
      </c>
      <c r="DH618">
        <v>0</v>
      </c>
      <c r="DI618">
        <v>0</v>
      </c>
      <c r="DJ618">
        <v>0</v>
      </c>
      <c r="DK618">
        <v>0</v>
      </c>
      <c r="DL618">
        <v>0</v>
      </c>
      <c r="DM618">
        <v>1</v>
      </c>
      <c r="DN618">
        <v>0</v>
      </c>
      <c r="DO618">
        <v>0</v>
      </c>
      <c r="DP618">
        <v>1</v>
      </c>
      <c r="DQ618">
        <v>0</v>
      </c>
      <c r="DR618">
        <v>4</v>
      </c>
      <c r="DS618">
        <v>8</v>
      </c>
      <c r="DT618">
        <v>1</v>
      </c>
      <c r="DU618">
        <v>2</v>
      </c>
      <c r="DV618">
        <v>0</v>
      </c>
      <c r="DW618">
        <v>0</v>
      </c>
      <c r="DX618">
        <v>0</v>
      </c>
      <c r="DY618">
        <v>0</v>
      </c>
      <c r="DZ618">
        <v>1</v>
      </c>
      <c r="EA618">
        <v>0</v>
      </c>
      <c r="EB618">
        <v>0</v>
      </c>
      <c r="EC618">
        <v>0</v>
      </c>
      <c r="ED618">
        <v>0</v>
      </c>
      <c r="EE618">
        <v>1</v>
      </c>
      <c r="EF618">
        <v>0</v>
      </c>
      <c r="EG618">
        <v>0</v>
      </c>
      <c r="EH618">
        <v>0</v>
      </c>
      <c r="EI618">
        <v>0</v>
      </c>
      <c r="EJ618">
        <v>0</v>
      </c>
      <c r="EK618">
        <v>0</v>
      </c>
      <c r="EL618">
        <v>0</v>
      </c>
      <c r="EM618">
        <v>1</v>
      </c>
      <c r="EN618">
        <v>1</v>
      </c>
      <c r="EO618">
        <v>1</v>
      </c>
      <c r="EP618">
        <v>0</v>
      </c>
      <c r="EQ618">
        <v>0</v>
      </c>
      <c r="ER618">
        <v>8</v>
      </c>
      <c r="ES618">
        <v>16</v>
      </c>
      <c r="ET618">
        <v>5</v>
      </c>
      <c r="EU618">
        <v>5</v>
      </c>
      <c r="EV618">
        <v>0</v>
      </c>
      <c r="EW618">
        <v>0</v>
      </c>
      <c r="EX618">
        <v>2</v>
      </c>
      <c r="EY618">
        <v>0</v>
      </c>
      <c r="EZ618">
        <v>1</v>
      </c>
      <c r="FA618">
        <v>0</v>
      </c>
      <c r="FB618">
        <v>1</v>
      </c>
      <c r="FC618">
        <v>0</v>
      </c>
      <c r="FD618">
        <v>0</v>
      </c>
      <c r="FE618">
        <v>0</v>
      </c>
      <c r="FF618">
        <v>0</v>
      </c>
      <c r="FG618">
        <v>0</v>
      </c>
      <c r="FH618">
        <v>1</v>
      </c>
      <c r="FI618">
        <v>0</v>
      </c>
      <c r="FJ618">
        <v>0</v>
      </c>
      <c r="FK618">
        <v>0</v>
      </c>
      <c r="FL618">
        <v>0</v>
      </c>
      <c r="FM618">
        <v>0</v>
      </c>
      <c r="FN618">
        <v>0</v>
      </c>
      <c r="FO618">
        <v>0</v>
      </c>
      <c r="FP618">
        <v>0</v>
      </c>
      <c r="FQ618">
        <v>1</v>
      </c>
      <c r="FR618">
        <v>16</v>
      </c>
      <c r="FS618">
        <v>12</v>
      </c>
      <c r="FT618">
        <v>0</v>
      </c>
      <c r="FU618">
        <v>1</v>
      </c>
      <c r="FV618">
        <v>0</v>
      </c>
      <c r="FW618">
        <v>1</v>
      </c>
      <c r="FX618">
        <v>1</v>
      </c>
      <c r="FY618">
        <v>0</v>
      </c>
      <c r="FZ618">
        <v>0</v>
      </c>
      <c r="GA618">
        <v>1</v>
      </c>
      <c r="GB618">
        <v>1</v>
      </c>
      <c r="GC618">
        <v>1</v>
      </c>
      <c r="GD618">
        <v>2</v>
      </c>
      <c r="GE618">
        <v>0</v>
      </c>
      <c r="GF618">
        <v>0</v>
      </c>
      <c r="GG618">
        <v>1</v>
      </c>
      <c r="GH618">
        <v>0</v>
      </c>
      <c r="GI618">
        <v>0</v>
      </c>
      <c r="GJ618">
        <v>1</v>
      </c>
      <c r="GK618">
        <v>1</v>
      </c>
      <c r="GL618">
        <v>0</v>
      </c>
      <c r="GM618">
        <v>0</v>
      </c>
      <c r="GN618">
        <v>0</v>
      </c>
      <c r="GO618">
        <v>0</v>
      </c>
      <c r="GP618">
        <v>0</v>
      </c>
      <c r="GQ618">
        <v>1</v>
      </c>
      <c r="GR618">
        <v>12</v>
      </c>
      <c r="GS618">
        <v>6</v>
      </c>
      <c r="GT618">
        <v>3</v>
      </c>
      <c r="GU618">
        <v>1</v>
      </c>
      <c r="GV618">
        <v>1</v>
      </c>
      <c r="GW618">
        <v>0</v>
      </c>
      <c r="GX618">
        <v>0</v>
      </c>
      <c r="GY618">
        <v>1</v>
      </c>
      <c r="GZ618">
        <v>0</v>
      </c>
      <c r="HA618">
        <v>0</v>
      </c>
      <c r="HB618">
        <v>0</v>
      </c>
      <c r="HC618">
        <v>0</v>
      </c>
      <c r="HD618">
        <v>0</v>
      </c>
      <c r="HE618">
        <v>0</v>
      </c>
      <c r="HF618">
        <v>0</v>
      </c>
      <c r="HG618">
        <v>0</v>
      </c>
      <c r="HH618">
        <v>0</v>
      </c>
      <c r="HI618">
        <v>0</v>
      </c>
      <c r="HJ618">
        <v>0</v>
      </c>
      <c r="HK618">
        <v>0</v>
      </c>
      <c r="HL618">
        <v>0</v>
      </c>
      <c r="HM618">
        <v>0</v>
      </c>
      <c r="HN618">
        <v>0</v>
      </c>
      <c r="HO618">
        <v>0</v>
      </c>
      <c r="HP618">
        <v>0</v>
      </c>
      <c r="HQ618">
        <v>0</v>
      </c>
      <c r="HR618">
        <v>6</v>
      </c>
    </row>
    <row r="619" spans="1:226">
      <c r="A619" t="s">
        <v>78</v>
      </c>
      <c r="B619" t="s">
        <v>54</v>
      </c>
      <c r="C619" t="str">
        <f>"326201"</f>
        <v>326201</v>
      </c>
      <c r="D619" t="s">
        <v>77</v>
      </c>
      <c r="E619">
        <v>189</v>
      </c>
      <c r="F619">
        <v>29</v>
      </c>
      <c r="G619">
        <v>35</v>
      </c>
      <c r="H619">
        <v>7</v>
      </c>
      <c r="I619">
        <v>28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28</v>
      </c>
      <c r="T619">
        <v>0</v>
      </c>
      <c r="U619">
        <v>0</v>
      </c>
      <c r="V619">
        <v>28</v>
      </c>
      <c r="W619">
        <v>7</v>
      </c>
      <c r="X619">
        <v>2</v>
      </c>
      <c r="Y619">
        <v>5</v>
      </c>
      <c r="Z619">
        <v>0</v>
      </c>
      <c r="AA619">
        <v>21</v>
      </c>
      <c r="AB619">
        <v>14</v>
      </c>
      <c r="AC619">
        <v>3</v>
      </c>
      <c r="AD619">
        <v>2</v>
      </c>
      <c r="AE619">
        <v>0</v>
      </c>
      <c r="AF619">
        <v>1</v>
      </c>
      <c r="AG619">
        <v>0</v>
      </c>
      <c r="AH619">
        <v>3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3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2</v>
      </c>
      <c r="AX619">
        <v>0</v>
      </c>
      <c r="AY619">
        <v>0</v>
      </c>
      <c r="AZ619">
        <v>0</v>
      </c>
      <c r="BA619">
        <v>14</v>
      </c>
      <c r="BB619">
        <v>2</v>
      </c>
      <c r="BC619">
        <v>1</v>
      </c>
      <c r="BD619">
        <v>0</v>
      </c>
      <c r="BE619">
        <v>1</v>
      </c>
      <c r="BF619">
        <v>0</v>
      </c>
      <c r="BG619">
        <v>0</v>
      </c>
      <c r="BH619">
        <v>0</v>
      </c>
      <c r="BI619">
        <v>0</v>
      </c>
      <c r="BJ619">
        <v>0</v>
      </c>
      <c r="BK619">
        <v>0</v>
      </c>
      <c r="BL619">
        <v>0</v>
      </c>
      <c r="BM619">
        <v>0</v>
      </c>
      <c r="BN619">
        <v>0</v>
      </c>
      <c r="BO619">
        <v>0</v>
      </c>
      <c r="BP619">
        <v>0</v>
      </c>
      <c r="BQ619">
        <v>0</v>
      </c>
      <c r="BR619">
        <v>0</v>
      </c>
      <c r="BS619">
        <v>0</v>
      </c>
      <c r="BT619">
        <v>0</v>
      </c>
      <c r="BU619">
        <v>0</v>
      </c>
      <c r="BV619">
        <v>0</v>
      </c>
      <c r="BW619">
        <v>0</v>
      </c>
      <c r="BX619">
        <v>0</v>
      </c>
      <c r="BY619">
        <v>0</v>
      </c>
      <c r="BZ619">
        <v>0</v>
      </c>
      <c r="CA619">
        <v>2</v>
      </c>
      <c r="CB619">
        <v>1</v>
      </c>
      <c r="CC619">
        <v>1</v>
      </c>
      <c r="CD619">
        <v>0</v>
      </c>
      <c r="CE619">
        <v>0</v>
      </c>
      <c r="CF619">
        <v>0</v>
      </c>
      <c r="CG619">
        <v>0</v>
      </c>
      <c r="CH619">
        <v>0</v>
      </c>
      <c r="CI619">
        <v>0</v>
      </c>
      <c r="CJ619">
        <v>0</v>
      </c>
      <c r="CK619">
        <v>0</v>
      </c>
      <c r="CL619">
        <v>0</v>
      </c>
      <c r="CM619">
        <v>0</v>
      </c>
      <c r="CN619">
        <v>0</v>
      </c>
      <c r="CO619">
        <v>0</v>
      </c>
      <c r="CP619">
        <v>0</v>
      </c>
      <c r="CQ619">
        <v>0</v>
      </c>
      <c r="CR619">
        <v>1</v>
      </c>
      <c r="CS619">
        <v>1</v>
      </c>
      <c r="CT619">
        <v>0</v>
      </c>
      <c r="CU619">
        <v>0</v>
      </c>
      <c r="CV619">
        <v>1</v>
      </c>
      <c r="CW619">
        <v>0</v>
      </c>
      <c r="CX619">
        <v>0</v>
      </c>
      <c r="CY619">
        <v>0</v>
      </c>
      <c r="CZ619">
        <v>0</v>
      </c>
      <c r="DA619">
        <v>0</v>
      </c>
      <c r="DB619">
        <v>0</v>
      </c>
      <c r="DC619">
        <v>0</v>
      </c>
      <c r="DD619">
        <v>0</v>
      </c>
      <c r="DE619">
        <v>0</v>
      </c>
      <c r="DF619">
        <v>0</v>
      </c>
      <c r="DG619">
        <v>0</v>
      </c>
      <c r="DH619">
        <v>0</v>
      </c>
      <c r="DI619">
        <v>0</v>
      </c>
      <c r="DJ619">
        <v>0</v>
      </c>
      <c r="DK619">
        <v>0</v>
      </c>
      <c r="DL619">
        <v>0</v>
      </c>
      <c r="DM619">
        <v>0</v>
      </c>
      <c r="DN619">
        <v>0</v>
      </c>
      <c r="DO619">
        <v>0</v>
      </c>
      <c r="DP619">
        <v>0</v>
      </c>
      <c r="DQ619">
        <v>0</v>
      </c>
      <c r="DR619">
        <v>1</v>
      </c>
      <c r="DS619">
        <v>0</v>
      </c>
      <c r="DT619">
        <v>0</v>
      </c>
      <c r="DU619">
        <v>0</v>
      </c>
      <c r="DV619">
        <v>0</v>
      </c>
      <c r="DW619">
        <v>0</v>
      </c>
      <c r="DX619">
        <v>0</v>
      </c>
      <c r="DY619">
        <v>0</v>
      </c>
      <c r="DZ619">
        <v>0</v>
      </c>
      <c r="EA619">
        <v>0</v>
      </c>
      <c r="EB619">
        <v>0</v>
      </c>
      <c r="EC619">
        <v>0</v>
      </c>
      <c r="ED619">
        <v>0</v>
      </c>
      <c r="EE619">
        <v>0</v>
      </c>
      <c r="EF619">
        <v>0</v>
      </c>
      <c r="EG619">
        <v>0</v>
      </c>
      <c r="EH619">
        <v>0</v>
      </c>
      <c r="EI619">
        <v>0</v>
      </c>
      <c r="EJ619">
        <v>0</v>
      </c>
      <c r="EK619">
        <v>0</v>
      </c>
      <c r="EL619">
        <v>0</v>
      </c>
      <c r="EM619">
        <v>0</v>
      </c>
      <c r="EN619">
        <v>0</v>
      </c>
      <c r="EO619">
        <v>0</v>
      </c>
      <c r="EP619">
        <v>0</v>
      </c>
      <c r="EQ619">
        <v>0</v>
      </c>
      <c r="ER619">
        <v>0</v>
      </c>
      <c r="ES619">
        <v>2</v>
      </c>
      <c r="ET619">
        <v>0</v>
      </c>
      <c r="EU619">
        <v>0</v>
      </c>
      <c r="EV619">
        <v>0</v>
      </c>
      <c r="EW619">
        <v>0</v>
      </c>
      <c r="EX619">
        <v>0</v>
      </c>
      <c r="EY619">
        <v>0</v>
      </c>
      <c r="EZ619">
        <v>0</v>
      </c>
      <c r="FA619">
        <v>0</v>
      </c>
      <c r="FB619">
        <v>0</v>
      </c>
      <c r="FC619">
        <v>0</v>
      </c>
      <c r="FD619">
        <v>0</v>
      </c>
      <c r="FE619">
        <v>0</v>
      </c>
      <c r="FF619">
        <v>0</v>
      </c>
      <c r="FG619">
        <v>0</v>
      </c>
      <c r="FH619">
        <v>0</v>
      </c>
      <c r="FI619">
        <v>0</v>
      </c>
      <c r="FJ619">
        <v>0</v>
      </c>
      <c r="FK619">
        <v>0</v>
      </c>
      <c r="FL619">
        <v>0</v>
      </c>
      <c r="FM619">
        <v>0</v>
      </c>
      <c r="FN619">
        <v>0</v>
      </c>
      <c r="FO619">
        <v>0</v>
      </c>
      <c r="FP619">
        <v>0</v>
      </c>
      <c r="FQ619">
        <v>2</v>
      </c>
      <c r="FR619">
        <v>2</v>
      </c>
      <c r="FS619">
        <v>0</v>
      </c>
      <c r="FT619">
        <v>0</v>
      </c>
      <c r="FU619">
        <v>0</v>
      </c>
      <c r="FV619">
        <v>0</v>
      </c>
      <c r="FW619">
        <v>0</v>
      </c>
      <c r="FX619">
        <v>0</v>
      </c>
      <c r="FY619">
        <v>0</v>
      </c>
      <c r="FZ619">
        <v>0</v>
      </c>
      <c r="GA619">
        <v>0</v>
      </c>
      <c r="GB619">
        <v>0</v>
      </c>
      <c r="GC619">
        <v>0</v>
      </c>
      <c r="GD619">
        <v>0</v>
      </c>
      <c r="GE619">
        <v>0</v>
      </c>
      <c r="GF619">
        <v>0</v>
      </c>
      <c r="GG619">
        <v>0</v>
      </c>
      <c r="GH619">
        <v>0</v>
      </c>
      <c r="GI619">
        <v>0</v>
      </c>
      <c r="GJ619">
        <v>0</v>
      </c>
      <c r="GK619">
        <v>0</v>
      </c>
      <c r="GL619">
        <v>0</v>
      </c>
      <c r="GM619">
        <v>0</v>
      </c>
      <c r="GN619">
        <v>0</v>
      </c>
      <c r="GO619">
        <v>0</v>
      </c>
      <c r="GP619">
        <v>0</v>
      </c>
      <c r="GQ619">
        <v>0</v>
      </c>
      <c r="GR619">
        <v>0</v>
      </c>
      <c r="GS619">
        <v>1</v>
      </c>
      <c r="GT619">
        <v>0</v>
      </c>
      <c r="GU619">
        <v>0</v>
      </c>
      <c r="GV619">
        <v>1</v>
      </c>
      <c r="GW619">
        <v>0</v>
      </c>
      <c r="GX619">
        <v>0</v>
      </c>
      <c r="GY619">
        <v>0</v>
      </c>
      <c r="GZ619">
        <v>0</v>
      </c>
      <c r="HA619">
        <v>0</v>
      </c>
      <c r="HB619">
        <v>0</v>
      </c>
      <c r="HC619">
        <v>0</v>
      </c>
      <c r="HD619">
        <v>0</v>
      </c>
      <c r="HE619">
        <v>0</v>
      </c>
      <c r="HF619">
        <v>0</v>
      </c>
      <c r="HG619">
        <v>0</v>
      </c>
      <c r="HH619">
        <v>0</v>
      </c>
      <c r="HI619">
        <v>0</v>
      </c>
      <c r="HJ619">
        <v>0</v>
      </c>
      <c r="HK619">
        <v>0</v>
      </c>
      <c r="HL619">
        <v>0</v>
      </c>
      <c r="HM619">
        <v>0</v>
      </c>
      <c r="HN619">
        <v>0</v>
      </c>
      <c r="HO619">
        <v>0</v>
      </c>
      <c r="HP619">
        <v>0</v>
      </c>
      <c r="HQ619">
        <v>0</v>
      </c>
      <c r="HR619">
        <v>1</v>
      </c>
    </row>
    <row r="620" spans="1:226">
      <c r="A620" t="s">
        <v>76</v>
      </c>
      <c r="B620" t="s">
        <v>54</v>
      </c>
      <c r="C620" t="str">
        <f>"326201"</f>
        <v>326201</v>
      </c>
      <c r="D620" t="s">
        <v>75</v>
      </c>
      <c r="E620">
        <v>190</v>
      </c>
      <c r="F620">
        <v>244</v>
      </c>
      <c r="G620">
        <v>205</v>
      </c>
      <c r="H620">
        <v>57</v>
      </c>
      <c r="I620">
        <v>148</v>
      </c>
      <c r="J620">
        <v>0</v>
      </c>
      <c r="K620">
        <v>3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148</v>
      </c>
      <c r="T620">
        <v>0</v>
      </c>
      <c r="U620">
        <v>0</v>
      </c>
      <c r="V620">
        <v>148</v>
      </c>
      <c r="W620">
        <v>11</v>
      </c>
      <c r="X620">
        <v>8</v>
      </c>
      <c r="Y620">
        <v>3</v>
      </c>
      <c r="Z620">
        <v>0</v>
      </c>
      <c r="AA620">
        <v>137</v>
      </c>
      <c r="AB620">
        <v>45</v>
      </c>
      <c r="AC620">
        <v>21</v>
      </c>
      <c r="AD620">
        <v>6</v>
      </c>
      <c r="AE620">
        <v>2</v>
      </c>
      <c r="AF620">
        <v>2</v>
      </c>
      <c r="AG620">
        <v>0</v>
      </c>
      <c r="AH620">
        <v>4</v>
      </c>
      <c r="AI620">
        <v>1</v>
      </c>
      <c r="AJ620">
        <v>1</v>
      </c>
      <c r="AK620">
        <v>0</v>
      </c>
      <c r="AL620">
        <v>1</v>
      </c>
      <c r="AM620">
        <v>1</v>
      </c>
      <c r="AN620">
        <v>0</v>
      </c>
      <c r="AO620">
        <v>0</v>
      </c>
      <c r="AP620">
        <v>0</v>
      </c>
      <c r="AQ620">
        <v>2</v>
      </c>
      <c r="AR620">
        <v>0</v>
      </c>
      <c r="AS620">
        <v>0</v>
      </c>
      <c r="AT620">
        <v>1</v>
      </c>
      <c r="AU620">
        <v>1</v>
      </c>
      <c r="AV620">
        <v>1</v>
      </c>
      <c r="AW620">
        <v>0</v>
      </c>
      <c r="AX620">
        <v>1</v>
      </c>
      <c r="AY620">
        <v>0</v>
      </c>
      <c r="AZ620">
        <v>0</v>
      </c>
      <c r="BA620">
        <v>45</v>
      </c>
      <c r="BB620">
        <v>44</v>
      </c>
      <c r="BC620">
        <v>8</v>
      </c>
      <c r="BD620">
        <v>6</v>
      </c>
      <c r="BE620">
        <v>4</v>
      </c>
      <c r="BF620">
        <v>1</v>
      </c>
      <c r="BG620">
        <v>2</v>
      </c>
      <c r="BH620">
        <v>1</v>
      </c>
      <c r="BI620">
        <v>2</v>
      </c>
      <c r="BJ620">
        <v>0</v>
      </c>
      <c r="BK620">
        <v>1</v>
      </c>
      <c r="BL620">
        <v>0</v>
      </c>
      <c r="BM620">
        <v>3</v>
      </c>
      <c r="BN620">
        <v>0</v>
      </c>
      <c r="BO620">
        <v>1</v>
      </c>
      <c r="BP620">
        <v>1</v>
      </c>
      <c r="BQ620">
        <v>0</v>
      </c>
      <c r="BR620">
        <v>0</v>
      </c>
      <c r="BS620">
        <v>1</v>
      </c>
      <c r="BT620">
        <v>0</v>
      </c>
      <c r="BU620">
        <v>0</v>
      </c>
      <c r="BV620">
        <v>0</v>
      </c>
      <c r="BW620">
        <v>0</v>
      </c>
      <c r="BX620">
        <v>2</v>
      </c>
      <c r="BY620">
        <v>1</v>
      </c>
      <c r="BZ620">
        <v>10</v>
      </c>
      <c r="CA620">
        <v>44</v>
      </c>
      <c r="CB620">
        <v>2</v>
      </c>
      <c r="CC620">
        <v>1</v>
      </c>
      <c r="CD620">
        <v>0</v>
      </c>
      <c r="CE620">
        <v>0</v>
      </c>
      <c r="CF620">
        <v>0</v>
      </c>
      <c r="CG620">
        <v>0</v>
      </c>
      <c r="CH620">
        <v>0</v>
      </c>
      <c r="CI620">
        <v>0</v>
      </c>
      <c r="CJ620">
        <v>0</v>
      </c>
      <c r="CK620">
        <v>0</v>
      </c>
      <c r="CL620">
        <v>0</v>
      </c>
      <c r="CM620">
        <v>0</v>
      </c>
      <c r="CN620">
        <v>1</v>
      </c>
      <c r="CO620">
        <v>0</v>
      </c>
      <c r="CP620">
        <v>0</v>
      </c>
      <c r="CQ620">
        <v>0</v>
      </c>
      <c r="CR620">
        <v>2</v>
      </c>
      <c r="CS620">
        <v>4</v>
      </c>
      <c r="CT620">
        <v>1</v>
      </c>
      <c r="CU620">
        <v>1</v>
      </c>
      <c r="CV620">
        <v>0</v>
      </c>
      <c r="CW620">
        <v>0</v>
      </c>
      <c r="CX620">
        <v>0</v>
      </c>
      <c r="CY620">
        <v>0</v>
      </c>
      <c r="CZ620">
        <v>0</v>
      </c>
      <c r="DA620">
        <v>0</v>
      </c>
      <c r="DB620">
        <v>0</v>
      </c>
      <c r="DC620">
        <v>0</v>
      </c>
      <c r="DD620">
        <v>0</v>
      </c>
      <c r="DE620">
        <v>0</v>
      </c>
      <c r="DF620">
        <v>0</v>
      </c>
      <c r="DG620">
        <v>0</v>
      </c>
      <c r="DH620">
        <v>0</v>
      </c>
      <c r="DI620">
        <v>0</v>
      </c>
      <c r="DJ620">
        <v>0</v>
      </c>
      <c r="DK620">
        <v>0</v>
      </c>
      <c r="DL620">
        <v>1</v>
      </c>
      <c r="DM620">
        <v>0</v>
      </c>
      <c r="DN620">
        <v>0</v>
      </c>
      <c r="DO620">
        <v>0</v>
      </c>
      <c r="DP620">
        <v>1</v>
      </c>
      <c r="DQ620">
        <v>0</v>
      </c>
      <c r="DR620">
        <v>4</v>
      </c>
      <c r="DS620">
        <v>5</v>
      </c>
      <c r="DT620">
        <v>2</v>
      </c>
      <c r="DU620">
        <v>0</v>
      </c>
      <c r="DV620">
        <v>0</v>
      </c>
      <c r="DW620">
        <v>0</v>
      </c>
      <c r="DX620">
        <v>0</v>
      </c>
      <c r="DY620">
        <v>0</v>
      </c>
      <c r="DZ620">
        <v>0</v>
      </c>
      <c r="EA620">
        <v>0</v>
      </c>
      <c r="EB620">
        <v>1</v>
      </c>
      <c r="EC620">
        <v>0</v>
      </c>
      <c r="ED620">
        <v>0</v>
      </c>
      <c r="EE620">
        <v>0</v>
      </c>
      <c r="EF620">
        <v>1</v>
      </c>
      <c r="EG620">
        <v>0</v>
      </c>
      <c r="EH620">
        <v>0</v>
      </c>
      <c r="EI620">
        <v>0</v>
      </c>
      <c r="EJ620">
        <v>0</v>
      </c>
      <c r="EK620">
        <v>0</v>
      </c>
      <c r="EL620">
        <v>0</v>
      </c>
      <c r="EM620">
        <v>0</v>
      </c>
      <c r="EN620">
        <v>0</v>
      </c>
      <c r="EO620">
        <v>0</v>
      </c>
      <c r="EP620">
        <v>0</v>
      </c>
      <c r="EQ620">
        <v>1</v>
      </c>
      <c r="ER620">
        <v>5</v>
      </c>
      <c r="ES620">
        <v>15</v>
      </c>
      <c r="ET620">
        <v>1</v>
      </c>
      <c r="EU620">
        <v>5</v>
      </c>
      <c r="EV620">
        <v>0</v>
      </c>
      <c r="EW620">
        <v>3</v>
      </c>
      <c r="EX620">
        <v>1</v>
      </c>
      <c r="EY620">
        <v>0</v>
      </c>
      <c r="EZ620">
        <v>1</v>
      </c>
      <c r="FA620">
        <v>0</v>
      </c>
      <c r="FB620">
        <v>0</v>
      </c>
      <c r="FC620">
        <v>1</v>
      </c>
      <c r="FD620">
        <v>0</v>
      </c>
      <c r="FE620">
        <v>0</v>
      </c>
      <c r="FF620">
        <v>0</v>
      </c>
      <c r="FG620">
        <v>0</v>
      </c>
      <c r="FH620">
        <v>0</v>
      </c>
      <c r="FI620">
        <v>0</v>
      </c>
      <c r="FJ620">
        <v>0</v>
      </c>
      <c r="FK620">
        <v>0</v>
      </c>
      <c r="FL620">
        <v>0</v>
      </c>
      <c r="FM620">
        <v>0</v>
      </c>
      <c r="FN620">
        <v>0</v>
      </c>
      <c r="FO620">
        <v>0</v>
      </c>
      <c r="FP620">
        <v>1</v>
      </c>
      <c r="FQ620">
        <v>2</v>
      </c>
      <c r="FR620">
        <v>15</v>
      </c>
      <c r="FS620">
        <v>10</v>
      </c>
      <c r="FT620">
        <v>0</v>
      </c>
      <c r="FU620">
        <v>0</v>
      </c>
      <c r="FV620">
        <v>1</v>
      </c>
      <c r="FW620">
        <v>0</v>
      </c>
      <c r="FX620">
        <v>0</v>
      </c>
      <c r="FY620">
        <v>1</v>
      </c>
      <c r="FZ620">
        <v>0</v>
      </c>
      <c r="GA620">
        <v>2</v>
      </c>
      <c r="GB620">
        <v>0</v>
      </c>
      <c r="GC620">
        <v>1</v>
      </c>
      <c r="GD620">
        <v>0</v>
      </c>
      <c r="GE620">
        <v>0</v>
      </c>
      <c r="GF620">
        <v>0</v>
      </c>
      <c r="GG620">
        <v>0</v>
      </c>
      <c r="GH620">
        <v>1</v>
      </c>
      <c r="GI620">
        <v>0</v>
      </c>
      <c r="GJ620">
        <v>1</v>
      </c>
      <c r="GK620">
        <v>0</v>
      </c>
      <c r="GL620">
        <v>0</v>
      </c>
      <c r="GM620">
        <v>1</v>
      </c>
      <c r="GN620">
        <v>1</v>
      </c>
      <c r="GO620">
        <v>0</v>
      </c>
      <c r="GP620">
        <v>0</v>
      </c>
      <c r="GQ620">
        <v>1</v>
      </c>
      <c r="GR620">
        <v>10</v>
      </c>
      <c r="GS620">
        <v>12</v>
      </c>
      <c r="GT620">
        <v>5</v>
      </c>
      <c r="GU620">
        <v>0</v>
      </c>
      <c r="GV620">
        <v>0</v>
      </c>
      <c r="GW620">
        <v>0</v>
      </c>
      <c r="GX620">
        <v>0</v>
      </c>
      <c r="GY620">
        <v>0</v>
      </c>
      <c r="GZ620">
        <v>1</v>
      </c>
      <c r="HA620">
        <v>0</v>
      </c>
      <c r="HB620">
        <v>1</v>
      </c>
      <c r="HC620">
        <v>0</v>
      </c>
      <c r="HD620">
        <v>0</v>
      </c>
      <c r="HE620">
        <v>2</v>
      </c>
      <c r="HF620">
        <v>0</v>
      </c>
      <c r="HG620">
        <v>0</v>
      </c>
      <c r="HH620">
        <v>0</v>
      </c>
      <c r="HI620">
        <v>0</v>
      </c>
      <c r="HJ620">
        <v>1</v>
      </c>
      <c r="HK620">
        <v>0</v>
      </c>
      <c r="HL620">
        <v>0</v>
      </c>
      <c r="HM620">
        <v>0</v>
      </c>
      <c r="HN620">
        <v>0</v>
      </c>
      <c r="HO620">
        <v>0</v>
      </c>
      <c r="HP620">
        <v>0</v>
      </c>
      <c r="HQ620">
        <v>2</v>
      </c>
      <c r="HR620">
        <v>12</v>
      </c>
    </row>
    <row r="621" spans="1:226">
      <c r="A621" t="s">
        <v>74</v>
      </c>
      <c r="B621" t="s">
        <v>54</v>
      </c>
      <c r="C621" t="str">
        <f>"326201"</f>
        <v>326201</v>
      </c>
      <c r="D621" t="s">
        <v>73</v>
      </c>
      <c r="E621">
        <v>191</v>
      </c>
      <c r="F621">
        <v>64</v>
      </c>
      <c r="G621">
        <v>70</v>
      </c>
      <c r="H621">
        <v>27</v>
      </c>
      <c r="I621">
        <v>43</v>
      </c>
      <c r="J621">
        <v>0</v>
      </c>
      <c r="K621">
        <v>1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43</v>
      </c>
      <c r="T621">
        <v>0</v>
      </c>
      <c r="U621">
        <v>0</v>
      </c>
      <c r="V621">
        <v>43</v>
      </c>
      <c r="W621">
        <v>4</v>
      </c>
      <c r="X621">
        <v>3</v>
      </c>
      <c r="Y621">
        <v>1</v>
      </c>
      <c r="Z621">
        <v>0</v>
      </c>
      <c r="AA621">
        <v>39</v>
      </c>
      <c r="AB621">
        <v>15</v>
      </c>
      <c r="AC621">
        <v>8</v>
      </c>
      <c r="AD621">
        <v>1</v>
      </c>
      <c r="AE621">
        <v>1</v>
      </c>
      <c r="AF621">
        <v>2</v>
      </c>
      <c r="AG621">
        <v>2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1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15</v>
      </c>
      <c r="BB621">
        <v>7</v>
      </c>
      <c r="BC621">
        <v>1</v>
      </c>
      <c r="BD621">
        <v>2</v>
      </c>
      <c r="BE621">
        <v>0</v>
      </c>
      <c r="BF621">
        <v>0</v>
      </c>
      <c r="BG621">
        <v>0</v>
      </c>
      <c r="BH621">
        <v>0</v>
      </c>
      <c r="BI621">
        <v>0</v>
      </c>
      <c r="BJ621">
        <v>1</v>
      </c>
      <c r="BK621">
        <v>0</v>
      </c>
      <c r="BL621">
        <v>0</v>
      </c>
      <c r="BM621">
        <v>0</v>
      </c>
      <c r="BN621">
        <v>0</v>
      </c>
      <c r="BO621">
        <v>0</v>
      </c>
      <c r="BP621">
        <v>0</v>
      </c>
      <c r="BQ621">
        <v>0</v>
      </c>
      <c r="BR621">
        <v>0</v>
      </c>
      <c r="BS621">
        <v>0</v>
      </c>
      <c r="BT621">
        <v>0</v>
      </c>
      <c r="BU621">
        <v>0</v>
      </c>
      <c r="BV621">
        <v>0</v>
      </c>
      <c r="BW621">
        <v>0</v>
      </c>
      <c r="BX621">
        <v>1</v>
      </c>
      <c r="BY621">
        <v>0</v>
      </c>
      <c r="BZ621">
        <v>2</v>
      </c>
      <c r="CA621">
        <v>7</v>
      </c>
      <c r="CB621">
        <v>2</v>
      </c>
      <c r="CC621">
        <v>0</v>
      </c>
      <c r="CD621">
        <v>1</v>
      </c>
      <c r="CE621">
        <v>0</v>
      </c>
      <c r="CF621">
        <v>0</v>
      </c>
      <c r="CG621">
        <v>0</v>
      </c>
      <c r="CH621">
        <v>0</v>
      </c>
      <c r="CI621">
        <v>0</v>
      </c>
      <c r="CJ621">
        <v>0</v>
      </c>
      <c r="CK621">
        <v>0</v>
      </c>
      <c r="CL621">
        <v>1</v>
      </c>
      <c r="CM621">
        <v>0</v>
      </c>
      <c r="CN621">
        <v>0</v>
      </c>
      <c r="CO621">
        <v>0</v>
      </c>
      <c r="CP621">
        <v>0</v>
      </c>
      <c r="CQ621">
        <v>0</v>
      </c>
      <c r="CR621">
        <v>2</v>
      </c>
      <c r="CS621">
        <v>0</v>
      </c>
      <c r="CT621">
        <v>0</v>
      </c>
      <c r="CU621">
        <v>0</v>
      </c>
      <c r="CV621">
        <v>0</v>
      </c>
      <c r="CW621">
        <v>0</v>
      </c>
      <c r="CX621">
        <v>0</v>
      </c>
      <c r="CY621">
        <v>0</v>
      </c>
      <c r="CZ621">
        <v>0</v>
      </c>
      <c r="DA621">
        <v>0</v>
      </c>
      <c r="DB621">
        <v>0</v>
      </c>
      <c r="DC621">
        <v>0</v>
      </c>
      <c r="DD621">
        <v>0</v>
      </c>
      <c r="DE621">
        <v>0</v>
      </c>
      <c r="DF621">
        <v>0</v>
      </c>
      <c r="DG621">
        <v>0</v>
      </c>
      <c r="DH621">
        <v>0</v>
      </c>
      <c r="DI621">
        <v>0</v>
      </c>
      <c r="DJ621">
        <v>0</v>
      </c>
      <c r="DK621">
        <v>0</v>
      </c>
      <c r="DL621">
        <v>0</v>
      </c>
      <c r="DM621">
        <v>0</v>
      </c>
      <c r="DN621">
        <v>0</v>
      </c>
      <c r="DO621">
        <v>0</v>
      </c>
      <c r="DP621">
        <v>0</v>
      </c>
      <c r="DQ621">
        <v>0</v>
      </c>
      <c r="DR621">
        <v>0</v>
      </c>
      <c r="DS621">
        <v>0</v>
      </c>
      <c r="DT621">
        <v>0</v>
      </c>
      <c r="DU621">
        <v>0</v>
      </c>
      <c r="DV621">
        <v>0</v>
      </c>
      <c r="DW621">
        <v>0</v>
      </c>
      <c r="DX621">
        <v>0</v>
      </c>
      <c r="DY621">
        <v>0</v>
      </c>
      <c r="DZ621">
        <v>0</v>
      </c>
      <c r="EA621">
        <v>0</v>
      </c>
      <c r="EB621">
        <v>0</v>
      </c>
      <c r="EC621">
        <v>0</v>
      </c>
      <c r="ED621">
        <v>0</v>
      </c>
      <c r="EE621">
        <v>0</v>
      </c>
      <c r="EF621">
        <v>0</v>
      </c>
      <c r="EG621">
        <v>0</v>
      </c>
      <c r="EH621">
        <v>0</v>
      </c>
      <c r="EI621">
        <v>0</v>
      </c>
      <c r="EJ621">
        <v>0</v>
      </c>
      <c r="EK621">
        <v>0</v>
      </c>
      <c r="EL621">
        <v>0</v>
      </c>
      <c r="EM621">
        <v>0</v>
      </c>
      <c r="EN621">
        <v>0</v>
      </c>
      <c r="EO621">
        <v>0</v>
      </c>
      <c r="EP621">
        <v>0</v>
      </c>
      <c r="EQ621">
        <v>0</v>
      </c>
      <c r="ER621">
        <v>0</v>
      </c>
      <c r="ES621">
        <v>5</v>
      </c>
      <c r="ET621">
        <v>1</v>
      </c>
      <c r="EU621">
        <v>2</v>
      </c>
      <c r="EV621">
        <v>0</v>
      </c>
      <c r="EW621">
        <v>1</v>
      </c>
      <c r="EX621">
        <v>0</v>
      </c>
      <c r="EY621">
        <v>0</v>
      </c>
      <c r="EZ621">
        <v>0</v>
      </c>
      <c r="FA621">
        <v>0</v>
      </c>
      <c r="FB621">
        <v>0</v>
      </c>
      <c r="FC621">
        <v>0</v>
      </c>
      <c r="FD621">
        <v>0</v>
      </c>
      <c r="FE621">
        <v>0</v>
      </c>
      <c r="FF621">
        <v>0</v>
      </c>
      <c r="FG621">
        <v>0</v>
      </c>
      <c r="FH621">
        <v>0</v>
      </c>
      <c r="FI621">
        <v>0</v>
      </c>
      <c r="FJ621">
        <v>0</v>
      </c>
      <c r="FK621">
        <v>0</v>
      </c>
      <c r="FL621">
        <v>0</v>
      </c>
      <c r="FM621">
        <v>0</v>
      </c>
      <c r="FN621">
        <v>0</v>
      </c>
      <c r="FO621">
        <v>0</v>
      </c>
      <c r="FP621">
        <v>0</v>
      </c>
      <c r="FQ621">
        <v>1</v>
      </c>
      <c r="FR621">
        <v>5</v>
      </c>
      <c r="FS621">
        <v>7</v>
      </c>
      <c r="FT621">
        <v>1</v>
      </c>
      <c r="FU621">
        <v>1</v>
      </c>
      <c r="FV621">
        <v>0</v>
      </c>
      <c r="FW621">
        <v>0</v>
      </c>
      <c r="FX621">
        <v>0</v>
      </c>
      <c r="FY621">
        <v>1</v>
      </c>
      <c r="FZ621">
        <v>2</v>
      </c>
      <c r="GA621">
        <v>0</v>
      </c>
      <c r="GB621">
        <v>0</v>
      </c>
      <c r="GC621">
        <v>0</v>
      </c>
      <c r="GD621">
        <v>0</v>
      </c>
      <c r="GE621">
        <v>0</v>
      </c>
      <c r="GF621">
        <v>0</v>
      </c>
      <c r="GG621">
        <v>0</v>
      </c>
      <c r="GH621">
        <v>0</v>
      </c>
      <c r="GI621">
        <v>0</v>
      </c>
      <c r="GJ621">
        <v>1</v>
      </c>
      <c r="GK621">
        <v>0</v>
      </c>
      <c r="GL621">
        <v>0</v>
      </c>
      <c r="GM621">
        <v>0</v>
      </c>
      <c r="GN621">
        <v>0</v>
      </c>
      <c r="GO621">
        <v>0</v>
      </c>
      <c r="GP621">
        <v>0</v>
      </c>
      <c r="GQ621">
        <v>1</v>
      </c>
      <c r="GR621">
        <v>7</v>
      </c>
      <c r="GS621">
        <v>3</v>
      </c>
      <c r="GT621">
        <v>1</v>
      </c>
      <c r="GU621">
        <v>0</v>
      </c>
      <c r="GV621">
        <v>1</v>
      </c>
      <c r="GW621">
        <v>1</v>
      </c>
      <c r="GX621">
        <v>0</v>
      </c>
      <c r="GY621">
        <v>0</v>
      </c>
      <c r="GZ621">
        <v>0</v>
      </c>
      <c r="HA621">
        <v>0</v>
      </c>
      <c r="HB621">
        <v>0</v>
      </c>
      <c r="HC621">
        <v>0</v>
      </c>
      <c r="HD621">
        <v>0</v>
      </c>
      <c r="HE621">
        <v>0</v>
      </c>
      <c r="HF621">
        <v>0</v>
      </c>
      <c r="HG621">
        <v>0</v>
      </c>
      <c r="HH621">
        <v>0</v>
      </c>
      <c r="HI621">
        <v>0</v>
      </c>
      <c r="HJ621">
        <v>0</v>
      </c>
      <c r="HK621">
        <v>0</v>
      </c>
      <c r="HL621">
        <v>0</v>
      </c>
      <c r="HM621">
        <v>0</v>
      </c>
      <c r="HN621">
        <v>0</v>
      </c>
      <c r="HO621">
        <v>0</v>
      </c>
      <c r="HP621">
        <v>0</v>
      </c>
      <c r="HQ621">
        <v>0</v>
      </c>
      <c r="HR621">
        <v>3</v>
      </c>
    </row>
    <row r="622" spans="1:226">
      <c r="A622" t="s">
        <v>72</v>
      </c>
      <c r="B622" t="s">
        <v>54</v>
      </c>
      <c r="C622" t="str">
        <f>"326201"</f>
        <v>326201</v>
      </c>
      <c r="D622" t="s">
        <v>71</v>
      </c>
      <c r="E622">
        <v>192</v>
      </c>
      <c r="F622">
        <v>140</v>
      </c>
      <c r="G622">
        <v>120</v>
      </c>
      <c r="H622">
        <v>39</v>
      </c>
      <c r="I622">
        <v>81</v>
      </c>
      <c r="J622">
        <v>0</v>
      </c>
      <c r="K622">
        <v>1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81</v>
      </c>
      <c r="T622">
        <v>0</v>
      </c>
      <c r="U622">
        <v>0</v>
      </c>
      <c r="V622">
        <v>81</v>
      </c>
      <c r="W622">
        <v>5</v>
      </c>
      <c r="X622">
        <v>4</v>
      </c>
      <c r="Y622">
        <v>1</v>
      </c>
      <c r="Z622">
        <v>0</v>
      </c>
      <c r="AA622">
        <v>76</v>
      </c>
      <c r="AB622">
        <v>25</v>
      </c>
      <c r="AC622">
        <v>14</v>
      </c>
      <c r="AD622">
        <v>1</v>
      </c>
      <c r="AE622">
        <v>3</v>
      </c>
      <c r="AF622">
        <v>0</v>
      </c>
      <c r="AG622">
        <v>1</v>
      </c>
      <c r="AH622">
        <v>1</v>
      </c>
      <c r="AI622">
        <v>1</v>
      </c>
      <c r="AJ622">
        <v>1</v>
      </c>
      <c r="AK622">
        <v>0</v>
      </c>
      <c r="AL622">
        <v>1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1</v>
      </c>
      <c r="AS622">
        <v>0</v>
      </c>
      <c r="AT622">
        <v>0</v>
      </c>
      <c r="AU622">
        <v>1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25</v>
      </c>
      <c r="BB622">
        <v>23</v>
      </c>
      <c r="BC622">
        <v>2</v>
      </c>
      <c r="BD622">
        <v>6</v>
      </c>
      <c r="BE622">
        <v>1</v>
      </c>
      <c r="BF622">
        <v>1</v>
      </c>
      <c r="BG622">
        <v>0</v>
      </c>
      <c r="BH622">
        <v>1</v>
      </c>
      <c r="BI622">
        <v>2</v>
      </c>
      <c r="BJ622">
        <v>0</v>
      </c>
      <c r="BK622">
        <v>0</v>
      </c>
      <c r="BL622">
        <v>1</v>
      </c>
      <c r="BM622">
        <v>0</v>
      </c>
      <c r="BN622">
        <v>1</v>
      </c>
      <c r="BO622">
        <v>0</v>
      </c>
      <c r="BP622">
        <v>0</v>
      </c>
      <c r="BQ622">
        <v>0</v>
      </c>
      <c r="BR622">
        <v>2</v>
      </c>
      <c r="BS622">
        <v>0</v>
      </c>
      <c r="BT622">
        <v>0</v>
      </c>
      <c r="BU622">
        <v>0</v>
      </c>
      <c r="BV622">
        <v>1</v>
      </c>
      <c r="BW622">
        <v>0</v>
      </c>
      <c r="BX622">
        <v>0</v>
      </c>
      <c r="BY622">
        <v>0</v>
      </c>
      <c r="BZ622">
        <v>5</v>
      </c>
      <c r="CA622">
        <v>23</v>
      </c>
      <c r="CB622">
        <v>6</v>
      </c>
      <c r="CC622">
        <v>2</v>
      </c>
      <c r="CD622">
        <v>1</v>
      </c>
      <c r="CE622">
        <v>0</v>
      </c>
      <c r="CF622">
        <v>1</v>
      </c>
      <c r="CG622">
        <v>1</v>
      </c>
      <c r="CH622">
        <v>0</v>
      </c>
      <c r="CI622">
        <v>1</v>
      </c>
      <c r="CJ622">
        <v>0</v>
      </c>
      <c r="CK622">
        <v>0</v>
      </c>
      <c r="CL622">
        <v>0</v>
      </c>
      <c r="CM622">
        <v>0</v>
      </c>
      <c r="CN622">
        <v>0</v>
      </c>
      <c r="CO622">
        <v>0</v>
      </c>
      <c r="CP622">
        <v>0</v>
      </c>
      <c r="CQ622">
        <v>0</v>
      </c>
      <c r="CR622">
        <v>6</v>
      </c>
      <c r="CS622">
        <v>0</v>
      </c>
      <c r="CT622">
        <v>0</v>
      </c>
      <c r="CU622">
        <v>0</v>
      </c>
      <c r="CV622">
        <v>0</v>
      </c>
      <c r="CW622">
        <v>0</v>
      </c>
      <c r="CX622">
        <v>0</v>
      </c>
      <c r="CY622">
        <v>0</v>
      </c>
      <c r="CZ622">
        <v>0</v>
      </c>
      <c r="DA622">
        <v>0</v>
      </c>
      <c r="DB622">
        <v>0</v>
      </c>
      <c r="DC622">
        <v>0</v>
      </c>
      <c r="DD622">
        <v>0</v>
      </c>
      <c r="DE622">
        <v>0</v>
      </c>
      <c r="DF622">
        <v>0</v>
      </c>
      <c r="DG622">
        <v>0</v>
      </c>
      <c r="DH622">
        <v>0</v>
      </c>
      <c r="DI622">
        <v>0</v>
      </c>
      <c r="DJ622">
        <v>0</v>
      </c>
      <c r="DK622">
        <v>0</v>
      </c>
      <c r="DL622">
        <v>0</v>
      </c>
      <c r="DM622">
        <v>0</v>
      </c>
      <c r="DN622">
        <v>0</v>
      </c>
      <c r="DO622">
        <v>0</v>
      </c>
      <c r="DP622">
        <v>0</v>
      </c>
      <c r="DQ622">
        <v>0</v>
      </c>
      <c r="DR622">
        <v>0</v>
      </c>
      <c r="DS622">
        <v>0</v>
      </c>
      <c r="DT622">
        <v>0</v>
      </c>
      <c r="DU622">
        <v>0</v>
      </c>
      <c r="DV622">
        <v>0</v>
      </c>
      <c r="DW622">
        <v>0</v>
      </c>
      <c r="DX622">
        <v>0</v>
      </c>
      <c r="DY622">
        <v>0</v>
      </c>
      <c r="DZ622">
        <v>0</v>
      </c>
      <c r="EA622">
        <v>0</v>
      </c>
      <c r="EB622">
        <v>0</v>
      </c>
      <c r="EC622">
        <v>0</v>
      </c>
      <c r="ED622">
        <v>0</v>
      </c>
      <c r="EE622">
        <v>0</v>
      </c>
      <c r="EF622">
        <v>0</v>
      </c>
      <c r="EG622">
        <v>0</v>
      </c>
      <c r="EH622">
        <v>0</v>
      </c>
      <c r="EI622">
        <v>0</v>
      </c>
      <c r="EJ622">
        <v>0</v>
      </c>
      <c r="EK622">
        <v>0</v>
      </c>
      <c r="EL622">
        <v>0</v>
      </c>
      <c r="EM622">
        <v>0</v>
      </c>
      <c r="EN622">
        <v>0</v>
      </c>
      <c r="EO622">
        <v>0</v>
      </c>
      <c r="EP622">
        <v>0</v>
      </c>
      <c r="EQ622">
        <v>0</v>
      </c>
      <c r="ER622">
        <v>0</v>
      </c>
      <c r="ES622">
        <v>10</v>
      </c>
      <c r="ET622">
        <v>2</v>
      </c>
      <c r="EU622">
        <v>4</v>
      </c>
      <c r="EV622">
        <v>0</v>
      </c>
      <c r="EW622">
        <v>0</v>
      </c>
      <c r="EX622">
        <v>0</v>
      </c>
      <c r="EY622">
        <v>0</v>
      </c>
      <c r="EZ622">
        <v>1</v>
      </c>
      <c r="FA622">
        <v>0</v>
      </c>
      <c r="FB622">
        <v>0</v>
      </c>
      <c r="FC622">
        <v>0</v>
      </c>
      <c r="FD622">
        <v>2</v>
      </c>
      <c r="FE622">
        <v>0</v>
      </c>
      <c r="FF622">
        <v>0</v>
      </c>
      <c r="FG622">
        <v>0</v>
      </c>
      <c r="FH622">
        <v>0</v>
      </c>
      <c r="FI622">
        <v>0</v>
      </c>
      <c r="FJ622">
        <v>0</v>
      </c>
      <c r="FK622">
        <v>0</v>
      </c>
      <c r="FL622">
        <v>0</v>
      </c>
      <c r="FM622">
        <v>0</v>
      </c>
      <c r="FN622">
        <v>0</v>
      </c>
      <c r="FO622">
        <v>0</v>
      </c>
      <c r="FP622">
        <v>0</v>
      </c>
      <c r="FQ622">
        <v>1</v>
      </c>
      <c r="FR622">
        <v>10</v>
      </c>
      <c r="FS622">
        <v>10</v>
      </c>
      <c r="FT622">
        <v>3</v>
      </c>
      <c r="FU622">
        <v>2</v>
      </c>
      <c r="FV622">
        <v>0</v>
      </c>
      <c r="FW622">
        <v>0</v>
      </c>
      <c r="FX622">
        <v>0</v>
      </c>
      <c r="FY622">
        <v>0</v>
      </c>
      <c r="FZ622">
        <v>0</v>
      </c>
      <c r="GA622">
        <v>1</v>
      </c>
      <c r="GB622">
        <v>0</v>
      </c>
      <c r="GC622">
        <v>1</v>
      </c>
      <c r="GD622">
        <v>0</v>
      </c>
      <c r="GE622">
        <v>0</v>
      </c>
      <c r="GF622">
        <v>0</v>
      </c>
      <c r="GG622">
        <v>1</v>
      </c>
      <c r="GH622">
        <v>0</v>
      </c>
      <c r="GI622">
        <v>0</v>
      </c>
      <c r="GJ622">
        <v>0</v>
      </c>
      <c r="GK622">
        <v>1</v>
      </c>
      <c r="GL622">
        <v>0</v>
      </c>
      <c r="GM622">
        <v>1</v>
      </c>
      <c r="GN622">
        <v>0</v>
      </c>
      <c r="GO622">
        <v>0</v>
      </c>
      <c r="GP622">
        <v>0</v>
      </c>
      <c r="GQ622">
        <v>0</v>
      </c>
      <c r="GR622">
        <v>10</v>
      </c>
      <c r="GS622">
        <v>2</v>
      </c>
      <c r="GT622">
        <v>0</v>
      </c>
      <c r="GU622">
        <v>0</v>
      </c>
      <c r="GV622">
        <v>0</v>
      </c>
      <c r="GW622">
        <v>0</v>
      </c>
      <c r="GX622">
        <v>0</v>
      </c>
      <c r="GY622">
        <v>0</v>
      </c>
      <c r="GZ622">
        <v>0</v>
      </c>
      <c r="HA622">
        <v>0</v>
      </c>
      <c r="HB622">
        <v>0</v>
      </c>
      <c r="HC622">
        <v>0</v>
      </c>
      <c r="HD622">
        <v>0</v>
      </c>
      <c r="HE622">
        <v>0</v>
      </c>
      <c r="HF622">
        <v>0</v>
      </c>
      <c r="HG622">
        <v>0</v>
      </c>
      <c r="HH622">
        <v>0</v>
      </c>
      <c r="HI622">
        <v>0</v>
      </c>
      <c r="HJ622">
        <v>0</v>
      </c>
      <c r="HK622">
        <v>0</v>
      </c>
      <c r="HL622">
        <v>0</v>
      </c>
      <c r="HM622">
        <v>0</v>
      </c>
      <c r="HN622">
        <v>1</v>
      </c>
      <c r="HO622">
        <v>1</v>
      </c>
      <c r="HP622">
        <v>0</v>
      </c>
      <c r="HQ622">
        <v>0</v>
      </c>
      <c r="HR622">
        <v>2</v>
      </c>
    </row>
    <row r="623" spans="1:226">
      <c r="A623" t="s">
        <v>70</v>
      </c>
      <c r="B623" t="s">
        <v>54</v>
      </c>
      <c r="C623" t="str">
        <f>"326201"</f>
        <v>326201</v>
      </c>
      <c r="D623" t="s">
        <v>69</v>
      </c>
      <c r="E623">
        <v>193</v>
      </c>
      <c r="F623">
        <v>49</v>
      </c>
      <c r="G623">
        <v>60</v>
      </c>
      <c r="H623">
        <v>34</v>
      </c>
      <c r="I623">
        <v>26</v>
      </c>
      <c r="J623">
        <v>0</v>
      </c>
      <c r="K623">
        <v>4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26</v>
      </c>
      <c r="T623">
        <v>0</v>
      </c>
      <c r="U623">
        <v>0</v>
      </c>
      <c r="V623">
        <v>26</v>
      </c>
      <c r="W623">
        <v>0</v>
      </c>
      <c r="X623">
        <v>0</v>
      </c>
      <c r="Y623">
        <v>0</v>
      </c>
      <c r="Z623">
        <v>0</v>
      </c>
      <c r="AA623">
        <v>26</v>
      </c>
      <c r="AB623">
        <v>4</v>
      </c>
      <c r="AC623">
        <v>4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4</v>
      </c>
      <c r="BB623">
        <v>10</v>
      </c>
      <c r="BC623">
        <v>2</v>
      </c>
      <c r="BD623">
        <v>2</v>
      </c>
      <c r="BE623">
        <v>0</v>
      </c>
      <c r="BF623">
        <v>0</v>
      </c>
      <c r="BG623">
        <v>0</v>
      </c>
      <c r="BH623">
        <v>0</v>
      </c>
      <c r="BI623">
        <v>0</v>
      </c>
      <c r="BJ623">
        <v>3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0</v>
      </c>
      <c r="BS623">
        <v>0</v>
      </c>
      <c r="BT623">
        <v>0</v>
      </c>
      <c r="BU623">
        <v>0</v>
      </c>
      <c r="BV623">
        <v>0</v>
      </c>
      <c r="BW623">
        <v>0</v>
      </c>
      <c r="BX623">
        <v>0</v>
      </c>
      <c r="BY623">
        <v>0</v>
      </c>
      <c r="BZ623">
        <v>3</v>
      </c>
      <c r="CA623">
        <v>10</v>
      </c>
      <c r="CB623">
        <v>0</v>
      </c>
      <c r="CC623">
        <v>0</v>
      </c>
      <c r="CD623">
        <v>0</v>
      </c>
      <c r="CE623">
        <v>0</v>
      </c>
      <c r="CF623">
        <v>0</v>
      </c>
      <c r="CG623">
        <v>0</v>
      </c>
      <c r="CH623">
        <v>0</v>
      </c>
      <c r="CI623">
        <v>0</v>
      </c>
      <c r="CJ623">
        <v>0</v>
      </c>
      <c r="CK623">
        <v>0</v>
      </c>
      <c r="CL623">
        <v>0</v>
      </c>
      <c r="CM623">
        <v>0</v>
      </c>
      <c r="CN623">
        <v>0</v>
      </c>
      <c r="CO623">
        <v>0</v>
      </c>
      <c r="CP623">
        <v>0</v>
      </c>
      <c r="CQ623">
        <v>0</v>
      </c>
      <c r="CR623">
        <v>0</v>
      </c>
      <c r="CS623">
        <v>0</v>
      </c>
      <c r="CT623">
        <v>0</v>
      </c>
      <c r="CU623">
        <v>0</v>
      </c>
      <c r="CV623">
        <v>0</v>
      </c>
      <c r="CW623">
        <v>0</v>
      </c>
      <c r="CX623">
        <v>0</v>
      </c>
      <c r="CY623">
        <v>0</v>
      </c>
      <c r="CZ623">
        <v>0</v>
      </c>
      <c r="DA623">
        <v>0</v>
      </c>
      <c r="DB623">
        <v>0</v>
      </c>
      <c r="DC623">
        <v>0</v>
      </c>
      <c r="DD623">
        <v>0</v>
      </c>
      <c r="DE623">
        <v>0</v>
      </c>
      <c r="DF623">
        <v>0</v>
      </c>
      <c r="DG623">
        <v>0</v>
      </c>
      <c r="DH623">
        <v>0</v>
      </c>
      <c r="DI623">
        <v>0</v>
      </c>
      <c r="DJ623">
        <v>0</v>
      </c>
      <c r="DK623">
        <v>0</v>
      </c>
      <c r="DL623">
        <v>0</v>
      </c>
      <c r="DM623">
        <v>0</v>
      </c>
      <c r="DN623">
        <v>0</v>
      </c>
      <c r="DO623">
        <v>0</v>
      </c>
      <c r="DP623">
        <v>0</v>
      </c>
      <c r="DQ623">
        <v>0</v>
      </c>
      <c r="DR623">
        <v>0</v>
      </c>
      <c r="DS623">
        <v>3</v>
      </c>
      <c r="DT623">
        <v>1</v>
      </c>
      <c r="DU623">
        <v>0</v>
      </c>
      <c r="DV623">
        <v>0</v>
      </c>
      <c r="DW623">
        <v>0</v>
      </c>
      <c r="DX623">
        <v>0</v>
      </c>
      <c r="DY623">
        <v>1</v>
      </c>
      <c r="DZ623">
        <v>0</v>
      </c>
      <c r="EA623">
        <v>0</v>
      </c>
      <c r="EB623">
        <v>0</v>
      </c>
      <c r="EC623">
        <v>0</v>
      </c>
      <c r="ED623">
        <v>0</v>
      </c>
      <c r="EE623">
        <v>0</v>
      </c>
      <c r="EF623">
        <v>0</v>
      </c>
      <c r="EG623">
        <v>0</v>
      </c>
      <c r="EH623">
        <v>0</v>
      </c>
      <c r="EI623">
        <v>0</v>
      </c>
      <c r="EJ623">
        <v>0</v>
      </c>
      <c r="EK623">
        <v>0</v>
      </c>
      <c r="EL623">
        <v>0</v>
      </c>
      <c r="EM623">
        <v>0</v>
      </c>
      <c r="EN623">
        <v>1</v>
      </c>
      <c r="EO623">
        <v>0</v>
      </c>
      <c r="EP623">
        <v>0</v>
      </c>
      <c r="EQ623">
        <v>0</v>
      </c>
      <c r="ER623">
        <v>3</v>
      </c>
      <c r="ES623">
        <v>3</v>
      </c>
      <c r="ET623">
        <v>0</v>
      </c>
      <c r="EU623">
        <v>1</v>
      </c>
      <c r="EV623">
        <v>1</v>
      </c>
      <c r="EW623">
        <v>1</v>
      </c>
      <c r="EX623">
        <v>0</v>
      </c>
      <c r="EY623">
        <v>0</v>
      </c>
      <c r="EZ623">
        <v>0</v>
      </c>
      <c r="FA623">
        <v>0</v>
      </c>
      <c r="FB623">
        <v>0</v>
      </c>
      <c r="FC623">
        <v>0</v>
      </c>
      <c r="FD623">
        <v>0</v>
      </c>
      <c r="FE623">
        <v>0</v>
      </c>
      <c r="FF623">
        <v>0</v>
      </c>
      <c r="FG623">
        <v>0</v>
      </c>
      <c r="FH623">
        <v>0</v>
      </c>
      <c r="FI623">
        <v>0</v>
      </c>
      <c r="FJ623">
        <v>0</v>
      </c>
      <c r="FK623">
        <v>0</v>
      </c>
      <c r="FL623">
        <v>0</v>
      </c>
      <c r="FM623">
        <v>0</v>
      </c>
      <c r="FN623">
        <v>0</v>
      </c>
      <c r="FO623">
        <v>0</v>
      </c>
      <c r="FP623">
        <v>0</v>
      </c>
      <c r="FQ623">
        <v>0</v>
      </c>
      <c r="FR623">
        <v>3</v>
      </c>
      <c r="FS623">
        <v>1</v>
      </c>
      <c r="FT623">
        <v>1</v>
      </c>
      <c r="FU623">
        <v>0</v>
      </c>
      <c r="FV623">
        <v>0</v>
      </c>
      <c r="FW623">
        <v>0</v>
      </c>
      <c r="FX623">
        <v>0</v>
      </c>
      <c r="FY623">
        <v>0</v>
      </c>
      <c r="FZ623">
        <v>0</v>
      </c>
      <c r="GA623">
        <v>0</v>
      </c>
      <c r="GB623">
        <v>0</v>
      </c>
      <c r="GC623">
        <v>0</v>
      </c>
      <c r="GD623">
        <v>0</v>
      </c>
      <c r="GE623">
        <v>0</v>
      </c>
      <c r="GF623">
        <v>0</v>
      </c>
      <c r="GG623">
        <v>0</v>
      </c>
      <c r="GH623">
        <v>0</v>
      </c>
      <c r="GI623">
        <v>0</v>
      </c>
      <c r="GJ623">
        <v>0</v>
      </c>
      <c r="GK623">
        <v>0</v>
      </c>
      <c r="GL623">
        <v>0</v>
      </c>
      <c r="GM623">
        <v>0</v>
      </c>
      <c r="GN623">
        <v>0</v>
      </c>
      <c r="GO623">
        <v>0</v>
      </c>
      <c r="GP623">
        <v>0</v>
      </c>
      <c r="GQ623">
        <v>0</v>
      </c>
      <c r="GR623">
        <v>1</v>
      </c>
      <c r="GS623">
        <v>5</v>
      </c>
      <c r="GT623">
        <v>1</v>
      </c>
      <c r="GU623">
        <v>0</v>
      </c>
      <c r="GV623">
        <v>2</v>
      </c>
      <c r="GW623">
        <v>0</v>
      </c>
      <c r="GX623">
        <v>1</v>
      </c>
      <c r="GY623">
        <v>0</v>
      </c>
      <c r="GZ623">
        <v>0</v>
      </c>
      <c r="HA623">
        <v>0</v>
      </c>
      <c r="HB623">
        <v>0</v>
      </c>
      <c r="HC623">
        <v>0</v>
      </c>
      <c r="HD623">
        <v>0</v>
      </c>
      <c r="HE623">
        <v>0</v>
      </c>
      <c r="HF623">
        <v>0</v>
      </c>
      <c r="HG623">
        <v>0</v>
      </c>
      <c r="HH623">
        <v>0</v>
      </c>
      <c r="HI623">
        <v>0</v>
      </c>
      <c r="HJ623">
        <v>0</v>
      </c>
      <c r="HK623">
        <v>0</v>
      </c>
      <c r="HL623">
        <v>0</v>
      </c>
      <c r="HM623">
        <v>0</v>
      </c>
      <c r="HN623">
        <v>0</v>
      </c>
      <c r="HO623">
        <v>0</v>
      </c>
      <c r="HP623">
        <v>0</v>
      </c>
      <c r="HQ623">
        <v>1</v>
      </c>
      <c r="HR623">
        <v>5</v>
      </c>
    </row>
    <row r="624" spans="1:226">
      <c r="A624" t="s">
        <v>68</v>
      </c>
      <c r="B624" t="s">
        <v>54</v>
      </c>
      <c r="C624" t="str">
        <f>"326201"</f>
        <v>326201</v>
      </c>
      <c r="D624" t="s">
        <v>67</v>
      </c>
      <c r="E624">
        <v>194</v>
      </c>
      <c r="F624">
        <v>104</v>
      </c>
      <c r="G624">
        <v>125</v>
      </c>
      <c r="H624">
        <v>52</v>
      </c>
      <c r="I624">
        <v>73</v>
      </c>
      <c r="J624">
        <v>0</v>
      </c>
      <c r="K624">
        <v>3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73</v>
      </c>
      <c r="T624">
        <v>0</v>
      </c>
      <c r="U624">
        <v>0</v>
      </c>
      <c r="V624">
        <v>73</v>
      </c>
      <c r="W624">
        <v>2</v>
      </c>
      <c r="X624">
        <v>2</v>
      </c>
      <c r="Y624">
        <v>0</v>
      </c>
      <c r="Z624">
        <v>0</v>
      </c>
      <c r="AA624">
        <v>71</v>
      </c>
      <c r="AB624">
        <v>16</v>
      </c>
      <c r="AC624">
        <v>7</v>
      </c>
      <c r="AD624">
        <v>3</v>
      </c>
      <c r="AE624">
        <v>1</v>
      </c>
      <c r="AF624">
        <v>0</v>
      </c>
      <c r="AG624">
        <v>1</v>
      </c>
      <c r="AH624">
        <v>0</v>
      </c>
      <c r="AI624">
        <v>1</v>
      </c>
      <c r="AJ624">
        <v>0</v>
      </c>
      <c r="AK624">
        <v>0</v>
      </c>
      <c r="AL624">
        <v>0</v>
      </c>
      <c r="AM624">
        <v>1</v>
      </c>
      <c r="AN624">
        <v>0</v>
      </c>
      <c r="AO624">
        <v>0</v>
      </c>
      <c r="AP624">
        <v>0</v>
      </c>
      <c r="AQ624">
        <v>0</v>
      </c>
      <c r="AR624">
        <v>1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1</v>
      </c>
      <c r="BA624">
        <v>16</v>
      </c>
      <c r="BB624">
        <v>28</v>
      </c>
      <c r="BC624">
        <v>8</v>
      </c>
      <c r="BD624">
        <v>3</v>
      </c>
      <c r="BE624">
        <v>2</v>
      </c>
      <c r="BF624">
        <v>0</v>
      </c>
      <c r="BG624">
        <v>1</v>
      </c>
      <c r="BH624">
        <v>3</v>
      </c>
      <c r="BI624">
        <v>0</v>
      </c>
      <c r="BJ624">
        <v>1</v>
      </c>
      <c r="BK624">
        <v>0</v>
      </c>
      <c r="BL624">
        <v>1</v>
      </c>
      <c r="BM624">
        <v>0</v>
      </c>
      <c r="BN624">
        <v>0</v>
      </c>
      <c r="BO624">
        <v>1</v>
      </c>
      <c r="BP624">
        <v>0</v>
      </c>
      <c r="BQ624">
        <v>0</v>
      </c>
      <c r="BR624">
        <v>1</v>
      </c>
      <c r="BS624">
        <v>1</v>
      </c>
      <c r="BT624">
        <v>1</v>
      </c>
      <c r="BU624">
        <v>0</v>
      </c>
      <c r="BV624">
        <v>0</v>
      </c>
      <c r="BW624">
        <v>0</v>
      </c>
      <c r="BX624">
        <v>0</v>
      </c>
      <c r="BY624">
        <v>0</v>
      </c>
      <c r="BZ624">
        <v>5</v>
      </c>
      <c r="CA624">
        <v>28</v>
      </c>
      <c r="CB624">
        <v>2</v>
      </c>
      <c r="CC624">
        <v>2</v>
      </c>
      <c r="CD624">
        <v>0</v>
      </c>
      <c r="CE624">
        <v>0</v>
      </c>
      <c r="CF624">
        <v>0</v>
      </c>
      <c r="CG624">
        <v>0</v>
      </c>
      <c r="CH624">
        <v>0</v>
      </c>
      <c r="CI624">
        <v>0</v>
      </c>
      <c r="CJ624">
        <v>0</v>
      </c>
      <c r="CK624">
        <v>0</v>
      </c>
      <c r="CL624">
        <v>0</v>
      </c>
      <c r="CM624">
        <v>0</v>
      </c>
      <c r="CN624">
        <v>0</v>
      </c>
      <c r="CO624">
        <v>0</v>
      </c>
      <c r="CP624">
        <v>0</v>
      </c>
      <c r="CQ624">
        <v>0</v>
      </c>
      <c r="CR624">
        <v>2</v>
      </c>
      <c r="CS624">
        <v>3</v>
      </c>
      <c r="CT624">
        <v>2</v>
      </c>
      <c r="CU624">
        <v>0</v>
      </c>
      <c r="CV624">
        <v>0</v>
      </c>
      <c r="CW624">
        <v>0</v>
      </c>
      <c r="CX624">
        <v>0</v>
      </c>
      <c r="CY624">
        <v>0</v>
      </c>
      <c r="CZ624">
        <v>0</v>
      </c>
      <c r="DA624">
        <v>0</v>
      </c>
      <c r="DB624">
        <v>1</v>
      </c>
      <c r="DC624">
        <v>0</v>
      </c>
      <c r="DD624">
        <v>0</v>
      </c>
      <c r="DE624">
        <v>0</v>
      </c>
      <c r="DF624">
        <v>0</v>
      </c>
      <c r="DG624">
        <v>0</v>
      </c>
      <c r="DH624">
        <v>0</v>
      </c>
      <c r="DI624">
        <v>0</v>
      </c>
      <c r="DJ624">
        <v>0</v>
      </c>
      <c r="DK624">
        <v>0</v>
      </c>
      <c r="DL624">
        <v>0</v>
      </c>
      <c r="DM624">
        <v>0</v>
      </c>
      <c r="DN624">
        <v>0</v>
      </c>
      <c r="DO624">
        <v>0</v>
      </c>
      <c r="DP624">
        <v>0</v>
      </c>
      <c r="DQ624">
        <v>0</v>
      </c>
      <c r="DR624">
        <v>3</v>
      </c>
      <c r="DS624">
        <v>4</v>
      </c>
      <c r="DT624">
        <v>1</v>
      </c>
      <c r="DU624">
        <v>0</v>
      </c>
      <c r="DV624">
        <v>1</v>
      </c>
      <c r="DW624">
        <v>0</v>
      </c>
      <c r="DX624">
        <v>0</v>
      </c>
      <c r="DY624">
        <v>0</v>
      </c>
      <c r="DZ624">
        <v>0</v>
      </c>
      <c r="EA624">
        <v>0</v>
      </c>
      <c r="EB624">
        <v>1</v>
      </c>
      <c r="EC624">
        <v>0</v>
      </c>
      <c r="ED624">
        <v>0</v>
      </c>
      <c r="EE624">
        <v>0</v>
      </c>
      <c r="EF624">
        <v>0</v>
      </c>
      <c r="EG624">
        <v>0</v>
      </c>
      <c r="EH624">
        <v>0</v>
      </c>
      <c r="EI624">
        <v>0</v>
      </c>
      <c r="EJ624">
        <v>0</v>
      </c>
      <c r="EK624">
        <v>0</v>
      </c>
      <c r="EL624">
        <v>0</v>
      </c>
      <c r="EM624">
        <v>0</v>
      </c>
      <c r="EN624">
        <v>1</v>
      </c>
      <c r="EO624">
        <v>0</v>
      </c>
      <c r="EP624">
        <v>0</v>
      </c>
      <c r="EQ624">
        <v>0</v>
      </c>
      <c r="ER624">
        <v>4</v>
      </c>
      <c r="ES624">
        <v>7</v>
      </c>
      <c r="ET624">
        <v>1</v>
      </c>
      <c r="EU624">
        <v>1</v>
      </c>
      <c r="EV624">
        <v>1</v>
      </c>
      <c r="EW624">
        <v>0</v>
      </c>
      <c r="EX624">
        <v>0</v>
      </c>
      <c r="EY624">
        <v>0</v>
      </c>
      <c r="EZ624">
        <v>0</v>
      </c>
      <c r="FA624">
        <v>0</v>
      </c>
      <c r="FB624">
        <v>1</v>
      </c>
      <c r="FC624">
        <v>0</v>
      </c>
      <c r="FD624">
        <v>1</v>
      </c>
      <c r="FE624">
        <v>0</v>
      </c>
      <c r="FF624">
        <v>0</v>
      </c>
      <c r="FG624">
        <v>0</v>
      </c>
      <c r="FH624">
        <v>0</v>
      </c>
      <c r="FI624">
        <v>0</v>
      </c>
      <c r="FJ624">
        <v>0</v>
      </c>
      <c r="FK624">
        <v>0</v>
      </c>
      <c r="FL624">
        <v>0</v>
      </c>
      <c r="FM624">
        <v>0</v>
      </c>
      <c r="FN624">
        <v>1</v>
      </c>
      <c r="FO624">
        <v>1</v>
      </c>
      <c r="FP624">
        <v>0</v>
      </c>
      <c r="FQ624">
        <v>0</v>
      </c>
      <c r="FR624">
        <v>7</v>
      </c>
      <c r="FS624">
        <v>5</v>
      </c>
      <c r="FT624">
        <v>2</v>
      </c>
      <c r="FU624">
        <v>1</v>
      </c>
      <c r="FV624">
        <v>0</v>
      </c>
      <c r="FW624">
        <v>0</v>
      </c>
      <c r="FX624">
        <v>0</v>
      </c>
      <c r="FY624">
        <v>0</v>
      </c>
      <c r="FZ624">
        <v>0</v>
      </c>
      <c r="GA624">
        <v>0</v>
      </c>
      <c r="GB624">
        <v>0</v>
      </c>
      <c r="GC624">
        <v>0</v>
      </c>
      <c r="GD624">
        <v>0</v>
      </c>
      <c r="GE624">
        <v>0</v>
      </c>
      <c r="GF624">
        <v>0</v>
      </c>
      <c r="GG624">
        <v>0</v>
      </c>
      <c r="GH624">
        <v>1</v>
      </c>
      <c r="GI624">
        <v>0</v>
      </c>
      <c r="GJ624">
        <v>1</v>
      </c>
      <c r="GK624">
        <v>0</v>
      </c>
      <c r="GL624">
        <v>0</v>
      </c>
      <c r="GM624">
        <v>0</v>
      </c>
      <c r="GN624">
        <v>0</v>
      </c>
      <c r="GO624">
        <v>0</v>
      </c>
      <c r="GP624">
        <v>0</v>
      </c>
      <c r="GQ624">
        <v>0</v>
      </c>
      <c r="GR624">
        <v>5</v>
      </c>
      <c r="GS624">
        <v>6</v>
      </c>
      <c r="GT624">
        <v>2</v>
      </c>
      <c r="GU624">
        <v>0</v>
      </c>
      <c r="GV624">
        <v>2</v>
      </c>
      <c r="GW624">
        <v>0</v>
      </c>
      <c r="GX624">
        <v>0</v>
      </c>
      <c r="GY624">
        <v>0</v>
      </c>
      <c r="GZ624">
        <v>0</v>
      </c>
      <c r="HA624">
        <v>0</v>
      </c>
      <c r="HB624">
        <v>0</v>
      </c>
      <c r="HC624">
        <v>0</v>
      </c>
      <c r="HD624">
        <v>1</v>
      </c>
      <c r="HE624">
        <v>0</v>
      </c>
      <c r="HF624">
        <v>0</v>
      </c>
      <c r="HG624">
        <v>0</v>
      </c>
      <c r="HH624">
        <v>0</v>
      </c>
      <c r="HI624">
        <v>0</v>
      </c>
      <c r="HJ624">
        <v>0</v>
      </c>
      <c r="HK624">
        <v>0</v>
      </c>
      <c r="HL624">
        <v>0</v>
      </c>
      <c r="HM624">
        <v>0</v>
      </c>
      <c r="HN624">
        <v>1</v>
      </c>
      <c r="HO624">
        <v>0</v>
      </c>
      <c r="HP624">
        <v>0</v>
      </c>
      <c r="HQ624">
        <v>0</v>
      </c>
      <c r="HR624">
        <v>6</v>
      </c>
    </row>
    <row r="625" spans="1:226">
      <c r="A625" t="s">
        <v>66</v>
      </c>
      <c r="B625" t="s">
        <v>54</v>
      </c>
      <c r="C625" t="str">
        <f>"326201"</f>
        <v>326201</v>
      </c>
      <c r="D625" t="s">
        <v>65</v>
      </c>
      <c r="E625">
        <v>195</v>
      </c>
      <c r="F625">
        <v>19</v>
      </c>
      <c r="G625">
        <v>35</v>
      </c>
      <c r="H625">
        <v>16</v>
      </c>
      <c r="I625">
        <v>19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19</v>
      </c>
      <c r="T625">
        <v>0</v>
      </c>
      <c r="U625">
        <v>0</v>
      </c>
      <c r="V625">
        <v>19</v>
      </c>
      <c r="W625">
        <v>1</v>
      </c>
      <c r="X625">
        <v>1</v>
      </c>
      <c r="Y625">
        <v>0</v>
      </c>
      <c r="Z625">
        <v>0</v>
      </c>
      <c r="AA625">
        <v>18</v>
      </c>
      <c r="AB625">
        <v>6</v>
      </c>
      <c r="AC625">
        <v>1</v>
      </c>
      <c r="AD625">
        <v>0</v>
      </c>
      <c r="AE625">
        <v>0</v>
      </c>
      <c r="AF625">
        <v>1</v>
      </c>
      <c r="AG625">
        <v>0</v>
      </c>
      <c r="AH625">
        <v>2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1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1</v>
      </c>
      <c r="BA625">
        <v>6</v>
      </c>
      <c r="BB625">
        <v>5</v>
      </c>
      <c r="BC625">
        <v>1</v>
      </c>
      <c r="BD625">
        <v>0</v>
      </c>
      <c r="BE625">
        <v>0</v>
      </c>
      <c r="BF625">
        <v>1</v>
      </c>
      <c r="BG625">
        <v>0</v>
      </c>
      <c r="BH625">
        <v>0</v>
      </c>
      <c r="BI625">
        <v>0</v>
      </c>
      <c r="BJ625">
        <v>0</v>
      </c>
      <c r="BK625">
        <v>1</v>
      </c>
      <c r="BL625">
        <v>0</v>
      </c>
      <c r="BM625">
        <v>0</v>
      </c>
      <c r="BN625">
        <v>0</v>
      </c>
      <c r="BO625">
        <v>0</v>
      </c>
      <c r="BP625">
        <v>0</v>
      </c>
      <c r="BQ625">
        <v>0</v>
      </c>
      <c r="BR625">
        <v>0</v>
      </c>
      <c r="BS625">
        <v>0</v>
      </c>
      <c r="BT625">
        <v>0</v>
      </c>
      <c r="BU625">
        <v>0</v>
      </c>
      <c r="BV625">
        <v>0</v>
      </c>
      <c r="BW625">
        <v>0</v>
      </c>
      <c r="BX625">
        <v>0</v>
      </c>
      <c r="BY625">
        <v>0</v>
      </c>
      <c r="BZ625">
        <v>2</v>
      </c>
      <c r="CA625">
        <v>5</v>
      </c>
      <c r="CB625">
        <v>0</v>
      </c>
      <c r="CC625">
        <v>0</v>
      </c>
      <c r="CD625">
        <v>0</v>
      </c>
      <c r="CE625">
        <v>0</v>
      </c>
      <c r="CF625">
        <v>0</v>
      </c>
      <c r="CG625">
        <v>0</v>
      </c>
      <c r="CH625">
        <v>0</v>
      </c>
      <c r="CI625">
        <v>0</v>
      </c>
      <c r="CJ625">
        <v>0</v>
      </c>
      <c r="CK625">
        <v>0</v>
      </c>
      <c r="CL625">
        <v>0</v>
      </c>
      <c r="CM625">
        <v>0</v>
      </c>
      <c r="CN625">
        <v>0</v>
      </c>
      <c r="CO625">
        <v>0</v>
      </c>
      <c r="CP625">
        <v>0</v>
      </c>
      <c r="CQ625">
        <v>0</v>
      </c>
      <c r="CR625">
        <v>0</v>
      </c>
      <c r="CS625">
        <v>1</v>
      </c>
      <c r="CT625">
        <v>0</v>
      </c>
      <c r="CU625">
        <v>0</v>
      </c>
      <c r="CV625">
        <v>0</v>
      </c>
      <c r="CW625">
        <v>0</v>
      </c>
      <c r="CX625">
        <v>0</v>
      </c>
      <c r="CY625">
        <v>0</v>
      </c>
      <c r="CZ625">
        <v>0</v>
      </c>
      <c r="DA625">
        <v>0</v>
      </c>
      <c r="DB625">
        <v>0</v>
      </c>
      <c r="DC625">
        <v>0</v>
      </c>
      <c r="DD625">
        <v>0</v>
      </c>
      <c r="DE625">
        <v>0</v>
      </c>
      <c r="DF625">
        <v>0</v>
      </c>
      <c r="DG625">
        <v>0</v>
      </c>
      <c r="DH625">
        <v>0</v>
      </c>
      <c r="DI625">
        <v>0</v>
      </c>
      <c r="DJ625">
        <v>0</v>
      </c>
      <c r="DK625">
        <v>0</v>
      </c>
      <c r="DL625">
        <v>0</v>
      </c>
      <c r="DM625">
        <v>0</v>
      </c>
      <c r="DN625">
        <v>0</v>
      </c>
      <c r="DO625">
        <v>0</v>
      </c>
      <c r="DP625">
        <v>1</v>
      </c>
      <c r="DQ625">
        <v>0</v>
      </c>
      <c r="DR625">
        <v>1</v>
      </c>
      <c r="DS625">
        <v>1</v>
      </c>
      <c r="DT625">
        <v>0</v>
      </c>
      <c r="DU625">
        <v>0</v>
      </c>
      <c r="DV625">
        <v>0</v>
      </c>
      <c r="DW625">
        <v>0</v>
      </c>
      <c r="DX625">
        <v>0</v>
      </c>
      <c r="DY625">
        <v>0</v>
      </c>
      <c r="DZ625">
        <v>0</v>
      </c>
      <c r="EA625">
        <v>1</v>
      </c>
      <c r="EB625">
        <v>0</v>
      </c>
      <c r="EC625">
        <v>0</v>
      </c>
      <c r="ED625">
        <v>0</v>
      </c>
      <c r="EE625">
        <v>0</v>
      </c>
      <c r="EF625">
        <v>0</v>
      </c>
      <c r="EG625">
        <v>0</v>
      </c>
      <c r="EH625">
        <v>0</v>
      </c>
      <c r="EI625">
        <v>0</v>
      </c>
      <c r="EJ625">
        <v>0</v>
      </c>
      <c r="EK625">
        <v>0</v>
      </c>
      <c r="EL625">
        <v>0</v>
      </c>
      <c r="EM625">
        <v>0</v>
      </c>
      <c r="EN625">
        <v>0</v>
      </c>
      <c r="EO625">
        <v>0</v>
      </c>
      <c r="EP625">
        <v>0</v>
      </c>
      <c r="EQ625">
        <v>0</v>
      </c>
      <c r="ER625">
        <v>1</v>
      </c>
      <c r="ES625">
        <v>0</v>
      </c>
      <c r="ET625">
        <v>0</v>
      </c>
      <c r="EU625">
        <v>0</v>
      </c>
      <c r="EV625">
        <v>0</v>
      </c>
      <c r="EW625">
        <v>0</v>
      </c>
      <c r="EX625">
        <v>0</v>
      </c>
      <c r="EY625">
        <v>0</v>
      </c>
      <c r="EZ625">
        <v>0</v>
      </c>
      <c r="FA625">
        <v>0</v>
      </c>
      <c r="FB625">
        <v>0</v>
      </c>
      <c r="FC625">
        <v>0</v>
      </c>
      <c r="FD625">
        <v>0</v>
      </c>
      <c r="FE625">
        <v>0</v>
      </c>
      <c r="FF625">
        <v>0</v>
      </c>
      <c r="FG625">
        <v>0</v>
      </c>
      <c r="FH625">
        <v>0</v>
      </c>
      <c r="FI625">
        <v>0</v>
      </c>
      <c r="FJ625">
        <v>0</v>
      </c>
      <c r="FK625">
        <v>0</v>
      </c>
      <c r="FL625">
        <v>0</v>
      </c>
      <c r="FM625">
        <v>0</v>
      </c>
      <c r="FN625">
        <v>0</v>
      </c>
      <c r="FO625">
        <v>0</v>
      </c>
      <c r="FP625">
        <v>0</v>
      </c>
      <c r="FQ625">
        <v>0</v>
      </c>
      <c r="FR625">
        <v>0</v>
      </c>
      <c r="FS625">
        <v>3</v>
      </c>
      <c r="FT625">
        <v>0</v>
      </c>
      <c r="FU625">
        <v>0</v>
      </c>
      <c r="FV625">
        <v>0</v>
      </c>
      <c r="FW625">
        <v>2</v>
      </c>
      <c r="FX625">
        <v>0</v>
      </c>
      <c r="FY625">
        <v>0</v>
      </c>
      <c r="FZ625">
        <v>0</v>
      </c>
      <c r="GA625">
        <v>0</v>
      </c>
      <c r="GB625">
        <v>0</v>
      </c>
      <c r="GC625">
        <v>0</v>
      </c>
      <c r="GD625">
        <v>0</v>
      </c>
      <c r="GE625">
        <v>0</v>
      </c>
      <c r="GF625">
        <v>0</v>
      </c>
      <c r="GG625">
        <v>0</v>
      </c>
      <c r="GH625">
        <v>0</v>
      </c>
      <c r="GI625">
        <v>0</v>
      </c>
      <c r="GJ625">
        <v>0</v>
      </c>
      <c r="GK625">
        <v>0</v>
      </c>
      <c r="GL625">
        <v>1</v>
      </c>
      <c r="GM625">
        <v>0</v>
      </c>
      <c r="GN625">
        <v>0</v>
      </c>
      <c r="GO625">
        <v>0</v>
      </c>
      <c r="GP625">
        <v>0</v>
      </c>
      <c r="GQ625">
        <v>0</v>
      </c>
      <c r="GR625">
        <v>3</v>
      </c>
      <c r="GS625">
        <v>2</v>
      </c>
      <c r="GT625">
        <v>0</v>
      </c>
      <c r="GU625">
        <v>0</v>
      </c>
      <c r="GV625">
        <v>0</v>
      </c>
      <c r="GW625">
        <v>0</v>
      </c>
      <c r="GX625">
        <v>0</v>
      </c>
      <c r="GY625">
        <v>0</v>
      </c>
      <c r="GZ625">
        <v>0</v>
      </c>
      <c r="HA625">
        <v>0</v>
      </c>
      <c r="HB625">
        <v>0</v>
      </c>
      <c r="HC625">
        <v>1</v>
      </c>
      <c r="HD625">
        <v>0</v>
      </c>
      <c r="HE625">
        <v>0</v>
      </c>
      <c r="HF625">
        <v>0</v>
      </c>
      <c r="HG625">
        <v>0</v>
      </c>
      <c r="HH625">
        <v>0</v>
      </c>
      <c r="HI625">
        <v>0</v>
      </c>
      <c r="HJ625">
        <v>0</v>
      </c>
      <c r="HK625">
        <v>0</v>
      </c>
      <c r="HL625">
        <v>0</v>
      </c>
      <c r="HM625">
        <v>0</v>
      </c>
      <c r="HN625">
        <v>0</v>
      </c>
      <c r="HO625">
        <v>0</v>
      </c>
      <c r="HP625">
        <v>0</v>
      </c>
      <c r="HQ625">
        <v>1</v>
      </c>
      <c r="HR625">
        <v>2</v>
      </c>
    </row>
    <row r="626" spans="1:226">
      <c r="A626" t="s">
        <v>64</v>
      </c>
      <c r="B626" t="s">
        <v>54</v>
      </c>
      <c r="C626" t="str">
        <f>"326201"</f>
        <v>326201</v>
      </c>
      <c r="D626" t="s">
        <v>63</v>
      </c>
      <c r="E626">
        <v>196</v>
      </c>
      <c r="F626">
        <v>198</v>
      </c>
      <c r="G626">
        <v>195</v>
      </c>
      <c r="H626">
        <v>103</v>
      </c>
      <c r="I626">
        <v>92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92</v>
      </c>
      <c r="T626">
        <v>0</v>
      </c>
      <c r="U626">
        <v>0</v>
      </c>
      <c r="V626">
        <v>92</v>
      </c>
      <c r="W626">
        <v>15</v>
      </c>
      <c r="X626">
        <v>2</v>
      </c>
      <c r="Y626">
        <v>1</v>
      </c>
      <c r="Z626">
        <v>0</v>
      </c>
      <c r="AA626">
        <v>77</v>
      </c>
      <c r="AB626">
        <v>36</v>
      </c>
      <c r="AC626">
        <v>10</v>
      </c>
      <c r="AD626">
        <v>2</v>
      </c>
      <c r="AE626">
        <v>7</v>
      </c>
      <c r="AF626">
        <v>1</v>
      </c>
      <c r="AG626">
        <v>2</v>
      </c>
      <c r="AH626">
        <v>3</v>
      </c>
      <c r="AI626">
        <v>5</v>
      </c>
      <c r="AJ626">
        <v>0</v>
      </c>
      <c r="AK626">
        <v>1</v>
      </c>
      <c r="AL626">
        <v>0</v>
      </c>
      <c r="AM626">
        <v>0</v>
      </c>
      <c r="AN626">
        <v>0</v>
      </c>
      <c r="AO626">
        <v>0</v>
      </c>
      <c r="AP626">
        <v>2</v>
      </c>
      <c r="AQ626">
        <v>1</v>
      </c>
      <c r="AR626">
        <v>0</v>
      </c>
      <c r="AS626">
        <v>1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1</v>
      </c>
      <c r="BA626">
        <v>36</v>
      </c>
      <c r="BB626">
        <v>21</v>
      </c>
      <c r="BC626">
        <v>1</v>
      </c>
      <c r="BD626">
        <v>1</v>
      </c>
      <c r="BE626">
        <v>2</v>
      </c>
      <c r="BF626">
        <v>6</v>
      </c>
      <c r="BG626">
        <v>3</v>
      </c>
      <c r="BH626">
        <v>1</v>
      </c>
      <c r="BI626">
        <v>0</v>
      </c>
      <c r="BJ626">
        <v>1</v>
      </c>
      <c r="BK626">
        <v>3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0</v>
      </c>
      <c r="BR626">
        <v>0</v>
      </c>
      <c r="BS626">
        <v>0</v>
      </c>
      <c r="BT626">
        <v>0</v>
      </c>
      <c r="BU626">
        <v>0</v>
      </c>
      <c r="BV626">
        <v>0</v>
      </c>
      <c r="BW626">
        <v>0</v>
      </c>
      <c r="BX626">
        <v>0</v>
      </c>
      <c r="BY626">
        <v>0</v>
      </c>
      <c r="BZ626">
        <v>3</v>
      </c>
      <c r="CA626">
        <v>21</v>
      </c>
      <c r="CB626">
        <v>0</v>
      </c>
      <c r="CC626">
        <v>0</v>
      </c>
      <c r="CD626">
        <v>0</v>
      </c>
      <c r="CE626">
        <v>0</v>
      </c>
      <c r="CF626">
        <v>0</v>
      </c>
      <c r="CG626">
        <v>0</v>
      </c>
      <c r="CH626">
        <v>0</v>
      </c>
      <c r="CI626">
        <v>0</v>
      </c>
      <c r="CJ626">
        <v>0</v>
      </c>
      <c r="CK626">
        <v>0</v>
      </c>
      <c r="CL626">
        <v>0</v>
      </c>
      <c r="CM626">
        <v>0</v>
      </c>
      <c r="CN626">
        <v>0</v>
      </c>
      <c r="CO626">
        <v>0</v>
      </c>
      <c r="CP626">
        <v>0</v>
      </c>
      <c r="CQ626">
        <v>0</v>
      </c>
      <c r="CR626">
        <v>0</v>
      </c>
      <c r="CS626">
        <v>1</v>
      </c>
      <c r="CT626">
        <v>0</v>
      </c>
      <c r="CU626">
        <v>0</v>
      </c>
      <c r="CV626">
        <v>0</v>
      </c>
      <c r="CW626">
        <v>1</v>
      </c>
      <c r="CX626">
        <v>0</v>
      </c>
      <c r="CY626">
        <v>0</v>
      </c>
      <c r="CZ626">
        <v>0</v>
      </c>
      <c r="DA626">
        <v>0</v>
      </c>
      <c r="DB626">
        <v>0</v>
      </c>
      <c r="DC626">
        <v>0</v>
      </c>
      <c r="DD626">
        <v>0</v>
      </c>
      <c r="DE626">
        <v>0</v>
      </c>
      <c r="DF626">
        <v>0</v>
      </c>
      <c r="DG626">
        <v>0</v>
      </c>
      <c r="DH626">
        <v>0</v>
      </c>
      <c r="DI626">
        <v>0</v>
      </c>
      <c r="DJ626">
        <v>0</v>
      </c>
      <c r="DK626">
        <v>0</v>
      </c>
      <c r="DL626">
        <v>0</v>
      </c>
      <c r="DM626">
        <v>0</v>
      </c>
      <c r="DN626">
        <v>0</v>
      </c>
      <c r="DO626">
        <v>0</v>
      </c>
      <c r="DP626">
        <v>0</v>
      </c>
      <c r="DQ626">
        <v>0</v>
      </c>
      <c r="DR626">
        <v>1</v>
      </c>
      <c r="DS626">
        <v>4</v>
      </c>
      <c r="DT626">
        <v>1</v>
      </c>
      <c r="DU626">
        <v>0</v>
      </c>
      <c r="DV626">
        <v>1</v>
      </c>
      <c r="DW626">
        <v>0</v>
      </c>
      <c r="DX626">
        <v>0</v>
      </c>
      <c r="DY626">
        <v>1</v>
      </c>
      <c r="DZ626">
        <v>0</v>
      </c>
      <c r="EA626">
        <v>0</v>
      </c>
      <c r="EB626">
        <v>0</v>
      </c>
      <c r="EC626">
        <v>0</v>
      </c>
      <c r="ED626">
        <v>0</v>
      </c>
      <c r="EE626">
        <v>0</v>
      </c>
      <c r="EF626">
        <v>0</v>
      </c>
      <c r="EG626">
        <v>0</v>
      </c>
      <c r="EH626">
        <v>0</v>
      </c>
      <c r="EI626">
        <v>0</v>
      </c>
      <c r="EJ626">
        <v>1</v>
      </c>
      <c r="EK626">
        <v>0</v>
      </c>
      <c r="EL626">
        <v>0</v>
      </c>
      <c r="EM626">
        <v>0</v>
      </c>
      <c r="EN626">
        <v>0</v>
      </c>
      <c r="EO626">
        <v>0</v>
      </c>
      <c r="EP626">
        <v>0</v>
      </c>
      <c r="EQ626">
        <v>0</v>
      </c>
      <c r="ER626">
        <v>4</v>
      </c>
      <c r="ES626">
        <v>13</v>
      </c>
      <c r="ET626">
        <v>2</v>
      </c>
      <c r="EU626">
        <v>2</v>
      </c>
      <c r="EV626">
        <v>1</v>
      </c>
      <c r="EW626">
        <v>1</v>
      </c>
      <c r="EX626">
        <v>0</v>
      </c>
      <c r="EY626">
        <v>0</v>
      </c>
      <c r="EZ626">
        <v>2</v>
      </c>
      <c r="FA626">
        <v>0</v>
      </c>
      <c r="FB626">
        <v>0</v>
      </c>
      <c r="FC626">
        <v>0</v>
      </c>
      <c r="FD626">
        <v>0</v>
      </c>
      <c r="FE626">
        <v>0</v>
      </c>
      <c r="FF626">
        <v>0</v>
      </c>
      <c r="FG626">
        <v>0</v>
      </c>
      <c r="FH626">
        <v>0</v>
      </c>
      <c r="FI626">
        <v>0</v>
      </c>
      <c r="FJ626">
        <v>0</v>
      </c>
      <c r="FK626">
        <v>0</v>
      </c>
      <c r="FL626">
        <v>0</v>
      </c>
      <c r="FM626">
        <v>0</v>
      </c>
      <c r="FN626">
        <v>0</v>
      </c>
      <c r="FO626">
        <v>2</v>
      </c>
      <c r="FP626">
        <v>1</v>
      </c>
      <c r="FQ626">
        <v>2</v>
      </c>
      <c r="FR626">
        <v>13</v>
      </c>
      <c r="FS626">
        <v>0</v>
      </c>
      <c r="FT626">
        <v>0</v>
      </c>
      <c r="FU626">
        <v>0</v>
      </c>
      <c r="FV626">
        <v>0</v>
      </c>
      <c r="FW626">
        <v>0</v>
      </c>
      <c r="FX626">
        <v>0</v>
      </c>
      <c r="FY626">
        <v>0</v>
      </c>
      <c r="FZ626">
        <v>0</v>
      </c>
      <c r="GA626">
        <v>0</v>
      </c>
      <c r="GB626">
        <v>0</v>
      </c>
      <c r="GC626">
        <v>0</v>
      </c>
      <c r="GD626">
        <v>0</v>
      </c>
      <c r="GE626">
        <v>0</v>
      </c>
      <c r="GF626">
        <v>0</v>
      </c>
      <c r="GG626">
        <v>0</v>
      </c>
      <c r="GH626">
        <v>0</v>
      </c>
      <c r="GI626">
        <v>0</v>
      </c>
      <c r="GJ626">
        <v>0</v>
      </c>
      <c r="GK626">
        <v>0</v>
      </c>
      <c r="GL626">
        <v>0</v>
      </c>
      <c r="GM626">
        <v>0</v>
      </c>
      <c r="GN626">
        <v>0</v>
      </c>
      <c r="GO626">
        <v>0</v>
      </c>
      <c r="GP626">
        <v>0</v>
      </c>
      <c r="GQ626">
        <v>0</v>
      </c>
      <c r="GR626">
        <v>0</v>
      </c>
      <c r="GS626">
        <v>2</v>
      </c>
      <c r="GT626">
        <v>0</v>
      </c>
      <c r="GU626">
        <v>0</v>
      </c>
      <c r="GV626">
        <v>0</v>
      </c>
      <c r="GW626">
        <v>0</v>
      </c>
      <c r="GX626">
        <v>0</v>
      </c>
      <c r="GY626">
        <v>0</v>
      </c>
      <c r="GZ626">
        <v>0</v>
      </c>
      <c r="HA626">
        <v>0</v>
      </c>
      <c r="HB626">
        <v>0</v>
      </c>
      <c r="HC626">
        <v>1</v>
      </c>
      <c r="HD626">
        <v>0</v>
      </c>
      <c r="HE626">
        <v>1</v>
      </c>
      <c r="HF626">
        <v>0</v>
      </c>
      <c r="HG626">
        <v>0</v>
      </c>
      <c r="HH626">
        <v>0</v>
      </c>
      <c r="HI626">
        <v>0</v>
      </c>
      <c r="HJ626">
        <v>0</v>
      </c>
      <c r="HK626">
        <v>0</v>
      </c>
      <c r="HL626">
        <v>0</v>
      </c>
      <c r="HM626">
        <v>0</v>
      </c>
      <c r="HN626">
        <v>0</v>
      </c>
      <c r="HO626">
        <v>0</v>
      </c>
      <c r="HP626">
        <v>0</v>
      </c>
      <c r="HQ626">
        <v>0</v>
      </c>
      <c r="HR626">
        <v>2</v>
      </c>
    </row>
    <row r="627" spans="1:226">
      <c r="A627" t="s">
        <v>62</v>
      </c>
      <c r="B627" t="s">
        <v>54</v>
      </c>
      <c r="C627" t="str">
        <f>"326201"</f>
        <v>326201</v>
      </c>
      <c r="D627" t="s">
        <v>61</v>
      </c>
      <c r="E627">
        <v>197</v>
      </c>
      <c r="F627">
        <v>141</v>
      </c>
      <c r="G627">
        <v>130</v>
      </c>
      <c r="H627">
        <v>40</v>
      </c>
      <c r="I627">
        <v>90</v>
      </c>
      <c r="J627">
        <v>0</v>
      </c>
      <c r="K627">
        <v>2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90</v>
      </c>
      <c r="T627">
        <v>0</v>
      </c>
      <c r="U627">
        <v>0</v>
      </c>
      <c r="V627">
        <v>90</v>
      </c>
      <c r="W627">
        <v>9</v>
      </c>
      <c r="X627">
        <v>5</v>
      </c>
      <c r="Y627">
        <v>4</v>
      </c>
      <c r="Z627">
        <v>0</v>
      </c>
      <c r="AA627">
        <v>81</v>
      </c>
      <c r="AB627">
        <v>32</v>
      </c>
      <c r="AC627">
        <v>19</v>
      </c>
      <c r="AD627">
        <v>2</v>
      </c>
      <c r="AE627">
        <v>1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1</v>
      </c>
      <c r="AP627">
        <v>0</v>
      </c>
      <c r="AQ627">
        <v>0</v>
      </c>
      <c r="AR627">
        <v>1</v>
      </c>
      <c r="AS627">
        <v>2</v>
      </c>
      <c r="AT627">
        <v>0</v>
      </c>
      <c r="AU627">
        <v>2</v>
      </c>
      <c r="AV627">
        <v>3</v>
      </c>
      <c r="AW627">
        <v>0</v>
      </c>
      <c r="AX627">
        <v>0</v>
      </c>
      <c r="AY627">
        <v>0</v>
      </c>
      <c r="AZ627">
        <v>1</v>
      </c>
      <c r="BA627">
        <v>32</v>
      </c>
      <c r="BB627">
        <v>33</v>
      </c>
      <c r="BC627">
        <v>2</v>
      </c>
      <c r="BD627">
        <v>5</v>
      </c>
      <c r="BE627">
        <v>2</v>
      </c>
      <c r="BF627">
        <v>3</v>
      </c>
      <c r="BG627">
        <v>1</v>
      </c>
      <c r="BH627">
        <v>1</v>
      </c>
      <c r="BI627">
        <v>0</v>
      </c>
      <c r="BJ627">
        <v>0</v>
      </c>
      <c r="BK627">
        <v>3</v>
      </c>
      <c r="BL627">
        <v>0</v>
      </c>
      <c r="BM627">
        <v>0</v>
      </c>
      <c r="BN627">
        <v>0</v>
      </c>
      <c r="BO627">
        <v>1</v>
      </c>
      <c r="BP627">
        <v>0</v>
      </c>
      <c r="BQ627">
        <v>0</v>
      </c>
      <c r="BR627">
        <v>0</v>
      </c>
      <c r="BS627">
        <v>0</v>
      </c>
      <c r="BT627">
        <v>0</v>
      </c>
      <c r="BU627">
        <v>0</v>
      </c>
      <c r="BV627">
        <v>2</v>
      </c>
      <c r="BW627">
        <v>0</v>
      </c>
      <c r="BX627">
        <v>1</v>
      </c>
      <c r="BY627">
        <v>0</v>
      </c>
      <c r="BZ627">
        <v>12</v>
      </c>
      <c r="CA627">
        <v>33</v>
      </c>
      <c r="CB627">
        <v>1</v>
      </c>
      <c r="CC627">
        <v>0</v>
      </c>
      <c r="CD627">
        <v>0</v>
      </c>
      <c r="CE627">
        <v>0</v>
      </c>
      <c r="CF627">
        <v>0</v>
      </c>
      <c r="CG627">
        <v>0</v>
      </c>
      <c r="CH627">
        <v>0</v>
      </c>
      <c r="CI627">
        <v>0</v>
      </c>
      <c r="CJ627">
        <v>0</v>
      </c>
      <c r="CK627">
        <v>0</v>
      </c>
      <c r="CL627">
        <v>0</v>
      </c>
      <c r="CM627">
        <v>0</v>
      </c>
      <c r="CN627">
        <v>0</v>
      </c>
      <c r="CO627">
        <v>0</v>
      </c>
      <c r="CP627">
        <v>1</v>
      </c>
      <c r="CQ627">
        <v>0</v>
      </c>
      <c r="CR627">
        <v>1</v>
      </c>
      <c r="CS627">
        <v>4</v>
      </c>
      <c r="CT627">
        <v>2</v>
      </c>
      <c r="CU627">
        <v>0</v>
      </c>
      <c r="CV627">
        <v>0</v>
      </c>
      <c r="CW627">
        <v>1</v>
      </c>
      <c r="CX627">
        <v>0</v>
      </c>
      <c r="CY627">
        <v>0</v>
      </c>
      <c r="CZ627">
        <v>0</v>
      </c>
      <c r="DA627">
        <v>0</v>
      </c>
      <c r="DB627">
        <v>0</v>
      </c>
      <c r="DC627">
        <v>0</v>
      </c>
      <c r="DD627">
        <v>0</v>
      </c>
      <c r="DE627">
        <v>0</v>
      </c>
      <c r="DF627">
        <v>0</v>
      </c>
      <c r="DG627">
        <v>0</v>
      </c>
      <c r="DH627">
        <v>0</v>
      </c>
      <c r="DI627">
        <v>0</v>
      </c>
      <c r="DJ627">
        <v>0</v>
      </c>
      <c r="DK627">
        <v>0</v>
      </c>
      <c r="DL627">
        <v>0</v>
      </c>
      <c r="DM627">
        <v>0</v>
      </c>
      <c r="DN627">
        <v>0</v>
      </c>
      <c r="DO627">
        <v>0</v>
      </c>
      <c r="DP627">
        <v>1</v>
      </c>
      <c r="DQ627">
        <v>0</v>
      </c>
      <c r="DR627">
        <v>4</v>
      </c>
      <c r="DS627">
        <v>3</v>
      </c>
      <c r="DT627">
        <v>0</v>
      </c>
      <c r="DU627">
        <v>2</v>
      </c>
      <c r="DV627">
        <v>0</v>
      </c>
      <c r="DW627">
        <v>0</v>
      </c>
      <c r="DX627">
        <v>0</v>
      </c>
      <c r="DY627">
        <v>0</v>
      </c>
      <c r="DZ627">
        <v>0</v>
      </c>
      <c r="EA627">
        <v>0</v>
      </c>
      <c r="EB627">
        <v>0</v>
      </c>
      <c r="EC627">
        <v>0</v>
      </c>
      <c r="ED627">
        <v>0</v>
      </c>
      <c r="EE627">
        <v>0</v>
      </c>
      <c r="EF627">
        <v>0</v>
      </c>
      <c r="EG627">
        <v>0</v>
      </c>
      <c r="EH627">
        <v>0</v>
      </c>
      <c r="EI627">
        <v>1</v>
      </c>
      <c r="EJ627">
        <v>0</v>
      </c>
      <c r="EK627">
        <v>0</v>
      </c>
      <c r="EL627">
        <v>0</v>
      </c>
      <c r="EM627">
        <v>0</v>
      </c>
      <c r="EN627">
        <v>0</v>
      </c>
      <c r="EO627">
        <v>0</v>
      </c>
      <c r="EP627">
        <v>0</v>
      </c>
      <c r="EQ627">
        <v>0</v>
      </c>
      <c r="ER627">
        <v>3</v>
      </c>
      <c r="ES627">
        <v>5</v>
      </c>
      <c r="ET627">
        <v>2</v>
      </c>
      <c r="EU627">
        <v>0</v>
      </c>
      <c r="EV627">
        <v>1</v>
      </c>
      <c r="EW627">
        <v>0</v>
      </c>
      <c r="EX627">
        <v>1</v>
      </c>
      <c r="EY627">
        <v>0</v>
      </c>
      <c r="EZ627">
        <v>0</v>
      </c>
      <c r="FA627">
        <v>0</v>
      </c>
      <c r="FB627">
        <v>1</v>
      </c>
      <c r="FC627">
        <v>0</v>
      </c>
      <c r="FD627">
        <v>0</v>
      </c>
      <c r="FE627">
        <v>0</v>
      </c>
      <c r="FF627">
        <v>0</v>
      </c>
      <c r="FG627">
        <v>0</v>
      </c>
      <c r="FH627">
        <v>0</v>
      </c>
      <c r="FI627">
        <v>0</v>
      </c>
      <c r="FJ627">
        <v>0</v>
      </c>
      <c r="FK627">
        <v>0</v>
      </c>
      <c r="FL627">
        <v>0</v>
      </c>
      <c r="FM627">
        <v>0</v>
      </c>
      <c r="FN627">
        <v>0</v>
      </c>
      <c r="FO627">
        <v>0</v>
      </c>
      <c r="FP627">
        <v>0</v>
      </c>
      <c r="FQ627">
        <v>0</v>
      </c>
      <c r="FR627">
        <v>5</v>
      </c>
      <c r="FS627">
        <v>1</v>
      </c>
      <c r="FT627">
        <v>1</v>
      </c>
      <c r="FU627">
        <v>0</v>
      </c>
      <c r="FV627">
        <v>0</v>
      </c>
      <c r="FW627">
        <v>0</v>
      </c>
      <c r="FX627">
        <v>0</v>
      </c>
      <c r="FY627">
        <v>0</v>
      </c>
      <c r="FZ627">
        <v>0</v>
      </c>
      <c r="GA627">
        <v>0</v>
      </c>
      <c r="GB627">
        <v>0</v>
      </c>
      <c r="GC627">
        <v>0</v>
      </c>
      <c r="GD627">
        <v>0</v>
      </c>
      <c r="GE627">
        <v>0</v>
      </c>
      <c r="GF627">
        <v>0</v>
      </c>
      <c r="GG627">
        <v>0</v>
      </c>
      <c r="GH627">
        <v>0</v>
      </c>
      <c r="GI627">
        <v>0</v>
      </c>
      <c r="GJ627">
        <v>0</v>
      </c>
      <c r="GK627">
        <v>0</v>
      </c>
      <c r="GL627">
        <v>0</v>
      </c>
      <c r="GM627">
        <v>0</v>
      </c>
      <c r="GN627">
        <v>0</v>
      </c>
      <c r="GO627">
        <v>0</v>
      </c>
      <c r="GP627">
        <v>0</v>
      </c>
      <c r="GQ627">
        <v>0</v>
      </c>
      <c r="GR627">
        <v>1</v>
      </c>
      <c r="GS627">
        <v>2</v>
      </c>
      <c r="GT627">
        <v>1</v>
      </c>
      <c r="GU627">
        <v>0</v>
      </c>
      <c r="GV627">
        <v>0</v>
      </c>
      <c r="GW627">
        <v>0</v>
      </c>
      <c r="GX627">
        <v>0</v>
      </c>
      <c r="GY627">
        <v>0</v>
      </c>
      <c r="GZ627">
        <v>0</v>
      </c>
      <c r="HA627">
        <v>0</v>
      </c>
      <c r="HB627">
        <v>0</v>
      </c>
      <c r="HC627">
        <v>0</v>
      </c>
      <c r="HD627">
        <v>0</v>
      </c>
      <c r="HE627">
        <v>0</v>
      </c>
      <c r="HF627">
        <v>0</v>
      </c>
      <c r="HG627">
        <v>0</v>
      </c>
      <c r="HH627">
        <v>0</v>
      </c>
      <c r="HI627">
        <v>0</v>
      </c>
      <c r="HJ627">
        <v>0</v>
      </c>
      <c r="HK627">
        <v>0</v>
      </c>
      <c r="HL627">
        <v>0</v>
      </c>
      <c r="HM627">
        <v>0</v>
      </c>
      <c r="HN627">
        <v>0</v>
      </c>
      <c r="HO627">
        <v>1</v>
      </c>
      <c r="HP627">
        <v>0</v>
      </c>
      <c r="HQ627">
        <v>0</v>
      </c>
      <c r="HR627">
        <v>2</v>
      </c>
    </row>
    <row r="628" spans="1:226">
      <c r="A628" t="s">
        <v>60</v>
      </c>
      <c r="B628" t="s">
        <v>54</v>
      </c>
      <c r="C628" t="str">
        <f>"326201"</f>
        <v>326201</v>
      </c>
      <c r="D628" t="s">
        <v>59</v>
      </c>
      <c r="E628">
        <v>198</v>
      </c>
      <c r="F628">
        <v>206</v>
      </c>
      <c r="G628">
        <v>195</v>
      </c>
      <c r="H628">
        <v>110</v>
      </c>
      <c r="I628">
        <v>85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85</v>
      </c>
      <c r="T628">
        <v>0</v>
      </c>
      <c r="U628">
        <v>0</v>
      </c>
      <c r="V628">
        <v>85</v>
      </c>
      <c r="W628">
        <v>6</v>
      </c>
      <c r="X628">
        <v>4</v>
      </c>
      <c r="Y628">
        <v>2</v>
      </c>
      <c r="Z628">
        <v>0</v>
      </c>
      <c r="AA628">
        <v>79</v>
      </c>
      <c r="AB628">
        <v>37</v>
      </c>
      <c r="AC628">
        <v>13</v>
      </c>
      <c r="AD628">
        <v>2</v>
      </c>
      <c r="AE628">
        <v>7</v>
      </c>
      <c r="AF628">
        <v>5</v>
      </c>
      <c r="AG628">
        <v>4</v>
      </c>
      <c r="AH628">
        <v>4</v>
      </c>
      <c r="AI628">
        <v>0</v>
      </c>
      <c r="AJ628">
        <v>1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1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37</v>
      </c>
      <c r="BB628">
        <v>29</v>
      </c>
      <c r="BC628">
        <v>7</v>
      </c>
      <c r="BD628">
        <v>4</v>
      </c>
      <c r="BE628">
        <v>3</v>
      </c>
      <c r="BF628">
        <v>3</v>
      </c>
      <c r="BG628">
        <v>1</v>
      </c>
      <c r="BH628">
        <v>4</v>
      </c>
      <c r="BI628">
        <v>0</v>
      </c>
      <c r="BJ628">
        <v>3</v>
      </c>
      <c r="BK628">
        <v>0</v>
      </c>
      <c r="BL628">
        <v>0</v>
      </c>
      <c r="BM628">
        <v>0</v>
      </c>
      <c r="BN628">
        <v>0</v>
      </c>
      <c r="BO628">
        <v>0</v>
      </c>
      <c r="BP628">
        <v>1</v>
      </c>
      <c r="BQ628">
        <v>0</v>
      </c>
      <c r="BR628">
        <v>0</v>
      </c>
      <c r="BS628">
        <v>0</v>
      </c>
      <c r="BT628">
        <v>0</v>
      </c>
      <c r="BU628">
        <v>0</v>
      </c>
      <c r="BV628">
        <v>0</v>
      </c>
      <c r="BW628">
        <v>0</v>
      </c>
      <c r="BX628">
        <v>0</v>
      </c>
      <c r="BY628">
        <v>0</v>
      </c>
      <c r="BZ628">
        <v>3</v>
      </c>
      <c r="CA628">
        <v>29</v>
      </c>
      <c r="CB628">
        <v>0</v>
      </c>
      <c r="CC628">
        <v>0</v>
      </c>
      <c r="CD628">
        <v>0</v>
      </c>
      <c r="CE628">
        <v>0</v>
      </c>
      <c r="CF628">
        <v>0</v>
      </c>
      <c r="CG628">
        <v>0</v>
      </c>
      <c r="CH628">
        <v>0</v>
      </c>
      <c r="CI628">
        <v>0</v>
      </c>
      <c r="CJ628">
        <v>0</v>
      </c>
      <c r="CK628">
        <v>0</v>
      </c>
      <c r="CL628">
        <v>0</v>
      </c>
      <c r="CM628">
        <v>0</v>
      </c>
      <c r="CN628">
        <v>0</v>
      </c>
      <c r="CO628">
        <v>0</v>
      </c>
      <c r="CP628">
        <v>0</v>
      </c>
      <c r="CQ628">
        <v>0</v>
      </c>
      <c r="CR628">
        <v>0</v>
      </c>
      <c r="CS628">
        <v>2</v>
      </c>
      <c r="CT628">
        <v>0</v>
      </c>
      <c r="CU628">
        <v>0</v>
      </c>
      <c r="CV628">
        <v>0</v>
      </c>
      <c r="CW628">
        <v>2</v>
      </c>
      <c r="CX628">
        <v>0</v>
      </c>
      <c r="CY628">
        <v>0</v>
      </c>
      <c r="CZ628">
        <v>0</v>
      </c>
      <c r="DA628">
        <v>0</v>
      </c>
      <c r="DB628">
        <v>0</v>
      </c>
      <c r="DC628">
        <v>0</v>
      </c>
      <c r="DD628">
        <v>0</v>
      </c>
      <c r="DE628">
        <v>0</v>
      </c>
      <c r="DF628">
        <v>0</v>
      </c>
      <c r="DG628">
        <v>0</v>
      </c>
      <c r="DH628">
        <v>0</v>
      </c>
      <c r="DI628">
        <v>0</v>
      </c>
      <c r="DJ628">
        <v>0</v>
      </c>
      <c r="DK628">
        <v>0</v>
      </c>
      <c r="DL628">
        <v>0</v>
      </c>
      <c r="DM628">
        <v>0</v>
      </c>
      <c r="DN628">
        <v>0</v>
      </c>
      <c r="DO628">
        <v>0</v>
      </c>
      <c r="DP628">
        <v>0</v>
      </c>
      <c r="DQ628">
        <v>0</v>
      </c>
      <c r="DR628">
        <v>2</v>
      </c>
      <c r="DS628">
        <v>5</v>
      </c>
      <c r="DT628">
        <v>0</v>
      </c>
      <c r="DU628">
        <v>0</v>
      </c>
      <c r="DV628">
        <v>0</v>
      </c>
      <c r="DW628">
        <v>0</v>
      </c>
      <c r="DX628">
        <v>0</v>
      </c>
      <c r="DY628">
        <v>0</v>
      </c>
      <c r="DZ628">
        <v>0</v>
      </c>
      <c r="EA628">
        <v>0</v>
      </c>
      <c r="EB628">
        <v>0</v>
      </c>
      <c r="EC628">
        <v>0</v>
      </c>
      <c r="ED628">
        <v>0</v>
      </c>
      <c r="EE628">
        <v>0</v>
      </c>
      <c r="EF628">
        <v>0</v>
      </c>
      <c r="EG628">
        <v>1</v>
      </c>
      <c r="EH628">
        <v>3</v>
      </c>
      <c r="EI628">
        <v>0</v>
      </c>
      <c r="EJ628">
        <v>0</v>
      </c>
      <c r="EK628">
        <v>0</v>
      </c>
      <c r="EL628">
        <v>1</v>
      </c>
      <c r="EM628">
        <v>0</v>
      </c>
      <c r="EN628">
        <v>0</v>
      </c>
      <c r="EO628">
        <v>0</v>
      </c>
      <c r="EP628">
        <v>0</v>
      </c>
      <c r="EQ628">
        <v>0</v>
      </c>
      <c r="ER628">
        <v>5</v>
      </c>
      <c r="ES628">
        <v>5</v>
      </c>
      <c r="ET628">
        <v>0</v>
      </c>
      <c r="EU628">
        <v>2</v>
      </c>
      <c r="EV628">
        <v>0</v>
      </c>
      <c r="EW628">
        <v>1</v>
      </c>
      <c r="EX628">
        <v>0</v>
      </c>
      <c r="EY628">
        <v>0</v>
      </c>
      <c r="EZ628">
        <v>1</v>
      </c>
      <c r="FA628">
        <v>0</v>
      </c>
      <c r="FB628">
        <v>0</v>
      </c>
      <c r="FC628">
        <v>0</v>
      </c>
      <c r="FD628">
        <v>0</v>
      </c>
      <c r="FE628">
        <v>0</v>
      </c>
      <c r="FF628">
        <v>0</v>
      </c>
      <c r="FG628">
        <v>0</v>
      </c>
      <c r="FH628">
        <v>0</v>
      </c>
      <c r="FI628">
        <v>0</v>
      </c>
      <c r="FJ628">
        <v>0</v>
      </c>
      <c r="FK628">
        <v>0</v>
      </c>
      <c r="FL628">
        <v>0</v>
      </c>
      <c r="FM628">
        <v>0</v>
      </c>
      <c r="FN628">
        <v>0</v>
      </c>
      <c r="FO628">
        <v>0</v>
      </c>
      <c r="FP628">
        <v>0</v>
      </c>
      <c r="FQ628">
        <v>1</v>
      </c>
      <c r="FR628">
        <v>5</v>
      </c>
      <c r="FS628">
        <v>1</v>
      </c>
      <c r="FT628">
        <v>0</v>
      </c>
      <c r="FU628">
        <v>0</v>
      </c>
      <c r="FV628">
        <v>0</v>
      </c>
      <c r="FW628">
        <v>0</v>
      </c>
      <c r="FX628">
        <v>0</v>
      </c>
      <c r="FY628">
        <v>0</v>
      </c>
      <c r="FZ628">
        <v>0</v>
      </c>
      <c r="GA628">
        <v>0</v>
      </c>
      <c r="GB628">
        <v>0</v>
      </c>
      <c r="GC628">
        <v>0</v>
      </c>
      <c r="GD628">
        <v>0</v>
      </c>
      <c r="GE628">
        <v>0</v>
      </c>
      <c r="GF628">
        <v>0</v>
      </c>
      <c r="GG628">
        <v>0</v>
      </c>
      <c r="GH628">
        <v>0</v>
      </c>
      <c r="GI628">
        <v>0</v>
      </c>
      <c r="GJ628">
        <v>0</v>
      </c>
      <c r="GK628">
        <v>0</v>
      </c>
      <c r="GL628">
        <v>0</v>
      </c>
      <c r="GM628">
        <v>0</v>
      </c>
      <c r="GN628">
        <v>0</v>
      </c>
      <c r="GO628">
        <v>0</v>
      </c>
      <c r="GP628">
        <v>0</v>
      </c>
      <c r="GQ628">
        <v>1</v>
      </c>
      <c r="GR628">
        <v>1</v>
      </c>
      <c r="GS628">
        <v>0</v>
      </c>
      <c r="GT628">
        <v>0</v>
      </c>
      <c r="GU628">
        <v>0</v>
      </c>
      <c r="GV628">
        <v>0</v>
      </c>
      <c r="GW628">
        <v>0</v>
      </c>
      <c r="GX628">
        <v>0</v>
      </c>
      <c r="GY628">
        <v>0</v>
      </c>
      <c r="GZ628">
        <v>0</v>
      </c>
      <c r="HA628">
        <v>0</v>
      </c>
      <c r="HB628">
        <v>0</v>
      </c>
      <c r="HC628">
        <v>0</v>
      </c>
      <c r="HD628">
        <v>0</v>
      </c>
      <c r="HE628">
        <v>0</v>
      </c>
      <c r="HF628">
        <v>0</v>
      </c>
      <c r="HG628">
        <v>0</v>
      </c>
      <c r="HH628">
        <v>0</v>
      </c>
      <c r="HI628">
        <v>0</v>
      </c>
      <c r="HJ628">
        <v>0</v>
      </c>
      <c r="HK628">
        <v>0</v>
      </c>
      <c r="HL628">
        <v>0</v>
      </c>
      <c r="HM628">
        <v>0</v>
      </c>
      <c r="HN628">
        <v>0</v>
      </c>
      <c r="HO628">
        <v>0</v>
      </c>
      <c r="HP628">
        <v>0</v>
      </c>
      <c r="HQ628">
        <v>0</v>
      </c>
      <c r="HR628">
        <v>0</v>
      </c>
    </row>
    <row r="629" spans="1:226">
      <c r="A629" t="s">
        <v>58</v>
      </c>
      <c r="B629" t="s">
        <v>54</v>
      </c>
      <c r="C629" t="str">
        <f>"326201"</f>
        <v>326201</v>
      </c>
      <c r="D629" t="s">
        <v>0</v>
      </c>
      <c r="E629">
        <v>199</v>
      </c>
      <c r="F629">
        <v>421</v>
      </c>
      <c r="G629">
        <v>415</v>
      </c>
      <c r="H629">
        <v>150</v>
      </c>
      <c r="I629">
        <v>265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265</v>
      </c>
      <c r="T629">
        <v>0</v>
      </c>
      <c r="U629">
        <v>0</v>
      </c>
      <c r="V629">
        <v>265</v>
      </c>
      <c r="W629">
        <v>38</v>
      </c>
      <c r="X629">
        <v>32</v>
      </c>
      <c r="Y629">
        <v>6</v>
      </c>
      <c r="Z629">
        <v>0</v>
      </c>
      <c r="AA629">
        <v>227</v>
      </c>
      <c r="AB629">
        <v>19</v>
      </c>
      <c r="AC629">
        <v>0</v>
      </c>
      <c r="AD629">
        <v>4</v>
      </c>
      <c r="AE629">
        <v>2</v>
      </c>
      <c r="AF629">
        <v>0</v>
      </c>
      <c r="AG629">
        <v>2</v>
      </c>
      <c r="AH629">
        <v>2</v>
      </c>
      <c r="AI629">
        <v>0</v>
      </c>
      <c r="AJ629">
        <v>1</v>
      </c>
      <c r="AK629">
        <v>0</v>
      </c>
      <c r="AL629">
        <v>0</v>
      </c>
      <c r="AM629">
        <v>0</v>
      </c>
      <c r="AN629">
        <v>0</v>
      </c>
      <c r="AO629">
        <v>1</v>
      </c>
      <c r="AP629">
        <v>0</v>
      </c>
      <c r="AQ629">
        <v>0</v>
      </c>
      <c r="AR629">
        <v>0</v>
      </c>
      <c r="AS629">
        <v>2</v>
      </c>
      <c r="AT629">
        <v>1</v>
      </c>
      <c r="AU629">
        <v>0</v>
      </c>
      <c r="AV629">
        <v>1</v>
      </c>
      <c r="AW629">
        <v>1</v>
      </c>
      <c r="AX629">
        <v>0</v>
      </c>
      <c r="AY629">
        <v>0</v>
      </c>
      <c r="AZ629">
        <v>2</v>
      </c>
      <c r="BA629">
        <v>19</v>
      </c>
      <c r="BB629">
        <v>123</v>
      </c>
      <c r="BC629">
        <v>20</v>
      </c>
      <c r="BD629">
        <v>19</v>
      </c>
      <c r="BE629">
        <v>13</v>
      </c>
      <c r="BF629">
        <v>9</v>
      </c>
      <c r="BG629">
        <v>3</v>
      </c>
      <c r="BH629">
        <v>3</v>
      </c>
      <c r="BI629">
        <v>1</v>
      </c>
      <c r="BJ629">
        <v>9</v>
      </c>
      <c r="BK629">
        <v>7</v>
      </c>
      <c r="BL629">
        <v>0</v>
      </c>
      <c r="BM629">
        <v>1</v>
      </c>
      <c r="BN629">
        <v>1</v>
      </c>
      <c r="BO629">
        <v>1</v>
      </c>
      <c r="BP629">
        <v>1</v>
      </c>
      <c r="BQ629">
        <v>0</v>
      </c>
      <c r="BR629">
        <v>2</v>
      </c>
      <c r="BS629">
        <v>1</v>
      </c>
      <c r="BT629">
        <v>1</v>
      </c>
      <c r="BU629">
        <v>1</v>
      </c>
      <c r="BV629">
        <v>1</v>
      </c>
      <c r="BW629">
        <v>6</v>
      </c>
      <c r="BX629">
        <v>1</v>
      </c>
      <c r="BY629">
        <v>0</v>
      </c>
      <c r="BZ629">
        <v>22</v>
      </c>
      <c r="CA629">
        <v>123</v>
      </c>
      <c r="CB629">
        <v>4</v>
      </c>
      <c r="CC629">
        <v>1</v>
      </c>
      <c r="CD629">
        <v>0</v>
      </c>
      <c r="CE629">
        <v>0</v>
      </c>
      <c r="CF629">
        <v>1</v>
      </c>
      <c r="CG629">
        <v>0</v>
      </c>
      <c r="CH629">
        <v>0</v>
      </c>
      <c r="CI629">
        <v>0</v>
      </c>
      <c r="CJ629">
        <v>0</v>
      </c>
      <c r="CK629">
        <v>0</v>
      </c>
      <c r="CL629">
        <v>0</v>
      </c>
      <c r="CM629">
        <v>0</v>
      </c>
      <c r="CN629">
        <v>2</v>
      </c>
      <c r="CO629">
        <v>0</v>
      </c>
      <c r="CP629">
        <v>0</v>
      </c>
      <c r="CQ629">
        <v>0</v>
      </c>
      <c r="CR629">
        <v>4</v>
      </c>
      <c r="CS629">
        <v>22</v>
      </c>
      <c r="CT629">
        <v>5</v>
      </c>
      <c r="CU629">
        <v>0</v>
      </c>
      <c r="CV629">
        <v>1</v>
      </c>
      <c r="CW629">
        <v>0</v>
      </c>
      <c r="CX629">
        <v>0</v>
      </c>
      <c r="CY629">
        <v>2</v>
      </c>
      <c r="CZ629">
        <v>0</v>
      </c>
      <c r="DA629">
        <v>0</v>
      </c>
      <c r="DB629">
        <v>0</v>
      </c>
      <c r="DC629">
        <v>0</v>
      </c>
      <c r="DD629">
        <v>0</v>
      </c>
      <c r="DE629">
        <v>0</v>
      </c>
      <c r="DF629">
        <v>1</v>
      </c>
      <c r="DG629">
        <v>0</v>
      </c>
      <c r="DH629">
        <v>0</v>
      </c>
      <c r="DI629">
        <v>0</v>
      </c>
      <c r="DJ629">
        <v>0</v>
      </c>
      <c r="DK629">
        <v>0</v>
      </c>
      <c r="DL629">
        <v>0</v>
      </c>
      <c r="DM629">
        <v>0</v>
      </c>
      <c r="DN629">
        <v>0</v>
      </c>
      <c r="DO629">
        <v>0</v>
      </c>
      <c r="DP629">
        <v>10</v>
      </c>
      <c r="DQ629">
        <v>3</v>
      </c>
      <c r="DR629">
        <v>22</v>
      </c>
      <c r="DS629">
        <v>2</v>
      </c>
      <c r="DT629">
        <v>0</v>
      </c>
      <c r="DU629">
        <v>0</v>
      </c>
      <c r="DV629">
        <v>0</v>
      </c>
      <c r="DW629">
        <v>0</v>
      </c>
      <c r="DX629">
        <v>0</v>
      </c>
      <c r="DY629">
        <v>1</v>
      </c>
      <c r="DZ629">
        <v>0</v>
      </c>
      <c r="EA629">
        <v>0</v>
      </c>
      <c r="EB629">
        <v>0</v>
      </c>
      <c r="EC629">
        <v>0</v>
      </c>
      <c r="ED629">
        <v>0</v>
      </c>
      <c r="EE629">
        <v>0</v>
      </c>
      <c r="EF629">
        <v>0</v>
      </c>
      <c r="EG629">
        <v>0</v>
      </c>
      <c r="EH629">
        <v>0</v>
      </c>
      <c r="EI629">
        <v>0</v>
      </c>
      <c r="EJ629">
        <v>0</v>
      </c>
      <c r="EK629">
        <v>0</v>
      </c>
      <c r="EL629">
        <v>0</v>
      </c>
      <c r="EM629">
        <v>0</v>
      </c>
      <c r="EN629">
        <v>1</v>
      </c>
      <c r="EO629">
        <v>0</v>
      </c>
      <c r="EP629">
        <v>0</v>
      </c>
      <c r="EQ629">
        <v>0</v>
      </c>
      <c r="ER629">
        <v>2</v>
      </c>
      <c r="ES629">
        <v>12</v>
      </c>
      <c r="ET629">
        <v>2</v>
      </c>
      <c r="EU629">
        <v>3</v>
      </c>
      <c r="EV629">
        <v>0</v>
      </c>
      <c r="EW629">
        <v>0</v>
      </c>
      <c r="EX629">
        <v>0</v>
      </c>
      <c r="EY629">
        <v>2</v>
      </c>
      <c r="EZ629">
        <v>1</v>
      </c>
      <c r="FA629">
        <v>0</v>
      </c>
      <c r="FB629">
        <v>0</v>
      </c>
      <c r="FC629">
        <v>0</v>
      </c>
      <c r="FD629">
        <v>0</v>
      </c>
      <c r="FE629">
        <v>0</v>
      </c>
      <c r="FF629">
        <v>0</v>
      </c>
      <c r="FG629">
        <v>1</v>
      </c>
      <c r="FH629">
        <v>0</v>
      </c>
      <c r="FI629">
        <v>0</v>
      </c>
      <c r="FJ629">
        <v>1</v>
      </c>
      <c r="FK629">
        <v>0</v>
      </c>
      <c r="FL629">
        <v>0</v>
      </c>
      <c r="FM629">
        <v>0</v>
      </c>
      <c r="FN629">
        <v>0</v>
      </c>
      <c r="FO629">
        <v>0</v>
      </c>
      <c r="FP629">
        <v>1</v>
      </c>
      <c r="FQ629">
        <v>1</v>
      </c>
      <c r="FR629">
        <v>12</v>
      </c>
      <c r="FS629">
        <v>34</v>
      </c>
      <c r="FT629">
        <v>13</v>
      </c>
      <c r="FU629">
        <v>1</v>
      </c>
      <c r="FV629">
        <v>2</v>
      </c>
      <c r="FW629">
        <v>1</v>
      </c>
      <c r="FX629">
        <v>2</v>
      </c>
      <c r="FY629">
        <v>1</v>
      </c>
      <c r="FZ629">
        <v>0</v>
      </c>
      <c r="GA629">
        <v>0</v>
      </c>
      <c r="GB629">
        <v>1</v>
      </c>
      <c r="GC629">
        <v>3</v>
      </c>
      <c r="GD629">
        <v>2</v>
      </c>
      <c r="GE629">
        <v>0</v>
      </c>
      <c r="GF629">
        <v>1</v>
      </c>
      <c r="GG629">
        <v>0</v>
      </c>
      <c r="GH629">
        <v>1</v>
      </c>
      <c r="GI629">
        <v>0</v>
      </c>
      <c r="GJ629">
        <v>0</v>
      </c>
      <c r="GK629">
        <v>3</v>
      </c>
      <c r="GL629">
        <v>0</v>
      </c>
      <c r="GM629">
        <v>1</v>
      </c>
      <c r="GN629">
        <v>2</v>
      </c>
      <c r="GO629">
        <v>0</v>
      </c>
      <c r="GP629">
        <v>0</v>
      </c>
      <c r="GQ629">
        <v>0</v>
      </c>
      <c r="GR629">
        <v>34</v>
      </c>
      <c r="GS629">
        <v>11</v>
      </c>
      <c r="GT629">
        <v>5</v>
      </c>
      <c r="GU629">
        <v>1</v>
      </c>
      <c r="GV629">
        <v>0</v>
      </c>
      <c r="GW629">
        <v>1</v>
      </c>
      <c r="GX629">
        <v>0</v>
      </c>
      <c r="GY629">
        <v>0</v>
      </c>
      <c r="GZ629">
        <v>0</v>
      </c>
      <c r="HA629">
        <v>0</v>
      </c>
      <c r="HB629">
        <v>1</v>
      </c>
      <c r="HC629">
        <v>0</v>
      </c>
      <c r="HD629">
        <v>1</v>
      </c>
      <c r="HE629">
        <v>0</v>
      </c>
      <c r="HF629">
        <v>0</v>
      </c>
      <c r="HG629">
        <v>0</v>
      </c>
      <c r="HH629">
        <v>0</v>
      </c>
      <c r="HI629">
        <v>0</v>
      </c>
      <c r="HJ629">
        <v>1</v>
      </c>
      <c r="HK629">
        <v>0</v>
      </c>
      <c r="HL629">
        <v>0</v>
      </c>
      <c r="HM629">
        <v>0</v>
      </c>
      <c r="HN629">
        <v>0</v>
      </c>
      <c r="HO629">
        <v>0</v>
      </c>
      <c r="HP629">
        <v>0</v>
      </c>
      <c r="HQ629">
        <v>1</v>
      </c>
      <c r="HR629">
        <v>11</v>
      </c>
    </row>
    <row r="630" spans="1:226">
      <c r="A630" t="s">
        <v>57</v>
      </c>
      <c r="B630" t="s">
        <v>54</v>
      </c>
      <c r="C630" t="str">
        <f>"326201"</f>
        <v>326201</v>
      </c>
      <c r="D630" t="s">
        <v>56</v>
      </c>
      <c r="E630">
        <v>200</v>
      </c>
      <c r="F630">
        <v>88</v>
      </c>
      <c r="G630">
        <v>75</v>
      </c>
      <c r="H630">
        <v>12</v>
      </c>
      <c r="I630">
        <v>63</v>
      </c>
      <c r="J630">
        <v>0</v>
      </c>
      <c r="K630">
        <v>3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63</v>
      </c>
      <c r="T630">
        <v>0</v>
      </c>
      <c r="U630">
        <v>0</v>
      </c>
      <c r="V630">
        <v>63</v>
      </c>
      <c r="W630">
        <v>1</v>
      </c>
      <c r="X630">
        <v>0</v>
      </c>
      <c r="Y630">
        <v>1</v>
      </c>
      <c r="Z630">
        <v>0</v>
      </c>
      <c r="AA630">
        <v>62</v>
      </c>
      <c r="AB630">
        <v>21</v>
      </c>
      <c r="AC630">
        <v>11</v>
      </c>
      <c r="AD630">
        <v>1</v>
      </c>
      <c r="AE630">
        <v>1</v>
      </c>
      <c r="AF630">
        <v>0</v>
      </c>
      <c r="AG630">
        <v>0</v>
      </c>
      <c r="AH630">
        <v>3</v>
      </c>
      <c r="AI630">
        <v>1</v>
      </c>
      <c r="AJ630">
        <v>1</v>
      </c>
      <c r="AK630">
        <v>0</v>
      </c>
      <c r="AL630">
        <v>1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2</v>
      </c>
      <c r="BA630">
        <v>21</v>
      </c>
      <c r="BB630">
        <v>19</v>
      </c>
      <c r="BC630">
        <v>3</v>
      </c>
      <c r="BD630">
        <v>5</v>
      </c>
      <c r="BE630">
        <v>5</v>
      </c>
      <c r="BF630">
        <v>1</v>
      </c>
      <c r="BG630">
        <v>0</v>
      </c>
      <c r="BH630">
        <v>0</v>
      </c>
      <c r="BI630">
        <v>0</v>
      </c>
      <c r="BJ630">
        <v>0</v>
      </c>
      <c r="BK630">
        <v>2</v>
      </c>
      <c r="BL630">
        <v>0</v>
      </c>
      <c r="BM630">
        <v>0</v>
      </c>
      <c r="BN630">
        <v>0</v>
      </c>
      <c r="BO630">
        <v>0</v>
      </c>
      <c r="BP630">
        <v>0</v>
      </c>
      <c r="BQ630">
        <v>0</v>
      </c>
      <c r="BR630">
        <v>0</v>
      </c>
      <c r="BS630">
        <v>0</v>
      </c>
      <c r="BT630">
        <v>0</v>
      </c>
      <c r="BU630">
        <v>0</v>
      </c>
      <c r="BV630">
        <v>0</v>
      </c>
      <c r="BW630">
        <v>1</v>
      </c>
      <c r="BX630">
        <v>0</v>
      </c>
      <c r="BY630">
        <v>0</v>
      </c>
      <c r="BZ630">
        <v>2</v>
      </c>
      <c r="CA630">
        <v>19</v>
      </c>
      <c r="CB630">
        <v>0</v>
      </c>
      <c r="CC630">
        <v>0</v>
      </c>
      <c r="CD630">
        <v>0</v>
      </c>
      <c r="CE630">
        <v>0</v>
      </c>
      <c r="CF630">
        <v>0</v>
      </c>
      <c r="CG630">
        <v>0</v>
      </c>
      <c r="CH630">
        <v>0</v>
      </c>
      <c r="CI630">
        <v>0</v>
      </c>
      <c r="CJ630">
        <v>0</v>
      </c>
      <c r="CK630">
        <v>0</v>
      </c>
      <c r="CL630">
        <v>0</v>
      </c>
      <c r="CM630">
        <v>0</v>
      </c>
      <c r="CN630">
        <v>0</v>
      </c>
      <c r="CO630">
        <v>0</v>
      </c>
      <c r="CP630">
        <v>0</v>
      </c>
      <c r="CQ630">
        <v>0</v>
      </c>
      <c r="CR630">
        <v>0</v>
      </c>
      <c r="CS630">
        <v>1</v>
      </c>
      <c r="CT630">
        <v>0</v>
      </c>
      <c r="CU630">
        <v>0</v>
      </c>
      <c r="CV630">
        <v>0</v>
      </c>
      <c r="CW630">
        <v>0</v>
      </c>
      <c r="CX630">
        <v>0</v>
      </c>
      <c r="CY630">
        <v>0</v>
      </c>
      <c r="CZ630">
        <v>0</v>
      </c>
      <c r="DA630">
        <v>0</v>
      </c>
      <c r="DB630">
        <v>0</v>
      </c>
      <c r="DC630">
        <v>0</v>
      </c>
      <c r="DD630">
        <v>0</v>
      </c>
      <c r="DE630">
        <v>0</v>
      </c>
      <c r="DF630">
        <v>0</v>
      </c>
      <c r="DG630">
        <v>0</v>
      </c>
      <c r="DH630">
        <v>0</v>
      </c>
      <c r="DI630">
        <v>0</v>
      </c>
      <c r="DJ630">
        <v>0</v>
      </c>
      <c r="DK630">
        <v>0</v>
      </c>
      <c r="DL630">
        <v>1</v>
      </c>
      <c r="DM630">
        <v>0</v>
      </c>
      <c r="DN630">
        <v>0</v>
      </c>
      <c r="DO630">
        <v>0</v>
      </c>
      <c r="DP630">
        <v>0</v>
      </c>
      <c r="DQ630">
        <v>0</v>
      </c>
      <c r="DR630">
        <v>1</v>
      </c>
      <c r="DS630">
        <v>2</v>
      </c>
      <c r="DT630">
        <v>1</v>
      </c>
      <c r="DU630">
        <v>0</v>
      </c>
      <c r="DV630">
        <v>0</v>
      </c>
      <c r="DW630">
        <v>0</v>
      </c>
      <c r="DX630">
        <v>0</v>
      </c>
      <c r="DY630">
        <v>0</v>
      </c>
      <c r="DZ630">
        <v>0</v>
      </c>
      <c r="EA630">
        <v>0</v>
      </c>
      <c r="EB630">
        <v>0</v>
      </c>
      <c r="EC630">
        <v>0</v>
      </c>
      <c r="ED630">
        <v>0</v>
      </c>
      <c r="EE630">
        <v>1</v>
      </c>
      <c r="EF630">
        <v>0</v>
      </c>
      <c r="EG630">
        <v>0</v>
      </c>
      <c r="EH630">
        <v>0</v>
      </c>
      <c r="EI630">
        <v>0</v>
      </c>
      <c r="EJ630">
        <v>0</v>
      </c>
      <c r="EK630">
        <v>0</v>
      </c>
      <c r="EL630">
        <v>0</v>
      </c>
      <c r="EM630">
        <v>0</v>
      </c>
      <c r="EN630">
        <v>0</v>
      </c>
      <c r="EO630">
        <v>0</v>
      </c>
      <c r="EP630">
        <v>0</v>
      </c>
      <c r="EQ630">
        <v>0</v>
      </c>
      <c r="ER630">
        <v>2</v>
      </c>
      <c r="ES630">
        <v>9</v>
      </c>
      <c r="ET630">
        <v>1</v>
      </c>
      <c r="EU630">
        <v>3</v>
      </c>
      <c r="EV630">
        <v>0</v>
      </c>
      <c r="EW630">
        <v>0</v>
      </c>
      <c r="EX630">
        <v>1</v>
      </c>
      <c r="EY630">
        <v>0</v>
      </c>
      <c r="EZ630">
        <v>0</v>
      </c>
      <c r="FA630">
        <v>0</v>
      </c>
      <c r="FB630">
        <v>0</v>
      </c>
      <c r="FC630">
        <v>0</v>
      </c>
      <c r="FD630">
        <v>0</v>
      </c>
      <c r="FE630">
        <v>1</v>
      </c>
      <c r="FF630">
        <v>0</v>
      </c>
      <c r="FG630">
        <v>0</v>
      </c>
      <c r="FH630">
        <v>1</v>
      </c>
      <c r="FI630">
        <v>0</v>
      </c>
      <c r="FJ630">
        <v>0</v>
      </c>
      <c r="FK630">
        <v>0</v>
      </c>
      <c r="FL630">
        <v>0</v>
      </c>
      <c r="FM630">
        <v>0</v>
      </c>
      <c r="FN630">
        <v>0</v>
      </c>
      <c r="FO630">
        <v>0</v>
      </c>
      <c r="FP630">
        <v>0</v>
      </c>
      <c r="FQ630">
        <v>2</v>
      </c>
      <c r="FR630">
        <v>9</v>
      </c>
      <c r="FS630">
        <v>5</v>
      </c>
      <c r="FT630">
        <v>2</v>
      </c>
      <c r="FU630">
        <v>0</v>
      </c>
      <c r="FV630">
        <v>0</v>
      </c>
      <c r="FW630">
        <v>0</v>
      </c>
      <c r="FX630">
        <v>1</v>
      </c>
      <c r="FY630">
        <v>1</v>
      </c>
      <c r="FZ630">
        <v>0</v>
      </c>
      <c r="GA630">
        <v>0</v>
      </c>
      <c r="GB630">
        <v>0</v>
      </c>
      <c r="GC630">
        <v>0</v>
      </c>
      <c r="GD630">
        <v>0</v>
      </c>
      <c r="GE630">
        <v>0</v>
      </c>
      <c r="GF630">
        <v>0</v>
      </c>
      <c r="GG630">
        <v>0</v>
      </c>
      <c r="GH630">
        <v>1</v>
      </c>
      <c r="GI630">
        <v>0</v>
      </c>
      <c r="GJ630">
        <v>0</v>
      </c>
      <c r="GK630">
        <v>0</v>
      </c>
      <c r="GL630">
        <v>0</v>
      </c>
      <c r="GM630">
        <v>0</v>
      </c>
      <c r="GN630">
        <v>0</v>
      </c>
      <c r="GO630">
        <v>0</v>
      </c>
      <c r="GP630">
        <v>0</v>
      </c>
      <c r="GQ630">
        <v>0</v>
      </c>
      <c r="GR630">
        <v>5</v>
      </c>
      <c r="GS630">
        <v>5</v>
      </c>
      <c r="GT630">
        <v>3</v>
      </c>
      <c r="GU630">
        <v>0</v>
      </c>
      <c r="GV630">
        <v>0</v>
      </c>
      <c r="GW630">
        <v>0</v>
      </c>
      <c r="GX630">
        <v>0</v>
      </c>
      <c r="GY630">
        <v>0</v>
      </c>
      <c r="GZ630">
        <v>0</v>
      </c>
      <c r="HA630">
        <v>1</v>
      </c>
      <c r="HB630">
        <v>0</v>
      </c>
      <c r="HC630">
        <v>0</v>
      </c>
      <c r="HD630">
        <v>0</v>
      </c>
      <c r="HE630">
        <v>0</v>
      </c>
      <c r="HF630">
        <v>0</v>
      </c>
      <c r="HG630">
        <v>0</v>
      </c>
      <c r="HH630">
        <v>0</v>
      </c>
      <c r="HI630">
        <v>0</v>
      </c>
      <c r="HJ630">
        <v>0</v>
      </c>
      <c r="HK630">
        <v>1</v>
      </c>
      <c r="HL630">
        <v>0</v>
      </c>
      <c r="HM630">
        <v>0</v>
      </c>
      <c r="HN630">
        <v>0</v>
      </c>
      <c r="HO630">
        <v>0</v>
      </c>
      <c r="HP630">
        <v>0</v>
      </c>
      <c r="HQ630">
        <v>0</v>
      </c>
      <c r="HR630">
        <v>5</v>
      </c>
    </row>
    <row r="631" spans="1:226">
      <c r="A631" t="s">
        <v>55</v>
      </c>
      <c r="B631" t="s">
        <v>54</v>
      </c>
      <c r="C631" t="str">
        <f>"326201"</f>
        <v>326201</v>
      </c>
      <c r="D631" t="s">
        <v>53</v>
      </c>
      <c r="E631">
        <v>201</v>
      </c>
      <c r="F631">
        <v>71</v>
      </c>
      <c r="G631">
        <v>55</v>
      </c>
      <c r="H631">
        <v>20</v>
      </c>
      <c r="I631">
        <v>35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35</v>
      </c>
      <c r="T631">
        <v>0</v>
      </c>
      <c r="U631">
        <v>0</v>
      </c>
      <c r="V631">
        <v>35</v>
      </c>
      <c r="W631">
        <v>1</v>
      </c>
      <c r="X631">
        <v>0</v>
      </c>
      <c r="Y631">
        <v>1</v>
      </c>
      <c r="Z631">
        <v>0</v>
      </c>
      <c r="AA631">
        <v>34</v>
      </c>
      <c r="AB631">
        <v>21</v>
      </c>
      <c r="AC631">
        <v>5</v>
      </c>
      <c r="AD631">
        <v>2</v>
      </c>
      <c r="AE631">
        <v>1</v>
      </c>
      <c r="AF631">
        <v>3</v>
      </c>
      <c r="AG631">
        <v>2</v>
      </c>
      <c r="AH631">
        <v>3</v>
      </c>
      <c r="AI631">
        <v>0</v>
      </c>
      <c r="AJ631">
        <v>2</v>
      </c>
      <c r="AK631">
        <v>1</v>
      </c>
      <c r="AL631">
        <v>0</v>
      </c>
      <c r="AM631">
        <v>0</v>
      </c>
      <c r="AN631">
        <v>1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1</v>
      </c>
      <c r="AY631">
        <v>0</v>
      </c>
      <c r="AZ631">
        <v>0</v>
      </c>
      <c r="BA631">
        <v>21</v>
      </c>
      <c r="BB631">
        <v>3</v>
      </c>
      <c r="BC631">
        <v>0</v>
      </c>
      <c r="BD631">
        <v>0</v>
      </c>
      <c r="BE631">
        <v>0</v>
      </c>
      <c r="BF631">
        <v>1</v>
      </c>
      <c r="BG631">
        <v>0</v>
      </c>
      <c r="BH631">
        <v>0</v>
      </c>
      <c r="BI631">
        <v>0</v>
      </c>
      <c r="BJ631">
        <v>0</v>
      </c>
      <c r="BK631">
        <v>0</v>
      </c>
      <c r="BL631">
        <v>0</v>
      </c>
      <c r="BM631">
        <v>0</v>
      </c>
      <c r="BN631">
        <v>0</v>
      </c>
      <c r="BO631">
        <v>0</v>
      </c>
      <c r="BP631">
        <v>0</v>
      </c>
      <c r="BQ631">
        <v>0</v>
      </c>
      <c r="BR631">
        <v>0</v>
      </c>
      <c r="BS631">
        <v>1</v>
      </c>
      <c r="BT631">
        <v>0</v>
      </c>
      <c r="BU631">
        <v>0</v>
      </c>
      <c r="BV631">
        <v>0</v>
      </c>
      <c r="BW631">
        <v>1</v>
      </c>
      <c r="BX631">
        <v>0</v>
      </c>
      <c r="BY631">
        <v>0</v>
      </c>
      <c r="BZ631">
        <v>0</v>
      </c>
      <c r="CA631">
        <v>3</v>
      </c>
      <c r="CB631">
        <v>4</v>
      </c>
      <c r="CC631">
        <v>1</v>
      </c>
      <c r="CD631">
        <v>1</v>
      </c>
      <c r="CE631">
        <v>1</v>
      </c>
      <c r="CF631">
        <v>0</v>
      </c>
      <c r="CG631">
        <v>0</v>
      </c>
      <c r="CH631">
        <v>0</v>
      </c>
      <c r="CI631">
        <v>0</v>
      </c>
      <c r="CJ631">
        <v>0</v>
      </c>
      <c r="CK631">
        <v>0</v>
      </c>
      <c r="CL631">
        <v>0</v>
      </c>
      <c r="CM631">
        <v>1</v>
      </c>
      <c r="CN631">
        <v>0</v>
      </c>
      <c r="CO631">
        <v>0</v>
      </c>
      <c r="CP631">
        <v>0</v>
      </c>
      <c r="CQ631">
        <v>0</v>
      </c>
      <c r="CR631">
        <v>4</v>
      </c>
      <c r="CS631">
        <v>1</v>
      </c>
      <c r="CT631">
        <v>0</v>
      </c>
      <c r="CU631">
        <v>0</v>
      </c>
      <c r="CV631">
        <v>0</v>
      </c>
      <c r="CW631">
        <v>0</v>
      </c>
      <c r="CX631">
        <v>0</v>
      </c>
      <c r="CY631">
        <v>0</v>
      </c>
      <c r="CZ631">
        <v>0</v>
      </c>
      <c r="DA631">
        <v>0</v>
      </c>
      <c r="DB631">
        <v>0</v>
      </c>
      <c r="DC631">
        <v>0</v>
      </c>
      <c r="DD631">
        <v>0</v>
      </c>
      <c r="DE631">
        <v>0</v>
      </c>
      <c r="DF631">
        <v>0</v>
      </c>
      <c r="DG631">
        <v>0</v>
      </c>
      <c r="DH631">
        <v>0</v>
      </c>
      <c r="DI631">
        <v>0</v>
      </c>
      <c r="DJ631">
        <v>0</v>
      </c>
      <c r="DK631">
        <v>0</v>
      </c>
      <c r="DL631">
        <v>0</v>
      </c>
      <c r="DM631">
        <v>0</v>
      </c>
      <c r="DN631">
        <v>0</v>
      </c>
      <c r="DO631">
        <v>0</v>
      </c>
      <c r="DP631">
        <v>1</v>
      </c>
      <c r="DQ631">
        <v>0</v>
      </c>
      <c r="DR631">
        <v>1</v>
      </c>
      <c r="DS631">
        <v>2</v>
      </c>
      <c r="DT631">
        <v>0</v>
      </c>
      <c r="DU631">
        <v>0</v>
      </c>
      <c r="DV631">
        <v>1</v>
      </c>
      <c r="DW631">
        <v>0</v>
      </c>
      <c r="DX631">
        <v>0</v>
      </c>
      <c r="DY631">
        <v>0</v>
      </c>
      <c r="DZ631">
        <v>0</v>
      </c>
      <c r="EA631">
        <v>0</v>
      </c>
      <c r="EB631">
        <v>0</v>
      </c>
      <c r="EC631">
        <v>0</v>
      </c>
      <c r="ED631">
        <v>0</v>
      </c>
      <c r="EE631">
        <v>0</v>
      </c>
      <c r="EF631">
        <v>0</v>
      </c>
      <c r="EG631">
        <v>0</v>
      </c>
      <c r="EH631">
        <v>0</v>
      </c>
      <c r="EI631">
        <v>0</v>
      </c>
      <c r="EJ631">
        <v>0</v>
      </c>
      <c r="EK631">
        <v>0</v>
      </c>
      <c r="EL631">
        <v>0</v>
      </c>
      <c r="EM631">
        <v>0</v>
      </c>
      <c r="EN631">
        <v>0</v>
      </c>
      <c r="EO631">
        <v>1</v>
      </c>
      <c r="EP631">
        <v>0</v>
      </c>
      <c r="EQ631">
        <v>0</v>
      </c>
      <c r="ER631">
        <v>2</v>
      </c>
      <c r="ES631">
        <v>1</v>
      </c>
      <c r="ET631">
        <v>0</v>
      </c>
      <c r="EU631">
        <v>0</v>
      </c>
      <c r="EV631">
        <v>0</v>
      </c>
      <c r="EW631">
        <v>0</v>
      </c>
      <c r="EX631">
        <v>0</v>
      </c>
      <c r="EY631">
        <v>1</v>
      </c>
      <c r="EZ631">
        <v>0</v>
      </c>
      <c r="FA631">
        <v>0</v>
      </c>
      <c r="FB631">
        <v>0</v>
      </c>
      <c r="FC631">
        <v>0</v>
      </c>
      <c r="FD631">
        <v>0</v>
      </c>
      <c r="FE631">
        <v>0</v>
      </c>
      <c r="FF631">
        <v>0</v>
      </c>
      <c r="FG631">
        <v>0</v>
      </c>
      <c r="FH631">
        <v>0</v>
      </c>
      <c r="FI631">
        <v>0</v>
      </c>
      <c r="FJ631">
        <v>0</v>
      </c>
      <c r="FK631">
        <v>0</v>
      </c>
      <c r="FL631">
        <v>0</v>
      </c>
      <c r="FM631">
        <v>0</v>
      </c>
      <c r="FN631">
        <v>0</v>
      </c>
      <c r="FO631">
        <v>0</v>
      </c>
      <c r="FP631">
        <v>0</v>
      </c>
      <c r="FQ631">
        <v>0</v>
      </c>
      <c r="FR631">
        <v>1</v>
      </c>
      <c r="FS631">
        <v>2</v>
      </c>
      <c r="FT631">
        <v>0</v>
      </c>
      <c r="FU631">
        <v>0</v>
      </c>
      <c r="FV631">
        <v>0</v>
      </c>
      <c r="FW631">
        <v>0</v>
      </c>
      <c r="FX631">
        <v>0</v>
      </c>
      <c r="FY631">
        <v>0</v>
      </c>
      <c r="FZ631">
        <v>0</v>
      </c>
      <c r="GA631">
        <v>0</v>
      </c>
      <c r="GB631">
        <v>1</v>
      </c>
      <c r="GC631">
        <v>0</v>
      </c>
      <c r="GD631">
        <v>0</v>
      </c>
      <c r="GE631">
        <v>0</v>
      </c>
      <c r="GF631">
        <v>1</v>
      </c>
      <c r="GG631">
        <v>0</v>
      </c>
      <c r="GH631">
        <v>0</v>
      </c>
      <c r="GI631">
        <v>0</v>
      </c>
      <c r="GJ631">
        <v>0</v>
      </c>
      <c r="GK631">
        <v>0</v>
      </c>
      <c r="GL631">
        <v>0</v>
      </c>
      <c r="GM631">
        <v>0</v>
      </c>
      <c r="GN631">
        <v>0</v>
      </c>
      <c r="GO631">
        <v>0</v>
      </c>
      <c r="GP631">
        <v>0</v>
      </c>
      <c r="GQ631">
        <v>0</v>
      </c>
      <c r="GR631">
        <v>2</v>
      </c>
      <c r="GS631">
        <v>0</v>
      </c>
      <c r="GT631">
        <v>0</v>
      </c>
      <c r="GU631">
        <v>0</v>
      </c>
      <c r="GV631">
        <v>0</v>
      </c>
      <c r="GW631">
        <v>0</v>
      </c>
      <c r="GX631">
        <v>0</v>
      </c>
      <c r="GY631">
        <v>0</v>
      </c>
      <c r="GZ631">
        <v>0</v>
      </c>
      <c r="HA631">
        <v>0</v>
      </c>
      <c r="HB631">
        <v>0</v>
      </c>
      <c r="HC631">
        <v>0</v>
      </c>
      <c r="HD631">
        <v>0</v>
      </c>
      <c r="HE631">
        <v>0</v>
      </c>
      <c r="HF631">
        <v>0</v>
      </c>
      <c r="HG631">
        <v>0</v>
      </c>
      <c r="HH631">
        <v>0</v>
      </c>
      <c r="HI631">
        <v>0</v>
      </c>
      <c r="HJ631">
        <v>0</v>
      </c>
      <c r="HK631">
        <v>0</v>
      </c>
      <c r="HL631">
        <v>0</v>
      </c>
      <c r="HM631">
        <v>0</v>
      </c>
      <c r="HN631">
        <v>0</v>
      </c>
      <c r="HO631">
        <v>0</v>
      </c>
      <c r="HP631">
        <v>0</v>
      </c>
      <c r="HQ631">
        <v>0</v>
      </c>
      <c r="HR631">
        <v>0</v>
      </c>
    </row>
    <row r="632" spans="1:226">
      <c r="A632" t="s">
        <v>52</v>
      </c>
      <c r="B632" t="s">
        <v>1</v>
      </c>
      <c r="C632" t="str">
        <f>"326301"</f>
        <v>326301</v>
      </c>
      <c r="D632" t="s">
        <v>51</v>
      </c>
      <c r="E632">
        <v>1</v>
      </c>
      <c r="F632">
        <v>937</v>
      </c>
      <c r="G632">
        <v>790</v>
      </c>
      <c r="H632">
        <v>80</v>
      </c>
      <c r="I632">
        <v>710</v>
      </c>
      <c r="J632">
        <v>1</v>
      </c>
      <c r="K632">
        <v>363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710</v>
      </c>
      <c r="T632">
        <v>0</v>
      </c>
      <c r="U632">
        <v>0</v>
      </c>
      <c r="V632">
        <v>710</v>
      </c>
      <c r="W632">
        <v>5</v>
      </c>
      <c r="X632">
        <v>4</v>
      </c>
      <c r="Y632">
        <v>1</v>
      </c>
      <c r="Z632">
        <v>0</v>
      </c>
      <c r="AA632">
        <v>705</v>
      </c>
      <c r="AB632">
        <v>235</v>
      </c>
      <c r="AC632">
        <v>133</v>
      </c>
      <c r="AD632">
        <v>6</v>
      </c>
      <c r="AE632">
        <v>2</v>
      </c>
      <c r="AF632">
        <v>2</v>
      </c>
      <c r="AG632">
        <v>13</v>
      </c>
      <c r="AH632">
        <v>3</v>
      </c>
      <c r="AI632">
        <v>2</v>
      </c>
      <c r="AJ632">
        <v>46</v>
      </c>
      <c r="AK632">
        <v>2</v>
      </c>
      <c r="AL632">
        <v>2</v>
      </c>
      <c r="AM632">
        <v>0</v>
      </c>
      <c r="AN632">
        <v>1</v>
      </c>
      <c r="AO632">
        <v>2</v>
      </c>
      <c r="AP632">
        <v>0</v>
      </c>
      <c r="AQ632">
        <v>0</v>
      </c>
      <c r="AR632">
        <v>4</v>
      </c>
      <c r="AS632">
        <v>3</v>
      </c>
      <c r="AT632">
        <v>1</v>
      </c>
      <c r="AU632">
        <v>1</v>
      </c>
      <c r="AV632">
        <v>2</v>
      </c>
      <c r="AW632">
        <v>1</v>
      </c>
      <c r="AX632">
        <v>0</v>
      </c>
      <c r="AY632">
        <v>0</v>
      </c>
      <c r="AZ632">
        <v>9</v>
      </c>
      <c r="BA632">
        <v>235</v>
      </c>
      <c r="BB632">
        <v>244</v>
      </c>
      <c r="BC632">
        <v>48</v>
      </c>
      <c r="BD632">
        <v>47</v>
      </c>
      <c r="BE632">
        <v>13</v>
      </c>
      <c r="BF632">
        <v>3</v>
      </c>
      <c r="BG632">
        <v>10</v>
      </c>
      <c r="BH632">
        <v>7</v>
      </c>
      <c r="BI632">
        <v>0</v>
      </c>
      <c r="BJ632">
        <v>3</v>
      </c>
      <c r="BK632">
        <v>21</v>
      </c>
      <c r="BL632">
        <v>0</v>
      </c>
      <c r="BM632">
        <v>0</v>
      </c>
      <c r="BN632">
        <v>0</v>
      </c>
      <c r="BO632">
        <v>5</v>
      </c>
      <c r="BP632">
        <v>0</v>
      </c>
      <c r="BQ632">
        <v>0</v>
      </c>
      <c r="BR632">
        <v>30</v>
      </c>
      <c r="BS632">
        <v>1</v>
      </c>
      <c r="BT632">
        <v>0</v>
      </c>
      <c r="BU632">
        <v>1</v>
      </c>
      <c r="BV632">
        <v>0</v>
      </c>
      <c r="BW632">
        <v>0</v>
      </c>
      <c r="BX632">
        <v>1</v>
      </c>
      <c r="BY632">
        <v>1</v>
      </c>
      <c r="BZ632">
        <v>53</v>
      </c>
      <c r="CA632">
        <v>244</v>
      </c>
      <c r="CB632">
        <v>21</v>
      </c>
      <c r="CC632">
        <v>8</v>
      </c>
      <c r="CD632">
        <v>3</v>
      </c>
      <c r="CE632">
        <v>3</v>
      </c>
      <c r="CF632">
        <v>2</v>
      </c>
      <c r="CG632">
        <v>1</v>
      </c>
      <c r="CH632">
        <v>1</v>
      </c>
      <c r="CI632">
        <v>0</v>
      </c>
      <c r="CJ632">
        <v>0</v>
      </c>
      <c r="CK632">
        <v>0</v>
      </c>
      <c r="CL632">
        <v>0</v>
      </c>
      <c r="CM632">
        <v>1</v>
      </c>
      <c r="CN632">
        <v>2</v>
      </c>
      <c r="CO632">
        <v>0</v>
      </c>
      <c r="CP632">
        <v>0</v>
      </c>
      <c r="CQ632">
        <v>0</v>
      </c>
      <c r="CR632">
        <v>21</v>
      </c>
      <c r="CS632">
        <v>15</v>
      </c>
      <c r="CT632">
        <v>7</v>
      </c>
      <c r="CU632">
        <v>0</v>
      </c>
      <c r="CV632">
        <v>1</v>
      </c>
      <c r="CW632">
        <v>0</v>
      </c>
      <c r="CX632">
        <v>0</v>
      </c>
      <c r="CY632">
        <v>0</v>
      </c>
      <c r="CZ632">
        <v>1</v>
      </c>
      <c r="DA632">
        <v>0</v>
      </c>
      <c r="DB632">
        <v>0</v>
      </c>
      <c r="DC632">
        <v>0</v>
      </c>
      <c r="DD632">
        <v>1</v>
      </c>
      <c r="DE632">
        <v>0</v>
      </c>
      <c r="DF632">
        <v>0</v>
      </c>
      <c r="DG632">
        <v>0</v>
      </c>
      <c r="DH632">
        <v>0</v>
      </c>
      <c r="DI632">
        <v>0</v>
      </c>
      <c r="DJ632">
        <v>0</v>
      </c>
      <c r="DK632">
        <v>0</v>
      </c>
      <c r="DL632">
        <v>0</v>
      </c>
      <c r="DM632">
        <v>0</v>
      </c>
      <c r="DN632">
        <v>1</v>
      </c>
      <c r="DO632">
        <v>0</v>
      </c>
      <c r="DP632">
        <v>4</v>
      </c>
      <c r="DQ632">
        <v>0</v>
      </c>
      <c r="DR632">
        <v>15</v>
      </c>
      <c r="DS632">
        <v>16</v>
      </c>
      <c r="DT632">
        <v>5</v>
      </c>
      <c r="DU632">
        <v>2</v>
      </c>
      <c r="DV632">
        <v>1</v>
      </c>
      <c r="DW632">
        <v>0</v>
      </c>
      <c r="DX632">
        <v>0</v>
      </c>
      <c r="DY632">
        <v>0</v>
      </c>
      <c r="DZ632">
        <v>1</v>
      </c>
      <c r="EA632">
        <v>0</v>
      </c>
      <c r="EB632">
        <v>0</v>
      </c>
      <c r="EC632">
        <v>2</v>
      </c>
      <c r="ED632">
        <v>0</v>
      </c>
      <c r="EE632">
        <v>0</v>
      </c>
      <c r="EF632">
        <v>0</v>
      </c>
      <c r="EG632">
        <v>2</v>
      </c>
      <c r="EH632">
        <v>0</v>
      </c>
      <c r="EI632">
        <v>0</v>
      </c>
      <c r="EJ632">
        <v>0</v>
      </c>
      <c r="EK632">
        <v>0</v>
      </c>
      <c r="EL632">
        <v>0</v>
      </c>
      <c r="EM632">
        <v>2</v>
      </c>
      <c r="EN632">
        <v>0</v>
      </c>
      <c r="EO632">
        <v>0</v>
      </c>
      <c r="EP632">
        <v>0</v>
      </c>
      <c r="EQ632">
        <v>1</v>
      </c>
      <c r="ER632">
        <v>16</v>
      </c>
      <c r="ES632">
        <v>75</v>
      </c>
      <c r="ET632">
        <v>22</v>
      </c>
      <c r="EU632">
        <v>8</v>
      </c>
      <c r="EV632">
        <v>1</v>
      </c>
      <c r="EW632">
        <v>7</v>
      </c>
      <c r="EX632">
        <v>0</v>
      </c>
      <c r="EY632">
        <v>15</v>
      </c>
      <c r="EZ632">
        <v>3</v>
      </c>
      <c r="FA632">
        <v>0</v>
      </c>
      <c r="FB632">
        <v>6</v>
      </c>
      <c r="FC632">
        <v>1</v>
      </c>
      <c r="FD632">
        <v>0</v>
      </c>
      <c r="FE632">
        <v>1</v>
      </c>
      <c r="FF632">
        <v>1</v>
      </c>
      <c r="FG632">
        <v>0</v>
      </c>
      <c r="FH632">
        <v>2</v>
      </c>
      <c r="FI632">
        <v>0</v>
      </c>
      <c r="FJ632">
        <v>2</v>
      </c>
      <c r="FK632">
        <v>0</v>
      </c>
      <c r="FL632">
        <v>0</v>
      </c>
      <c r="FM632">
        <v>1</v>
      </c>
      <c r="FN632">
        <v>1</v>
      </c>
      <c r="FO632">
        <v>0</v>
      </c>
      <c r="FP632">
        <v>2</v>
      </c>
      <c r="FQ632">
        <v>2</v>
      </c>
      <c r="FR632">
        <v>75</v>
      </c>
      <c r="FS632">
        <v>30</v>
      </c>
      <c r="FT632">
        <v>12</v>
      </c>
      <c r="FU632">
        <v>0</v>
      </c>
      <c r="FV632">
        <v>1</v>
      </c>
      <c r="FW632">
        <v>0</v>
      </c>
      <c r="FX632">
        <v>1</v>
      </c>
      <c r="FY632">
        <v>5</v>
      </c>
      <c r="FZ632">
        <v>0</v>
      </c>
      <c r="GA632">
        <v>2</v>
      </c>
      <c r="GB632">
        <v>1</v>
      </c>
      <c r="GC632">
        <v>0</v>
      </c>
      <c r="GD632">
        <v>1</v>
      </c>
      <c r="GE632">
        <v>1</v>
      </c>
      <c r="GF632">
        <v>0</v>
      </c>
      <c r="GG632">
        <v>0</v>
      </c>
      <c r="GH632">
        <v>0</v>
      </c>
      <c r="GI632">
        <v>1</v>
      </c>
      <c r="GJ632">
        <v>1</v>
      </c>
      <c r="GK632">
        <v>0</v>
      </c>
      <c r="GL632">
        <v>0</v>
      </c>
      <c r="GM632">
        <v>0</v>
      </c>
      <c r="GN632">
        <v>2</v>
      </c>
      <c r="GO632">
        <v>0</v>
      </c>
      <c r="GP632">
        <v>0</v>
      </c>
      <c r="GQ632">
        <v>2</v>
      </c>
      <c r="GR632">
        <v>30</v>
      </c>
      <c r="GS632">
        <v>69</v>
      </c>
      <c r="GT632">
        <v>31</v>
      </c>
      <c r="GU632">
        <v>6</v>
      </c>
      <c r="GV632">
        <v>7</v>
      </c>
      <c r="GW632">
        <v>4</v>
      </c>
      <c r="GX632">
        <v>1</v>
      </c>
      <c r="GY632">
        <v>3</v>
      </c>
      <c r="GZ632">
        <v>6</v>
      </c>
      <c r="HA632">
        <v>0</v>
      </c>
      <c r="HB632">
        <v>2</v>
      </c>
      <c r="HC632">
        <v>0</v>
      </c>
      <c r="HD632">
        <v>0</v>
      </c>
      <c r="HE632">
        <v>1</v>
      </c>
      <c r="HF632">
        <v>0</v>
      </c>
      <c r="HG632">
        <v>0</v>
      </c>
      <c r="HH632">
        <v>0</v>
      </c>
      <c r="HI632">
        <v>0</v>
      </c>
      <c r="HJ632">
        <v>1</v>
      </c>
      <c r="HK632">
        <v>0</v>
      </c>
      <c r="HL632">
        <v>2</v>
      </c>
      <c r="HM632">
        <v>1</v>
      </c>
      <c r="HN632">
        <v>0</v>
      </c>
      <c r="HO632">
        <v>0</v>
      </c>
      <c r="HP632">
        <v>1</v>
      </c>
      <c r="HQ632">
        <v>3</v>
      </c>
      <c r="HR632">
        <v>69</v>
      </c>
    </row>
    <row r="633" spans="1:226">
      <c r="A633" t="s">
        <v>50</v>
      </c>
      <c r="B633" t="s">
        <v>1</v>
      </c>
      <c r="C633" t="str">
        <f>"326301"</f>
        <v>326301</v>
      </c>
      <c r="D633" t="s">
        <v>49</v>
      </c>
      <c r="E633">
        <v>2</v>
      </c>
      <c r="F633">
        <v>1940</v>
      </c>
      <c r="G633">
        <v>1440</v>
      </c>
      <c r="H633">
        <v>357</v>
      </c>
      <c r="I633">
        <v>1083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1083</v>
      </c>
      <c r="T633">
        <v>0</v>
      </c>
      <c r="U633">
        <v>0</v>
      </c>
      <c r="V633">
        <v>1083</v>
      </c>
      <c r="W633">
        <v>9</v>
      </c>
      <c r="X633">
        <v>5</v>
      </c>
      <c r="Y633">
        <v>4</v>
      </c>
      <c r="Z633">
        <v>0</v>
      </c>
      <c r="AA633">
        <v>1074</v>
      </c>
      <c r="AB633">
        <v>286</v>
      </c>
      <c r="AC633">
        <v>105</v>
      </c>
      <c r="AD633">
        <v>5</v>
      </c>
      <c r="AE633">
        <v>0</v>
      </c>
      <c r="AF633">
        <v>5</v>
      </c>
      <c r="AG633">
        <v>4</v>
      </c>
      <c r="AH633">
        <v>7</v>
      </c>
      <c r="AI633">
        <v>1</v>
      </c>
      <c r="AJ633">
        <v>55</v>
      </c>
      <c r="AK633">
        <v>2</v>
      </c>
      <c r="AL633">
        <v>0</v>
      </c>
      <c r="AM633">
        <v>0</v>
      </c>
      <c r="AN633">
        <v>1</v>
      </c>
      <c r="AO633">
        <v>1</v>
      </c>
      <c r="AP633">
        <v>0</v>
      </c>
      <c r="AQ633">
        <v>1</v>
      </c>
      <c r="AR633">
        <v>1</v>
      </c>
      <c r="AS633">
        <v>2</v>
      </c>
      <c r="AT633">
        <v>0</v>
      </c>
      <c r="AU633">
        <v>0</v>
      </c>
      <c r="AV633">
        <v>0</v>
      </c>
      <c r="AW633">
        <v>0</v>
      </c>
      <c r="AX633">
        <v>1</v>
      </c>
      <c r="AY633">
        <v>2</v>
      </c>
      <c r="AZ633">
        <v>93</v>
      </c>
      <c r="BA633">
        <v>286</v>
      </c>
      <c r="BB633">
        <v>341</v>
      </c>
      <c r="BC633">
        <v>40</v>
      </c>
      <c r="BD633">
        <v>70</v>
      </c>
      <c r="BE633">
        <v>8</v>
      </c>
      <c r="BF633">
        <v>5</v>
      </c>
      <c r="BG633">
        <v>0</v>
      </c>
      <c r="BH633">
        <v>5</v>
      </c>
      <c r="BI633">
        <v>2</v>
      </c>
      <c r="BJ633">
        <v>0</v>
      </c>
      <c r="BK633">
        <v>57</v>
      </c>
      <c r="BL633">
        <v>3</v>
      </c>
      <c r="BM633">
        <v>0</v>
      </c>
      <c r="BN633">
        <v>3</v>
      </c>
      <c r="BO633">
        <v>2</v>
      </c>
      <c r="BP633">
        <v>1</v>
      </c>
      <c r="BQ633">
        <v>0</v>
      </c>
      <c r="BR633">
        <v>97</v>
      </c>
      <c r="BS633">
        <v>0</v>
      </c>
      <c r="BT633">
        <v>0</v>
      </c>
      <c r="BU633">
        <v>0</v>
      </c>
      <c r="BV633">
        <v>0</v>
      </c>
      <c r="BW633">
        <v>2</v>
      </c>
      <c r="BX633">
        <v>0</v>
      </c>
      <c r="BY633">
        <v>0</v>
      </c>
      <c r="BZ633">
        <v>46</v>
      </c>
      <c r="CA633">
        <v>341</v>
      </c>
      <c r="CB633">
        <v>35</v>
      </c>
      <c r="CC633">
        <v>16</v>
      </c>
      <c r="CD633">
        <v>5</v>
      </c>
      <c r="CE633">
        <v>1</v>
      </c>
      <c r="CF633">
        <v>2</v>
      </c>
      <c r="CG633">
        <v>2</v>
      </c>
      <c r="CH633">
        <v>0</v>
      </c>
      <c r="CI633">
        <v>1</v>
      </c>
      <c r="CJ633">
        <v>2</v>
      </c>
      <c r="CK633">
        <v>3</v>
      </c>
      <c r="CL633">
        <v>1</v>
      </c>
      <c r="CM633">
        <v>0</v>
      </c>
      <c r="CN633">
        <v>1</v>
      </c>
      <c r="CO633">
        <v>0</v>
      </c>
      <c r="CP633">
        <v>1</v>
      </c>
      <c r="CQ633">
        <v>0</v>
      </c>
      <c r="CR633">
        <v>35</v>
      </c>
      <c r="CS633">
        <v>55</v>
      </c>
      <c r="CT633">
        <v>26</v>
      </c>
      <c r="CU633">
        <v>1</v>
      </c>
      <c r="CV633">
        <v>1</v>
      </c>
      <c r="CW633">
        <v>0</v>
      </c>
      <c r="CX633">
        <v>1</v>
      </c>
      <c r="CY633">
        <v>3</v>
      </c>
      <c r="CZ633">
        <v>0</v>
      </c>
      <c r="DA633">
        <v>1</v>
      </c>
      <c r="DB633">
        <v>1</v>
      </c>
      <c r="DC633">
        <v>3</v>
      </c>
      <c r="DD633">
        <v>5</v>
      </c>
      <c r="DE633">
        <v>2</v>
      </c>
      <c r="DF633">
        <v>0</v>
      </c>
      <c r="DG633">
        <v>1</v>
      </c>
      <c r="DH633">
        <v>0</v>
      </c>
      <c r="DI633">
        <v>0</v>
      </c>
      <c r="DJ633">
        <v>0</v>
      </c>
      <c r="DK633">
        <v>1</v>
      </c>
      <c r="DL633">
        <v>0</v>
      </c>
      <c r="DM633">
        <v>0</v>
      </c>
      <c r="DN633">
        <v>0</v>
      </c>
      <c r="DO633">
        <v>0</v>
      </c>
      <c r="DP633">
        <v>9</v>
      </c>
      <c r="DQ633">
        <v>0</v>
      </c>
      <c r="DR633">
        <v>55</v>
      </c>
      <c r="DS633">
        <v>17</v>
      </c>
      <c r="DT633">
        <v>3</v>
      </c>
      <c r="DU633">
        <v>0</v>
      </c>
      <c r="DV633">
        <v>0</v>
      </c>
      <c r="DW633">
        <v>0</v>
      </c>
      <c r="DX633">
        <v>0</v>
      </c>
      <c r="DY633">
        <v>0</v>
      </c>
      <c r="DZ633">
        <v>0</v>
      </c>
      <c r="EA633">
        <v>1</v>
      </c>
      <c r="EB633">
        <v>0</v>
      </c>
      <c r="EC633">
        <v>10</v>
      </c>
      <c r="ED633">
        <v>0</v>
      </c>
      <c r="EE633">
        <v>0</v>
      </c>
      <c r="EF633">
        <v>0</v>
      </c>
      <c r="EG633">
        <v>0</v>
      </c>
      <c r="EH633">
        <v>1</v>
      </c>
      <c r="EI633">
        <v>0</v>
      </c>
      <c r="EJ633">
        <v>0</v>
      </c>
      <c r="EK633">
        <v>0</v>
      </c>
      <c r="EL633">
        <v>0</v>
      </c>
      <c r="EM633">
        <v>0</v>
      </c>
      <c r="EN633">
        <v>2</v>
      </c>
      <c r="EO633">
        <v>0</v>
      </c>
      <c r="EP633">
        <v>0</v>
      </c>
      <c r="EQ633">
        <v>0</v>
      </c>
      <c r="ER633">
        <v>17</v>
      </c>
      <c r="ES633">
        <v>130</v>
      </c>
      <c r="ET633">
        <v>11</v>
      </c>
      <c r="EU633">
        <v>19</v>
      </c>
      <c r="EV633">
        <v>0</v>
      </c>
      <c r="EW633">
        <v>1</v>
      </c>
      <c r="EX633">
        <v>2</v>
      </c>
      <c r="EY633">
        <v>66</v>
      </c>
      <c r="EZ633">
        <v>3</v>
      </c>
      <c r="FA633">
        <v>0</v>
      </c>
      <c r="FB633">
        <v>3</v>
      </c>
      <c r="FC633">
        <v>0</v>
      </c>
      <c r="FD633">
        <v>1</v>
      </c>
      <c r="FE633">
        <v>5</v>
      </c>
      <c r="FF633">
        <v>0</v>
      </c>
      <c r="FG633">
        <v>0</v>
      </c>
      <c r="FH633">
        <v>0</v>
      </c>
      <c r="FI633">
        <v>0</v>
      </c>
      <c r="FJ633">
        <v>0</v>
      </c>
      <c r="FK633">
        <v>1</v>
      </c>
      <c r="FL633">
        <v>2</v>
      </c>
      <c r="FM633">
        <v>0</v>
      </c>
      <c r="FN633">
        <v>2</v>
      </c>
      <c r="FO633">
        <v>1</v>
      </c>
      <c r="FP633">
        <v>1</v>
      </c>
      <c r="FQ633">
        <v>12</v>
      </c>
      <c r="FR633">
        <v>130</v>
      </c>
      <c r="FS633">
        <v>114</v>
      </c>
      <c r="FT633">
        <v>34</v>
      </c>
      <c r="FU633">
        <v>4</v>
      </c>
      <c r="FV633">
        <v>2</v>
      </c>
      <c r="FW633">
        <v>5</v>
      </c>
      <c r="FX633">
        <v>3</v>
      </c>
      <c r="FY633">
        <v>38</v>
      </c>
      <c r="FZ633">
        <v>0</v>
      </c>
      <c r="GA633">
        <v>3</v>
      </c>
      <c r="GB633">
        <v>6</v>
      </c>
      <c r="GC633">
        <v>1</v>
      </c>
      <c r="GD633">
        <v>0</v>
      </c>
      <c r="GE633">
        <v>0</v>
      </c>
      <c r="GF633">
        <v>1</v>
      </c>
      <c r="GG633">
        <v>0</v>
      </c>
      <c r="GH633">
        <v>2</v>
      </c>
      <c r="GI633">
        <v>0</v>
      </c>
      <c r="GJ633">
        <v>1</v>
      </c>
      <c r="GK633">
        <v>1</v>
      </c>
      <c r="GL633">
        <v>1</v>
      </c>
      <c r="GM633">
        <v>5</v>
      </c>
      <c r="GN633">
        <v>2</v>
      </c>
      <c r="GO633">
        <v>0</v>
      </c>
      <c r="GP633">
        <v>3</v>
      </c>
      <c r="GQ633">
        <v>2</v>
      </c>
      <c r="GR633">
        <v>114</v>
      </c>
      <c r="GS633">
        <v>96</v>
      </c>
      <c r="GT633">
        <v>35</v>
      </c>
      <c r="GU633">
        <v>5</v>
      </c>
      <c r="GV633">
        <v>7</v>
      </c>
      <c r="GW633">
        <v>1</v>
      </c>
      <c r="GX633">
        <v>1</v>
      </c>
      <c r="GY633">
        <v>3</v>
      </c>
      <c r="GZ633">
        <v>29</v>
      </c>
      <c r="HA633">
        <v>1</v>
      </c>
      <c r="HB633">
        <v>4</v>
      </c>
      <c r="HC633">
        <v>0</v>
      </c>
      <c r="HD633">
        <v>0</v>
      </c>
      <c r="HE633">
        <v>0</v>
      </c>
      <c r="HF633">
        <v>0</v>
      </c>
      <c r="HG633">
        <v>0</v>
      </c>
      <c r="HH633">
        <v>0</v>
      </c>
      <c r="HI633">
        <v>2</v>
      </c>
      <c r="HJ633">
        <v>1</v>
      </c>
      <c r="HK633">
        <v>1</v>
      </c>
      <c r="HL633">
        <v>0</v>
      </c>
      <c r="HM633">
        <v>2</v>
      </c>
      <c r="HN633">
        <v>0</v>
      </c>
      <c r="HO633">
        <v>2</v>
      </c>
      <c r="HP633">
        <v>0</v>
      </c>
      <c r="HQ633">
        <v>2</v>
      </c>
      <c r="HR633">
        <v>96</v>
      </c>
    </row>
    <row r="634" spans="1:226">
      <c r="A634" t="s">
        <v>48</v>
      </c>
      <c r="B634" t="s">
        <v>1</v>
      </c>
      <c r="C634" t="str">
        <f>"326301"</f>
        <v>326301</v>
      </c>
      <c r="D634" t="s">
        <v>47</v>
      </c>
      <c r="E634">
        <v>3</v>
      </c>
      <c r="F634">
        <v>1200</v>
      </c>
      <c r="G634">
        <v>900</v>
      </c>
      <c r="H634">
        <v>316</v>
      </c>
      <c r="I634">
        <v>584</v>
      </c>
      <c r="J634">
        <v>0</v>
      </c>
      <c r="K634">
        <v>33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584</v>
      </c>
      <c r="T634">
        <v>0</v>
      </c>
      <c r="U634">
        <v>0</v>
      </c>
      <c r="V634">
        <v>584</v>
      </c>
      <c r="W634">
        <v>16</v>
      </c>
      <c r="X634">
        <v>10</v>
      </c>
      <c r="Y634">
        <v>6</v>
      </c>
      <c r="Z634">
        <v>0</v>
      </c>
      <c r="AA634">
        <v>568</v>
      </c>
      <c r="AB634">
        <v>133</v>
      </c>
      <c r="AC634">
        <v>61</v>
      </c>
      <c r="AD634">
        <v>4</v>
      </c>
      <c r="AE634">
        <v>0</v>
      </c>
      <c r="AF634">
        <v>0</v>
      </c>
      <c r="AG634">
        <v>4</v>
      </c>
      <c r="AH634">
        <v>3</v>
      </c>
      <c r="AI634">
        <v>0</v>
      </c>
      <c r="AJ634">
        <v>38</v>
      </c>
      <c r="AK634">
        <v>1</v>
      </c>
      <c r="AL634">
        <v>1</v>
      </c>
      <c r="AM634">
        <v>0</v>
      </c>
      <c r="AN634">
        <v>1</v>
      </c>
      <c r="AO634">
        <v>0</v>
      </c>
      <c r="AP634">
        <v>0</v>
      </c>
      <c r="AQ634">
        <v>1</v>
      </c>
      <c r="AR634">
        <v>1</v>
      </c>
      <c r="AS634">
        <v>0</v>
      </c>
      <c r="AT634">
        <v>0</v>
      </c>
      <c r="AU634">
        <v>1</v>
      </c>
      <c r="AV634">
        <v>1</v>
      </c>
      <c r="AW634">
        <v>0</v>
      </c>
      <c r="AX634">
        <v>0</v>
      </c>
      <c r="AY634">
        <v>0</v>
      </c>
      <c r="AZ634">
        <v>16</v>
      </c>
      <c r="BA634">
        <v>133</v>
      </c>
      <c r="BB634">
        <v>188</v>
      </c>
      <c r="BC634">
        <v>7</v>
      </c>
      <c r="BD634">
        <v>34</v>
      </c>
      <c r="BE634">
        <v>5</v>
      </c>
      <c r="BF634">
        <v>2</v>
      </c>
      <c r="BG634">
        <v>2</v>
      </c>
      <c r="BH634">
        <v>4</v>
      </c>
      <c r="BI634">
        <v>2</v>
      </c>
      <c r="BJ634">
        <v>2</v>
      </c>
      <c r="BK634">
        <v>49</v>
      </c>
      <c r="BL634">
        <v>0</v>
      </c>
      <c r="BM634">
        <v>0</v>
      </c>
      <c r="BN634">
        <v>2</v>
      </c>
      <c r="BO634">
        <v>0</v>
      </c>
      <c r="BP634">
        <v>1</v>
      </c>
      <c r="BQ634">
        <v>0</v>
      </c>
      <c r="BR634">
        <v>54</v>
      </c>
      <c r="BS634">
        <v>0</v>
      </c>
      <c r="BT634">
        <v>1</v>
      </c>
      <c r="BU634">
        <v>0</v>
      </c>
      <c r="BV634">
        <v>0</v>
      </c>
      <c r="BW634">
        <v>2</v>
      </c>
      <c r="BX634">
        <v>0</v>
      </c>
      <c r="BY634">
        <v>0</v>
      </c>
      <c r="BZ634">
        <v>21</v>
      </c>
      <c r="CA634">
        <v>188</v>
      </c>
      <c r="CB634">
        <v>15</v>
      </c>
      <c r="CC634">
        <v>4</v>
      </c>
      <c r="CD634">
        <v>4</v>
      </c>
      <c r="CE634">
        <v>0</v>
      </c>
      <c r="CF634">
        <v>4</v>
      </c>
      <c r="CG634">
        <v>1</v>
      </c>
      <c r="CH634">
        <v>0</v>
      </c>
      <c r="CI634">
        <v>0</v>
      </c>
      <c r="CJ634">
        <v>0</v>
      </c>
      <c r="CK634">
        <v>0</v>
      </c>
      <c r="CL634">
        <v>1</v>
      </c>
      <c r="CM634">
        <v>0</v>
      </c>
      <c r="CN634">
        <v>0</v>
      </c>
      <c r="CO634">
        <v>0</v>
      </c>
      <c r="CP634">
        <v>0</v>
      </c>
      <c r="CQ634">
        <v>1</v>
      </c>
      <c r="CR634">
        <v>15</v>
      </c>
      <c r="CS634">
        <v>27</v>
      </c>
      <c r="CT634">
        <v>9</v>
      </c>
      <c r="CU634">
        <v>0</v>
      </c>
      <c r="CV634">
        <v>3</v>
      </c>
      <c r="CW634">
        <v>1</v>
      </c>
      <c r="CX634">
        <v>0</v>
      </c>
      <c r="CY634">
        <v>0</v>
      </c>
      <c r="CZ634">
        <v>0</v>
      </c>
      <c r="DA634">
        <v>0</v>
      </c>
      <c r="DB634">
        <v>0</v>
      </c>
      <c r="DC634">
        <v>0</v>
      </c>
      <c r="DD634">
        <v>0</v>
      </c>
      <c r="DE634">
        <v>2</v>
      </c>
      <c r="DF634">
        <v>0</v>
      </c>
      <c r="DG634">
        <v>0</v>
      </c>
      <c r="DH634">
        <v>0</v>
      </c>
      <c r="DI634">
        <v>0</v>
      </c>
      <c r="DJ634">
        <v>0</v>
      </c>
      <c r="DK634">
        <v>0</v>
      </c>
      <c r="DL634">
        <v>0</v>
      </c>
      <c r="DM634">
        <v>0</v>
      </c>
      <c r="DN634">
        <v>0</v>
      </c>
      <c r="DO634">
        <v>1</v>
      </c>
      <c r="DP634">
        <v>11</v>
      </c>
      <c r="DQ634">
        <v>0</v>
      </c>
      <c r="DR634">
        <v>27</v>
      </c>
      <c r="DS634">
        <v>10</v>
      </c>
      <c r="DT634">
        <v>3</v>
      </c>
      <c r="DU634">
        <v>0</v>
      </c>
      <c r="DV634">
        <v>1</v>
      </c>
      <c r="DW634">
        <v>1</v>
      </c>
      <c r="DX634">
        <v>0</v>
      </c>
      <c r="DY634">
        <v>0</v>
      </c>
      <c r="DZ634">
        <v>1</v>
      </c>
      <c r="EA634">
        <v>0</v>
      </c>
      <c r="EB634">
        <v>0</v>
      </c>
      <c r="EC634">
        <v>3</v>
      </c>
      <c r="ED634">
        <v>0</v>
      </c>
      <c r="EE634">
        <v>0</v>
      </c>
      <c r="EF634">
        <v>0</v>
      </c>
      <c r="EG634">
        <v>0</v>
      </c>
      <c r="EH634">
        <v>0</v>
      </c>
      <c r="EI634">
        <v>0</v>
      </c>
      <c r="EJ634">
        <v>0</v>
      </c>
      <c r="EK634">
        <v>0</v>
      </c>
      <c r="EL634">
        <v>0</v>
      </c>
      <c r="EM634">
        <v>0</v>
      </c>
      <c r="EN634">
        <v>1</v>
      </c>
      <c r="EO634">
        <v>0</v>
      </c>
      <c r="EP634">
        <v>0</v>
      </c>
      <c r="EQ634">
        <v>0</v>
      </c>
      <c r="ER634">
        <v>10</v>
      </c>
      <c r="ES634">
        <v>85</v>
      </c>
      <c r="ET634">
        <v>10</v>
      </c>
      <c r="EU634">
        <v>9</v>
      </c>
      <c r="EV634">
        <v>2</v>
      </c>
      <c r="EW634">
        <v>0</v>
      </c>
      <c r="EX634">
        <v>0</v>
      </c>
      <c r="EY634">
        <v>48</v>
      </c>
      <c r="EZ634">
        <v>1</v>
      </c>
      <c r="FA634">
        <v>0</v>
      </c>
      <c r="FB634">
        <v>0</v>
      </c>
      <c r="FC634">
        <v>0</v>
      </c>
      <c r="FD634">
        <v>0</v>
      </c>
      <c r="FE634">
        <v>3</v>
      </c>
      <c r="FF634">
        <v>0</v>
      </c>
      <c r="FG634">
        <v>0</v>
      </c>
      <c r="FH634">
        <v>0</v>
      </c>
      <c r="FI634">
        <v>1</v>
      </c>
      <c r="FJ634">
        <v>0</v>
      </c>
      <c r="FK634">
        <v>0</v>
      </c>
      <c r="FL634">
        <v>1</v>
      </c>
      <c r="FM634">
        <v>0</v>
      </c>
      <c r="FN634">
        <v>0</v>
      </c>
      <c r="FO634">
        <v>0</v>
      </c>
      <c r="FP634">
        <v>1</v>
      </c>
      <c r="FQ634">
        <v>9</v>
      </c>
      <c r="FR634">
        <v>85</v>
      </c>
      <c r="FS634">
        <v>53</v>
      </c>
      <c r="FT634">
        <v>10</v>
      </c>
      <c r="FU634">
        <v>0</v>
      </c>
      <c r="FV634">
        <v>0</v>
      </c>
      <c r="FW634">
        <v>5</v>
      </c>
      <c r="FX634">
        <v>1</v>
      </c>
      <c r="FY634">
        <v>19</v>
      </c>
      <c r="FZ634">
        <v>2</v>
      </c>
      <c r="GA634">
        <v>2</v>
      </c>
      <c r="GB634">
        <v>0</v>
      </c>
      <c r="GC634">
        <v>1</v>
      </c>
      <c r="GD634">
        <v>0</v>
      </c>
      <c r="GE634">
        <v>1</v>
      </c>
      <c r="GF634">
        <v>0</v>
      </c>
      <c r="GG634">
        <v>1</v>
      </c>
      <c r="GH634">
        <v>1</v>
      </c>
      <c r="GI634">
        <v>0</v>
      </c>
      <c r="GJ634">
        <v>0</v>
      </c>
      <c r="GK634">
        <v>3</v>
      </c>
      <c r="GL634">
        <v>0</v>
      </c>
      <c r="GM634">
        <v>1</v>
      </c>
      <c r="GN634">
        <v>2</v>
      </c>
      <c r="GO634">
        <v>0</v>
      </c>
      <c r="GP634">
        <v>2</v>
      </c>
      <c r="GQ634">
        <v>2</v>
      </c>
      <c r="GR634">
        <v>53</v>
      </c>
      <c r="GS634">
        <v>57</v>
      </c>
      <c r="GT634">
        <v>16</v>
      </c>
      <c r="GU634">
        <v>0</v>
      </c>
      <c r="GV634">
        <v>0</v>
      </c>
      <c r="GW634">
        <v>0</v>
      </c>
      <c r="GX634">
        <v>0</v>
      </c>
      <c r="GY634">
        <v>4</v>
      </c>
      <c r="GZ634">
        <v>20</v>
      </c>
      <c r="HA634">
        <v>1</v>
      </c>
      <c r="HB634">
        <v>6</v>
      </c>
      <c r="HC634">
        <v>1</v>
      </c>
      <c r="HD634">
        <v>1</v>
      </c>
      <c r="HE634">
        <v>1</v>
      </c>
      <c r="HF634">
        <v>0</v>
      </c>
      <c r="HG634">
        <v>0</v>
      </c>
      <c r="HH634">
        <v>1</v>
      </c>
      <c r="HI634">
        <v>1</v>
      </c>
      <c r="HJ634">
        <v>0</v>
      </c>
      <c r="HK634">
        <v>0</v>
      </c>
      <c r="HL634">
        <v>0</v>
      </c>
      <c r="HM634">
        <v>0</v>
      </c>
      <c r="HN634">
        <v>2</v>
      </c>
      <c r="HO634">
        <v>0</v>
      </c>
      <c r="HP634">
        <v>1</v>
      </c>
      <c r="HQ634">
        <v>2</v>
      </c>
      <c r="HR634">
        <v>57</v>
      </c>
    </row>
    <row r="635" spans="1:226">
      <c r="A635" t="s">
        <v>46</v>
      </c>
      <c r="B635" t="s">
        <v>1</v>
      </c>
      <c r="C635" t="str">
        <f>"326301"</f>
        <v>326301</v>
      </c>
      <c r="D635" t="s">
        <v>45</v>
      </c>
      <c r="E635">
        <v>4</v>
      </c>
      <c r="F635">
        <v>1147</v>
      </c>
      <c r="G635">
        <v>875</v>
      </c>
      <c r="H635">
        <v>268</v>
      </c>
      <c r="I635">
        <v>607</v>
      </c>
      <c r="J635">
        <v>0</v>
      </c>
      <c r="K635">
        <v>2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607</v>
      </c>
      <c r="T635">
        <v>0</v>
      </c>
      <c r="U635">
        <v>0</v>
      </c>
      <c r="V635">
        <v>607</v>
      </c>
      <c r="W635">
        <v>12</v>
      </c>
      <c r="X635">
        <v>8</v>
      </c>
      <c r="Y635">
        <v>4</v>
      </c>
      <c r="Z635">
        <v>0</v>
      </c>
      <c r="AA635">
        <v>595</v>
      </c>
      <c r="AB635">
        <v>166</v>
      </c>
      <c r="AC635">
        <v>71</v>
      </c>
      <c r="AD635">
        <v>4</v>
      </c>
      <c r="AE635">
        <v>2</v>
      </c>
      <c r="AF635">
        <v>0</v>
      </c>
      <c r="AG635">
        <v>3</v>
      </c>
      <c r="AH635">
        <v>5</v>
      </c>
      <c r="AI635">
        <v>5</v>
      </c>
      <c r="AJ635">
        <v>33</v>
      </c>
      <c r="AK635">
        <v>0</v>
      </c>
      <c r="AL635">
        <v>0</v>
      </c>
      <c r="AM635">
        <v>3</v>
      </c>
      <c r="AN635">
        <v>0</v>
      </c>
      <c r="AO635">
        <v>1</v>
      </c>
      <c r="AP635">
        <v>1</v>
      </c>
      <c r="AQ635">
        <v>0</v>
      </c>
      <c r="AR635">
        <v>0</v>
      </c>
      <c r="AS635">
        <v>3</v>
      </c>
      <c r="AT635">
        <v>0</v>
      </c>
      <c r="AU635">
        <v>0</v>
      </c>
      <c r="AV635">
        <v>0</v>
      </c>
      <c r="AW635">
        <v>0</v>
      </c>
      <c r="AX635">
        <v>1</v>
      </c>
      <c r="AY635">
        <v>0</v>
      </c>
      <c r="AZ635">
        <v>34</v>
      </c>
      <c r="BA635">
        <v>166</v>
      </c>
      <c r="BB635">
        <v>186</v>
      </c>
      <c r="BC635">
        <v>16</v>
      </c>
      <c r="BD635">
        <v>36</v>
      </c>
      <c r="BE635">
        <v>8</v>
      </c>
      <c r="BF635">
        <v>1</v>
      </c>
      <c r="BG635">
        <v>0</v>
      </c>
      <c r="BH635">
        <v>3</v>
      </c>
      <c r="BI635">
        <v>0</v>
      </c>
      <c r="BJ635">
        <v>2</v>
      </c>
      <c r="BK635">
        <v>39</v>
      </c>
      <c r="BL635">
        <v>0</v>
      </c>
      <c r="BM635">
        <v>0</v>
      </c>
      <c r="BN635">
        <v>0</v>
      </c>
      <c r="BO635">
        <v>3</v>
      </c>
      <c r="BP635">
        <v>0</v>
      </c>
      <c r="BQ635">
        <v>0</v>
      </c>
      <c r="BR635">
        <v>52</v>
      </c>
      <c r="BS635">
        <v>1</v>
      </c>
      <c r="BT635">
        <v>0</v>
      </c>
      <c r="BU635">
        <v>0</v>
      </c>
      <c r="BV635">
        <v>0</v>
      </c>
      <c r="BW635">
        <v>1</v>
      </c>
      <c r="BX635">
        <v>0</v>
      </c>
      <c r="BY635">
        <v>2</v>
      </c>
      <c r="BZ635">
        <v>22</v>
      </c>
      <c r="CA635">
        <v>186</v>
      </c>
      <c r="CB635">
        <v>24</v>
      </c>
      <c r="CC635">
        <v>13</v>
      </c>
      <c r="CD635">
        <v>6</v>
      </c>
      <c r="CE635">
        <v>0</v>
      </c>
      <c r="CF635">
        <v>1</v>
      </c>
      <c r="CG635">
        <v>0</v>
      </c>
      <c r="CH635">
        <v>0</v>
      </c>
      <c r="CI635">
        <v>0</v>
      </c>
      <c r="CJ635">
        <v>0</v>
      </c>
      <c r="CK635">
        <v>0</v>
      </c>
      <c r="CL635">
        <v>0</v>
      </c>
      <c r="CM635">
        <v>2</v>
      </c>
      <c r="CN635">
        <v>2</v>
      </c>
      <c r="CO635">
        <v>0</v>
      </c>
      <c r="CP635">
        <v>0</v>
      </c>
      <c r="CQ635">
        <v>0</v>
      </c>
      <c r="CR635">
        <v>24</v>
      </c>
      <c r="CS635">
        <v>13</v>
      </c>
      <c r="CT635">
        <v>2</v>
      </c>
      <c r="CU635">
        <v>0</v>
      </c>
      <c r="CV635">
        <v>1</v>
      </c>
      <c r="CW635">
        <v>2</v>
      </c>
      <c r="CX635">
        <v>1</v>
      </c>
      <c r="CY635">
        <v>0</v>
      </c>
      <c r="CZ635">
        <v>0</v>
      </c>
      <c r="DA635">
        <v>1</v>
      </c>
      <c r="DB635">
        <v>0</v>
      </c>
      <c r="DC635">
        <v>0</v>
      </c>
      <c r="DD635">
        <v>1</v>
      </c>
      <c r="DE635">
        <v>0</v>
      </c>
      <c r="DF635">
        <v>0</v>
      </c>
      <c r="DG635">
        <v>0</v>
      </c>
      <c r="DH635">
        <v>1</v>
      </c>
      <c r="DI635">
        <v>0</v>
      </c>
      <c r="DJ635">
        <v>0</v>
      </c>
      <c r="DK635">
        <v>0</v>
      </c>
      <c r="DL635">
        <v>0</v>
      </c>
      <c r="DM635">
        <v>0</v>
      </c>
      <c r="DN635">
        <v>0</v>
      </c>
      <c r="DO635">
        <v>0</v>
      </c>
      <c r="DP635">
        <v>4</v>
      </c>
      <c r="DQ635">
        <v>0</v>
      </c>
      <c r="DR635">
        <v>13</v>
      </c>
      <c r="DS635">
        <v>13</v>
      </c>
      <c r="DT635">
        <v>4</v>
      </c>
      <c r="DU635">
        <v>0</v>
      </c>
      <c r="DV635">
        <v>0</v>
      </c>
      <c r="DW635">
        <v>0</v>
      </c>
      <c r="DX635">
        <v>1</v>
      </c>
      <c r="DY635">
        <v>0</v>
      </c>
      <c r="DZ635">
        <v>0</v>
      </c>
      <c r="EA635">
        <v>2</v>
      </c>
      <c r="EB635">
        <v>1</v>
      </c>
      <c r="EC635">
        <v>5</v>
      </c>
      <c r="ED635">
        <v>0</v>
      </c>
      <c r="EE635">
        <v>0</v>
      </c>
      <c r="EF635">
        <v>0</v>
      </c>
      <c r="EG635">
        <v>0</v>
      </c>
      <c r="EH635">
        <v>0</v>
      </c>
      <c r="EI635">
        <v>0</v>
      </c>
      <c r="EJ635">
        <v>0</v>
      </c>
      <c r="EK635">
        <v>0</v>
      </c>
      <c r="EL635">
        <v>0</v>
      </c>
      <c r="EM635">
        <v>0</v>
      </c>
      <c r="EN635">
        <v>0</v>
      </c>
      <c r="EO635">
        <v>0</v>
      </c>
      <c r="EP635">
        <v>0</v>
      </c>
      <c r="EQ635">
        <v>0</v>
      </c>
      <c r="ER635">
        <v>13</v>
      </c>
      <c r="ES635">
        <v>85</v>
      </c>
      <c r="ET635">
        <v>5</v>
      </c>
      <c r="EU635">
        <v>12</v>
      </c>
      <c r="EV635">
        <v>1</v>
      </c>
      <c r="EW635">
        <v>0</v>
      </c>
      <c r="EX635">
        <v>2</v>
      </c>
      <c r="EY635">
        <v>57</v>
      </c>
      <c r="EZ635">
        <v>0</v>
      </c>
      <c r="FA635">
        <v>0</v>
      </c>
      <c r="FB635">
        <v>1</v>
      </c>
      <c r="FC635">
        <v>1</v>
      </c>
      <c r="FD635">
        <v>0</v>
      </c>
      <c r="FE635">
        <v>0</v>
      </c>
      <c r="FF635">
        <v>1</v>
      </c>
      <c r="FG635">
        <v>0</v>
      </c>
      <c r="FH635">
        <v>0</v>
      </c>
      <c r="FI635">
        <v>0</v>
      </c>
      <c r="FJ635">
        <v>0</v>
      </c>
      <c r="FK635">
        <v>0</v>
      </c>
      <c r="FL635">
        <v>0</v>
      </c>
      <c r="FM635">
        <v>0</v>
      </c>
      <c r="FN635">
        <v>0</v>
      </c>
      <c r="FO635">
        <v>0</v>
      </c>
      <c r="FP635">
        <v>1</v>
      </c>
      <c r="FQ635">
        <v>4</v>
      </c>
      <c r="FR635">
        <v>85</v>
      </c>
      <c r="FS635">
        <v>65</v>
      </c>
      <c r="FT635">
        <v>11</v>
      </c>
      <c r="FU635">
        <v>3</v>
      </c>
      <c r="FV635">
        <v>2</v>
      </c>
      <c r="FW635">
        <v>0</v>
      </c>
      <c r="FX635">
        <v>1</v>
      </c>
      <c r="FY635">
        <v>27</v>
      </c>
      <c r="FZ635">
        <v>0</v>
      </c>
      <c r="GA635">
        <v>1</v>
      </c>
      <c r="GB635">
        <v>1</v>
      </c>
      <c r="GC635">
        <v>1</v>
      </c>
      <c r="GD635">
        <v>1</v>
      </c>
      <c r="GE635">
        <v>1</v>
      </c>
      <c r="GF635">
        <v>0</v>
      </c>
      <c r="GG635">
        <v>2</v>
      </c>
      <c r="GH635">
        <v>0</v>
      </c>
      <c r="GI635">
        <v>2</v>
      </c>
      <c r="GJ635">
        <v>1</v>
      </c>
      <c r="GK635">
        <v>0</v>
      </c>
      <c r="GL635">
        <v>2</v>
      </c>
      <c r="GM635">
        <v>2</v>
      </c>
      <c r="GN635">
        <v>0</v>
      </c>
      <c r="GO635">
        <v>0</v>
      </c>
      <c r="GP635">
        <v>4</v>
      </c>
      <c r="GQ635">
        <v>3</v>
      </c>
      <c r="GR635">
        <v>65</v>
      </c>
      <c r="GS635">
        <v>43</v>
      </c>
      <c r="GT635">
        <v>9</v>
      </c>
      <c r="GU635">
        <v>1</v>
      </c>
      <c r="GV635">
        <v>5</v>
      </c>
      <c r="GW635">
        <v>0</v>
      </c>
      <c r="GX635">
        <v>0</v>
      </c>
      <c r="GY635">
        <v>0</v>
      </c>
      <c r="GZ635">
        <v>16</v>
      </c>
      <c r="HA635">
        <v>0</v>
      </c>
      <c r="HB635">
        <v>7</v>
      </c>
      <c r="HC635">
        <v>0</v>
      </c>
      <c r="HD635">
        <v>1</v>
      </c>
      <c r="HE635">
        <v>1</v>
      </c>
      <c r="HF635">
        <v>0</v>
      </c>
      <c r="HG635">
        <v>0</v>
      </c>
      <c r="HH635">
        <v>0</v>
      </c>
      <c r="HI635">
        <v>1</v>
      </c>
      <c r="HJ635">
        <v>0</v>
      </c>
      <c r="HK635">
        <v>0</v>
      </c>
      <c r="HL635">
        <v>0</v>
      </c>
      <c r="HM635">
        <v>0</v>
      </c>
      <c r="HN635">
        <v>0</v>
      </c>
      <c r="HO635">
        <v>1</v>
      </c>
      <c r="HP635">
        <v>0</v>
      </c>
      <c r="HQ635">
        <v>1</v>
      </c>
      <c r="HR635">
        <v>43</v>
      </c>
    </row>
    <row r="636" spans="1:226">
      <c r="A636" t="s">
        <v>44</v>
      </c>
      <c r="B636" t="s">
        <v>1</v>
      </c>
      <c r="C636" t="str">
        <f>"326301"</f>
        <v>326301</v>
      </c>
      <c r="D636" t="s">
        <v>43</v>
      </c>
      <c r="E636">
        <v>5</v>
      </c>
      <c r="F636">
        <v>1426</v>
      </c>
      <c r="G636">
        <v>1045</v>
      </c>
      <c r="H636">
        <v>323</v>
      </c>
      <c r="I636">
        <v>722</v>
      </c>
      <c r="J636">
        <v>0</v>
      </c>
      <c r="K636">
        <v>58</v>
      </c>
      <c r="L636">
        <v>14</v>
      </c>
      <c r="M636">
        <v>14</v>
      </c>
      <c r="N636">
        <v>0</v>
      </c>
      <c r="O636">
        <v>0</v>
      </c>
      <c r="P636">
        <v>0</v>
      </c>
      <c r="Q636">
        <v>0</v>
      </c>
      <c r="R636">
        <v>14</v>
      </c>
      <c r="S636">
        <v>735</v>
      </c>
      <c r="T636">
        <v>14</v>
      </c>
      <c r="U636">
        <v>0</v>
      </c>
      <c r="V636">
        <v>735</v>
      </c>
      <c r="W636">
        <v>16</v>
      </c>
      <c r="X636">
        <v>8</v>
      </c>
      <c r="Y636">
        <v>8</v>
      </c>
      <c r="Z636">
        <v>0</v>
      </c>
      <c r="AA636">
        <v>719</v>
      </c>
      <c r="AB636">
        <v>188</v>
      </c>
      <c r="AC636">
        <v>79</v>
      </c>
      <c r="AD636">
        <v>0</v>
      </c>
      <c r="AE636">
        <v>9</v>
      </c>
      <c r="AF636">
        <v>2</v>
      </c>
      <c r="AG636">
        <v>5</v>
      </c>
      <c r="AH636">
        <v>2</v>
      </c>
      <c r="AI636">
        <v>0</v>
      </c>
      <c r="AJ636">
        <v>51</v>
      </c>
      <c r="AK636">
        <v>1</v>
      </c>
      <c r="AL636">
        <v>2</v>
      </c>
      <c r="AM636">
        <v>0</v>
      </c>
      <c r="AN636">
        <v>1</v>
      </c>
      <c r="AO636">
        <v>0</v>
      </c>
      <c r="AP636">
        <v>1</v>
      </c>
      <c r="AQ636">
        <v>0</v>
      </c>
      <c r="AR636">
        <v>1</v>
      </c>
      <c r="AS636">
        <v>1</v>
      </c>
      <c r="AT636">
        <v>1</v>
      </c>
      <c r="AU636">
        <v>1</v>
      </c>
      <c r="AV636">
        <v>0</v>
      </c>
      <c r="AW636">
        <v>1</v>
      </c>
      <c r="AX636">
        <v>3</v>
      </c>
      <c r="AY636">
        <v>0</v>
      </c>
      <c r="AZ636">
        <v>27</v>
      </c>
      <c r="BA636">
        <v>188</v>
      </c>
      <c r="BB636">
        <v>232</v>
      </c>
      <c r="BC636">
        <v>16</v>
      </c>
      <c r="BD636">
        <v>59</v>
      </c>
      <c r="BE636">
        <v>7</v>
      </c>
      <c r="BF636">
        <v>6</v>
      </c>
      <c r="BG636">
        <v>0</v>
      </c>
      <c r="BH636">
        <v>4</v>
      </c>
      <c r="BI636">
        <v>0</v>
      </c>
      <c r="BJ636">
        <v>2</v>
      </c>
      <c r="BK636">
        <v>44</v>
      </c>
      <c r="BL636">
        <v>2</v>
      </c>
      <c r="BM636">
        <v>0</v>
      </c>
      <c r="BN636">
        <v>0</v>
      </c>
      <c r="BO636">
        <v>1</v>
      </c>
      <c r="BP636">
        <v>0</v>
      </c>
      <c r="BQ636">
        <v>0</v>
      </c>
      <c r="BR636">
        <v>51</v>
      </c>
      <c r="BS636">
        <v>0</v>
      </c>
      <c r="BT636">
        <v>0</v>
      </c>
      <c r="BU636">
        <v>0</v>
      </c>
      <c r="BV636">
        <v>0</v>
      </c>
      <c r="BW636">
        <v>1</v>
      </c>
      <c r="BX636">
        <v>0</v>
      </c>
      <c r="BY636">
        <v>1</v>
      </c>
      <c r="BZ636">
        <v>38</v>
      </c>
      <c r="CA636">
        <v>232</v>
      </c>
      <c r="CB636">
        <v>32</v>
      </c>
      <c r="CC636">
        <v>12</v>
      </c>
      <c r="CD636">
        <v>7</v>
      </c>
      <c r="CE636">
        <v>0</v>
      </c>
      <c r="CF636">
        <v>2</v>
      </c>
      <c r="CG636">
        <v>0</v>
      </c>
      <c r="CH636">
        <v>0</v>
      </c>
      <c r="CI636">
        <v>2</v>
      </c>
      <c r="CJ636">
        <v>1</v>
      </c>
      <c r="CK636">
        <v>1</v>
      </c>
      <c r="CL636">
        <v>2</v>
      </c>
      <c r="CM636">
        <v>0</v>
      </c>
      <c r="CN636">
        <v>2</v>
      </c>
      <c r="CO636">
        <v>1</v>
      </c>
      <c r="CP636">
        <v>1</v>
      </c>
      <c r="CQ636">
        <v>1</v>
      </c>
      <c r="CR636">
        <v>32</v>
      </c>
      <c r="CS636">
        <v>23</v>
      </c>
      <c r="CT636">
        <v>12</v>
      </c>
      <c r="CU636">
        <v>3</v>
      </c>
      <c r="CV636">
        <v>1</v>
      </c>
      <c r="CW636">
        <v>0</v>
      </c>
      <c r="CX636">
        <v>1</v>
      </c>
      <c r="CY636">
        <v>0</v>
      </c>
      <c r="CZ636">
        <v>0</v>
      </c>
      <c r="DA636">
        <v>1</v>
      </c>
      <c r="DB636">
        <v>0</v>
      </c>
      <c r="DC636">
        <v>0</v>
      </c>
      <c r="DD636">
        <v>0</v>
      </c>
      <c r="DE636">
        <v>1</v>
      </c>
      <c r="DF636">
        <v>1</v>
      </c>
      <c r="DG636">
        <v>0</v>
      </c>
      <c r="DH636">
        <v>0</v>
      </c>
      <c r="DI636">
        <v>0</v>
      </c>
      <c r="DJ636">
        <v>0</v>
      </c>
      <c r="DK636">
        <v>0</v>
      </c>
      <c r="DL636">
        <v>0</v>
      </c>
      <c r="DM636">
        <v>0</v>
      </c>
      <c r="DN636">
        <v>0</v>
      </c>
      <c r="DO636">
        <v>0</v>
      </c>
      <c r="DP636">
        <v>3</v>
      </c>
      <c r="DQ636">
        <v>0</v>
      </c>
      <c r="DR636">
        <v>23</v>
      </c>
      <c r="DS636">
        <v>15</v>
      </c>
      <c r="DT636">
        <v>3</v>
      </c>
      <c r="DU636">
        <v>0</v>
      </c>
      <c r="DV636">
        <v>1</v>
      </c>
      <c r="DW636">
        <v>1</v>
      </c>
      <c r="DX636">
        <v>0</v>
      </c>
      <c r="DY636">
        <v>0</v>
      </c>
      <c r="DZ636">
        <v>0</v>
      </c>
      <c r="EA636">
        <v>0</v>
      </c>
      <c r="EB636">
        <v>0</v>
      </c>
      <c r="EC636">
        <v>7</v>
      </c>
      <c r="ED636">
        <v>0</v>
      </c>
      <c r="EE636">
        <v>0</v>
      </c>
      <c r="EF636">
        <v>0</v>
      </c>
      <c r="EG636">
        <v>0</v>
      </c>
      <c r="EH636">
        <v>0</v>
      </c>
      <c r="EI636">
        <v>1</v>
      </c>
      <c r="EJ636">
        <v>0</v>
      </c>
      <c r="EK636">
        <v>1</v>
      </c>
      <c r="EL636">
        <v>0</v>
      </c>
      <c r="EM636">
        <v>0</v>
      </c>
      <c r="EN636">
        <v>0</v>
      </c>
      <c r="EO636">
        <v>1</v>
      </c>
      <c r="EP636">
        <v>0</v>
      </c>
      <c r="EQ636">
        <v>0</v>
      </c>
      <c r="ER636">
        <v>15</v>
      </c>
      <c r="ES636">
        <v>95</v>
      </c>
      <c r="ET636">
        <v>12</v>
      </c>
      <c r="EU636">
        <v>14</v>
      </c>
      <c r="EV636">
        <v>1</v>
      </c>
      <c r="EW636">
        <v>2</v>
      </c>
      <c r="EX636">
        <v>3</v>
      </c>
      <c r="EY636">
        <v>42</v>
      </c>
      <c r="EZ636">
        <v>3</v>
      </c>
      <c r="FA636">
        <v>0</v>
      </c>
      <c r="FB636">
        <v>0</v>
      </c>
      <c r="FC636">
        <v>0</v>
      </c>
      <c r="FD636">
        <v>0</v>
      </c>
      <c r="FE636">
        <v>0</v>
      </c>
      <c r="FF636">
        <v>0</v>
      </c>
      <c r="FG636">
        <v>0</v>
      </c>
      <c r="FH636">
        <v>1</v>
      </c>
      <c r="FI636">
        <v>0</v>
      </c>
      <c r="FJ636">
        <v>2</v>
      </c>
      <c r="FK636">
        <v>1</v>
      </c>
      <c r="FL636">
        <v>2</v>
      </c>
      <c r="FM636">
        <v>2</v>
      </c>
      <c r="FN636">
        <v>1</v>
      </c>
      <c r="FO636">
        <v>1</v>
      </c>
      <c r="FP636">
        <v>1</v>
      </c>
      <c r="FQ636">
        <v>7</v>
      </c>
      <c r="FR636">
        <v>95</v>
      </c>
      <c r="FS636">
        <v>79</v>
      </c>
      <c r="FT636">
        <v>20</v>
      </c>
      <c r="FU636">
        <v>2</v>
      </c>
      <c r="FV636">
        <v>0</v>
      </c>
      <c r="FW636">
        <v>6</v>
      </c>
      <c r="FX636">
        <v>0</v>
      </c>
      <c r="FY636">
        <v>24</v>
      </c>
      <c r="FZ636">
        <v>2</v>
      </c>
      <c r="GA636">
        <v>1</v>
      </c>
      <c r="GB636">
        <v>1</v>
      </c>
      <c r="GC636">
        <v>3</v>
      </c>
      <c r="GD636">
        <v>2</v>
      </c>
      <c r="GE636">
        <v>1</v>
      </c>
      <c r="GF636">
        <v>1</v>
      </c>
      <c r="GG636">
        <v>0</v>
      </c>
      <c r="GH636">
        <v>1</v>
      </c>
      <c r="GI636">
        <v>0</v>
      </c>
      <c r="GJ636">
        <v>1</v>
      </c>
      <c r="GK636">
        <v>3</v>
      </c>
      <c r="GL636">
        <v>2</v>
      </c>
      <c r="GM636">
        <v>3</v>
      </c>
      <c r="GN636">
        <v>2</v>
      </c>
      <c r="GO636">
        <v>1</v>
      </c>
      <c r="GP636">
        <v>0</v>
      </c>
      <c r="GQ636">
        <v>3</v>
      </c>
      <c r="GR636">
        <v>79</v>
      </c>
      <c r="GS636">
        <v>55</v>
      </c>
      <c r="GT636">
        <v>10</v>
      </c>
      <c r="GU636">
        <v>6</v>
      </c>
      <c r="GV636">
        <v>4</v>
      </c>
      <c r="GW636">
        <v>0</v>
      </c>
      <c r="GX636">
        <v>1</v>
      </c>
      <c r="GY636">
        <v>3</v>
      </c>
      <c r="GZ636">
        <v>23</v>
      </c>
      <c r="HA636">
        <v>2</v>
      </c>
      <c r="HB636">
        <v>2</v>
      </c>
      <c r="HC636">
        <v>0</v>
      </c>
      <c r="HD636">
        <v>0</v>
      </c>
      <c r="HE636">
        <v>0</v>
      </c>
      <c r="HF636">
        <v>1</v>
      </c>
      <c r="HG636">
        <v>0</v>
      </c>
      <c r="HH636">
        <v>0</v>
      </c>
      <c r="HI636">
        <v>0</v>
      </c>
      <c r="HJ636">
        <v>1</v>
      </c>
      <c r="HK636">
        <v>0</v>
      </c>
      <c r="HL636">
        <v>0</v>
      </c>
      <c r="HM636">
        <v>0</v>
      </c>
      <c r="HN636">
        <v>1</v>
      </c>
      <c r="HO636">
        <v>1</v>
      </c>
      <c r="HP636">
        <v>0</v>
      </c>
      <c r="HQ636">
        <v>0</v>
      </c>
      <c r="HR636">
        <v>55</v>
      </c>
    </row>
    <row r="637" spans="1:226">
      <c r="A637" t="s">
        <v>42</v>
      </c>
      <c r="B637" t="s">
        <v>1</v>
      </c>
      <c r="C637" t="str">
        <f>"326301"</f>
        <v>326301</v>
      </c>
      <c r="D637" t="s">
        <v>41</v>
      </c>
      <c r="E637">
        <v>6</v>
      </c>
      <c r="F637">
        <v>1660</v>
      </c>
      <c r="G637">
        <v>1270</v>
      </c>
      <c r="H637">
        <v>518</v>
      </c>
      <c r="I637">
        <v>752</v>
      </c>
      <c r="J637">
        <v>2</v>
      </c>
      <c r="K637">
        <v>8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752</v>
      </c>
      <c r="T637">
        <v>0</v>
      </c>
      <c r="U637">
        <v>0</v>
      </c>
      <c r="V637">
        <v>752</v>
      </c>
      <c r="W637">
        <v>15</v>
      </c>
      <c r="X637">
        <v>9</v>
      </c>
      <c r="Y637">
        <v>6</v>
      </c>
      <c r="Z637">
        <v>0</v>
      </c>
      <c r="AA637">
        <v>737</v>
      </c>
      <c r="AB637">
        <v>187</v>
      </c>
      <c r="AC637">
        <v>73</v>
      </c>
      <c r="AD637">
        <v>4</v>
      </c>
      <c r="AE637">
        <v>0</v>
      </c>
      <c r="AF637">
        <v>1</v>
      </c>
      <c r="AG637">
        <v>6</v>
      </c>
      <c r="AH637">
        <v>3</v>
      </c>
      <c r="AI637">
        <v>0</v>
      </c>
      <c r="AJ637">
        <v>51</v>
      </c>
      <c r="AK637">
        <v>0</v>
      </c>
      <c r="AL637">
        <v>0</v>
      </c>
      <c r="AM637">
        <v>2</v>
      </c>
      <c r="AN637">
        <v>0</v>
      </c>
      <c r="AO637">
        <v>2</v>
      </c>
      <c r="AP637">
        <v>0</v>
      </c>
      <c r="AQ637">
        <v>2</v>
      </c>
      <c r="AR637">
        <v>0</v>
      </c>
      <c r="AS637">
        <v>1</v>
      </c>
      <c r="AT637">
        <v>0</v>
      </c>
      <c r="AU637">
        <v>1</v>
      </c>
      <c r="AV637">
        <v>3</v>
      </c>
      <c r="AW637">
        <v>2</v>
      </c>
      <c r="AX637">
        <v>0</v>
      </c>
      <c r="AY637">
        <v>0</v>
      </c>
      <c r="AZ637">
        <v>36</v>
      </c>
      <c r="BA637">
        <v>187</v>
      </c>
      <c r="BB637">
        <v>233</v>
      </c>
      <c r="BC637">
        <v>22</v>
      </c>
      <c r="BD637">
        <v>30</v>
      </c>
      <c r="BE637">
        <v>4</v>
      </c>
      <c r="BF637">
        <v>3</v>
      </c>
      <c r="BG637">
        <v>2</v>
      </c>
      <c r="BH637">
        <v>7</v>
      </c>
      <c r="BI637">
        <v>8</v>
      </c>
      <c r="BJ637">
        <v>2</v>
      </c>
      <c r="BK637">
        <v>51</v>
      </c>
      <c r="BL637">
        <v>6</v>
      </c>
      <c r="BM637">
        <v>1</v>
      </c>
      <c r="BN637">
        <v>0</v>
      </c>
      <c r="BO637">
        <v>1</v>
      </c>
      <c r="BP637">
        <v>0</v>
      </c>
      <c r="BQ637">
        <v>0</v>
      </c>
      <c r="BR637">
        <v>57</v>
      </c>
      <c r="BS637">
        <v>0</v>
      </c>
      <c r="BT637">
        <v>1</v>
      </c>
      <c r="BU637">
        <v>0</v>
      </c>
      <c r="BV637">
        <v>0</v>
      </c>
      <c r="BW637">
        <v>1</v>
      </c>
      <c r="BX637">
        <v>1</v>
      </c>
      <c r="BY637">
        <v>2</v>
      </c>
      <c r="BZ637">
        <v>34</v>
      </c>
      <c r="CA637">
        <v>233</v>
      </c>
      <c r="CB637">
        <v>24</v>
      </c>
      <c r="CC637">
        <v>4</v>
      </c>
      <c r="CD637">
        <v>3</v>
      </c>
      <c r="CE637">
        <v>2</v>
      </c>
      <c r="CF637">
        <v>2</v>
      </c>
      <c r="CG637">
        <v>1</v>
      </c>
      <c r="CH637">
        <v>4</v>
      </c>
      <c r="CI637">
        <v>0</v>
      </c>
      <c r="CJ637">
        <v>0</v>
      </c>
      <c r="CK637">
        <v>0</v>
      </c>
      <c r="CL637">
        <v>4</v>
      </c>
      <c r="CM637">
        <v>0</v>
      </c>
      <c r="CN637">
        <v>1</v>
      </c>
      <c r="CO637">
        <v>0</v>
      </c>
      <c r="CP637">
        <v>1</v>
      </c>
      <c r="CQ637">
        <v>2</v>
      </c>
      <c r="CR637">
        <v>24</v>
      </c>
      <c r="CS637">
        <v>26</v>
      </c>
      <c r="CT637">
        <v>14</v>
      </c>
      <c r="CU637">
        <v>1</v>
      </c>
      <c r="CV637">
        <v>0</v>
      </c>
      <c r="CW637">
        <v>0</v>
      </c>
      <c r="CX637">
        <v>0</v>
      </c>
      <c r="CY637">
        <v>0</v>
      </c>
      <c r="CZ637">
        <v>0</v>
      </c>
      <c r="DA637">
        <v>0</v>
      </c>
      <c r="DB637">
        <v>0</v>
      </c>
      <c r="DC637">
        <v>0</v>
      </c>
      <c r="DD637">
        <v>1</v>
      </c>
      <c r="DE637">
        <v>0</v>
      </c>
      <c r="DF637">
        <v>0</v>
      </c>
      <c r="DG637">
        <v>0</v>
      </c>
      <c r="DH637">
        <v>0</v>
      </c>
      <c r="DI637">
        <v>0</v>
      </c>
      <c r="DJ637">
        <v>0</v>
      </c>
      <c r="DK637">
        <v>0</v>
      </c>
      <c r="DL637">
        <v>0</v>
      </c>
      <c r="DM637">
        <v>0</v>
      </c>
      <c r="DN637">
        <v>0</v>
      </c>
      <c r="DO637">
        <v>1</v>
      </c>
      <c r="DP637">
        <v>9</v>
      </c>
      <c r="DQ637">
        <v>0</v>
      </c>
      <c r="DR637">
        <v>26</v>
      </c>
      <c r="DS637">
        <v>8</v>
      </c>
      <c r="DT637">
        <v>2</v>
      </c>
      <c r="DU637">
        <v>0</v>
      </c>
      <c r="DV637">
        <v>0</v>
      </c>
      <c r="DW637">
        <v>0</v>
      </c>
      <c r="DX637">
        <v>0</v>
      </c>
      <c r="DY637">
        <v>0</v>
      </c>
      <c r="DZ637">
        <v>0</v>
      </c>
      <c r="EA637">
        <v>0</v>
      </c>
      <c r="EB637">
        <v>0</v>
      </c>
      <c r="EC637">
        <v>2</v>
      </c>
      <c r="ED637">
        <v>0</v>
      </c>
      <c r="EE637">
        <v>0</v>
      </c>
      <c r="EF637">
        <v>0</v>
      </c>
      <c r="EG637">
        <v>0</v>
      </c>
      <c r="EH637">
        <v>0</v>
      </c>
      <c r="EI637">
        <v>0</v>
      </c>
      <c r="EJ637">
        <v>1</v>
      </c>
      <c r="EK637">
        <v>0</v>
      </c>
      <c r="EL637">
        <v>0</v>
      </c>
      <c r="EM637">
        <v>1</v>
      </c>
      <c r="EN637">
        <v>2</v>
      </c>
      <c r="EO637">
        <v>0</v>
      </c>
      <c r="EP637">
        <v>0</v>
      </c>
      <c r="EQ637">
        <v>0</v>
      </c>
      <c r="ER637">
        <v>8</v>
      </c>
      <c r="ES637">
        <v>111</v>
      </c>
      <c r="ET637">
        <v>15</v>
      </c>
      <c r="EU637">
        <v>11</v>
      </c>
      <c r="EV637">
        <v>1</v>
      </c>
      <c r="EW637">
        <v>5</v>
      </c>
      <c r="EX637">
        <v>0</v>
      </c>
      <c r="EY637">
        <v>59</v>
      </c>
      <c r="EZ637">
        <v>3</v>
      </c>
      <c r="FA637">
        <v>4</v>
      </c>
      <c r="FB637">
        <v>0</v>
      </c>
      <c r="FC637">
        <v>0</v>
      </c>
      <c r="FD637">
        <v>0</v>
      </c>
      <c r="FE637">
        <v>2</v>
      </c>
      <c r="FF637">
        <v>0</v>
      </c>
      <c r="FG637">
        <v>1</v>
      </c>
      <c r="FH637">
        <v>0</v>
      </c>
      <c r="FI637">
        <v>0</v>
      </c>
      <c r="FJ637">
        <v>1</v>
      </c>
      <c r="FK637">
        <v>0</v>
      </c>
      <c r="FL637">
        <v>1</v>
      </c>
      <c r="FM637">
        <v>0</v>
      </c>
      <c r="FN637">
        <v>1</v>
      </c>
      <c r="FO637">
        <v>0</v>
      </c>
      <c r="FP637">
        <v>0</v>
      </c>
      <c r="FQ637">
        <v>7</v>
      </c>
      <c r="FR637">
        <v>111</v>
      </c>
      <c r="FS637">
        <v>72</v>
      </c>
      <c r="FT637">
        <v>15</v>
      </c>
      <c r="FU637">
        <v>6</v>
      </c>
      <c r="FV637">
        <v>1</v>
      </c>
      <c r="FW637">
        <v>0</v>
      </c>
      <c r="FX637">
        <v>1</v>
      </c>
      <c r="FY637">
        <v>32</v>
      </c>
      <c r="FZ637">
        <v>0</v>
      </c>
      <c r="GA637">
        <v>0</v>
      </c>
      <c r="GB637">
        <v>0</v>
      </c>
      <c r="GC637">
        <v>0</v>
      </c>
      <c r="GD637">
        <v>1</v>
      </c>
      <c r="GE637">
        <v>1</v>
      </c>
      <c r="GF637">
        <v>0</v>
      </c>
      <c r="GG637">
        <v>0</v>
      </c>
      <c r="GH637">
        <v>1</v>
      </c>
      <c r="GI637">
        <v>1</v>
      </c>
      <c r="GJ637">
        <v>1</v>
      </c>
      <c r="GK637">
        <v>4</v>
      </c>
      <c r="GL637">
        <v>0</v>
      </c>
      <c r="GM637">
        <v>1</v>
      </c>
      <c r="GN637">
        <v>2</v>
      </c>
      <c r="GO637">
        <v>0</v>
      </c>
      <c r="GP637">
        <v>1</v>
      </c>
      <c r="GQ637">
        <v>4</v>
      </c>
      <c r="GR637">
        <v>72</v>
      </c>
      <c r="GS637">
        <v>76</v>
      </c>
      <c r="GT637">
        <v>25</v>
      </c>
      <c r="GU637">
        <v>4</v>
      </c>
      <c r="GV637">
        <v>5</v>
      </c>
      <c r="GW637">
        <v>1</v>
      </c>
      <c r="GX637">
        <v>0</v>
      </c>
      <c r="GY637">
        <v>1</v>
      </c>
      <c r="GZ637">
        <v>29</v>
      </c>
      <c r="HA637">
        <v>1</v>
      </c>
      <c r="HB637">
        <v>3</v>
      </c>
      <c r="HC637">
        <v>0</v>
      </c>
      <c r="HD637">
        <v>1</v>
      </c>
      <c r="HE637">
        <v>2</v>
      </c>
      <c r="HF637">
        <v>0</v>
      </c>
      <c r="HG637">
        <v>0</v>
      </c>
      <c r="HH637">
        <v>0</v>
      </c>
      <c r="HI637">
        <v>0</v>
      </c>
      <c r="HJ637">
        <v>1</v>
      </c>
      <c r="HK637">
        <v>1</v>
      </c>
      <c r="HL637">
        <v>0</v>
      </c>
      <c r="HM637">
        <v>0</v>
      </c>
      <c r="HN637">
        <v>0</v>
      </c>
      <c r="HO637">
        <v>0</v>
      </c>
      <c r="HP637">
        <v>0</v>
      </c>
      <c r="HQ637">
        <v>2</v>
      </c>
      <c r="HR637">
        <v>76</v>
      </c>
    </row>
    <row r="638" spans="1:226">
      <c r="A638" t="s">
        <v>40</v>
      </c>
      <c r="B638" t="s">
        <v>1</v>
      </c>
      <c r="C638" t="str">
        <f>"326301"</f>
        <v>326301</v>
      </c>
      <c r="D638" t="s">
        <v>39</v>
      </c>
      <c r="E638">
        <v>7</v>
      </c>
      <c r="F638">
        <v>1511</v>
      </c>
      <c r="G638">
        <v>1160</v>
      </c>
      <c r="H638">
        <v>321</v>
      </c>
      <c r="I638">
        <v>839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839</v>
      </c>
      <c r="T638">
        <v>0</v>
      </c>
      <c r="U638">
        <v>0</v>
      </c>
      <c r="V638">
        <v>839</v>
      </c>
      <c r="W638">
        <v>8</v>
      </c>
      <c r="X638">
        <v>5</v>
      </c>
      <c r="Y638">
        <v>3</v>
      </c>
      <c r="Z638">
        <v>0</v>
      </c>
      <c r="AA638">
        <v>831</v>
      </c>
      <c r="AB638">
        <v>194</v>
      </c>
      <c r="AC638">
        <v>73</v>
      </c>
      <c r="AD638">
        <v>5</v>
      </c>
      <c r="AE638">
        <v>3</v>
      </c>
      <c r="AF638">
        <v>1</v>
      </c>
      <c r="AG638">
        <v>6</v>
      </c>
      <c r="AH638">
        <v>7</v>
      </c>
      <c r="AI638">
        <v>3</v>
      </c>
      <c r="AJ638">
        <v>50</v>
      </c>
      <c r="AK638">
        <v>2</v>
      </c>
      <c r="AL638">
        <v>1</v>
      </c>
      <c r="AM638">
        <v>0</v>
      </c>
      <c r="AN638">
        <v>1</v>
      </c>
      <c r="AO638">
        <v>0</v>
      </c>
      <c r="AP638">
        <v>0</v>
      </c>
      <c r="AQ638">
        <v>1</v>
      </c>
      <c r="AR638">
        <v>1</v>
      </c>
      <c r="AS638">
        <v>2</v>
      </c>
      <c r="AT638">
        <v>2</v>
      </c>
      <c r="AU638">
        <v>0</v>
      </c>
      <c r="AV638">
        <v>2</v>
      </c>
      <c r="AW638">
        <v>3</v>
      </c>
      <c r="AX638">
        <v>1</v>
      </c>
      <c r="AY638">
        <v>0</v>
      </c>
      <c r="AZ638">
        <v>30</v>
      </c>
      <c r="BA638">
        <v>194</v>
      </c>
      <c r="BB638">
        <v>267</v>
      </c>
      <c r="BC638">
        <v>14</v>
      </c>
      <c r="BD638">
        <v>49</v>
      </c>
      <c r="BE638">
        <v>11</v>
      </c>
      <c r="BF638">
        <v>7</v>
      </c>
      <c r="BG638">
        <v>2</v>
      </c>
      <c r="BH638">
        <v>2</v>
      </c>
      <c r="BI638">
        <v>0</v>
      </c>
      <c r="BJ638">
        <v>1</v>
      </c>
      <c r="BK638">
        <v>32</v>
      </c>
      <c r="BL638">
        <v>3</v>
      </c>
      <c r="BM638">
        <v>0</v>
      </c>
      <c r="BN638">
        <v>0</v>
      </c>
      <c r="BO638">
        <v>2</v>
      </c>
      <c r="BP638">
        <v>2</v>
      </c>
      <c r="BQ638">
        <v>0</v>
      </c>
      <c r="BR638">
        <v>92</v>
      </c>
      <c r="BS638">
        <v>0</v>
      </c>
      <c r="BT638">
        <v>2</v>
      </c>
      <c r="BU638">
        <v>0</v>
      </c>
      <c r="BV638">
        <v>0</v>
      </c>
      <c r="BW638">
        <v>2</v>
      </c>
      <c r="BX638">
        <v>1</v>
      </c>
      <c r="BY638">
        <v>4</v>
      </c>
      <c r="BZ638">
        <v>41</v>
      </c>
      <c r="CA638">
        <v>267</v>
      </c>
      <c r="CB638">
        <v>27</v>
      </c>
      <c r="CC638">
        <v>12</v>
      </c>
      <c r="CD638">
        <v>3</v>
      </c>
      <c r="CE638">
        <v>3</v>
      </c>
      <c r="CF638">
        <v>1</v>
      </c>
      <c r="CG638">
        <v>0</v>
      </c>
      <c r="CH638">
        <v>1</v>
      </c>
      <c r="CI638">
        <v>0</v>
      </c>
      <c r="CJ638">
        <v>1</v>
      </c>
      <c r="CK638">
        <v>1</v>
      </c>
      <c r="CL638">
        <v>2</v>
      </c>
      <c r="CM638">
        <v>1</v>
      </c>
      <c r="CN638">
        <v>1</v>
      </c>
      <c r="CO638">
        <v>0</v>
      </c>
      <c r="CP638">
        <v>0</v>
      </c>
      <c r="CQ638">
        <v>1</v>
      </c>
      <c r="CR638">
        <v>27</v>
      </c>
      <c r="CS638">
        <v>33</v>
      </c>
      <c r="CT638">
        <v>9</v>
      </c>
      <c r="CU638">
        <v>0</v>
      </c>
      <c r="CV638">
        <v>2</v>
      </c>
      <c r="CW638">
        <v>0</v>
      </c>
      <c r="CX638">
        <v>2</v>
      </c>
      <c r="CY638">
        <v>0</v>
      </c>
      <c r="CZ638">
        <v>0</v>
      </c>
      <c r="DA638">
        <v>1</v>
      </c>
      <c r="DB638">
        <v>0</v>
      </c>
      <c r="DC638">
        <v>1</v>
      </c>
      <c r="DD638">
        <v>1</v>
      </c>
      <c r="DE638">
        <v>0</v>
      </c>
      <c r="DF638">
        <v>2</v>
      </c>
      <c r="DG638">
        <v>0</v>
      </c>
      <c r="DH638">
        <v>0</v>
      </c>
      <c r="DI638">
        <v>0</v>
      </c>
      <c r="DJ638">
        <v>0</v>
      </c>
      <c r="DK638">
        <v>0</v>
      </c>
      <c r="DL638">
        <v>2</v>
      </c>
      <c r="DM638">
        <v>0</v>
      </c>
      <c r="DN638">
        <v>0</v>
      </c>
      <c r="DO638">
        <v>1</v>
      </c>
      <c r="DP638">
        <v>12</v>
      </c>
      <c r="DQ638">
        <v>0</v>
      </c>
      <c r="DR638">
        <v>33</v>
      </c>
      <c r="DS638">
        <v>5</v>
      </c>
      <c r="DT638">
        <v>1</v>
      </c>
      <c r="DU638">
        <v>0</v>
      </c>
      <c r="DV638">
        <v>0</v>
      </c>
      <c r="DW638">
        <v>0</v>
      </c>
      <c r="DX638">
        <v>0</v>
      </c>
      <c r="DY638">
        <v>0</v>
      </c>
      <c r="DZ638">
        <v>0</v>
      </c>
      <c r="EA638">
        <v>0</v>
      </c>
      <c r="EB638">
        <v>0</v>
      </c>
      <c r="EC638">
        <v>4</v>
      </c>
      <c r="ED638">
        <v>0</v>
      </c>
      <c r="EE638">
        <v>0</v>
      </c>
      <c r="EF638">
        <v>0</v>
      </c>
      <c r="EG638">
        <v>0</v>
      </c>
      <c r="EH638">
        <v>0</v>
      </c>
      <c r="EI638">
        <v>0</v>
      </c>
      <c r="EJ638">
        <v>0</v>
      </c>
      <c r="EK638">
        <v>0</v>
      </c>
      <c r="EL638">
        <v>0</v>
      </c>
      <c r="EM638">
        <v>0</v>
      </c>
      <c r="EN638">
        <v>0</v>
      </c>
      <c r="EO638">
        <v>0</v>
      </c>
      <c r="EP638">
        <v>0</v>
      </c>
      <c r="EQ638">
        <v>0</v>
      </c>
      <c r="ER638">
        <v>5</v>
      </c>
      <c r="ES638">
        <v>144</v>
      </c>
      <c r="ET638">
        <v>22</v>
      </c>
      <c r="EU638">
        <v>17</v>
      </c>
      <c r="EV638">
        <v>1</v>
      </c>
      <c r="EW638">
        <v>7</v>
      </c>
      <c r="EX638">
        <v>2</v>
      </c>
      <c r="EY638">
        <v>64</v>
      </c>
      <c r="EZ638">
        <v>6</v>
      </c>
      <c r="FA638">
        <v>0</v>
      </c>
      <c r="FB638">
        <v>1</v>
      </c>
      <c r="FC638">
        <v>0</v>
      </c>
      <c r="FD638">
        <v>0</v>
      </c>
      <c r="FE638">
        <v>1</v>
      </c>
      <c r="FF638">
        <v>0</v>
      </c>
      <c r="FG638">
        <v>0</v>
      </c>
      <c r="FH638">
        <v>2</v>
      </c>
      <c r="FI638">
        <v>0</v>
      </c>
      <c r="FJ638">
        <v>1</v>
      </c>
      <c r="FK638">
        <v>0</v>
      </c>
      <c r="FL638">
        <v>4</v>
      </c>
      <c r="FM638">
        <v>2</v>
      </c>
      <c r="FN638">
        <v>1</v>
      </c>
      <c r="FO638">
        <v>0</v>
      </c>
      <c r="FP638">
        <v>0</v>
      </c>
      <c r="FQ638">
        <v>13</v>
      </c>
      <c r="FR638">
        <v>144</v>
      </c>
      <c r="FS638">
        <v>78</v>
      </c>
      <c r="FT638">
        <v>18</v>
      </c>
      <c r="FU638">
        <v>1</v>
      </c>
      <c r="FV638">
        <v>3</v>
      </c>
      <c r="FW638">
        <v>4</v>
      </c>
      <c r="FX638">
        <v>1</v>
      </c>
      <c r="FY638">
        <v>32</v>
      </c>
      <c r="FZ638">
        <v>1</v>
      </c>
      <c r="GA638">
        <v>0</v>
      </c>
      <c r="GB638">
        <v>1</v>
      </c>
      <c r="GC638">
        <v>4</v>
      </c>
      <c r="GD638">
        <v>2</v>
      </c>
      <c r="GE638">
        <v>0</v>
      </c>
      <c r="GF638">
        <v>0</v>
      </c>
      <c r="GG638">
        <v>0</v>
      </c>
      <c r="GH638">
        <v>1</v>
      </c>
      <c r="GI638">
        <v>1</v>
      </c>
      <c r="GJ638">
        <v>1</v>
      </c>
      <c r="GK638">
        <v>1</v>
      </c>
      <c r="GL638">
        <v>0</v>
      </c>
      <c r="GM638">
        <v>3</v>
      </c>
      <c r="GN638">
        <v>0</v>
      </c>
      <c r="GO638">
        <v>0</v>
      </c>
      <c r="GP638">
        <v>1</v>
      </c>
      <c r="GQ638">
        <v>3</v>
      </c>
      <c r="GR638">
        <v>78</v>
      </c>
      <c r="GS638">
        <v>83</v>
      </c>
      <c r="GT638">
        <v>27</v>
      </c>
      <c r="GU638">
        <v>2</v>
      </c>
      <c r="GV638">
        <v>5</v>
      </c>
      <c r="GW638">
        <v>0</v>
      </c>
      <c r="GX638">
        <v>0</v>
      </c>
      <c r="GY638">
        <v>3</v>
      </c>
      <c r="GZ638">
        <v>33</v>
      </c>
      <c r="HA638">
        <v>0</v>
      </c>
      <c r="HB638">
        <v>3</v>
      </c>
      <c r="HC638">
        <v>1</v>
      </c>
      <c r="HD638">
        <v>1</v>
      </c>
      <c r="HE638">
        <v>2</v>
      </c>
      <c r="HF638">
        <v>0</v>
      </c>
      <c r="HG638">
        <v>0</v>
      </c>
      <c r="HH638">
        <v>0</v>
      </c>
      <c r="HI638">
        <v>0</v>
      </c>
      <c r="HJ638">
        <v>1</v>
      </c>
      <c r="HK638">
        <v>1</v>
      </c>
      <c r="HL638">
        <v>0</v>
      </c>
      <c r="HM638">
        <v>0</v>
      </c>
      <c r="HN638">
        <v>0</v>
      </c>
      <c r="HO638">
        <v>1</v>
      </c>
      <c r="HP638">
        <v>0</v>
      </c>
      <c r="HQ638">
        <v>3</v>
      </c>
      <c r="HR638">
        <v>83</v>
      </c>
    </row>
    <row r="639" spans="1:226">
      <c r="A639" t="s">
        <v>38</v>
      </c>
      <c r="B639" t="s">
        <v>1</v>
      </c>
      <c r="C639" t="str">
        <f>"326301"</f>
        <v>326301</v>
      </c>
      <c r="D639" t="s">
        <v>37</v>
      </c>
      <c r="E639">
        <v>8</v>
      </c>
      <c r="F639">
        <v>1597</v>
      </c>
      <c r="G639">
        <v>1225</v>
      </c>
      <c r="H639">
        <v>388</v>
      </c>
      <c r="I639">
        <v>837</v>
      </c>
      <c r="J639">
        <v>0</v>
      </c>
      <c r="K639">
        <v>4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837</v>
      </c>
      <c r="T639">
        <v>0</v>
      </c>
      <c r="U639">
        <v>0</v>
      </c>
      <c r="V639">
        <v>837</v>
      </c>
      <c r="W639">
        <v>16</v>
      </c>
      <c r="X639">
        <v>8</v>
      </c>
      <c r="Y639">
        <v>8</v>
      </c>
      <c r="Z639">
        <v>0</v>
      </c>
      <c r="AA639">
        <v>821</v>
      </c>
      <c r="AB639">
        <v>209</v>
      </c>
      <c r="AC639">
        <v>85</v>
      </c>
      <c r="AD639">
        <v>8</v>
      </c>
      <c r="AE639">
        <v>6</v>
      </c>
      <c r="AF639">
        <v>0</v>
      </c>
      <c r="AG639">
        <v>8</v>
      </c>
      <c r="AH639">
        <v>10</v>
      </c>
      <c r="AI639">
        <v>5</v>
      </c>
      <c r="AJ639">
        <v>45</v>
      </c>
      <c r="AK639">
        <v>0</v>
      </c>
      <c r="AL639">
        <v>0</v>
      </c>
      <c r="AM639">
        <v>1</v>
      </c>
      <c r="AN639">
        <v>2</v>
      </c>
      <c r="AO639">
        <v>0</v>
      </c>
      <c r="AP639">
        <v>0</v>
      </c>
      <c r="AQ639">
        <v>3</v>
      </c>
      <c r="AR639">
        <v>2</v>
      </c>
      <c r="AS639">
        <v>0</v>
      </c>
      <c r="AT639">
        <v>0</v>
      </c>
      <c r="AU639">
        <v>0</v>
      </c>
      <c r="AV639">
        <v>1</v>
      </c>
      <c r="AW639">
        <v>1</v>
      </c>
      <c r="AX639">
        <v>0</v>
      </c>
      <c r="AY639">
        <v>0</v>
      </c>
      <c r="AZ639">
        <v>32</v>
      </c>
      <c r="BA639">
        <v>209</v>
      </c>
      <c r="BB639">
        <v>259</v>
      </c>
      <c r="BC639">
        <v>18</v>
      </c>
      <c r="BD639">
        <v>42</v>
      </c>
      <c r="BE639">
        <v>10</v>
      </c>
      <c r="BF639">
        <v>5</v>
      </c>
      <c r="BG639">
        <v>1</v>
      </c>
      <c r="BH639">
        <v>4</v>
      </c>
      <c r="BI639">
        <v>3</v>
      </c>
      <c r="BJ639">
        <v>1</v>
      </c>
      <c r="BK639">
        <v>44</v>
      </c>
      <c r="BL639">
        <v>0</v>
      </c>
      <c r="BM639">
        <v>3</v>
      </c>
      <c r="BN639">
        <v>2</v>
      </c>
      <c r="BO639">
        <v>0</v>
      </c>
      <c r="BP639">
        <v>0</v>
      </c>
      <c r="BQ639">
        <v>0</v>
      </c>
      <c r="BR639">
        <v>100</v>
      </c>
      <c r="BS639">
        <v>0</v>
      </c>
      <c r="BT639">
        <v>1</v>
      </c>
      <c r="BU639">
        <v>0</v>
      </c>
      <c r="BV639">
        <v>0</v>
      </c>
      <c r="BW639">
        <v>0</v>
      </c>
      <c r="BX639">
        <v>0</v>
      </c>
      <c r="BY639">
        <v>1</v>
      </c>
      <c r="BZ639">
        <v>24</v>
      </c>
      <c r="CA639">
        <v>259</v>
      </c>
      <c r="CB639">
        <v>32</v>
      </c>
      <c r="CC639">
        <v>14</v>
      </c>
      <c r="CD639">
        <v>5</v>
      </c>
      <c r="CE639">
        <v>1</v>
      </c>
      <c r="CF639">
        <v>2</v>
      </c>
      <c r="CG639">
        <v>2</v>
      </c>
      <c r="CH639">
        <v>1</v>
      </c>
      <c r="CI639">
        <v>0</v>
      </c>
      <c r="CJ639">
        <v>1</v>
      </c>
      <c r="CK639">
        <v>0</v>
      </c>
      <c r="CL639">
        <v>1</v>
      </c>
      <c r="CM639">
        <v>0</v>
      </c>
      <c r="CN639">
        <v>1</v>
      </c>
      <c r="CO639">
        <v>1</v>
      </c>
      <c r="CP639">
        <v>0</v>
      </c>
      <c r="CQ639">
        <v>3</v>
      </c>
      <c r="CR639">
        <v>32</v>
      </c>
      <c r="CS639">
        <v>43</v>
      </c>
      <c r="CT639">
        <v>13</v>
      </c>
      <c r="CU639">
        <v>1</v>
      </c>
      <c r="CV639">
        <v>0</v>
      </c>
      <c r="CW639">
        <v>0</v>
      </c>
      <c r="CX639">
        <v>0</v>
      </c>
      <c r="CY639">
        <v>0</v>
      </c>
      <c r="CZ639">
        <v>0</v>
      </c>
      <c r="DA639">
        <v>0</v>
      </c>
      <c r="DB639">
        <v>0</v>
      </c>
      <c r="DC639">
        <v>0</v>
      </c>
      <c r="DD639">
        <v>5</v>
      </c>
      <c r="DE639">
        <v>0</v>
      </c>
      <c r="DF639">
        <v>0</v>
      </c>
      <c r="DG639">
        <v>0</v>
      </c>
      <c r="DH639">
        <v>0</v>
      </c>
      <c r="DI639">
        <v>0</v>
      </c>
      <c r="DJ639">
        <v>0</v>
      </c>
      <c r="DK639">
        <v>0</v>
      </c>
      <c r="DL639">
        <v>0</v>
      </c>
      <c r="DM639">
        <v>1</v>
      </c>
      <c r="DN639">
        <v>1</v>
      </c>
      <c r="DO639">
        <v>0</v>
      </c>
      <c r="DP639">
        <v>19</v>
      </c>
      <c r="DQ639">
        <v>3</v>
      </c>
      <c r="DR639">
        <v>43</v>
      </c>
      <c r="DS639">
        <v>15</v>
      </c>
      <c r="DT639">
        <v>1</v>
      </c>
      <c r="DU639">
        <v>0</v>
      </c>
      <c r="DV639">
        <v>0</v>
      </c>
      <c r="DW639">
        <v>0</v>
      </c>
      <c r="DX639">
        <v>0</v>
      </c>
      <c r="DY639">
        <v>1</v>
      </c>
      <c r="DZ639">
        <v>0</v>
      </c>
      <c r="EA639">
        <v>0</v>
      </c>
      <c r="EB639">
        <v>1</v>
      </c>
      <c r="EC639">
        <v>7</v>
      </c>
      <c r="ED639">
        <v>0</v>
      </c>
      <c r="EE639">
        <v>0</v>
      </c>
      <c r="EF639">
        <v>0</v>
      </c>
      <c r="EG639">
        <v>0</v>
      </c>
      <c r="EH639">
        <v>0</v>
      </c>
      <c r="EI639">
        <v>1</v>
      </c>
      <c r="EJ639">
        <v>1</v>
      </c>
      <c r="EK639">
        <v>0</v>
      </c>
      <c r="EL639">
        <v>0</v>
      </c>
      <c r="EM639">
        <v>0</v>
      </c>
      <c r="EN639">
        <v>1</v>
      </c>
      <c r="EO639">
        <v>0</v>
      </c>
      <c r="EP639">
        <v>1</v>
      </c>
      <c r="EQ639">
        <v>1</v>
      </c>
      <c r="ER639">
        <v>15</v>
      </c>
      <c r="ES639">
        <v>86</v>
      </c>
      <c r="ET639">
        <v>8</v>
      </c>
      <c r="EU639">
        <v>8</v>
      </c>
      <c r="EV639">
        <v>0</v>
      </c>
      <c r="EW639">
        <v>1</v>
      </c>
      <c r="EX639">
        <v>1</v>
      </c>
      <c r="EY639">
        <v>56</v>
      </c>
      <c r="EZ639">
        <v>2</v>
      </c>
      <c r="FA639">
        <v>1</v>
      </c>
      <c r="FB639">
        <v>1</v>
      </c>
      <c r="FC639">
        <v>0</v>
      </c>
      <c r="FD639">
        <v>0</v>
      </c>
      <c r="FE639">
        <v>0</v>
      </c>
      <c r="FF639">
        <v>1</v>
      </c>
      <c r="FG639">
        <v>0</v>
      </c>
      <c r="FH639">
        <v>1</v>
      </c>
      <c r="FI639">
        <v>0</v>
      </c>
      <c r="FJ639">
        <v>0</v>
      </c>
      <c r="FK639">
        <v>0</v>
      </c>
      <c r="FL639">
        <v>1</v>
      </c>
      <c r="FM639">
        <v>1</v>
      </c>
      <c r="FN639">
        <v>0</v>
      </c>
      <c r="FO639">
        <v>1</v>
      </c>
      <c r="FP639">
        <v>1</v>
      </c>
      <c r="FQ639">
        <v>2</v>
      </c>
      <c r="FR639">
        <v>86</v>
      </c>
      <c r="FS639">
        <v>65</v>
      </c>
      <c r="FT639">
        <v>19</v>
      </c>
      <c r="FU639">
        <v>1</v>
      </c>
      <c r="FV639">
        <v>1</v>
      </c>
      <c r="FW639">
        <v>0</v>
      </c>
      <c r="FX639">
        <v>1</v>
      </c>
      <c r="FY639">
        <v>27</v>
      </c>
      <c r="FZ639">
        <v>1</v>
      </c>
      <c r="GA639">
        <v>1</v>
      </c>
      <c r="GB639">
        <v>0</v>
      </c>
      <c r="GC639">
        <v>2</v>
      </c>
      <c r="GD639">
        <v>0</v>
      </c>
      <c r="GE639">
        <v>0</v>
      </c>
      <c r="GF639">
        <v>1</v>
      </c>
      <c r="GG639">
        <v>0</v>
      </c>
      <c r="GH639">
        <v>4</v>
      </c>
      <c r="GI639">
        <v>0</v>
      </c>
      <c r="GJ639">
        <v>1</v>
      </c>
      <c r="GK639">
        <v>1</v>
      </c>
      <c r="GL639">
        <v>0</v>
      </c>
      <c r="GM639">
        <v>2</v>
      </c>
      <c r="GN639">
        <v>0</v>
      </c>
      <c r="GO639">
        <v>2</v>
      </c>
      <c r="GP639">
        <v>1</v>
      </c>
      <c r="GQ639">
        <v>0</v>
      </c>
      <c r="GR639">
        <v>65</v>
      </c>
      <c r="GS639">
        <v>112</v>
      </c>
      <c r="GT639">
        <v>29</v>
      </c>
      <c r="GU639">
        <v>2</v>
      </c>
      <c r="GV639">
        <v>7</v>
      </c>
      <c r="GW639">
        <v>0</v>
      </c>
      <c r="GX639">
        <v>1</v>
      </c>
      <c r="GY639">
        <v>1</v>
      </c>
      <c r="GZ639">
        <v>49</v>
      </c>
      <c r="HA639">
        <v>0</v>
      </c>
      <c r="HB639">
        <v>4</v>
      </c>
      <c r="HC639">
        <v>4</v>
      </c>
      <c r="HD639">
        <v>1</v>
      </c>
      <c r="HE639">
        <v>0</v>
      </c>
      <c r="HF639">
        <v>0</v>
      </c>
      <c r="HG639">
        <v>0</v>
      </c>
      <c r="HH639">
        <v>0</v>
      </c>
      <c r="HI639">
        <v>2</v>
      </c>
      <c r="HJ639">
        <v>0</v>
      </c>
      <c r="HK639">
        <v>0</v>
      </c>
      <c r="HL639">
        <v>1</v>
      </c>
      <c r="HM639">
        <v>2</v>
      </c>
      <c r="HN639">
        <v>1</v>
      </c>
      <c r="HO639">
        <v>4</v>
      </c>
      <c r="HP639">
        <v>1</v>
      </c>
      <c r="HQ639">
        <v>3</v>
      </c>
      <c r="HR639">
        <v>112</v>
      </c>
    </row>
    <row r="640" spans="1:226">
      <c r="A640" t="s">
        <v>36</v>
      </c>
      <c r="B640" t="s">
        <v>1</v>
      </c>
      <c r="C640" t="str">
        <f>"326301"</f>
        <v>326301</v>
      </c>
      <c r="D640" t="s">
        <v>35</v>
      </c>
      <c r="E640">
        <v>9</v>
      </c>
      <c r="F640">
        <v>1760</v>
      </c>
      <c r="G640">
        <v>1340</v>
      </c>
      <c r="H640">
        <v>417</v>
      </c>
      <c r="I640">
        <v>923</v>
      </c>
      <c r="J640">
        <v>0</v>
      </c>
      <c r="K640">
        <v>8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921</v>
      </c>
      <c r="T640">
        <v>0</v>
      </c>
      <c r="U640">
        <v>0</v>
      </c>
      <c r="V640">
        <v>921</v>
      </c>
      <c r="W640">
        <v>9</v>
      </c>
      <c r="X640">
        <v>3</v>
      </c>
      <c r="Y640">
        <v>3</v>
      </c>
      <c r="Z640">
        <v>0</v>
      </c>
      <c r="AA640">
        <v>912</v>
      </c>
      <c r="AB640">
        <v>226</v>
      </c>
      <c r="AC640">
        <v>103</v>
      </c>
      <c r="AD640">
        <v>4</v>
      </c>
      <c r="AE640">
        <v>1</v>
      </c>
      <c r="AF640">
        <v>1</v>
      </c>
      <c r="AG640">
        <v>4</v>
      </c>
      <c r="AH640">
        <v>7</v>
      </c>
      <c r="AI640">
        <v>2</v>
      </c>
      <c r="AJ640">
        <v>75</v>
      </c>
      <c r="AK640">
        <v>0</v>
      </c>
      <c r="AL640">
        <v>1</v>
      </c>
      <c r="AM640">
        <v>0</v>
      </c>
      <c r="AN640">
        <v>2</v>
      </c>
      <c r="AO640">
        <v>0</v>
      </c>
      <c r="AP640">
        <v>1</v>
      </c>
      <c r="AQ640">
        <v>0</v>
      </c>
      <c r="AR640">
        <v>1</v>
      </c>
      <c r="AS640">
        <v>0</v>
      </c>
      <c r="AT640">
        <v>0</v>
      </c>
      <c r="AU640">
        <v>1</v>
      </c>
      <c r="AV640">
        <v>2</v>
      </c>
      <c r="AW640">
        <v>1</v>
      </c>
      <c r="AX640">
        <v>1</v>
      </c>
      <c r="AY640">
        <v>0</v>
      </c>
      <c r="AZ640">
        <v>19</v>
      </c>
      <c r="BA640">
        <v>226</v>
      </c>
      <c r="BB640">
        <v>277</v>
      </c>
      <c r="BC640">
        <v>13</v>
      </c>
      <c r="BD640">
        <v>63</v>
      </c>
      <c r="BE640">
        <v>12</v>
      </c>
      <c r="BF640">
        <v>11</v>
      </c>
      <c r="BG640">
        <v>2</v>
      </c>
      <c r="BH640">
        <v>0</v>
      </c>
      <c r="BI640">
        <v>1</v>
      </c>
      <c r="BJ640">
        <v>2</v>
      </c>
      <c r="BK640">
        <v>56</v>
      </c>
      <c r="BL640">
        <v>0</v>
      </c>
      <c r="BM640">
        <v>2</v>
      </c>
      <c r="BN640">
        <v>3</v>
      </c>
      <c r="BO640">
        <v>0</v>
      </c>
      <c r="BP640">
        <v>0</v>
      </c>
      <c r="BQ640">
        <v>0</v>
      </c>
      <c r="BR640">
        <v>76</v>
      </c>
      <c r="BS640">
        <v>0</v>
      </c>
      <c r="BT640">
        <v>2</v>
      </c>
      <c r="BU640">
        <v>0</v>
      </c>
      <c r="BV640">
        <v>0</v>
      </c>
      <c r="BW640">
        <v>2</v>
      </c>
      <c r="BX640">
        <v>0</v>
      </c>
      <c r="BY640">
        <v>2</v>
      </c>
      <c r="BZ640">
        <v>30</v>
      </c>
      <c r="CA640">
        <v>277</v>
      </c>
      <c r="CB640">
        <v>46</v>
      </c>
      <c r="CC640">
        <v>14</v>
      </c>
      <c r="CD640">
        <v>11</v>
      </c>
      <c r="CE640">
        <v>5</v>
      </c>
      <c r="CF640">
        <v>3</v>
      </c>
      <c r="CG640">
        <v>2</v>
      </c>
      <c r="CH640">
        <v>3</v>
      </c>
      <c r="CI640">
        <v>1</v>
      </c>
      <c r="CJ640">
        <v>1</v>
      </c>
      <c r="CK640">
        <v>1</v>
      </c>
      <c r="CL640">
        <v>1</v>
      </c>
      <c r="CM640">
        <v>1</v>
      </c>
      <c r="CN640">
        <v>3</v>
      </c>
      <c r="CO640">
        <v>0</v>
      </c>
      <c r="CP640">
        <v>0</v>
      </c>
      <c r="CQ640">
        <v>0</v>
      </c>
      <c r="CR640">
        <v>46</v>
      </c>
      <c r="CS640">
        <v>33</v>
      </c>
      <c r="CT640">
        <v>16</v>
      </c>
      <c r="CU640">
        <v>1</v>
      </c>
      <c r="CV640">
        <v>2</v>
      </c>
      <c r="CW640">
        <v>1</v>
      </c>
      <c r="CX640">
        <v>2</v>
      </c>
      <c r="CY640">
        <v>1</v>
      </c>
      <c r="CZ640">
        <v>0</v>
      </c>
      <c r="DA640">
        <v>0</v>
      </c>
      <c r="DB640">
        <v>0</v>
      </c>
      <c r="DC640">
        <v>1</v>
      </c>
      <c r="DD640">
        <v>2</v>
      </c>
      <c r="DE640">
        <v>0</v>
      </c>
      <c r="DF640">
        <v>0</v>
      </c>
      <c r="DG640">
        <v>0</v>
      </c>
      <c r="DH640">
        <v>3</v>
      </c>
      <c r="DI640">
        <v>0</v>
      </c>
      <c r="DJ640">
        <v>1</v>
      </c>
      <c r="DK640">
        <v>0</v>
      </c>
      <c r="DL640">
        <v>0</v>
      </c>
      <c r="DM640">
        <v>0</v>
      </c>
      <c r="DN640">
        <v>1</v>
      </c>
      <c r="DO640">
        <v>0</v>
      </c>
      <c r="DP640">
        <v>2</v>
      </c>
      <c r="DQ640">
        <v>0</v>
      </c>
      <c r="DR640">
        <v>33</v>
      </c>
      <c r="DS640">
        <v>15</v>
      </c>
      <c r="DT640">
        <v>1</v>
      </c>
      <c r="DU640">
        <v>1</v>
      </c>
      <c r="DV640">
        <v>1</v>
      </c>
      <c r="DW640">
        <v>2</v>
      </c>
      <c r="DX640">
        <v>0</v>
      </c>
      <c r="DY640">
        <v>0</v>
      </c>
      <c r="DZ640">
        <v>0</v>
      </c>
      <c r="EA640">
        <v>0</v>
      </c>
      <c r="EB640">
        <v>0</v>
      </c>
      <c r="EC640">
        <v>8</v>
      </c>
      <c r="ED640">
        <v>0</v>
      </c>
      <c r="EE640">
        <v>0</v>
      </c>
      <c r="EF640">
        <v>0</v>
      </c>
      <c r="EG640">
        <v>0</v>
      </c>
      <c r="EH640">
        <v>0</v>
      </c>
      <c r="EI640">
        <v>0</v>
      </c>
      <c r="EJ640">
        <v>0</v>
      </c>
      <c r="EK640">
        <v>0</v>
      </c>
      <c r="EL640">
        <v>1</v>
      </c>
      <c r="EM640">
        <v>0</v>
      </c>
      <c r="EN640">
        <v>1</v>
      </c>
      <c r="EO640">
        <v>0</v>
      </c>
      <c r="EP640">
        <v>0</v>
      </c>
      <c r="EQ640">
        <v>0</v>
      </c>
      <c r="ER640">
        <v>15</v>
      </c>
      <c r="ES640">
        <v>160</v>
      </c>
      <c r="ET640">
        <v>20</v>
      </c>
      <c r="EU640">
        <v>25</v>
      </c>
      <c r="EV640">
        <v>2</v>
      </c>
      <c r="EW640">
        <v>1</v>
      </c>
      <c r="EX640">
        <v>2</v>
      </c>
      <c r="EY640">
        <v>84</v>
      </c>
      <c r="EZ640">
        <v>6</v>
      </c>
      <c r="FA640">
        <v>0</v>
      </c>
      <c r="FB640">
        <v>3</v>
      </c>
      <c r="FC640">
        <v>0</v>
      </c>
      <c r="FD640">
        <v>0</v>
      </c>
      <c r="FE640">
        <v>0</v>
      </c>
      <c r="FF640">
        <v>0</v>
      </c>
      <c r="FG640">
        <v>1</v>
      </c>
      <c r="FH640">
        <v>1</v>
      </c>
      <c r="FI640">
        <v>1</v>
      </c>
      <c r="FJ640">
        <v>2</v>
      </c>
      <c r="FK640">
        <v>0</v>
      </c>
      <c r="FL640">
        <v>0</v>
      </c>
      <c r="FM640">
        <v>0</v>
      </c>
      <c r="FN640">
        <v>1</v>
      </c>
      <c r="FO640">
        <v>0</v>
      </c>
      <c r="FP640">
        <v>2</v>
      </c>
      <c r="FQ640">
        <v>9</v>
      </c>
      <c r="FR640">
        <v>160</v>
      </c>
      <c r="FS640">
        <v>71</v>
      </c>
      <c r="FT640">
        <v>23</v>
      </c>
      <c r="FU640">
        <v>2</v>
      </c>
      <c r="FV640">
        <v>0</v>
      </c>
      <c r="FW640">
        <v>2</v>
      </c>
      <c r="FX640">
        <v>1</v>
      </c>
      <c r="FY640">
        <v>23</v>
      </c>
      <c r="FZ640">
        <v>0</v>
      </c>
      <c r="GA640">
        <v>2</v>
      </c>
      <c r="GB640">
        <v>0</v>
      </c>
      <c r="GC640">
        <v>2</v>
      </c>
      <c r="GD640">
        <v>0</v>
      </c>
      <c r="GE640">
        <v>1</v>
      </c>
      <c r="GF640">
        <v>1</v>
      </c>
      <c r="GG640">
        <v>0</v>
      </c>
      <c r="GH640">
        <v>2</v>
      </c>
      <c r="GI640">
        <v>0</v>
      </c>
      <c r="GJ640">
        <v>2</v>
      </c>
      <c r="GK640">
        <v>2</v>
      </c>
      <c r="GL640">
        <v>1</v>
      </c>
      <c r="GM640">
        <v>0</v>
      </c>
      <c r="GN640">
        <v>3</v>
      </c>
      <c r="GO640">
        <v>0</v>
      </c>
      <c r="GP640">
        <v>3</v>
      </c>
      <c r="GQ640">
        <v>1</v>
      </c>
      <c r="GR640">
        <v>71</v>
      </c>
      <c r="GS640">
        <v>84</v>
      </c>
      <c r="GT640">
        <v>29</v>
      </c>
      <c r="GU640">
        <v>2</v>
      </c>
      <c r="GV640">
        <v>4</v>
      </c>
      <c r="GW640">
        <v>0</v>
      </c>
      <c r="GX640">
        <v>0</v>
      </c>
      <c r="GY640">
        <v>2</v>
      </c>
      <c r="GZ640">
        <v>35</v>
      </c>
      <c r="HA640">
        <v>0</v>
      </c>
      <c r="HB640">
        <v>3</v>
      </c>
      <c r="HC640">
        <v>0</v>
      </c>
      <c r="HD640">
        <v>2</v>
      </c>
      <c r="HE640">
        <v>0</v>
      </c>
      <c r="HF640">
        <v>0</v>
      </c>
      <c r="HG640">
        <v>0</v>
      </c>
      <c r="HH640">
        <v>0</v>
      </c>
      <c r="HI640">
        <v>0</v>
      </c>
      <c r="HJ640">
        <v>2</v>
      </c>
      <c r="HK640">
        <v>1</v>
      </c>
      <c r="HL640">
        <v>0</v>
      </c>
      <c r="HM640">
        <v>0</v>
      </c>
      <c r="HN640">
        <v>0</v>
      </c>
      <c r="HO640">
        <v>0</v>
      </c>
      <c r="HP640">
        <v>0</v>
      </c>
      <c r="HQ640">
        <v>4</v>
      </c>
      <c r="HR640">
        <v>84</v>
      </c>
    </row>
    <row r="641" spans="1:226">
      <c r="A641" t="s">
        <v>34</v>
      </c>
      <c r="B641" t="s">
        <v>1</v>
      </c>
      <c r="C641" t="str">
        <f>"326301"</f>
        <v>326301</v>
      </c>
      <c r="D641" t="s">
        <v>33</v>
      </c>
      <c r="E641">
        <v>10</v>
      </c>
      <c r="F641">
        <v>957</v>
      </c>
      <c r="G641">
        <v>730</v>
      </c>
      <c r="H641">
        <v>308</v>
      </c>
      <c r="I641">
        <v>422</v>
      </c>
      <c r="J641">
        <v>0</v>
      </c>
      <c r="K641">
        <v>7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422</v>
      </c>
      <c r="T641">
        <v>0</v>
      </c>
      <c r="U641">
        <v>0</v>
      </c>
      <c r="V641">
        <v>422</v>
      </c>
      <c r="W641">
        <v>9</v>
      </c>
      <c r="X641">
        <v>6</v>
      </c>
      <c r="Y641">
        <v>3</v>
      </c>
      <c r="Z641">
        <v>0</v>
      </c>
      <c r="AA641">
        <v>413</v>
      </c>
      <c r="AB641">
        <v>101</v>
      </c>
      <c r="AC641">
        <v>53</v>
      </c>
      <c r="AD641">
        <v>3</v>
      </c>
      <c r="AE641">
        <v>3</v>
      </c>
      <c r="AF641">
        <v>0</v>
      </c>
      <c r="AG641">
        <v>6</v>
      </c>
      <c r="AH641">
        <v>4</v>
      </c>
      <c r="AI641">
        <v>1</v>
      </c>
      <c r="AJ641">
        <v>19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1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11</v>
      </c>
      <c r="BA641">
        <v>101</v>
      </c>
      <c r="BB641">
        <v>145</v>
      </c>
      <c r="BC641">
        <v>6</v>
      </c>
      <c r="BD641">
        <v>24</v>
      </c>
      <c r="BE641">
        <v>8</v>
      </c>
      <c r="BF641">
        <v>2</v>
      </c>
      <c r="BG641">
        <v>1</v>
      </c>
      <c r="BH641">
        <v>7</v>
      </c>
      <c r="BI641">
        <v>1</v>
      </c>
      <c r="BJ641">
        <v>1</v>
      </c>
      <c r="BK641">
        <v>28</v>
      </c>
      <c r="BL641">
        <v>1</v>
      </c>
      <c r="BM641">
        <v>0</v>
      </c>
      <c r="BN641">
        <v>0</v>
      </c>
      <c r="BO641">
        <v>0</v>
      </c>
      <c r="BP641">
        <v>0</v>
      </c>
      <c r="BQ641">
        <v>0</v>
      </c>
      <c r="BR641">
        <v>46</v>
      </c>
      <c r="BS641">
        <v>0</v>
      </c>
      <c r="BT641">
        <v>0</v>
      </c>
      <c r="BU641">
        <v>0</v>
      </c>
      <c r="BV641">
        <v>0</v>
      </c>
      <c r="BW641">
        <v>2</v>
      </c>
      <c r="BX641">
        <v>0</v>
      </c>
      <c r="BY641">
        <v>0</v>
      </c>
      <c r="BZ641">
        <v>18</v>
      </c>
      <c r="CA641">
        <v>145</v>
      </c>
      <c r="CB641">
        <v>9</v>
      </c>
      <c r="CC641">
        <v>6</v>
      </c>
      <c r="CD641">
        <v>0</v>
      </c>
      <c r="CE641">
        <v>0</v>
      </c>
      <c r="CF641">
        <v>1</v>
      </c>
      <c r="CG641">
        <v>1</v>
      </c>
      <c r="CH641">
        <v>1</v>
      </c>
      <c r="CI641">
        <v>0</v>
      </c>
      <c r="CJ641">
        <v>0</v>
      </c>
      <c r="CK641">
        <v>0</v>
      </c>
      <c r="CL641">
        <v>0</v>
      </c>
      <c r="CM641">
        <v>0</v>
      </c>
      <c r="CN641">
        <v>0</v>
      </c>
      <c r="CO641">
        <v>0</v>
      </c>
      <c r="CP641">
        <v>0</v>
      </c>
      <c r="CQ641">
        <v>0</v>
      </c>
      <c r="CR641">
        <v>9</v>
      </c>
      <c r="CS641">
        <v>19</v>
      </c>
      <c r="CT641">
        <v>3</v>
      </c>
      <c r="CU641">
        <v>2</v>
      </c>
      <c r="CV641">
        <v>1</v>
      </c>
      <c r="CW641">
        <v>0</v>
      </c>
      <c r="CX641">
        <v>0</v>
      </c>
      <c r="CY641">
        <v>0</v>
      </c>
      <c r="CZ641">
        <v>0</v>
      </c>
      <c r="DA641">
        <v>1</v>
      </c>
      <c r="DB641">
        <v>0</v>
      </c>
      <c r="DC641">
        <v>0</v>
      </c>
      <c r="DD641">
        <v>2</v>
      </c>
      <c r="DE641">
        <v>0</v>
      </c>
      <c r="DF641">
        <v>0</v>
      </c>
      <c r="DG641">
        <v>0</v>
      </c>
      <c r="DH641">
        <v>0</v>
      </c>
      <c r="DI641">
        <v>1</v>
      </c>
      <c r="DJ641">
        <v>0</v>
      </c>
      <c r="DK641">
        <v>0</v>
      </c>
      <c r="DL641">
        <v>0</v>
      </c>
      <c r="DM641">
        <v>1</v>
      </c>
      <c r="DN641">
        <v>0</v>
      </c>
      <c r="DO641">
        <v>1</v>
      </c>
      <c r="DP641">
        <v>7</v>
      </c>
      <c r="DQ641">
        <v>0</v>
      </c>
      <c r="DR641">
        <v>19</v>
      </c>
      <c r="DS641">
        <v>10</v>
      </c>
      <c r="DT641">
        <v>2</v>
      </c>
      <c r="DU641">
        <v>0</v>
      </c>
      <c r="DV641">
        <v>0</v>
      </c>
      <c r="DW641">
        <v>1</v>
      </c>
      <c r="DX641">
        <v>0</v>
      </c>
      <c r="DY641">
        <v>0</v>
      </c>
      <c r="DZ641">
        <v>0</v>
      </c>
      <c r="EA641">
        <v>0</v>
      </c>
      <c r="EB641">
        <v>0</v>
      </c>
      <c r="EC641">
        <v>4</v>
      </c>
      <c r="ED641">
        <v>1</v>
      </c>
      <c r="EE641">
        <v>1</v>
      </c>
      <c r="EF641">
        <v>0</v>
      </c>
      <c r="EG641">
        <v>0</v>
      </c>
      <c r="EH641">
        <v>0</v>
      </c>
      <c r="EI641">
        <v>1</v>
      </c>
      <c r="EJ641">
        <v>0</v>
      </c>
      <c r="EK641">
        <v>0</v>
      </c>
      <c r="EL641">
        <v>0</v>
      </c>
      <c r="EM641">
        <v>0</v>
      </c>
      <c r="EN641">
        <v>0</v>
      </c>
      <c r="EO641">
        <v>0</v>
      </c>
      <c r="EP641">
        <v>0</v>
      </c>
      <c r="EQ641">
        <v>0</v>
      </c>
      <c r="ER641">
        <v>10</v>
      </c>
      <c r="ES641">
        <v>62</v>
      </c>
      <c r="ET641">
        <v>4</v>
      </c>
      <c r="EU641">
        <v>7</v>
      </c>
      <c r="EV641">
        <v>1</v>
      </c>
      <c r="EW641">
        <v>0</v>
      </c>
      <c r="EX641">
        <v>0</v>
      </c>
      <c r="EY641">
        <v>39</v>
      </c>
      <c r="EZ641">
        <v>0</v>
      </c>
      <c r="FA641">
        <v>0</v>
      </c>
      <c r="FB641">
        <v>0</v>
      </c>
      <c r="FC641">
        <v>1</v>
      </c>
      <c r="FD641">
        <v>1</v>
      </c>
      <c r="FE641">
        <v>0</v>
      </c>
      <c r="FF641">
        <v>0</v>
      </c>
      <c r="FG641">
        <v>0</v>
      </c>
      <c r="FH641">
        <v>1</v>
      </c>
      <c r="FI641">
        <v>0</v>
      </c>
      <c r="FJ641">
        <v>0</v>
      </c>
      <c r="FK641">
        <v>0</v>
      </c>
      <c r="FL641">
        <v>1</v>
      </c>
      <c r="FM641">
        <v>0</v>
      </c>
      <c r="FN641">
        <v>0</v>
      </c>
      <c r="FO641">
        <v>0</v>
      </c>
      <c r="FP641">
        <v>5</v>
      </c>
      <c r="FQ641">
        <v>2</v>
      </c>
      <c r="FR641">
        <v>62</v>
      </c>
      <c r="FS641">
        <v>30</v>
      </c>
      <c r="FT641">
        <v>7</v>
      </c>
      <c r="FU641">
        <v>2</v>
      </c>
      <c r="FV641">
        <v>0</v>
      </c>
      <c r="FW641">
        <v>3</v>
      </c>
      <c r="FX641">
        <v>0</v>
      </c>
      <c r="FY641">
        <v>9</v>
      </c>
      <c r="FZ641">
        <v>0</v>
      </c>
      <c r="GA641">
        <v>1</v>
      </c>
      <c r="GB641">
        <v>2</v>
      </c>
      <c r="GC641">
        <v>1</v>
      </c>
      <c r="GD641">
        <v>1</v>
      </c>
      <c r="GE641">
        <v>0</v>
      </c>
      <c r="GF641">
        <v>0</v>
      </c>
      <c r="GG641">
        <v>1</v>
      </c>
      <c r="GH641">
        <v>0</v>
      </c>
      <c r="GI641">
        <v>0</v>
      </c>
      <c r="GJ641">
        <v>0</v>
      </c>
      <c r="GK641">
        <v>1</v>
      </c>
      <c r="GL641">
        <v>0</v>
      </c>
      <c r="GM641">
        <v>0</v>
      </c>
      <c r="GN641">
        <v>1</v>
      </c>
      <c r="GO641">
        <v>0</v>
      </c>
      <c r="GP641">
        <v>1</v>
      </c>
      <c r="GQ641">
        <v>0</v>
      </c>
      <c r="GR641">
        <v>30</v>
      </c>
      <c r="GS641">
        <v>37</v>
      </c>
      <c r="GT641">
        <v>12</v>
      </c>
      <c r="GU641">
        <v>2</v>
      </c>
      <c r="GV641">
        <v>7</v>
      </c>
      <c r="GW641">
        <v>0</v>
      </c>
      <c r="GX641">
        <v>0</v>
      </c>
      <c r="GY641">
        <v>0</v>
      </c>
      <c r="GZ641">
        <v>8</v>
      </c>
      <c r="HA641">
        <v>0</v>
      </c>
      <c r="HB641">
        <v>3</v>
      </c>
      <c r="HC641">
        <v>0</v>
      </c>
      <c r="HD641">
        <v>0</v>
      </c>
      <c r="HE641">
        <v>0</v>
      </c>
      <c r="HF641">
        <v>1</v>
      </c>
      <c r="HG641">
        <v>0</v>
      </c>
      <c r="HH641">
        <v>0</v>
      </c>
      <c r="HI641">
        <v>0</v>
      </c>
      <c r="HJ641">
        <v>0</v>
      </c>
      <c r="HK641">
        <v>0</v>
      </c>
      <c r="HL641">
        <v>0</v>
      </c>
      <c r="HM641">
        <v>1</v>
      </c>
      <c r="HN641">
        <v>0</v>
      </c>
      <c r="HO641">
        <v>1</v>
      </c>
      <c r="HP641">
        <v>0</v>
      </c>
      <c r="HQ641">
        <v>2</v>
      </c>
      <c r="HR641">
        <v>37</v>
      </c>
    </row>
    <row r="642" spans="1:226">
      <c r="A642" s="1" t="s">
        <v>32</v>
      </c>
      <c r="B642" t="s">
        <v>1</v>
      </c>
      <c r="C642" t="str">
        <f>"326301"</f>
        <v>326301</v>
      </c>
      <c r="D642" t="s">
        <v>31</v>
      </c>
      <c r="E642">
        <v>11</v>
      </c>
      <c r="F642">
        <v>1252</v>
      </c>
      <c r="G642">
        <v>960</v>
      </c>
      <c r="H642">
        <v>340</v>
      </c>
      <c r="I642">
        <v>620</v>
      </c>
      <c r="J642">
        <v>1</v>
      </c>
      <c r="K642">
        <v>14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620</v>
      </c>
      <c r="T642">
        <v>0</v>
      </c>
      <c r="U642">
        <v>0</v>
      </c>
      <c r="V642">
        <v>620</v>
      </c>
      <c r="W642">
        <v>13</v>
      </c>
      <c r="X642">
        <v>8</v>
      </c>
      <c r="Y642">
        <v>3</v>
      </c>
      <c r="Z642">
        <v>0</v>
      </c>
      <c r="AA642">
        <v>607</v>
      </c>
      <c r="AB642">
        <v>195</v>
      </c>
      <c r="AC642">
        <v>94</v>
      </c>
      <c r="AD642">
        <v>8</v>
      </c>
      <c r="AE642">
        <v>1</v>
      </c>
      <c r="AF642">
        <v>3</v>
      </c>
      <c r="AG642">
        <v>4</v>
      </c>
      <c r="AH642">
        <v>5</v>
      </c>
      <c r="AI642">
        <v>0</v>
      </c>
      <c r="AJ642">
        <v>45</v>
      </c>
      <c r="AK642">
        <v>0</v>
      </c>
      <c r="AL642">
        <v>2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1</v>
      </c>
      <c r="AS642">
        <v>3</v>
      </c>
      <c r="AT642">
        <v>0</v>
      </c>
      <c r="AU642">
        <v>1</v>
      </c>
      <c r="AV642">
        <v>0</v>
      </c>
      <c r="AW642">
        <v>2</v>
      </c>
      <c r="AX642">
        <v>0</v>
      </c>
      <c r="AY642">
        <v>0</v>
      </c>
      <c r="AZ642">
        <v>26</v>
      </c>
      <c r="BA642">
        <v>195</v>
      </c>
      <c r="BB642">
        <v>162</v>
      </c>
      <c r="BC642">
        <v>9</v>
      </c>
      <c r="BD642">
        <v>29</v>
      </c>
      <c r="BE642">
        <v>5</v>
      </c>
      <c r="BF642">
        <v>4</v>
      </c>
      <c r="BG642">
        <v>0</v>
      </c>
      <c r="BH642">
        <v>3</v>
      </c>
      <c r="BI642">
        <v>0</v>
      </c>
      <c r="BJ642">
        <v>0</v>
      </c>
      <c r="BK642">
        <v>25</v>
      </c>
      <c r="BL642">
        <v>0</v>
      </c>
      <c r="BM642">
        <v>0</v>
      </c>
      <c r="BN642">
        <v>1</v>
      </c>
      <c r="BO642">
        <v>0</v>
      </c>
      <c r="BP642">
        <v>0</v>
      </c>
      <c r="BQ642">
        <v>0</v>
      </c>
      <c r="BR642">
        <v>64</v>
      </c>
      <c r="BS642">
        <v>0</v>
      </c>
      <c r="BT642">
        <v>2</v>
      </c>
      <c r="BU642">
        <v>1</v>
      </c>
      <c r="BV642">
        <v>0</v>
      </c>
      <c r="BW642">
        <v>1</v>
      </c>
      <c r="BX642">
        <v>0</v>
      </c>
      <c r="BY642">
        <v>1</v>
      </c>
      <c r="BZ642">
        <v>17</v>
      </c>
      <c r="CA642">
        <v>162</v>
      </c>
      <c r="CB642">
        <v>21</v>
      </c>
      <c r="CC642">
        <v>9</v>
      </c>
      <c r="CD642">
        <v>5</v>
      </c>
      <c r="CE642">
        <v>1</v>
      </c>
      <c r="CF642">
        <v>0</v>
      </c>
      <c r="CG642">
        <v>0</v>
      </c>
      <c r="CH642">
        <v>2</v>
      </c>
      <c r="CI642">
        <v>1</v>
      </c>
      <c r="CJ642">
        <v>1</v>
      </c>
      <c r="CK642">
        <v>0</v>
      </c>
      <c r="CL642">
        <v>0</v>
      </c>
      <c r="CM642">
        <v>0</v>
      </c>
      <c r="CN642">
        <v>1</v>
      </c>
      <c r="CO642">
        <v>0</v>
      </c>
      <c r="CP642">
        <v>0</v>
      </c>
      <c r="CQ642">
        <v>1</v>
      </c>
      <c r="CR642">
        <v>21</v>
      </c>
      <c r="CS642">
        <v>25</v>
      </c>
      <c r="CT642">
        <v>12</v>
      </c>
      <c r="CU642">
        <v>0</v>
      </c>
      <c r="CV642">
        <v>0</v>
      </c>
      <c r="CW642">
        <v>0</v>
      </c>
      <c r="CX642">
        <v>0</v>
      </c>
      <c r="CY642">
        <v>1</v>
      </c>
      <c r="CZ642">
        <v>1</v>
      </c>
      <c r="DA642">
        <v>0</v>
      </c>
      <c r="DB642">
        <v>1</v>
      </c>
      <c r="DC642">
        <v>0</v>
      </c>
      <c r="DD642">
        <v>2</v>
      </c>
      <c r="DE642">
        <v>1</v>
      </c>
      <c r="DF642">
        <v>1</v>
      </c>
      <c r="DG642">
        <v>0</v>
      </c>
      <c r="DH642">
        <v>0</v>
      </c>
      <c r="DI642">
        <v>0</v>
      </c>
      <c r="DJ642">
        <v>0</v>
      </c>
      <c r="DK642">
        <v>0</v>
      </c>
      <c r="DL642">
        <v>0</v>
      </c>
      <c r="DM642">
        <v>0</v>
      </c>
      <c r="DN642">
        <v>1</v>
      </c>
      <c r="DO642">
        <v>1</v>
      </c>
      <c r="DP642">
        <v>4</v>
      </c>
      <c r="DQ642">
        <v>0</v>
      </c>
      <c r="DR642">
        <v>25</v>
      </c>
      <c r="DS642">
        <v>13</v>
      </c>
      <c r="DT642">
        <v>1</v>
      </c>
      <c r="DU642">
        <v>0</v>
      </c>
      <c r="DV642">
        <v>1</v>
      </c>
      <c r="DW642">
        <v>1</v>
      </c>
      <c r="DX642">
        <v>1</v>
      </c>
      <c r="DY642">
        <v>0</v>
      </c>
      <c r="DZ642">
        <v>0</v>
      </c>
      <c r="EA642">
        <v>0</v>
      </c>
      <c r="EB642">
        <v>0</v>
      </c>
      <c r="EC642">
        <v>5</v>
      </c>
      <c r="ED642">
        <v>0</v>
      </c>
      <c r="EE642">
        <v>0</v>
      </c>
      <c r="EF642">
        <v>0</v>
      </c>
      <c r="EG642">
        <v>0</v>
      </c>
      <c r="EH642">
        <v>0</v>
      </c>
      <c r="EI642">
        <v>0</v>
      </c>
      <c r="EJ642">
        <v>0</v>
      </c>
      <c r="EK642">
        <v>1</v>
      </c>
      <c r="EL642">
        <v>0</v>
      </c>
      <c r="EM642">
        <v>0</v>
      </c>
      <c r="EN642">
        <v>2</v>
      </c>
      <c r="EO642">
        <v>1</v>
      </c>
      <c r="EP642">
        <v>0</v>
      </c>
      <c r="EQ642">
        <v>0</v>
      </c>
      <c r="ER642">
        <v>13</v>
      </c>
      <c r="ES642">
        <v>94</v>
      </c>
      <c r="ET642">
        <v>6</v>
      </c>
      <c r="EU642">
        <v>12</v>
      </c>
      <c r="EV642">
        <v>1</v>
      </c>
      <c r="EW642">
        <v>1</v>
      </c>
      <c r="EX642">
        <v>0</v>
      </c>
      <c r="EY642">
        <v>62</v>
      </c>
      <c r="EZ642">
        <v>2</v>
      </c>
      <c r="FA642">
        <v>0</v>
      </c>
      <c r="FB642">
        <v>0</v>
      </c>
      <c r="FC642">
        <v>0</v>
      </c>
      <c r="FD642">
        <v>1</v>
      </c>
      <c r="FE642">
        <v>0</v>
      </c>
      <c r="FF642">
        <v>0</v>
      </c>
      <c r="FG642">
        <v>0</v>
      </c>
      <c r="FH642">
        <v>0</v>
      </c>
      <c r="FI642">
        <v>0</v>
      </c>
      <c r="FJ642">
        <v>0</v>
      </c>
      <c r="FK642">
        <v>0</v>
      </c>
      <c r="FL642">
        <v>0</v>
      </c>
      <c r="FM642">
        <v>0</v>
      </c>
      <c r="FN642">
        <v>2</v>
      </c>
      <c r="FO642">
        <v>0</v>
      </c>
      <c r="FP642">
        <v>0</v>
      </c>
      <c r="FQ642">
        <v>7</v>
      </c>
      <c r="FR642">
        <v>94</v>
      </c>
      <c r="FS642">
        <v>55</v>
      </c>
      <c r="FT642">
        <v>19</v>
      </c>
      <c r="FU642">
        <v>2</v>
      </c>
      <c r="FV642">
        <v>1</v>
      </c>
      <c r="FW642">
        <v>2</v>
      </c>
      <c r="FX642">
        <v>1</v>
      </c>
      <c r="FY642">
        <v>19</v>
      </c>
      <c r="FZ642">
        <v>0</v>
      </c>
      <c r="GA642">
        <v>3</v>
      </c>
      <c r="GB642">
        <v>0</v>
      </c>
      <c r="GC642">
        <v>0</v>
      </c>
      <c r="GD642">
        <v>0</v>
      </c>
      <c r="GE642">
        <v>0</v>
      </c>
      <c r="GF642">
        <v>0</v>
      </c>
      <c r="GG642">
        <v>0</v>
      </c>
      <c r="GH642">
        <v>0</v>
      </c>
      <c r="GI642">
        <v>0</v>
      </c>
      <c r="GJ642">
        <v>0</v>
      </c>
      <c r="GK642">
        <v>0</v>
      </c>
      <c r="GL642">
        <v>1</v>
      </c>
      <c r="GM642">
        <v>1</v>
      </c>
      <c r="GN642">
        <v>2</v>
      </c>
      <c r="GO642">
        <v>0</v>
      </c>
      <c r="GP642">
        <v>1</v>
      </c>
      <c r="GQ642">
        <v>3</v>
      </c>
      <c r="GR642">
        <v>55</v>
      </c>
      <c r="GS642">
        <v>42</v>
      </c>
      <c r="GT642">
        <v>11</v>
      </c>
      <c r="GU642">
        <v>4</v>
      </c>
      <c r="GV642">
        <v>6</v>
      </c>
      <c r="GW642">
        <v>2</v>
      </c>
      <c r="GX642">
        <v>0</v>
      </c>
      <c r="GY642">
        <v>1</v>
      </c>
      <c r="GZ642">
        <v>11</v>
      </c>
      <c r="HA642">
        <v>0</v>
      </c>
      <c r="HB642">
        <v>1</v>
      </c>
      <c r="HC642">
        <v>0</v>
      </c>
      <c r="HD642">
        <v>0</v>
      </c>
      <c r="HE642">
        <v>0</v>
      </c>
      <c r="HF642">
        <v>1</v>
      </c>
      <c r="HG642">
        <v>0</v>
      </c>
      <c r="HH642">
        <v>0</v>
      </c>
      <c r="HI642">
        <v>0</v>
      </c>
      <c r="HJ642">
        <v>1</v>
      </c>
      <c r="HK642">
        <v>0</v>
      </c>
      <c r="HL642">
        <v>2</v>
      </c>
      <c r="HM642">
        <v>0</v>
      </c>
      <c r="HN642">
        <v>1</v>
      </c>
      <c r="HO642">
        <v>0</v>
      </c>
      <c r="HP642">
        <v>0</v>
      </c>
      <c r="HQ642">
        <v>1</v>
      </c>
      <c r="HR642">
        <v>42</v>
      </c>
    </row>
    <row r="643" spans="1:226">
      <c r="A643" t="s">
        <v>30</v>
      </c>
      <c r="B643" t="s">
        <v>1</v>
      </c>
      <c r="C643" t="str">
        <f>"326301"</f>
        <v>326301</v>
      </c>
      <c r="D643" t="s">
        <v>28</v>
      </c>
      <c r="E643">
        <v>12</v>
      </c>
      <c r="F643">
        <v>1786</v>
      </c>
      <c r="G643">
        <v>1340</v>
      </c>
      <c r="H643">
        <v>368</v>
      </c>
      <c r="I643">
        <v>972</v>
      </c>
      <c r="J643">
        <v>0</v>
      </c>
      <c r="K643">
        <v>14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972</v>
      </c>
      <c r="T643">
        <v>0</v>
      </c>
      <c r="U643">
        <v>0</v>
      </c>
      <c r="V643">
        <v>972</v>
      </c>
      <c r="W643">
        <v>14</v>
      </c>
      <c r="X643">
        <v>4</v>
      </c>
      <c r="Y643">
        <v>10</v>
      </c>
      <c r="Z643">
        <v>0</v>
      </c>
      <c r="AA643">
        <v>958</v>
      </c>
      <c r="AB643">
        <v>256</v>
      </c>
      <c r="AC643">
        <v>129</v>
      </c>
      <c r="AD643">
        <v>11</v>
      </c>
      <c r="AE643">
        <v>3</v>
      </c>
      <c r="AF643">
        <v>1</v>
      </c>
      <c r="AG643">
        <v>3</v>
      </c>
      <c r="AH643">
        <v>4</v>
      </c>
      <c r="AI643">
        <v>4</v>
      </c>
      <c r="AJ643">
        <v>62</v>
      </c>
      <c r="AK643">
        <v>0</v>
      </c>
      <c r="AL643">
        <v>2</v>
      </c>
      <c r="AM643">
        <v>0</v>
      </c>
      <c r="AN643">
        <v>0</v>
      </c>
      <c r="AO643">
        <v>0</v>
      </c>
      <c r="AP643">
        <v>2</v>
      </c>
      <c r="AQ643">
        <v>1</v>
      </c>
      <c r="AR643">
        <v>1</v>
      </c>
      <c r="AS643">
        <v>1</v>
      </c>
      <c r="AT643">
        <v>0</v>
      </c>
      <c r="AU643">
        <v>0</v>
      </c>
      <c r="AV643">
        <v>2</v>
      </c>
      <c r="AW643">
        <v>0</v>
      </c>
      <c r="AX643">
        <v>1</v>
      </c>
      <c r="AY643">
        <v>0</v>
      </c>
      <c r="AZ643">
        <v>29</v>
      </c>
      <c r="BA643">
        <v>256</v>
      </c>
      <c r="BB643">
        <v>268</v>
      </c>
      <c r="BC643">
        <v>15</v>
      </c>
      <c r="BD643">
        <v>37</v>
      </c>
      <c r="BE643">
        <v>4</v>
      </c>
      <c r="BF643">
        <v>3</v>
      </c>
      <c r="BG643">
        <v>0</v>
      </c>
      <c r="BH643">
        <v>3</v>
      </c>
      <c r="BI643">
        <v>1</v>
      </c>
      <c r="BJ643">
        <v>1</v>
      </c>
      <c r="BK643">
        <v>60</v>
      </c>
      <c r="BL643">
        <v>0</v>
      </c>
      <c r="BM643">
        <v>2</v>
      </c>
      <c r="BN643">
        <v>3</v>
      </c>
      <c r="BO643">
        <v>0</v>
      </c>
      <c r="BP643">
        <v>0</v>
      </c>
      <c r="BQ643">
        <v>0</v>
      </c>
      <c r="BR643">
        <v>86</v>
      </c>
      <c r="BS643">
        <v>1</v>
      </c>
      <c r="BT643">
        <v>1</v>
      </c>
      <c r="BU643">
        <v>0</v>
      </c>
      <c r="BV643">
        <v>2</v>
      </c>
      <c r="BW643">
        <v>1</v>
      </c>
      <c r="BX643">
        <v>0</v>
      </c>
      <c r="BY643">
        <v>2</v>
      </c>
      <c r="BZ643">
        <v>46</v>
      </c>
      <c r="CA643">
        <v>268</v>
      </c>
      <c r="CB643">
        <v>37</v>
      </c>
      <c r="CC643">
        <v>18</v>
      </c>
      <c r="CD643">
        <v>5</v>
      </c>
      <c r="CE643">
        <v>4</v>
      </c>
      <c r="CF643">
        <v>2</v>
      </c>
      <c r="CG643">
        <v>2</v>
      </c>
      <c r="CH643">
        <v>2</v>
      </c>
      <c r="CI643">
        <v>0</v>
      </c>
      <c r="CJ643">
        <v>0</v>
      </c>
      <c r="CK643">
        <v>0</v>
      </c>
      <c r="CL643">
        <v>1</v>
      </c>
      <c r="CM643">
        <v>0</v>
      </c>
      <c r="CN643">
        <v>2</v>
      </c>
      <c r="CO643">
        <v>0</v>
      </c>
      <c r="CP643">
        <v>0</v>
      </c>
      <c r="CQ643">
        <v>1</v>
      </c>
      <c r="CR643">
        <v>37</v>
      </c>
      <c r="CS643">
        <v>42</v>
      </c>
      <c r="CT643">
        <v>18</v>
      </c>
      <c r="CU643">
        <v>0</v>
      </c>
      <c r="CV643">
        <v>1</v>
      </c>
      <c r="CW643">
        <v>0</v>
      </c>
      <c r="CX643">
        <v>0</v>
      </c>
      <c r="CY643">
        <v>0</v>
      </c>
      <c r="CZ643">
        <v>1</v>
      </c>
      <c r="DA643">
        <v>0</v>
      </c>
      <c r="DB643">
        <v>0</v>
      </c>
      <c r="DC643">
        <v>1</v>
      </c>
      <c r="DD643">
        <v>4</v>
      </c>
      <c r="DE643">
        <v>2</v>
      </c>
      <c r="DF643">
        <v>0</v>
      </c>
      <c r="DG643">
        <v>0</v>
      </c>
      <c r="DH643">
        <v>0</v>
      </c>
      <c r="DI643">
        <v>1</v>
      </c>
      <c r="DJ643">
        <v>0</v>
      </c>
      <c r="DK643">
        <v>0</v>
      </c>
      <c r="DL643">
        <v>0</v>
      </c>
      <c r="DM643">
        <v>1</v>
      </c>
      <c r="DN643">
        <v>0</v>
      </c>
      <c r="DO643">
        <v>0</v>
      </c>
      <c r="DP643">
        <v>13</v>
      </c>
      <c r="DQ643">
        <v>0</v>
      </c>
      <c r="DR643">
        <v>42</v>
      </c>
      <c r="DS643">
        <v>31</v>
      </c>
      <c r="DT643">
        <v>9</v>
      </c>
      <c r="DU643">
        <v>1</v>
      </c>
      <c r="DV643">
        <v>0</v>
      </c>
      <c r="DW643">
        <v>1</v>
      </c>
      <c r="DX643">
        <v>1</v>
      </c>
      <c r="DY643">
        <v>3</v>
      </c>
      <c r="DZ643">
        <v>0</v>
      </c>
      <c r="EA643">
        <v>0</v>
      </c>
      <c r="EB643">
        <v>0</v>
      </c>
      <c r="EC643">
        <v>14</v>
      </c>
      <c r="ED643">
        <v>0</v>
      </c>
      <c r="EE643">
        <v>0</v>
      </c>
      <c r="EF643">
        <v>0</v>
      </c>
      <c r="EG643">
        <v>1</v>
      </c>
      <c r="EH643">
        <v>0</v>
      </c>
      <c r="EI643">
        <v>0</v>
      </c>
      <c r="EJ643">
        <v>0</v>
      </c>
      <c r="EK643">
        <v>0</v>
      </c>
      <c r="EL643">
        <v>0</v>
      </c>
      <c r="EM643">
        <v>0</v>
      </c>
      <c r="EN643">
        <v>1</v>
      </c>
      <c r="EO643">
        <v>0</v>
      </c>
      <c r="EP643">
        <v>0</v>
      </c>
      <c r="EQ643">
        <v>0</v>
      </c>
      <c r="ER643">
        <v>31</v>
      </c>
      <c r="ES643">
        <v>161</v>
      </c>
      <c r="ET643">
        <v>15</v>
      </c>
      <c r="EU643">
        <v>12</v>
      </c>
      <c r="EV643">
        <v>4</v>
      </c>
      <c r="EW643">
        <v>3</v>
      </c>
      <c r="EX643">
        <v>2</v>
      </c>
      <c r="EY643">
        <v>104</v>
      </c>
      <c r="EZ643">
        <v>2</v>
      </c>
      <c r="FA643">
        <v>1</v>
      </c>
      <c r="FB643">
        <v>1</v>
      </c>
      <c r="FC643">
        <v>0</v>
      </c>
      <c r="FD643">
        <v>0</v>
      </c>
      <c r="FE643">
        <v>3</v>
      </c>
      <c r="FF643">
        <v>0</v>
      </c>
      <c r="FG643">
        <v>0</v>
      </c>
      <c r="FH643">
        <v>0</v>
      </c>
      <c r="FI643">
        <v>0</v>
      </c>
      <c r="FJ643">
        <v>0</v>
      </c>
      <c r="FK643">
        <v>0</v>
      </c>
      <c r="FL643">
        <v>1</v>
      </c>
      <c r="FM643">
        <v>1</v>
      </c>
      <c r="FN643">
        <v>1</v>
      </c>
      <c r="FO643">
        <v>0</v>
      </c>
      <c r="FP643">
        <v>1</v>
      </c>
      <c r="FQ643">
        <v>10</v>
      </c>
      <c r="FR643">
        <v>161</v>
      </c>
      <c r="FS643">
        <v>80</v>
      </c>
      <c r="FT643">
        <v>29</v>
      </c>
      <c r="FU643">
        <v>5</v>
      </c>
      <c r="FV643">
        <v>1</v>
      </c>
      <c r="FW643">
        <v>1</v>
      </c>
      <c r="FX643">
        <v>1</v>
      </c>
      <c r="FY643">
        <v>17</v>
      </c>
      <c r="FZ643">
        <v>1</v>
      </c>
      <c r="GA643">
        <v>0</v>
      </c>
      <c r="GB643">
        <v>1</v>
      </c>
      <c r="GC643">
        <v>4</v>
      </c>
      <c r="GD643">
        <v>0</v>
      </c>
      <c r="GE643">
        <v>0</v>
      </c>
      <c r="GF643">
        <v>0</v>
      </c>
      <c r="GG643">
        <v>0</v>
      </c>
      <c r="GH643">
        <v>3</v>
      </c>
      <c r="GI643">
        <v>0</v>
      </c>
      <c r="GJ643">
        <v>3</v>
      </c>
      <c r="GK643">
        <v>1</v>
      </c>
      <c r="GL643">
        <v>1</v>
      </c>
      <c r="GM643">
        <v>0</v>
      </c>
      <c r="GN643">
        <v>4</v>
      </c>
      <c r="GO643">
        <v>0</v>
      </c>
      <c r="GP643">
        <v>2</v>
      </c>
      <c r="GQ643">
        <v>6</v>
      </c>
      <c r="GR643">
        <v>80</v>
      </c>
      <c r="GS643">
        <v>83</v>
      </c>
      <c r="GT643">
        <v>20</v>
      </c>
      <c r="GU643">
        <v>3</v>
      </c>
      <c r="GV643">
        <v>5</v>
      </c>
      <c r="GW643">
        <v>1</v>
      </c>
      <c r="GX643">
        <v>2</v>
      </c>
      <c r="GY643">
        <v>1</v>
      </c>
      <c r="GZ643">
        <v>33</v>
      </c>
      <c r="HA643">
        <v>0</v>
      </c>
      <c r="HB643">
        <v>0</v>
      </c>
      <c r="HC643">
        <v>0</v>
      </c>
      <c r="HD643">
        <v>1</v>
      </c>
      <c r="HE643">
        <v>2</v>
      </c>
      <c r="HF643">
        <v>0</v>
      </c>
      <c r="HG643">
        <v>0</v>
      </c>
      <c r="HH643">
        <v>0</v>
      </c>
      <c r="HI643">
        <v>1</v>
      </c>
      <c r="HJ643">
        <v>2</v>
      </c>
      <c r="HK643">
        <v>4</v>
      </c>
      <c r="HL643">
        <v>0</v>
      </c>
      <c r="HM643">
        <v>0</v>
      </c>
      <c r="HN643">
        <v>0</v>
      </c>
      <c r="HO643">
        <v>0</v>
      </c>
      <c r="HP643">
        <v>3</v>
      </c>
      <c r="HQ643">
        <v>5</v>
      </c>
      <c r="HR643">
        <v>83</v>
      </c>
    </row>
    <row r="644" spans="1:226">
      <c r="A644" t="s">
        <v>29</v>
      </c>
      <c r="B644" t="s">
        <v>1</v>
      </c>
      <c r="C644" t="str">
        <f>"326301"</f>
        <v>326301</v>
      </c>
      <c r="D644" t="s">
        <v>28</v>
      </c>
      <c r="E644">
        <v>13</v>
      </c>
      <c r="F644">
        <v>1500</v>
      </c>
      <c r="G644">
        <v>1140</v>
      </c>
      <c r="H644">
        <v>409</v>
      </c>
      <c r="I644">
        <v>731</v>
      </c>
      <c r="J644">
        <v>0</v>
      </c>
      <c r="K644">
        <v>3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731</v>
      </c>
      <c r="T644">
        <v>0</v>
      </c>
      <c r="U644">
        <v>0</v>
      </c>
      <c r="V644">
        <v>731</v>
      </c>
      <c r="W644">
        <v>13</v>
      </c>
      <c r="X644">
        <v>7</v>
      </c>
      <c r="Y644">
        <v>6</v>
      </c>
      <c r="Z644">
        <v>0</v>
      </c>
      <c r="AA644">
        <v>718</v>
      </c>
      <c r="AB644">
        <v>201</v>
      </c>
      <c r="AC644">
        <v>82</v>
      </c>
      <c r="AD644">
        <v>1</v>
      </c>
      <c r="AE644">
        <v>2</v>
      </c>
      <c r="AF644">
        <v>3</v>
      </c>
      <c r="AG644">
        <v>5</v>
      </c>
      <c r="AH644">
        <v>6</v>
      </c>
      <c r="AI644">
        <v>2</v>
      </c>
      <c r="AJ644">
        <v>62</v>
      </c>
      <c r="AK644">
        <v>0</v>
      </c>
      <c r="AL644">
        <v>1</v>
      </c>
      <c r="AM644">
        <v>1</v>
      </c>
      <c r="AN644">
        <v>1</v>
      </c>
      <c r="AO644">
        <v>2</v>
      </c>
      <c r="AP644">
        <v>0</v>
      </c>
      <c r="AQ644">
        <v>0</v>
      </c>
      <c r="AR644">
        <v>0</v>
      </c>
      <c r="AS644">
        <v>1</v>
      </c>
      <c r="AT644">
        <v>1</v>
      </c>
      <c r="AU644">
        <v>0</v>
      </c>
      <c r="AV644">
        <v>0</v>
      </c>
      <c r="AW644">
        <v>4</v>
      </c>
      <c r="AX644">
        <v>0</v>
      </c>
      <c r="AY644">
        <v>1</v>
      </c>
      <c r="AZ644">
        <v>26</v>
      </c>
      <c r="BA644">
        <v>201</v>
      </c>
      <c r="BB644">
        <v>213</v>
      </c>
      <c r="BC644">
        <v>21</v>
      </c>
      <c r="BD644">
        <v>38</v>
      </c>
      <c r="BE644">
        <v>8</v>
      </c>
      <c r="BF644">
        <v>2</v>
      </c>
      <c r="BG644">
        <v>2</v>
      </c>
      <c r="BH644">
        <v>5</v>
      </c>
      <c r="BI644">
        <v>0</v>
      </c>
      <c r="BJ644">
        <v>4</v>
      </c>
      <c r="BK644">
        <v>37</v>
      </c>
      <c r="BL644">
        <v>0</v>
      </c>
      <c r="BM644">
        <v>1</v>
      </c>
      <c r="BN644">
        <v>3</v>
      </c>
      <c r="BO644">
        <v>0</v>
      </c>
      <c r="BP644">
        <v>2</v>
      </c>
      <c r="BQ644">
        <v>0</v>
      </c>
      <c r="BR644">
        <v>63</v>
      </c>
      <c r="BS644">
        <v>0</v>
      </c>
      <c r="BT644">
        <v>1</v>
      </c>
      <c r="BU644">
        <v>0</v>
      </c>
      <c r="BV644">
        <v>1</v>
      </c>
      <c r="BW644">
        <v>1</v>
      </c>
      <c r="BX644">
        <v>0</v>
      </c>
      <c r="BY644">
        <v>2</v>
      </c>
      <c r="BZ644">
        <v>22</v>
      </c>
      <c r="CA644">
        <v>213</v>
      </c>
      <c r="CB644">
        <v>24</v>
      </c>
      <c r="CC644">
        <v>5</v>
      </c>
      <c r="CD644">
        <v>1</v>
      </c>
      <c r="CE644">
        <v>3</v>
      </c>
      <c r="CF644">
        <v>4</v>
      </c>
      <c r="CG644">
        <v>1</v>
      </c>
      <c r="CH644">
        <v>3</v>
      </c>
      <c r="CI644">
        <v>0</v>
      </c>
      <c r="CJ644">
        <v>0</v>
      </c>
      <c r="CK644">
        <v>0</v>
      </c>
      <c r="CL644">
        <v>1</v>
      </c>
      <c r="CM644">
        <v>0</v>
      </c>
      <c r="CN644">
        <v>2</v>
      </c>
      <c r="CO644">
        <v>0</v>
      </c>
      <c r="CP644">
        <v>3</v>
      </c>
      <c r="CQ644">
        <v>1</v>
      </c>
      <c r="CR644">
        <v>24</v>
      </c>
      <c r="CS644">
        <v>35</v>
      </c>
      <c r="CT644">
        <v>12</v>
      </c>
      <c r="CU644">
        <v>1</v>
      </c>
      <c r="CV644">
        <v>1</v>
      </c>
      <c r="CW644">
        <v>1</v>
      </c>
      <c r="CX644">
        <v>0</v>
      </c>
      <c r="CY644">
        <v>2</v>
      </c>
      <c r="CZ644">
        <v>0</v>
      </c>
      <c r="DA644">
        <v>1</v>
      </c>
      <c r="DB644">
        <v>0</v>
      </c>
      <c r="DC644">
        <v>1</v>
      </c>
      <c r="DD644">
        <v>4</v>
      </c>
      <c r="DE644">
        <v>0</v>
      </c>
      <c r="DF644">
        <v>1</v>
      </c>
      <c r="DG644">
        <v>0</v>
      </c>
      <c r="DH644">
        <v>1</v>
      </c>
      <c r="DI644">
        <v>0</v>
      </c>
      <c r="DJ644">
        <v>0</v>
      </c>
      <c r="DK644">
        <v>0</v>
      </c>
      <c r="DL644">
        <v>0</v>
      </c>
      <c r="DM644">
        <v>0</v>
      </c>
      <c r="DN644">
        <v>1</v>
      </c>
      <c r="DO644">
        <v>0</v>
      </c>
      <c r="DP644">
        <v>8</v>
      </c>
      <c r="DQ644">
        <v>1</v>
      </c>
      <c r="DR644">
        <v>35</v>
      </c>
      <c r="DS644">
        <v>8</v>
      </c>
      <c r="DT644">
        <v>0</v>
      </c>
      <c r="DU644">
        <v>0</v>
      </c>
      <c r="DV644">
        <v>0</v>
      </c>
      <c r="DW644">
        <v>0</v>
      </c>
      <c r="DX644">
        <v>2</v>
      </c>
      <c r="DY644">
        <v>0</v>
      </c>
      <c r="DZ644">
        <v>0</v>
      </c>
      <c r="EA644">
        <v>0</v>
      </c>
      <c r="EB644">
        <v>0</v>
      </c>
      <c r="EC644">
        <v>3</v>
      </c>
      <c r="ED644">
        <v>0</v>
      </c>
      <c r="EE644">
        <v>1</v>
      </c>
      <c r="EF644">
        <v>0</v>
      </c>
      <c r="EG644">
        <v>0</v>
      </c>
      <c r="EH644">
        <v>0</v>
      </c>
      <c r="EI644">
        <v>0</v>
      </c>
      <c r="EJ644">
        <v>0</v>
      </c>
      <c r="EK644">
        <v>0</v>
      </c>
      <c r="EL644">
        <v>0</v>
      </c>
      <c r="EM644">
        <v>0</v>
      </c>
      <c r="EN644">
        <v>2</v>
      </c>
      <c r="EO644">
        <v>0</v>
      </c>
      <c r="EP644">
        <v>0</v>
      </c>
      <c r="EQ644">
        <v>0</v>
      </c>
      <c r="ER644">
        <v>8</v>
      </c>
      <c r="ES644">
        <v>113</v>
      </c>
      <c r="ET644">
        <v>12</v>
      </c>
      <c r="EU644">
        <v>13</v>
      </c>
      <c r="EV644">
        <v>1</v>
      </c>
      <c r="EW644">
        <v>1</v>
      </c>
      <c r="EX644">
        <v>0</v>
      </c>
      <c r="EY644">
        <v>69</v>
      </c>
      <c r="EZ644">
        <v>4</v>
      </c>
      <c r="FA644">
        <v>0</v>
      </c>
      <c r="FB644">
        <v>2</v>
      </c>
      <c r="FC644">
        <v>1</v>
      </c>
      <c r="FD644">
        <v>1</v>
      </c>
      <c r="FE644">
        <v>0</v>
      </c>
      <c r="FF644">
        <v>0</v>
      </c>
      <c r="FG644">
        <v>1</v>
      </c>
      <c r="FH644">
        <v>0</v>
      </c>
      <c r="FI644">
        <v>1</v>
      </c>
      <c r="FJ644">
        <v>0</v>
      </c>
      <c r="FK644">
        <v>1</v>
      </c>
      <c r="FL644">
        <v>0</v>
      </c>
      <c r="FM644">
        <v>0</v>
      </c>
      <c r="FN644">
        <v>0</v>
      </c>
      <c r="FO644">
        <v>0</v>
      </c>
      <c r="FP644">
        <v>2</v>
      </c>
      <c r="FQ644">
        <v>4</v>
      </c>
      <c r="FR644">
        <v>113</v>
      </c>
      <c r="FS644">
        <v>61</v>
      </c>
      <c r="FT644">
        <v>14</v>
      </c>
      <c r="FU644">
        <v>2</v>
      </c>
      <c r="FV644">
        <v>2</v>
      </c>
      <c r="FW644">
        <v>2</v>
      </c>
      <c r="FX644">
        <v>2</v>
      </c>
      <c r="FY644">
        <v>24</v>
      </c>
      <c r="FZ644">
        <v>0</v>
      </c>
      <c r="GA644">
        <v>2</v>
      </c>
      <c r="GB644">
        <v>1</v>
      </c>
      <c r="GC644">
        <v>0</v>
      </c>
      <c r="GD644">
        <v>1</v>
      </c>
      <c r="GE644">
        <v>0</v>
      </c>
      <c r="GF644">
        <v>0</v>
      </c>
      <c r="GG644">
        <v>0</v>
      </c>
      <c r="GH644">
        <v>2</v>
      </c>
      <c r="GI644">
        <v>0</v>
      </c>
      <c r="GJ644">
        <v>1</v>
      </c>
      <c r="GK644">
        <v>1</v>
      </c>
      <c r="GL644">
        <v>1</v>
      </c>
      <c r="GM644">
        <v>0</v>
      </c>
      <c r="GN644">
        <v>1</v>
      </c>
      <c r="GO644">
        <v>2</v>
      </c>
      <c r="GP644">
        <v>2</v>
      </c>
      <c r="GQ644">
        <v>1</v>
      </c>
      <c r="GR644">
        <v>61</v>
      </c>
      <c r="GS644">
        <v>63</v>
      </c>
      <c r="GT644">
        <v>18</v>
      </c>
      <c r="GU644">
        <v>3</v>
      </c>
      <c r="GV644">
        <v>5</v>
      </c>
      <c r="GW644">
        <v>1</v>
      </c>
      <c r="GX644">
        <v>2</v>
      </c>
      <c r="GY644">
        <v>0</v>
      </c>
      <c r="GZ644">
        <v>26</v>
      </c>
      <c r="HA644">
        <v>0</v>
      </c>
      <c r="HB644">
        <v>3</v>
      </c>
      <c r="HC644">
        <v>0</v>
      </c>
      <c r="HD644">
        <v>0</v>
      </c>
      <c r="HE644">
        <v>1</v>
      </c>
      <c r="HF644">
        <v>0</v>
      </c>
      <c r="HG644">
        <v>0</v>
      </c>
      <c r="HH644">
        <v>1</v>
      </c>
      <c r="HI644">
        <v>0</v>
      </c>
      <c r="HJ644">
        <v>0</v>
      </c>
      <c r="HK644">
        <v>0</v>
      </c>
      <c r="HL644">
        <v>0</v>
      </c>
      <c r="HM644">
        <v>0</v>
      </c>
      <c r="HN644">
        <v>1</v>
      </c>
      <c r="HO644">
        <v>0</v>
      </c>
      <c r="HP644">
        <v>0</v>
      </c>
      <c r="HQ644">
        <v>2</v>
      </c>
      <c r="HR644">
        <v>63</v>
      </c>
    </row>
    <row r="645" spans="1:226">
      <c r="A645" t="s">
        <v>27</v>
      </c>
      <c r="B645" t="s">
        <v>1</v>
      </c>
      <c r="C645" t="str">
        <f>"326301"</f>
        <v>326301</v>
      </c>
      <c r="D645" t="s">
        <v>23</v>
      </c>
      <c r="E645">
        <v>14</v>
      </c>
      <c r="F645">
        <v>1712</v>
      </c>
      <c r="G645">
        <v>1320</v>
      </c>
      <c r="H645">
        <v>494</v>
      </c>
      <c r="I645">
        <v>826</v>
      </c>
      <c r="J645">
        <v>2</v>
      </c>
      <c r="K645">
        <v>9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826</v>
      </c>
      <c r="T645">
        <v>0</v>
      </c>
      <c r="U645">
        <v>0</v>
      </c>
      <c r="V645">
        <v>826</v>
      </c>
      <c r="W645">
        <v>21</v>
      </c>
      <c r="X645">
        <v>10</v>
      </c>
      <c r="Y645">
        <v>9</v>
      </c>
      <c r="Z645">
        <v>0</v>
      </c>
      <c r="AA645">
        <v>805</v>
      </c>
      <c r="AB645">
        <v>243</v>
      </c>
      <c r="AC645">
        <v>117</v>
      </c>
      <c r="AD645">
        <v>5</v>
      </c>
      <c r="AE645">
        <v>5</v>
      </c>
      <c r="AF645">
        <v>2</v>
      </c>
      <c r="AG645">
        <v>10</v>
      </c>
      <c r="AH645">
        <v>4</v>
      </c>
      <c r="AI645">
        <v>1</v>
      </c>
      <c r="AJ645">
        <v>63</v>
      </c>
      <c r="AK645">
        <v>0</v>
      </c>
      <c r="AL645">
        <v>2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4</v>
      </c>
      <c r="AT645">
        <v>0</v>
      </c>
      <c r="AU645">
        <v>1</v>
      </c>
      <c r="AV645">
        <v>1</v>
      </c>
      <c r="AW645">
        <v>3</v>
      </c>
      <c r="AX645">
        <v>2</v>
      </c>
      <c r="AY645">
        <v>0</v>
      </c>
      <c r="AZ645">
        <v>23</v>
      </c>
      <c r="BA645">
        <v>243</v>
      </c>
      <c r="BB645">
        <v>244</v>
      </c>
      <c r="BC645">
        <v>21</v>
      </c>
      <c r="BD645">
        <v>58</v>
      </c>
      <c r="BE645">
        <v>10</v>
      </c>
      <c r="BF645">
        <v>6</v>
      </c>
      <c r="BG645">
        <v>2</v>
      </c>
      <c r="BH645">
        <v>6</v>
      </c>
      <c r="BI645">
        <v>0</v>
      </c>
      <c r="BJ645">
        <v>1</v>
      </c>
      <c r="BK645">
        <v>49</v>
      </c>
      <c r="BL645">
        <v>1</v>
      </c>
      <c r="BM645">
        <v>0</v>
      </c>
      <c r="BN645">
        <v>1</v>
      </c>
      <c r="BO645">
        <v>0</v>
      </c>
      <c r="BP645">
        <v>1</v>
      </c>
      <c r="BQ645">
        <v>0</v>
      </c>
      <c r="BR645">
        <v>53</v>
      </c>
      <c r="BS645">
        <v>1</v>
      </c>
      <c r="BT645">
        <v>0</v>
      </c>
      <c r="BU645">
        <v>0</v>
      </c>
      <c r="BV645">
        <v>0</v>
      </c>
      <c r="BW645">
        <v>1</v>
      </c>
      <c r="BX645">
        <v>0</v>
      </c>
      <c r="BY645">
        <v>3</v>
      </c>
      <c r="BZ645">
        <v>30</v>
      </c>
      <c r="CA645">
        <v>244</v>
      </c>
      <c r="CB645">
        <v>29</v>
      </c>
      <c r="CC645">
        <v>16</v>
      </c>
      <c r="CD645">
        <v>4</v>
      </c>
      <c r="CE645">
        <v>1</v>
      </c>
      <c r="CF645">
        <v>2</v>
      </c>
      <c r="CG645">
        <v>1</v>
      </c>
      <c r="CH645">
        <v>0</v>
      </c>
      <c r="CI645">
        <v>1</v>
      </c>
      <c r="CJ645">
        <v>0</v>
      </c>
      <c r="CK645">
        <v>3</v>
      </c>
      <c r="CL645">
        <v>0</v>
      </c>
      <c r="CM645">
        <v>0</v>
      </c>
      <c r="CN645">
        <v>0</v>
      </c>
      <c r="CO645">
        <v>1</v>
      </c>
      <c r="CP645">
        <v>0</v>
      </c>
      <c r="CQ645">
        <v>0</v>
      </c>
      <c r="CR645">
        <v>29</v>
      </c>
      <c r="CS645">
        <v>29</v>
      </c>
      <c r="CT645">
        <v>9</v>
      </c>
      <c r="CU645">
        <v>1</v>
      </c>
      <c r="CV645">
        <v>0</v>
      </c>
      <c r="CW645">
        <v>0</v>
      </c>
      <c r="CX645">
        <v>0</v>
      </c>
      <c r="CY645">
        <v>1</v>
      </c>
      <c r="CZ645">
        <v>0</v>
      </c>
      <c r="DA645">
        <v>0</v>
      </c>
      <c r="DB645">
        <v>0</v>
      </c>
      <c r="DC645">
        <v>0</v>
      </c>
      <c r="DD645">
        <v>5</v>
      </c>
      <c r="DE645">
        <v>0</v>
      </c>
      <c r="DF645">
        <v>0</v>
      </c>
      <c r="DG645">
        <v>0</v>
      </c>
      <c r="DH645">
        <v>0</v>
      </c>
      <c r="DI645">
        <v>0</v>
      </c>
      <c r="DJ645">
        <v>0</v>
      </c>
      <c r="DK645">
        <v>0</v>
      </c>
      <c r="DL645">
        <v>0</v>
      </c>
      <c r="DM645">
        <v>0</v>
      </c>
      <c r="DN645">
        <v>0</v>
      </c>
      <c r="DO645">
        <v>0</v>
      </c>
      <c r="DP645">
        <v>10</v>
      </c>
      <c r="DQ645">
        <v>3</v>
      </c>
      <c r="DR645">
        <v>29</v>
      </c>
      <c r="DS645">
        <v>10</v>
      </c>
      <c r="DT645">
        <v>0</v>
      </c>
      <c r="DU645">
        <v>0</v>
      </c>
      <c r="DV645">
        <v>0</v>
      </c>
      <c r="DW645">
        <v>0</v>
      </c>
      <c r="DX645">
        <v>0</v>
      </c>
      <c r="DY645">
        <v>0</v>
      </c>
      <c r="DZ645">
        <v>0</v>
      </c>
      <c r="EA645">
        <v>0</v>
      </c>
      <c r="EB645">
        <v>0</v>
      </c>
      <c r="EC645">
        <v>7</v>
      </c>
      <c r="ED645">
        <v>0</v>
      </c>
      <c r="EE645">
        <v>0</v>
      </c>
      <c r="EF645">
        <v>0</v>
      </c>
      <c r="EG645">
        <v>0</v>
      </c>
      <c r="EH645">
        <v>0</v>
      </c>
      <c r="EI645">
        <v>0</v>
      </c>
      <c r="EJ645">
        <v>0</v>
      </c>
      <c r="EK645">
        <v>0</v>
      </c>
      <c r="EL645">
        <v>0</v>
      </c>
      <c r="EM645">
        <v>0</v>
      </c>
      <c r="EN645">
        <v>1</v>
      </c>
      <c r="EO645">
        <v>1</v>
      </c>
      <c r="EP645">
        <v>1</v>
      </c>
      <c r="EQ645">
        <v>0</v>
      </c>
      <c r="ER645">
        <v>10</v>
      </c>
      <c r="ES645">
        <v>121</v>
      </c>
      <c r="ET645">
        <v>9</v>
      </c>
      <c r="EU645">
        <v>14</v>
      </c>
      <c r="EV645">
        <v>2</v>
      </c>
      <c r="EW645">
        <v>0</v>
      </c>
      <c r="EX645">
        <v>1</v>
      </c>
      <c r="EY645">
        <v>78</v>
      </c>
      <c r="EZ645">
        <v>1</v>
      </c>
      <c r="FA645">
        <v>0</v>
      </c>
      <c r="FB645">
        <v>0</v>
      </c>
      <c r="FC645">
        <v>1</v>
      </c>
      <c r="FD645">
        <v>0</v>
      </c>
      <c r="FE645">
        <v>2</v>
      </c>
      <c r="FF645">
        <v>1</v>
      </c>
      <c r="FG645">
        <v>0</v>
      </c>
      <c r="FH645">
        <v>0</v>
      </c>
      <c r="FI645">
        <v>1</v>
      </c>
      <c r="FJ645">
        <v>0</v>
      </c>
      <c r="FK645">
        <v>0</v>
      </c>
      <c r="FL645">
        <v>1</v>
      </c>
      <c r="FM645">
        <v>0</v>
      </c>
      <c r="FN645">
        <v>1</v>
      </c>
      <c r="FO645">
        <v>0</v>
      </c>
      <c r="FP645">
        <v>3</v>
      </c>
      <c r="FQ645">
        <v>6</v>
      </c>
      <c r="FR645">
        <v>121</v>
      </c>
      <c r="FS645">
        <v>75</v>
      </c>
      <c r="FT645">
        <v>16</v>
      </c>
      <c r="FU645">
        <v>2</v>
      </c>
      <c r="FV645">
        <v>3</v>
      </c>
      <c r="FW645">
        <v>2</v>
      </c>
      <c r="FX645">
        <v>0</v>
      </c>
      <c r="FY645">
        <v>27</v>
      </c>
      <c r="FZ645">
        <v>2</v>
      </c>
      <c r="GA645">
        <v>1</v>
      </c>
      <c r="GB645">
        <v>0</v>
      </c>
      <c r="GC645">
        <v>2</v>
      </c>
      <c r="GD645">
        <v>0</v>
      </c>
      <c r="GE645">
        <v>0</v>
      </c>
      <c r="GF645">
        <v>0</v>
      </c>
      <c r="GG645">
        <v>0</v>
      </c>
      <c r="GH645">
        <v>3</v>
      </c>
      <c r="GI645">
        <v>0</v>
      </c>
      <c r="GJ645">
        <v>4</v>
      </c>
      <c r="GK645">
        <v>5</v>
      </c>
      <c r="GL645">
        <v>0</v>
      </c>
      <c r="GM645">
        <v>1</v>
      </c>
      <c r="GN645">
        <v>4</v>
      </c>
      <c r="GO645">
        <v>0</v>
      </c>
      <c r="GP645">
        <v>1</v>
      </c>
      <c r="GQ645">
        <v>2</v>
      </c>
      <c r="GR645">
        <v>75</v>
      </c>
      <c r="GS645">
        <v>54</v>
      </c>
      <c r="GT645">
        <v>11</v>
      </c>
      <c r="GU645">
        <v>2</v>
      </c>
      <c r="GV645">
        <v>7</v>
      </c>
      <c r="GW645">
        <v>2</v>
      </c>
      <c r="GX645">
        <v>1</v>
      </c>
      <c r="GY645">
        <v>1</v>
      </c>
      <c r="GZ645">
        <v>22</v>
      </c>
      <c r="HA645">
        <v>1</v>
      </c>
      <c r="HB645">
        <v>1</v>
      </c>
      <c r="HC645">
        <v>0</v>
      </c>
      <c r="HD645">
        <v>0</v>
      </c>
      <c r="HE645">
        <v>0</v>
      </c>
      <c r="HF645">
        <v>0</v>
      </c>
      <c r="HG645">
        <v>0</v>
      </c>
      <c r="HH645">
        <v>0</v>
      </c>
      <c r="HI645">
        <v>0</v>
      </c>
      <c r="HJ645">
        <v>1</v>
      </c>
      <c r="HK645">
        <v>0</v>
      </c>
      <c r="HL645">
        <v>2</v>
      </c>
      <c r="HM645">
        <v>0</v>
      </c>
      <c r="HN645">
        <v>1</v>
      </c>
      <c r="HO645">
        <v>0</v>
      </c>
      <c r="HP645">
        <v>0</v>
      </c>
      <c r="HQ645">
        <v>2</v>
      </c>
      <c r="HR645">
        <v>54</v>
      </c>
    </row>
    <row r="646" spans="1:226">
      <c r="A646" t="s">
        <v>26</v>
      </c>
      <c r="B646" t="s">
        <v>1</v>
      </c>
      <c r="C646" t="str">
        <f>"326301"</f>
        <v>326301</v>
      </c>
      <c r="D646" t="s">
        <v>25</v>
      </c>
      <c r="E646">
        <v>15</v>
      </c>
      <c r="F646">
        <v>1629</v>
      </c>
      <c r="G646">
        <v>1240</v>
      </c>
      <c r="H646">
        <v>339</v>
      </c>
      <c r="I646">
        <v>901</v>
      </c>
      <c r="J646">
        <v>0</v>
      </c>
      <c r="K646">
        <v>6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901</v>
      </c>
      <c r="T646">
        <v>0</v>
      </c>
      <c r="U646">
        <v>0</v>
      </c>
      <c r="V646">
        <v>901</v>
      </c>
      <c r="W646">
        <v>17</v>
      </c>
      <c r="X646">
        <v>12</v>
      </c>
      <c r="Y646">
        <v>5</v>
      </c>
      <c r="Z646">
        <v>0</v>
      </c>
      <c r="AA646">
        <v>884</v>
      </c>
      <c r="AB646">
        <v>230</v>
      </c>
      <c r="AC646">
        <v>102</v>
      </c>
      <c r="AD646">
        <v>5</v>
      </c>
      <c r="AE646">
        <v>0</v>
      </c>
      <c r="AF646">
        <v>1</v>
      </c>
      <c r="AG646">
        <v>1</v>
      </c>
      <c r="AH646">
        <v>13</v>
      </c>
      <c r="AI646">
        <v>0</v>
      </c>
      <c r="AJ646">
        <v>62</v>
      </c>
      <c r="AK646">
        <v>0</v>
      </c>
      <c r="AL646">
        <v>1</v>
      </c>
      <c r="AM646">
        <v>0</v>
      </c>
      <c r="AN646">
        <v>1</v>
      </c>
      <c r="AO646">
        <v>2</v>
      </c>
      <c r="AP646">
        <v>1</v>
      </c>
      <c r="AQ646">
        <v>0</v>
      </c>
      <c r="AR646">
        <v>4</v>
      </c>
      <c r="AS646">
        <v>0</v>
      </c>
      <c r="AT646">
        <v>1</v>
      </c>
      <c r="AU646">
        <v>0</v>
      </c>
      <c r="AV646">
        <v>2</v>
      </c>
      <c r="AW646">
        <v>0</v>
      </c>
      <c r="AX646">
        <v>3</v>
      </c>
      <c r="AY646">
        <v>1</v>
      </c>
      <c r="AZ646">
        <v>30</v>
      </c>
      <c r="BA646">
        <v>230</v>
      </c>
      <c r="BB646">
        <v>299</v>
      </c>
      <c r="BC646">
        <v>14</v>
      </c>
      <c r="BD646">
        <v>59</v>
      </c>
      <c r="BE646">
        <v>10</v>
      </c>
      <c r="BF646">
        <v>6</v>
      </c>
      <c r="BG646">
        <v>2</v>
      </c>
      <c r="BH646">
        <v>4</v>
      </c>
      <c r="BI646">
        <v>1</v>
      </c>
      <c r="BJ646">
        <v>4</v>
      </c>
      <c r="BK646">
        <v>54</v>
      </c>
      <c r="BL646">
        <v>2</v>
      </c>
      <c r="BM646">
        <v>0</v>
      </c>
      <c r="BN646">
        <v>2</v>
      </c>
      <c r="BO646">
        <v>0</v>
      </c>
      <c r="BP646">
        <v>0</v>
      </c>
      <c r="BQ646">
        <v>1</v>
      </c>
      <c r="BR646">
        <v>100</v>
      </c>
      <c r="BS646">
        <v>1</v>
      </c>
      <c r="BT646">
        <v>0</v>
      </c>
      <c r="BU646">
        <v>0</v>
      </c>
      <c r="BV646">
        <v>0</v>
      </c>
      <c r="BW646">
        <v>2</v>
      </c>
      <c r="BX646">
        <v>0</v>
      </c>
      <c r="BY646">
        <v>1</v>
      </c>
      <c r="BZ646">
        <v>36</v>
      </c>
      <c r="CA646">
        <v>299</v>
      </c>
      <c r="CB646">
        <v>33</v>
      </c>
      <c r="CC646">
        <v>11</v>
      </c>
      <c r="CD646">
        <v>11</v>
      </c>
      <c r="CE646">
        <v>3</v>
      </c>
      <c r="CF646">
        <v>0</v>
      </c>
      <c r="CG646">
        <v>0</v>
      </c>
      <c r="CH646">
        <v>1</v>
      </c>
      <c r="CI646">
        <v>2</v>
      </c>
      <c r="CJ646">
        <v>1</v>
      </c>
      <c r="CK646">
        <v>0</v>
      </c>
      <c r="CL646">
        <v>2</v>
      </c>
      <c r="CM646">
        <v>0</v>
      </c>
      <c r="CN646">
        <v>1</v>
      </c>
      <c r="CO646">
        <v>0</v>
      </c>
      <c r="CP646">
        <v>1</v>
      </c>
      <c r="CQ646">
        <v>0</v>
      </c>
      <c r="CR646">
        <v>33</v>
      </c>
      <c r="CS646">
        <v>32</v>
      </c>
      <c r="CT646">
        <v>11</v>
      </c>
      <c r="CU646">
        <v>1</v>
      </c>
      <c r="CV646">
        <v>0</v>
      </c>
      <c r="CW646">
        <v>1</v>
      </c>
      <c r="CX646">
        <v>0</v>
      </c>
      <c r="CY646">
        <v>0</v>
      </c>
      <c r="CZ646">
        <v>0</v>
      </c>
      <c r="DA646">
        <v>1</v>
      </c>
      <c r="DB646">
        <v>1</v>
      </c>
      <c r="DC646">
        <v>2</v>
      </c>
      <c r="DD646">
        <v>1</v>
      </c>
      <c r="DE646">
        <v>1</v>
      </c>
      <c r="DF646">
        <v>1</v>
      </c>
      <c r="DG646">
        <v>0</v>
      </c>
      <c r="DH646">
        <v>0</v>
      </c>
      <c r="DI646">
        <v>0</v>
      </c>
      <c r="DJ646">
        <v>0</v>
      </c>
      <c r="DK646">
        <v>0</v>
      </c>
      <c r="DL646">
        <v>0</v>
      </c>
      <c r="DM646">
        <v>0</v>
      </c>
      <c r="DN646">
        <v>0</v>
      </c>
      <c r="DO646">
        <v>0</v>
      </c>
      <c r="DP646">
        <v>11</v>
      </c>
      <c r="DQ646">
        <v>1</v>
      </c>
      <c r="DR646">
        <v>32</v>
      </c>
      <c r="DS646">
        <v>20</v>
      </c>
      <c r="DT646">
        <v>4</v>
      </c>
      <c r="DU646">
        <v>0</v>
      </c>
      <c r="DV646">
        <v>0</v>
      </c>
      <c r="DW646">
        <v>0</v>
      </c>
      <c r="DX646">
        <v>0</v>
      </c>
      <c r="DY646">
        <v>0</v>
      </c>
      <c r="DZ646">
        <v>1</v>
      </c>
      <c r="EA646">
        <v>0</v>
      </c>
      <c r="EB646">
        <v>0</v>
      </c>
      <c r="EC646">
        <v>11</v>
      </c>
      <c r="ED646">
        <v>0</v>
      </c>
      <c r="EE646">
        <v>1</v>
      </c>
      <c r="EF646">
        <v>0</v>
      </c>
      <c r="EG646">
        <v>0</v>
      </c>
      <c r="EH646">
        <v>0</v>
      </c>
      <c r="EI646">
        <v>1</v>
      </c>
      <c r="EJ646">
        <v>0</v>
      </c>
      <c r="EK646">
        <v>0</v>
      </c>
      <c r="EL646">
        <v>0</v>
      </c>
      <c r="EM646">
        <v>0</v>
      </c>
      <c r="EN646">
        <v>1</v>
      </c>
      <c r="EO646">
        <v>0</v>
      </c>
      <c r="EP646">
        <v>0</v>
      </c>
      <c r="EQ646">
        <v>1</v>
      </c>
      <c r="ER646">
        <v>20</v>
      </c>
      <c r="ES646">
        <v>116</v>
      </c>
      <c r="ET646">
        <v>15</v>
      </c>
      <c r="EU646">
        <v>19</v>
      </c>
      <c r="EV646">
        <v>0</v>
      </c>
      <c r="EW646">
        <v>0</v>
      </c>
      <c r="EX646">
        <v>3</v>
      </c>
      <c r="EY646">
        <v>68</v>
      </c>
      <c r="EZ646">
        <v>1</v>
      </c>
      <c r="FA646">
        <v>0</v>
      </c>
      <c r="FB646">
        <v>1</v>
      </c>
      <c r="FC646">
        <v>0</v>
      </c>
      <c r="FD646">
        <v>0</v>
      </c>
      <c r="FE646">
        <v>0</v>
      </c>
      <c r="FF646">
        <v>0</v>
      </c>
      <c r="FG646">
        <v>0</v>
      </c>
      <c r="FH646">
        <v>0</v>
      </c>
      <c r="FI646">
        <v>0</v>
      </c>
      <c r="FJ646">
        <v>0</v>
      </c>
      <c r="FK646">
        <v>1</v>
      </c>
      <c r="FL646">
        <v>2</v>
      </c>
      <c r="FM646">
        <v>0</v>
      </c>
      <c r="FN646">
        <v>0</v>
      </c>
      <c r="FO646">
        <v>0</v>
      </c>
      <c r="FP646">
        <v>1</v>
      </c>
      <c r="FQ646">
        <v>5</v>
      </c>
      <c r="FR646">
        <v>116</v>
      </c>
      <c r="FS646">
        <v>82</v>
      </c>
      <c r="FT646">
        <v>20</v>
      </c>
      <c r="FU646">
        <v>1</v>
      </c>
      <c r="FV646">
        <v>0</v>
      </c>
      <c r="FW646">
        <v>2</v>
      </c>
      <c r="FX646">
        <v>3</v>
      </c>
      <c r="FY646">
        <v>41</v>
      </c>
      <c r="FZ646">
        <v>0</v>
      </c>
      <c r="GA646">
        <v>1</v>
      </c>
      <c r="GB646">
        <v>1</v>
      </c>
      <c r="GC646">
        <v>1</v>
      </c>
      <c r="GD646">
        <v>3</v>
      </c>
      <c r="GE646">
        <v>0</v>
      </c>
      <c r="GF646">
        <v>0</v>
      </c>
      <c r="GG646">
        <v>0</v>
      </c>
      <c r="GH646">
        <v>0</v>
      </c>
      <c r="GI646">
        <v>2</v>
      </c>
      <c r="GJ646">
        <v>1</v>
      </c>
      <c r="GK646">
        <v>0</v>
      </c>
      <c r="GL646">
        <v>2</v>
      </c>
      <c r="GM646">
        <v>0</v>
      </c>
      <c r="GN646">
        <v>1</v>
      </c>
      <c r="GO646">
        <v>0</v>
      </c>
      <c r="GP646">
        <v>0</v>
      </c>
      <c r="GQ646">
        <v>3</v>
      </c>
      <c r="GR646">
        <v>82</v>
      </c>
      <c r="GS646">
        <v>72</v>
      </c>
      <c r="GT646">
        <v>20</v>
      </c>
      <c r="GU646">
        <v>4</v>
      </c>
      <c r="GV646">
        <v>4</v>
      </c>
      <c r="GW646">
        <v>0</v>
      </c>
      <c r="GX646">
        <v>1</v>
      </c>
      <c r="GY646">
        <v>2</v>
      </c>
      <c r="GZ646">
        <v>30</v>
      </c>
      <c r="HA646">
        <v>0</v>
      </c>
      <c r="HB646">
        <v>0</v>
      </c>
      <c r="HC646">
        <v>1</v>
      </c>
      <c r="HD646">
        <v>1</v>
      </c>
      <c r="HE646">
        <v>0</v>
      </c>
      <c r="HF646">
        <v>0</v>
      </c>
      <c r="HG646">
        <v>0</v>
      </c>
      <c r="HH646">
        <v>1</v>
      </c>
      <c r="HI646">
        <v>0</v>
      </c>
      <c r="HJ646">
        <v>0</v>
      </c>
      <c r="HK646">
        <v>0</v>
      </c>
      <c r="HL646">
        <v>1</v>
      </c>
      <c r="HM646">
        <v>2</v>
      </c>
      <c r="HN646">
        <v>2</v>
      </c>
      <c r="HO646">
        <v>0</v>
      </c>
      <c r="HP646">
        <v>2</v>
      </c>
      <c r="HQ646">
        <v>1</v>
      </c>
      <c r="HR646">
        <v>72</v>
      </c>
    </row>
    <row r="647" spans="1:226">
      <c r="A647" t="s">
        <v>24</v>
      </c>
      <c r="B647" t="s">
        <v>1</v>
      </c>
      <c r="C647" t="str">
        <f>"326301"</f>
        <v>326301</v>
      </c>
      <c r="D647" t="s">
        <v>23</v>
      </c>
      <c r="E647">
        <v>16</v>
      </c>
      <c r="F647">
        <v>1720</v>
      </c>
      <c r="G647">
        <v>1300</v>
      </c>
      <c r="H647">
        <v>488</v>
      </c>
      <c r="I647">
        <v>812</v>
      </c>
      <c r="J647">
        <v>2</v>
      </c>
      <c r="K647">
        <v>7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812</v>
      </c>
      <c r="T647">
        <v>0</v>
      </c>
      <c r="U647">
        <v>0</v>
      </c>
      <c r="V647">
        <v>812</v>
      </c>
      <c r="W647">
        <v>20</v>
      </c>
      <c r="X647">
        <v>15</v>
      </c>
      <c r="Y647">
        <v>5</v>
      </c>
      <c r="Z647">
        <v>0</v>
      </c>
      <c r="AA647">
        <v>792</v>
      </c>
      <c r="AB647">
        <v>228</v>
      </c>
      <c r="AC647">
        <v>95</v>
      </c>
      <c r="AD647">
        <v>5</v>
      </c>
      <c r="AE647">
        <v>4</v>
      </c>
      <c r="AF647">
        <v>2</v>
      </c>
      <c r="AG647">
        <v>9</v>
      </c>
      <c r="AH647">
        <v>5</v>
      </c>
      <c r="AI647">
        <v>1</v>
      </c>
      <c r="AJ647">
        <v>67</v>
      </c>
      <c r="AK647">
        <v>1</v>
      </c>
      <c r="AL647">
        <v>1</v>
      </c>
      <c r="AM647">
        <v>1</v>
      </c>
      <c r="AN647">
        <v>1</v>
      </c>
      <c r="AO647">
        <v>0</v>
      </c>
      <c r="AP647">
        <v>0</v>
      </c>
      <c r="AQ647">
        <v>0</v>
      </c>
      <c r="AR647">
        <v>1</v>
      </c>
      <c r="AS647">
        <v>3</v>
      </c>
      <c r="AT647">
        <v>0</v>
      </c>
      <c r="AU647">
        <v>1</v>
      </c>
      <c r="AV647">
        <v>3</v>
      </c>
      <c r="AW647">
        <v>2</v>
      </c>
      <c r="AX647">
        <v>0</v>
      </c>
      <c r="AY647">
        <v>0</v>
      </c>
      <c r="AZ647">
        <v>26</v>
      </c>
      <c r="BA647">
        <v>228</v>
      </c>
      <c r="BB647">
        <v>237</v>
      </c>
      <c r="BC647">
        <v>10</v>
      </c>
      <c r="BD647">
        <v>47</v>
      </c>
      <c r="BE647">
        <v>3</v>
      </c>
      <c r="BF647">
        <v>2</v>
      </c>
      <c r="BG647">
        <v>0</v>
      </c>
      <c r="BH647">
        <v>4</v>
      </c>
      <c r="BI647">
        <v>0</v>
      </c>
      <c r="BJ647">
        <v>0</v>
      </c>
      <c r="BK647">
        <v>51</v>
      </c>
      <c r="BL647">
        <v>0</v>
      </c>
      <c r="BM647">
        <v>0</v>
      </c>
      <c r="BN647">
        <v>1</v>
      </c>
      <c r="BO647">
        <v>0</v>
      </c>
      <c r="BP647">
        <v>0</v>
      </c>
      <c r="BQ647">
        <v>0</v>
      </c>
      <c r="BR647">
        <v>81</v>
      </c>
      <c r="BS647">
        <v>3</v>
      </c>
      <c r="BT647">
        <v>1</v>
      </c>
      <c r="BU647">
        <v>0</v>
      </c>
      <c r="BV647">
        <v>0</v>
      </c>
      <c r="BW647">
        <v>1</v>
      </c>
      <c r="BX647">
        <v>0</v>
      </c>
      <c r="BY647">
        <v>2</v>
      </c>
      <c r="BZ647">
        <v>31</v>
      </c>
      <c r="CA647">
        <v>237</v>
      </c>
      <c r="CB647">
        <v>28</v>
      </c>
      <c r="CC647">
        <v>12</v>
      </c>
      <c r="CD647">
        <v>7</v>
      </c>
      <c r="CE647">
        <v>1</v>
      </c>
      <c r="CF647">
        <v>1</v>
      </c>
      <c r="CG647">
        <v>1</v>
      </c>
      <c r="CH647">
        <v>3</v>
      </c>
      <c r="CI647">
        <v>0</v>
      </c>
      <c r="CJ647">
        <v>1</v>
      </c>
      <c r="CK647">
        <v>0</v>
      </c>
      <c r="CL647">
        <v>0</v>
      </c>
      <c r="CM647">
        <v>1</v>
      </c>
      <c r="CN647">
        <v>0</v>
      </c>
      <c r="CO647">
        <v>0</v>
      </c>
      <c r="CP647">
        <v>0</v>
      </c>
      <c r="CQ647">
        <v>1</v>
      </c>
      <c r="CR647">
        <v>28</v>
      </c>
      <c r="CS647">
        <v>30</v>
      </c>
      <c r="CT647">
        <v>12</v>
      </c>
      <c r="CU647">
        <v>0</v>
      </c>
      <c r="CV647">
        <v>1</v>
      </c>
      <c r="CW647">
        <v>2</v>
      </c>
      <c r="CX647">
        <v>0</v>
      </c>
      <c r="CY647">
        <v>0</v>
      </c>
      <c r="CZ647">
        <v>0</v>
      </c>
      <c r="DA647">
        <v>0</v>
      </c>
      <c r="DB647">
        <v>0</v>
      </c>
      <c r="DC647">
        <v>1</v>
      </c>
      <c r="DD647">
        <v>0</v>
      </c>
      <c r="DE647">
        <v>0</v>
      </c>
      <c r="DF647">
        <v>0</v>
      </c>
      <c r="DG647">
        <v>0</v>
      </c>
      <c r="DH647">
        <v>0</v>
      </c>
      <c r="DI647">
        <v>0</v>
      </c>
      <c r="DJ647">
        <v>0</v>
      </c>
      <c r="DK647">
        <v>0</v>
      </c>
      <c r="DL647">
        <v>1</v>
      </c>
      <c r="DM647">
        <v>0</v>
      </c>
      <c r="DN647">
        <v>1</v>
      </c>
      <c r="DO647">
        <v>0</v>
      </c>
      <c r="DP647">
        <v>12</v>
      </c>
      <c r="DQ647">
        <v>0</v>
      </c>
      <c r="DR647">
        <v>30</v>
      </c>
      <c r="DS647">
        <v>16</v>
      </c>
      <c r="DT647">
        <v>3</v>
      </c>
      <c r="DU647">
        <v>1</v>
      </c>
      <c r="DV647">
        <v>0</v>
      </c>
      <c r="DW647">
        <v>0</v>
      </c>
      <c r="DX647">
        <v>0</v>
      </c>
      <c r="DY647">
        <v>1</v>
      </c>
      <c r="DZ647">
        <v>0</v>
      </c>
      <c r="EA647">
        <v>1</v>
      </c>
      <c r="EB647">
        <v>1</v>
      </c>
      <c r="EC647">
        <v>6</v>
      </c>
      <c r="ED647">
        <v>0</v>
      </c>
      <c r="EE647">
        <v>0</v>
      </c>
      <c r="EF647">
        <v>0</v>
      </c>
      <c r="EG647">
        <v>0</v>
      </c>
      <c r="EH647">
        <v>2</v>
      </c>
      <c r="EI647">
        <v>0</v>
      </c>
      <c r="EJ647">
        <v>0</v>
      </c>
      <c r="EK647">
        <v>0</v>
      </c>
      <c r="EL647">
        <v>0</v>
      </c>
      <c r="EM647">
        <v>0</v>
      </c>
      <c r="EN647">
        <v>1</v>
      </c>
      <c r="EO647">
        <v>0</v>
      </c>
      <c r="EP647">
        <v>0</v>
      </c>
      <c r="EQ647">
        <v>0</v>
      </c>
      <c r="ER647">
        <v>16</v>
      </c>
      <c r="ES647">
        <v>117</v>
      </c>
      <c r="ET647">
        <v>12</v>
      </c>
      <c r="EU647">
        <v>12</v>
      </c>
      <c r="EV647">
        <v>0</v>
      </c>
      <c r="EW647">
        <v>4</v>
      </c>
      <c r="EX647">
        <v>0</v>
      </c>
      <c r="EY647">
        <v>78</v>
      </c>
      <c r="EZ647">
        <v>2</v>
      </c>
      <c r="FA647">
        <v>0</v>
      </c>
      <c r="FB647">
        <v>0</v>
      </c>
      <c r="FC647">
        <v>0</v>
      </c>
      <c r="FD647">
        <v>0</v>
      </c>
      <c r="FE647">
        <v>0</v>
      </c>
      <c r="FF647">
        <v>2</v>
      </c>
      <c r="FG647">
        <v>0</v>
      </c>
      <c r="FH647">
        <v>0</v>
      </c>
      <c r="FI647">
        <v>0</v>
      </c>
      <c r="FJ647">
        <v>0</v>
      </c>
      <c r="FK647">
        <v>0</v>
      </c>
      <c r="FL647">
        <v>0</v>
      </c>
      <c r="FM647">
        <v>1</v>
      </c>
      <c r="FN647">
        <v>1</v>
      </c>
      <c r="FO647">
        <v>0</v>
      </c>
      <c r="FP647">
        <v>2</v>
      </c>
      <c r="FQ647">
        <v>3</v>
      </c>
      <c r="FR647">
        <v>117</v>
      </c>
      <c r="FS647">
        <v>94</v>
      </c>
      <c r="FT647">
        <v>22</v>
      </c>
      <c r="FU647">
        <v>5</v>
      </c>
      <c r="FV647">
        <v>1</v>
      </c>
      <c r="FW647">
        <v>2</v>
      </c>
      <c r="FX647">
        <v>6</v>
      </c>
      <c r="FY647">
        <v>32</v>
      </c>
      <c r="FZ647">
        <v>2</v>
      </c>
      <c r="GA647">
        <v>1</v>
      </c>
      <c r="GB647">
        <v>2</v>
      </c>
      <c r="GC647">
        <v>2</v>
      </c>
      <c r="GD647">
        <v>2</v>
      </c>
      <c r="GE647">
        <v>1</v>
      </c>
      <c r="GF647">
        <v>0</v>
      </c>
      <c r="GG647">
        <v>0</v>
      </c>
      <c r="GH647">
        <v>3</v>
      </c>
      <c r="GI647">
        <v>0</v>
      </c>
      <c r="GJ647">
        <v>2</v>
      </c>
      <c r="GK647">
        <v>3</v>
      </c>
      <c r="GL647">
        <v>0</v>
      </c>
      <c r="GM647">
        <v>1</v>
      </c>
      <c r="GN647">
        <v>7</v>
      </c>
      <c r="GO647">
        <v>0</v>
      </c>
      <c r="GP647">
        <v>0</v>
      </c>
      <c r="GQ647">
        <v>0</v>
      </c>
      <c r="GR647">
        <v>94</v>
      </c>
      <c r="GS647">
        <v>42</v>
      </c>
      <c r="GT647">
        <v>7</v>
      </c>
      <c r="GU647">
        <v>3</v>
      </c>
      <c r="GV647">
        <v>6</v>
      </c>
      <c r="GW647">
        <v>0</v>
      </c>
      <c r="GX647">
        <v>0</v>
      </c>
      <c r="GY647">
        <v>0</v>
      </c>
      <c r="GZ647">
        <v>15</v>
      </c>
      <c r="HA647">
        <v>2</v>
      </c>
      <c r="HB647">
        <v>2</v>
      </c>
      <c r="HC647">
        <v>2</v>
      </c>
      <c r="HD647">
        <v>0</v>
      </c>
      <c r="HE647">
        <v>1</v>
      </c>
      <c r="HF647">
        <v>0</v>
      </c>
      <c r="HG647">
        <v>0</v>
      </c>
      <c r="HH647">
        <v>0</v>
      </c>
      <c r="HI647">
        <v>0</v>
      </c>
      <c r="HJ647">
        <v>0</v>
      </c>
      <c r="HK647">
        <v>2</v>
      </c>
      <c r="HL647">
        <v>0</v>
      </c>
      <c r="HM647">
        <v>0</v>
      </c>
      <c r="HN647">
        <v>0</v>
      </c>
      <c r="HO647">
        <v>0</v>
      </c>
      <c r="HP647">
        <v>0</v>
      </c>
      <c r="HQ647">
        <v>2</v>
      </c>
      <c r="HR647">
        <v>42</v>
      </c>
    </row>
    <row r="648" spans="1:226">
      <c r="A648" t="s">
        <v>22</v>
      </c>
      <c r="B648" t="s">
        <v>1</v>
      </c>
      <c r="C648" t="str">
        <f>"326301"</f>
        <v>326301</v>
      </c>
      <c r="D648" t="s">
        <v>21</v>
      </c>
      <c r="E648">
        <v>17</v>
      </c>
      <c r="F648">
        <v>1672</v>
      </c>
      <c r="G648">
        <v>1265</v>
      </c>
      <c r="H648">
        <v>526</v>
      </c>
      <c r="I648">
        <v>739</v>
      </c>
      <c r="J648">
        <v>0</v>
      </c>
      <c r="K648">
        <v>11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739</v>
      </c>
      <c r="T648">
        <v>0</v>
      </c>
      <c r="U648">
        <v>0</v>
      </c>
      <c r="V648">
        <v>739</v>
      </c>
      <c r="W648">
        <v>29</v>
      </c>
      <c r="X648">
        <v>17</v>
      </c>
      <c r="Y648">
        <v>12</v>
      </c>
      <c r="Z648">
        <v>0</v>
      </c>
      <c r="AA648">
        <v>710</v>
      </c>
      <c r="AB648">
        <v>193</v>
      </c>
      <c r="AC648">
        <v>87</v>
      </c>
      <c r="AD648">
        <v>2</v>
      </c>
      <c r="AE648">
        <v>2</v>
      </c>
      <c r="AF648">
        <v>2</v>
      </c>
      <c r="AG648">
        <v>6</v>
      </c>
      <c r="AH648">
        <v>5</v>
      </c>
      <c r="AI648">
        <v>2</v>
      </c>
      <c r="AJ648">
        <v>45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1</v>
      </c>
      <c r="AQ648">
        <v>2</v>
      </c>
      <c r="AR648">
        <v>1</v>
      </c>
      <c r="AS648">
        <v>2</v>
      </c>
      <c r="AT648">
        <v>0</v>
      </c>
      <c r="AU648">
        <v>1</v>
      </c>
      <c r="AV648">
        <v>2</v>
      </c>
      <c r="AW648">
        <v>0</v>
      </c>
      <c r="AX648">
        <v>1</v>
      </c>
      <c r="AY648">
        <v>0</v>
      </c>
      <c r="AZ648">
        <v>32</v>
      </c>
      <c r="BA648">
        <v>193</v>
      </c>
      <c r="BB648">
        <v>209</v>
      </c>
      <c r="BC648">
        <v>7</v>
      </c>
      <c r="BD648">
        <v>44</v>
      </c>
      <c r="BE648">
        <v>7</v>
      </c>
      <c r="BF648">
        <v>3</v>
      </c>
      <c r="BG648">
        <v>0</v>
      </c>
      <c r="BH648">
        <v>1</v>
      </c>
      <c r="BI648">
        <v>0</v>
      </c>
      <c r="BJ648">
        <v>1</v>
      </c>
      <c r="BK648">
        <v>57</v>
      </c>
      <c r="BL648">
        <v>0</v>
      </c>
      <c r="BM648">
        <v>0</v>
      </c>
      <c r="BN648">
        <v>3</v>
      </c>
      <c r="BO648">
        <v>3</v>
      </c>
      <c r="BP648">
        <v>0</v>
      </c>
      <c r="BQ648">
        <v>0</v>
      </c>
      <c r="BR648">
        <v>50</v>
      </c>
      <c r="BS648">
        <v>0</v>
      </c>
      <c r="BT648">
        <v>0</v>
      </c>
      <c r="BU648">
        <v>1</v>
      </c>
      <c r="BV648">
        <v>0</v>
      </c>
      <c r="BW648">
        <v>2</v>
      </c>
      <c r="BX648">
        <v>0</v>
      </c>
      <c r="BY648">
        <v>1</v>
      </c>
      <c r="BZ648">
        <v>29</v>
      </c>
      <c r="CA648">
        <v>209</v>
      </c>
      <c r="CB648">
        <v>37</v>
      </c>
      <c r="CC648">
        <v>11</v>
      </c>
      <c r="CD648">
        <v>3</v>
      </c>
      <c r="CE648">
        <v>1</v>
      </c>
      <c r="CF648">
        <v>2</v>
      </c>
      <c r="CG648">
        <v>1</v>
      </c>
      <c r="CH648">
        <v>6</v>
      </c>
      <c r="CI648">
        <v>1</v>
      </c>
      <c r="CJ648">
        <v>1</v>
      </c>
      <c r="CK648">
        <v>1</v>
      </c>
      <c r="CL648">
        <v>2</v>
      </c>
      <c r="CM648">
        <v>2</v>
      </c>
      <c r="CN648">
        <v>3</v>
      </c>
      <c r="CO648">
        <v>1</v>
      </c>
      <c r="CP648">
        <v>2</v>
      </c>
      <c r="CQ648">
        <v>0</v>
      </c>
      <c r="CR648">
        <v>37</v>
      </c>
      <c r="CS648">
        <v>32</v>
      </c>
      <c r="CT648">
        <v>8</v>
      </c>
      <c r="CU648">
        <v>0</v>
      </c>
      <c r="CV648">
        <v>2</v>
      </c>
      <c r="CW648">
        <v>0</v>
      </c>
      <c r="CX648">
        <v>2</v>
      </c>
      <c r="CY648">
        <v>2</v>
      </c>
      <c r="CZ648">
        <v>0</v>
      </c>
      <c r="DA648">
        <v>0</v>
      </c>
      <c r="DB648">
        <v>0</v>
      </c>
      <c r="DC648">
        <v>1</v>
      </c>
      <c r="DD648">
        <v>2</v>
      </c>
      <c r="DE648">
        <v>2</v>
      </c>
      <c r="DF648">
        <v>1</v>
      </c>
      <c r="DG648">
        <v>0</v>
      </c>
      <c r="DH648">
        <v>0</v>
      </c>
      <c r="DI648">
        <v>0</v>
      </c>
      <c r="DJ648">
        <v>0</v>
      </c>
      <c r="DK648">
        <v>0</v>
      </c>
      <c r="DL648">
        <v>0</v>
      </c>
      <c r="DM648">
        <v>0</v>
      </c>
      <c r="DN648">
        <v>0</v>
      </c>
      <c r="DO648">
        <v>0</v>
      </c>
      <c r="DP648">
        <v>12</v>
      </c>
      <c r="DQ648">
        <v>0</v>
      </c>
      <c r="DR648">
        <v>32</v>
      </c>
      <c r="DS648">
        <v>12</v>
      </c>
      <c r="DT648">
        <v>4</v>
      </c>
      <c r="DU648">
        <v>0</v>
      </c>
      <c r="DV648">
        <v>0</v>
      </c>
      <c r="DW648">
        <v>0</v>
      </c>
      <c r="DX648">
        <v>0</v>
      </c>
      <c r="DY648">
        <v>0</v>
      </c>
      <c r="DZ648">
        <v>0</v>
      </c>
      <c r="EA648">
        <v>0</v>
      </c>
      <c r="EB648">
        <v>0</v>
      </c>
      <c r="EC648">
        <v>5</v>
      </c>
      <c r="ED648">
        <v>0</v>
      </c>
      <c r="EE648">
        <v>0</v>
      </c>
      <c r="EF648">
        <v>0</v>
      </c>
      <c r="EG648">
        <v>0</v>
      </c>
      <c r="EH648">
        <v>1</v>
      </c>
      <c r="EI648">
        <v>0</v>
      </c>
      <c r="EJ648">
        <v>1</v>
      </c>
      <c r="EK648">
        <v>0</v>
      </c>
      <c r="EL648">
        <v>0</v>
      </c>
      <c r="EM648">
        <v>0</v>
      </c>
      <c r="EN648">
        <v>1</v>
      </c>
      <c r="EO648">
        <v>0</v>
      </c>
      <c r="EP648">
        <v>0</v>
      </c>
      <c r="EQ648">
        <v>0</v>
      </c>
      <c r="ER648">
        <v>12</v>
      </c>
      <c r="ES648">
        <v>81</v>
      </c>
      <c r="ET648">
        <v>11</v>
      </c>
      <c r="EU648">
        <v>9</v>
      </c>
      <c r="EV648">
        <v>0</v>
      </c>
      <c r="EW648">
        <v>0</v>
      </c>
      <c r="EX648">
        <v>1</v>
      </c>
      <c r="EY648">
        <v>42</v>
      </c>
      <c r="EZ648">
        <v>4</v>
      </c>
      <c r="FA648">
        <v>0</v>
      </c>
      <c r="FB648">
        <v>1</v>
      </c>
      <c r="FC648">
        <v>0</v>
      </c>
      <c r="FD648">
        <v>0</v>
      </c>
      <c r="FE648">
        <v>0</v>
      </c>
      <c r="FF648">
        <v>0</v>
      </c>
      <c r="FG648">
        <v>0</v>
      </c>
      <c r="FH648">
        <v>0</v>
      </c>
      <c r="FI648">
        <v>0</v>
      </c>
      <c r="FJ648">
        <v>1</v>
      </c>
      <c r="FK648">
        <v>0</v>
      </c>
      <c r="FL648">
        <v>3</v>
      </c>
      <c r="FM648">
        <v>0</v>
      </c>
      <c r="FN648">
        <v>0</v>
      </c>
      <c r="FO648">
        <v>1</v>
      </c>
      <c r="FP648">
        <v>0</v>
      </c>
      <c r="FQ648">
        <v>8</v>
      </c>
      <c r="FR648">
        <v>81</v>
      </c>
      <c r="FS648">
        <v>81</v>
      </c>
      <c r="FT648">
        <v>11</v>
      </c>
      <c r="FU648">
        <v>5</v>
      </c>
      <c r="FV648">
        <v>2</v>
      </c>
      <c r="FW648">
        <v>2</v>
      </c>
      <c r="FX648">
        <v>2</v>
      </c>
      <c r="FY648">
        <v>29</v>
      </c>
      <c r="FZ648">
        <v>0</v>
      </c>
      <c r="GA648">
        <v>1</v>
      </c>
      <c r="GB648">
        <v>2</v>
      </c>
      <c r="GC648">
        <v>1</v>
      </c>
      <c r="GD648">
        <v>0</v>
      </c>
      <c r="GE648">
        <v>1</v>
      </c>
      <c r="GF648">
        <v>0</v>
      </c>
      <c r="GG648">
        <v>0</v>
      </c>
      <c r="GH648">
        <v>2</v>
      </c>
      <c r="GI648">
        <v>2</v>
      </c>
      <c r="GJ648">
        <v>1</v>
      </c>
      <c r="GK648">
        <v>1</v>
      </c>
      <c r="GL648">
        <v>1</v>
      </c>
      <c r="GM648">
        <v>4</v>
      </c>
      <c r="GN648">
        <v>7</v>
      </c>
      <c r="GO648">
        <v>1</v>
      </c>
      <c r="GP648">
        <v>4</v>
      </c>
      <c r="GQ648">
        <v>2</v>
      </c>
      <c r="GR648">
        <v>81</v>
      </c>
      <c r="GS648">
        <v>65</v>
      </c>
      <c r="GT648">
        <v>11</v>
      </c>
      <c r="GU648">
        <v>2</v>
      </c>
      <c r="GV648">
        <v>5</v>
      </c>
      <c r="GW648">
        <v>0</v>
      </c>
      <c r="GX648">
        <v>1</v>
      </c>
      <c r="GY648">
        <v>2</v>
      </c>
      <c r="GZ648">
        <v>27</v>
      </c>
      <c r="HA648">
        <v>0</v>
      </c>
      <c r="HB648">
        <v>4</v>
      </c>
      <c r="HC648">
        <v>1</v>
      </c>
      <c r="HD648">
        <v>0</v>
      </c>
      <c r="HE648">
        <v>3</v>
      </c>
      <c r="HF648">
        <v>0</v>
      </c>
      <c r="HG648">
        <v>0</v>
      </c>
      <c r="HH648">
        <v>2</v>
      </c>
      <c r="HI648">
        <v>0</v>
      </c>
      <c r="HJ648">
        <v>0</v>
      </c>
      <c r="HK648">
        <v>5</v>
      </c>
      <c r="HL648">
        <v>0</v>
      </c>
      <c r="HM648">
        <v>0</v>
      </c>
      <c r="HN648">
        <v>0</v>
      </c>
      <c r="HO648">
        <v>0</v>
      </c>
      <c r="HP648">
        <v>0</v>
      </c>
      <c r="HQ648">
        <v>2</v>
      </c>
      <c r="HR648">
        <v>65</v>
      </c>
    </row>
    <row r="649" spans="1:226">
      <c r="A649" t="s">
        <v>20</v>
      </c>
      <c r="B649" t="s">
        <v>1</v>
      </c>
      <c r="C649" t="str">
        <f>"326301"</f>
        <v>326301</v>
      </c>
      <c r="D649" t="s">
        <v>19</v>
      </c>
      <c r="E649">
        <v>18</v>
      </c>
      <c r="F649">
        <v>1347</v>
      </c>
      <c r="G649">
        <v>1020</v>
      </c>
      <c r="H649">
        <v>405</v>
      </c>
      <c r="I649">
        <v>615</v>
      </c>
      <c r="J649">
        <v>0</v>
      </c>
      <c r="K649">
        <v>10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615</v>
      </c>
      <c r="T649">
        <v>0</v>
      </c>
      <c r="U649">
        <v>0</v>
      </c>
      <c r="V649">
        <v>615</v>
      </c>
      <c r="W649">
        <v>13</v>
      </c>
      <c r="X649">
        <v>10</v>
      </c>
      <c r="Y649">
        <v>3</v>
      </c>
      <c r="Z649">
        <v>0</v>
      </c>
      <c r="AA649">
        <v>602</v>
      </c>
      <c r="AB649">
        <v>162</v>
      </c>
      <c r="AC649">
        <v>61</v>
      </c>
      <c r="AD649">
        <v>4</v>
      </c>
      <c r="AE649">
        <v>2</v>
      </c>
      <c r="AF649">
        <v>3</v>
      </c>
      <c r="AG649">
        <v>11</v>
      </c>
      <c r="AH649">
        <v>2</v>
      </c>
      <c r="AI649">
        <v>0</v>
      </c>
      <c r="AJ649">
        <v>51</v>
      </c>
      <c r="AK649">
        <v>2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1</v>
      </c>
      <c r="AR649">
        <v>0</v>
      </c>
      <c r="AS649">
        <v>0</v>
      </c>
      <c r="AT649">
        <v>0</v>
      </c>
      <c r="AU649">
        <v>1</v>
      </c>
      <c r="AV649">
        <v>1</v>
      </c>
      <c r="AW649">
        <v>0</v>
      </c>
      <c r="AX649">
        <v>0</v>
      </c>
      <c r="AY649">
        <v>1</v>
      </c>
      <c r="AZ649">
        <v>22</v>
      </c>
      <c r="BA649">
        <v>162</v>
      </c>
      <c r="BB649">
        <v>179</v>
      </c>
      <c r="BC649">
        <v>20</v>
      </c>
      <c r="BD649">
        <v>25</v>
      </c>
      <c r="BE649">
        <v>7</v>
      </c>
      <c r="BF649">
        <v>2</v>
      </c>
      <c r="BG649">
        <v>1</v>
      </c>
      <c r="BH649">
        <v>3</v>
      </c>
      <c r="BI649">
        <v>0</v>
      </c>
      <c r="BJ649">
        <v>0</v>
      </c>
      <c r="BK649">
        <v>43</v>
      </c>
      <c r="BL649">
        <v>0</v>
      </c>
      <c r="BM649">
        <v>2</v>
      </c>
      <c r="BN649">
        <v>0</v>
      </c>
      <c r="BO649">
        <v>0</v>
      </c>
      <c r="BP649">
        <v>0</v>
      </c>
      <c r="BQ649">
        <v>1</v>
      </c>
      <c r="BR649">
        <v>53</v>
      </c>
      <c r="BS649">
        <v>1</v>
      </c>
      <c r="BT649">
        <v>0</v>
      </c>
      <c r="BU649">
        <v>0</v>
      </c>
      <c r="BV649">
        <v>0</v>
      </c>
      <c r="BW649">
        <v>0</v>
      </c>
      <c r="BX649">
        <v>0</v>
      </c>
      <c r="BY649">
        <v>1</v>
      </c>
      <c r="BZ649">
        <v>20</v>
      </c>
      <c r="CA649">
        <v>179</v>
      </c>
      <c r="CB649">
        <v>20</v>
      </c>
      <c r="CC649">
        <v>7</v>
      </c>
      <c r="CD649">
        <v>3</v>
      </c>
      <c r="CE649">
        <v>1</v>
      </c>
      <c r="CF649">
        <v>1</v>
      </c>
      <c r="CG649">
        <v>0</v>
      </c>
      <c r="CH649">
        <v>1</v>
      </c>
      <c r="CI649">
        <v>1</v>
      </c>
      <c r="CJ649">
        <v>1</v>
      </c>
      <c r="CK649">
        <v>2</v>
      </c>
      <c r="CL649">
        <v>0</v>
      </c>
      <c r="CM649">
        <v>1</v>
      </c>
      <c r="CN649">
        <v>1</v>
      </c>
      <c r="CO649">
        <v>0</v>
      </c>
      <c r="CP649">
        <v>0</v>
      </c>
      <c r="CQ649">
        <v>1</v>
      </c>
      <c r="CR649">
        <v>20</v>
      </c>
      <c r="CS649">
        <v>27</v>
      </c>
      <c r="CT649">
        <v>12</v>
      </c>
      <c r="CU649">
        <v>0</v>
      </c>
      <c r="CV649">
        <v>0</v>
      </c>
      <c r="CW649">
        <v>1</v>
      </c>
      <c r="CX649">
        <v>1</v>
      </c>
      <c r="CY649">
        <v>0</v>
      </c>
      <c r="CZ649">
        <v>1</v>
      </c>
      <c r="DA649">
        <v>0</v>
      </c>
      <c r="DB649">
        <v>0</v>
      </c>
      <c r="DC649">
        <v>0</v>
      </c>
      <c r="DD649">
        <v>2</v>
      </c>
      <c r="DE649">
        <v>1</v>
      </c>
      <c r="DF649">
        <v>0</v>
      </c>
      <c r="DG649">
        <v>0</v>
      </c>
      <c r="DH649">
        <v>0</v>
      </c>
      <c r="DI649">
        <v>0</v>
      </c>
      <c r="DJ649">
        <v>0</v>
      </c>
      <c r="DK649">
        <v>0</v>
      </c>
      <c r="DL649">
        <v>0</v>
      </c>
      <c r="DM649">
        <v>0</v>
      </c>
      <c r="DN649">
        <v>0</v>
      </c>
      <c r="DO649">
        <v>0</v>
      </c>
      <c r="DP649">
        <v>9</v>
      </c>
      <c r="DQ649">
        <v>0</v>
      </c>
      <c r="DR649">
        <v>27</v>
      </c>
      <c r="DS649">
        <v>11</v>
      </c>
      <c r="DT649">
        <v>3</v>
      </c>
      <c r="DU649">
        <v>0</v>
      </c>
      <c r="DV649">
        <v>1</v>
      </c>
      <c r="DW649">
        <v>2</v>
      </c>
      <c r="DX649">
        <v>0</v>
      </c>
      <c r="DY649">
        <v>0</v>
      </c>
      <c r="DZ649">
        <v>0</v>
      </c>
      <c r="EA649">
        <v>0</v>
      </c>
      <c r="EB649">
        <v>0</v>
      </c>
      <c r="EC649">
        <v>3</v>
      </c>
      <c r="ED649">
        <v>0</v>
      </c>
      <c r="EE649">
        <v>0</v>
      </c>
      <c r="EF649">
        <v>0</v>
      </c>
      <c r="EG649">
        <v>0</v>
      </c>
      <c r="EH649">
        <v>0</v>
      </c>
      <c r="EI649">
        <v>0</v>
      </c>
      <c r="EJ649">
        <v>0</v>
      </c>
      <c r="EK649">
        <v>0</v>
      </c>
      <c r="EL649">
        <v>1</v>
      </c>
      <c r="EM649">
        <v>0</v>
      </c>
      <c r="EN649">
        <v>0</v>
      </c>
      <c r="EO649">
        <v>0</v>
      </c>
      <c r="EP649">
        <v>0</v>
      </c>
      <c r="EQ649">
        <v>1</v>
      </c>
      <c r="ER649">
        <v>11</v>
      </c>
      <c r="ES649">
        <v>82</v>
      </c>
      <c r="ET649">
        <v>20</v>
      </c>
      <c r="EU649">
        <v>8</v>
      </c>
      <c r="EV649">
        <v>0</v>
      </c>
      <c r="EW649">
        <v>0</v>
      </c>
      <c r="EX649">
        <v>0</v>
      </c>
      <c r="EY649">
        <v>44</v>
      </c>
      <c r="EZ649">
        <v>0</v>
      </c>
      <c r="FA649">
        <v>0</v>
      </c>
      <c r="FB649">
        <v>0</v>
      </c>
      <c r="FC649">
        <v>0</v>
      </c>
      <c r="FD649">
        <v>0</v>
      </c>
      <c r="FE649">
        <v>0</v>
      </c>
      <c r="FF649">
        <v>1</v>
      </c>
      <c r="FG649">
        <v>0</v>
      </c>
      <c r="FH649">
        <v>1</v>
      </c>
      <c r="FI649">
        <v>0</v>
      </c>
      <c r="FJ649">
        <v>0</v>
      </c>
      <c r="FK649">
        <v>3</v>
      </c>
      <c r="FL649">
        <v>0</v>
      </c>
      <c r="FM649">
        <v>0</v>
      </c>
      <c r="FN649">
        <v>0</v>
      </c>
      <c r="FO649">
        <v>0</v>
      </c>
      <c r="FP649">
        <v>1</v>
      </c>
      <c r="FQ649">
        <v>4</v>
      </c>
      <c r="FR649">
        <v>82</v>
      </c>
      <c r="FS649">
        <v>81</v>
      </c>
      <c r="FT649">
        <v>23</v>
      </c>
      <c r="FU649">
        <v>6</v>
      </c>
      <c r="FV649">
        <v>1</v>
      </c>
      <c r="FW649">
        <v>1</v>
      </c>
      <c r="FX649">
        <v>1</v>
      </c>
      <c r="FY649">
        <v>36</v>
      </c>
      <c r="FZ649">
        <v>0</v>
      </c>
      <c r="GA649">
        <v>0</v>
      </c>
      <c r="GB649">
        <v>1</v>
      </c>
      <c r="GC649">
        <v>1</v>
      </c>
      <c r="GD649">
        <v>1</v>
      </c>
      <c r="GE649">
        <v>0</v>
      </c>
      <c r="GF649">
        <v>0</v>
      </c>
      <c r="GG649">
        <v>0</v>
      </c>
      <c r="GH649">
        <v>3</v>
      </c>
      <c r="GI649">
        <v>0</v>
      </c>
      <c r="GJ649">
        <v>0</v>
      </c>
      <c r="GK649">
        <v>1</v>
      </c>
      <c r="GL649">
        <v>0</v>
      </c>
      <c r="GM649">
        <v>0</v>
      </c>
      <c r="GN649">
        <v>2</v>
      </c>
      <c r="GO649">
        <v>2</v>
      </c>
      <c r="GP649">
        <v>0</v>
      </c>
      <c r="GQ649">
        <v>2</v>
      </c>
      <c r="GR649">
        <v>81</v>
      </c>
      <c r="GS649">
        <v>40</v>
      </c>
      <c r="GT649">
        <v>11</v>
      </c>
      <c r="GU649">
        <v>1</v>
      </c>
      <c r="GV649">
        <v>4</v>
      </c>
      <c r="GW649">
        <v>0</v>
      </c>
      <c r="GX649">
        <v>3</v>
      </c>
      <c r="GY649">
        <v>1</v>
      </c>
      <c r="GZ649">
        <v>10</v>
      </c>
      <c r="HA649">
        <v>0</v>
      </c>
      <c r="HB649">
        <v>1</v>
      </c>
      <c r="HC649">
        <v>0</v>
      </c>
      <c r="HD649">
        <v>0</v>
      </c>
      <c r="HE649">
        <v>0</v>
      </c>
      <c r="HF649">
        <v>0</v>
      </c>
      <c r="HG649">
        <v>0</v>
      </c>
      <c r="HH649">
        <v>1</v>
      </c>
      <c r="HI649">
        <v>0</v>
      </c>
      <c r="HJ649">
        <v>0</v>
      </c>
      <c r="HK649">
        <v>3</v>
      </c>
      <c r="HL649">
        <v>0</v>
      </c>
      <c r="HM649">
        <v>0</v>
      </c>
      <c r="HN649">
        <v>1</v>
      </c>
      <c r="HO649">
        <v>0</v>
      </c>
      <c r="HP649">
        <v>0</v>
      </c>
      <c r="HQ649">
        <v>4</v>
      </c>
      <c r="HR649">
        <v>40</v>
      </c>
    </row>
    <row r="650" spans="1:226">
      <c r="A650" t="s">
        <v>18</v>
      </c>
      <c r="B650" t="s">
        <v>1</v>
      </c>
      <c r="C650" t="str">
        <f>"326301"</f>
        <v>326301</v>
      </c>
      <c r="D650" t="s">
        <v>17</v>
      </c>
      <c r="E650">
        <v>19</v>
      </c>
      <c r="F650">
        <v>1498</v>
      </c>
      <c r="G650">
        <v>1140</v>
      </c>
      <c r="H650">
        <v>336</v>
      </c>
      <c r="I650">
        <v>804</v>
      </c>
      <c r="J650">
        <v>0</v>
      </c>
      <c r="K650">
        <v>22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804</v>
      </c>
      <c r="T650">
        <v>0</v>
      </c>
      <c r="U650">
        <v>0</v>
      </c>
      <c r="V650">
        <v>804</v>
      </c>
      <c r="W650">
        <v>10</v>
      </c>
      <c r="X650">
        <v>6</v>
      </c>
      <c r="Y650">
        <v>4</v>
      </c>
      <c r="Z650">
        <v>0</v>
      </c>
      <c r="AA650">
        <v>794</v>
      </c>
      <c r="AB650">
        <v>157</v>
      </c>
      <c r="AC650">
        <v>64</v>
      </c>
      <c r="AD650">
        <v>0</v>
      </c>
      <c r="AE650">
        <v>0</v>
      </c>
      <c r="AF650">
        <v>2</v>
      </c>
      <c r="AG650">
        <v>8</v>
      </c>
      <c r="AH650">
        <v>4</v>
      </c>
      <c r="AI650">
        <v>2</v>
      </c>
      <c r="AJ650">
        <v>49</v>
      </c>
      <c r="AK650">
        <v>0</v>
      </c>
      <c r="AL650">
        <v>0</v>
      </c>
      <c r="AM650">
        <v>0</v>
      </c>
      <c r="AN650">
        <v>1</v>
      </c>
      <c r="AO650">
        <v>0</v>
      </c>
      <c r="AP650">
        <v>0</v>
      </c>
      <c r="AQ650">
        <v>1</v>
      </c>
      <c r="AR650">
        <v>0</v>
      </c>
      <c r="AS650">
        <v>1</v>
      </c>
      <c r="AT650">
        <v>0</v>
      </c>
      <c r="AU650">
        <v>1</v>
      </c>
      <c r="AV650">
        <v>0</v>
      </c>
      <c r="AW650">
        <v>0</v>
      </c>
      <c r="AX650">
        <v>0</v>
      </c>
      <c r="AY650">
        <v>0</v>
      </c>
      <c r="AZ650">
        <v>24</v>
      </c>
      <c r="BA650">
        <v>157</v>
      </c>
      <c r="BB650">
        <v>236</v>
      </c>
      <c r="BC650">
        <v>23</v>
      </c>
      <c r="BD650">
        <v>35</v>
      </c>
      <c r="BE650">
        <v>8</v>
      </c>
      <c r="BF650">
        <v>4</v>
      </c>
      <c r="BG650">
        <v>2</v>
      </c>
      <c r="BH650">
        <v>5</v>
      </c>
      <c r="BI650">
        <v>0</v>
      </c>
      <c r="BJ650">
        <v>2</v>
      </c>
      <c r="BK650">
        <v>48</v>
      </c>
      <c r="BL650">
        <v>1</v>
      </c>
      <c r="BM650">
        <v>0</v>
      </c>
      <c r="BN650">
        <v>1</v>
      </c>
      <c r="BO650">
        <v>0</v>
      </c>
      <c r="BP650">
        <v>0</v>
      </c>
      <c r="BQ650">
        <v>3</v>
      </c>
      <c r="BR650">
        <v>68</v>
      </c>
      <c r="BS650">
        <v>0</v>
      </c>
      <c r="BT650">
        <v>0</v>
      </c>
      <c r="BU650">
        <v>2</v>
      </c>
      <c r="BV650">
        <v>1</v>
      </c>
      <c r="BW650">
        <v>1</v>
      </c>
      <c r="BX650">
        <v>1</v>
      </c>
      <c r="BY650">
        <v>2</v>
      </c>
      <c r="BZ650">
        <v>29</v>
      </c>
      <c r="CA650">
        <v>236</v>
      </c>
      <c r="CB650">
        <v>41</v>
      </c>
      <c r="CC650">
        <v>14</v>
      </c>
      <c r="CD650">
        <v>15</v>
      </c>
      <c r="CE650">
        <v>1</v>
      </c>
      <c r="CF650">
        <v>2</v>
      </c>
      <c r="CG650">
        <v>0</v>
      </c>
      <c r="CH650">
        <v>5</v>
      </c>
      <c r="CI650">
        <v>0</v>
      </c>
      <c r="CJ650">
        <v>2</v>
      </c>
      <c r="CK650">
        <v>1</v>
      </c>
      <c r="CL650">
        <v>0</v>
      </c>
      <c r="CM650">
        <v>0</v>
      </c>
      <c r="CN650">
        <v>0</v>
      </c>
      <c r="CO650">
        <v>0</v>
      </c>
      <c r="CP650">
        <v>0</v>
      </c>
      <c r="CQ650">
        <v>1</v>
      </c>
      <c r="CR650">
        <v>41</v>
      </c>
      <c r="CS650">
        <v>59</v>
      </c>
      <c r="CT650">
        <v>19</v>
      </c>
      <c r="CU650">
        <v>1</v>
      </c>
      <c r="CV650">
        <v>1</v>
      </c>
      <c r="CW650">
        <v>1</v>
      </c>
      <c r="CX650">
        <v>2</v>
      </c>
      <c r="CY650">
        <v>1</v>
      </c>
      <c r="CZ650">
        <v>1</v>
      </c>
      <c r="DA650">
        <v>3</v>
      </c>
      <c r="DB650">
        <v>1</v>
      </c>
      <c r="DC650">
        <v>1</v>
      </c>
      <c r="DD650">
        <v>7</v>
      </c>
      <c r="DE650">
        <v>1</v>
      </c>
      <c r="DF650">
        <v>0</v>
      </c>
      <c r="DG650">
        <v>1</v>
      </c>
      <c r="DH650">
        <v>1</v>
      </c>
      <c r="DI650">
        <v>1</v>
      </c>
      <c r="DJ650">
        <v>0</v>
      </c>
      <c r="DK650">
        <v>0</v>
      </c>
      <c r="DL650">
        <v>1</v>
      </c>
      <c r="DM650">
        <v>2</v>
      </c>
      <c r="DN650">
        <v>0</v>
      </c>
      <c r="DO650">
        <v>0</v>
      </c>
      <c r="DP650">
        <v>14</v>
      </c>
      <c r="DQ650">
        <v>0</v>
      </c>
      <c r="DR650">
        <v>59</v>
      </c>
      <c r="DS650">
        <v>12</v>
      </c>
      <c r="DT650">
        <v>6</v>
      </c>
      <c r="DU650">
        <v>0</v>
      </c>
      <c r="DV650">
        <v>0</v>
      </c>
      <c r="DW650">
        <v>0</v>
      </c>
      <c r="DX650">
        <v>0</v>
      </c>
      <c r="DY650">
        <v>0</v>
      </c>
      <c r="DZ650">
        <v>0</v>
      </c>
      <c r="EA650">
        <v>0</v>
      </c>
      <c r="EB650">
        <v>0</v>
      </c>
      <c r="EC650">
        <v>6</v>
      </c>
      <c r="ED650">
        <v>0</v>
      </c>
      <c r="EE650">
        <v>0</v>
      </c>
      <c r="EF650">
        <v>0</v>
      </c>
      <c r="EG650">
        <v>0</v>
      </c>
      <c r="EH650">
        <v>0</v>
      </c>
      <c r="EI650">
        <v>0</v>
      </c>
      <c r="EJ650">
        <v>0</v>
      </c>
      <c r="EK650">
        <v>0</v>
      </c>
      <c r="EL650">
        <v>0</v>
      </c>
      <c r="EM650">
        <v>0</v>
      </c>
      <c r="EN650">
        <v>0</v>
      </c>
      <c r="EO650">
        <v>0</v>
      </c>
      <c r="EP650">
        <v>0</v>
      </c>
      <c r="EQ650">
        <v>0</v>
      </c>
      <c r="ER650">
        <v>12</v>
      </c>
      <c r="ES650">
        <v>145</v>
      </c>
      <c r="ET650">
        <v>20</v>
      </c>
      <c r="EU650">
        <v>14</v>
      </c>
      <c r="EV650">
        <v>0</v>
      </c>
      <c r="EW650">
        <v>3</v>
      </c>
      <c r="EX650">
        <v>1</v>
      </c>
      <c r="EY650">
        <v>80</v>
      </c>
      <c r="EZ650">
        <v>3</v>
      </c>
      <c r="FA650">
        <v>0</v>
      </c>
      <c r="FB650">
        <v>4</v>
      </c>
      <c r="FC650">
        <v>2</v>
      </c>
      <c r="FD650">
        <v>0</v>
      </c>
      <c r="FE650">
        <v>4</v>
      </c>
      <c r="FF650">
        <v>0</v>
      </c>
      <c r="FG650">
        <v>0</v>
      </c>
      <c r="FH650">
        <v>1</v>
      </c>
      <c r="FI650">
        <v>1</v>
      </c>
      <c r="FJ650">
        <v>0</v>
      </c>
      <c r="FK650">
        <v>0</v>
      </c>
      <c r="FL650">
        <v>2</v>
      </c>
      <c r="FM650">
        <v>0</v>
      </c>
      <c r="FN650">
        <v>0</v>
      </c>
      <c r="FO650">
        <v>0</v>
      </c>
      <c r="FP650">
        <v>2</v>
      </c>
      <c r="FQ650">
        <v>8</v>
      </c>
      <c r="FR650">
        <v>145</v>
      </c>
      <c r="FS650">
        <v>62</v>
      </c>
      <c r="FT650">
        <v>18</v>
      </c>
      <c r="FU650">
        <v>8</v>
      </c>
      <c r="FV650">
        <v>0</v>
      </c>
      <c r="FW650">
        <v>1</v>
      </c>
      <c r="FX650">
        <v>1</v>
      </c>
      <c r="FY650">
        <v>17</v>
      </c>
      <c r="FZ650">
        <v>1</v>
      </c>
      <c r="GA650">
        <v>1</v>
      </c>
      <c r="GB650">
        <v>0</v>
      </c>
      <c r="GC650">
        <v>0</v>
      </c>
      <c r="GD650">
        <v>0</v>
      </c>
      <c r="GE650">
        <v>0</v>
      </c>
      <c r="GF650">
        <v>0</v>
      </c>
      <c r="GG650">
        <v>2</v>
      </c>
      <c r="GH650">
        <v>2</v>
      </c>
      <c r="GI650">
        <v>3</v>
      </c>
      <c r="GJ650">
        <v>2</v>
      </c>
      <c r="GK650">
        <v>1</v>
      </c>
      <c r="GL650">
        <v>1</v>
      </c>
      <c r="GM650">
        <v>2</v>
      </c>
      <c r="GN650">
        <v>1</v>
      </c>
      <c r="GO650">
        <v>0</v>
      </c>
      <c r="GP650">
        <v>1</v>
      </c>
      <c r="GQ650">
        <v>0</v>
      </c>
      <c r="GR650">
        <v>62</v>
      </c>
      <c r="GS650">
        <v>82</v>
      </c>
      <c r="GT650">
        <v>22</v>
      </c>
      <c r="GU650">
        <v>4</v>
      </c>
      <c r="GV650">
        <v>5</v>
      </c>
      <c r="GW650">
        <v>2</v>
      </c>
      <c r="GX650">
        <v>2</v>
      </c>
      <c r="GY650">
        <v>1</v>
      </c>
      <c r="GZ650">
        <v>31</v>
      </c>
      <c r="HA650">
        <v>1</v>
      </c>
      <c r="HB650">
        <v>5</v>
      </c>
      <c r="HC650">
        <v>0</v>
      </c>
      <c r="HD650">
        <v>2</v>
      </c>
      <c r="HE650">
        <v>0</v>
      </c>
      <c r="HF650">
        <v>0</v>
      </c>
      <c r="HG650">
        <v>1</v>
      </c>
      <c r="HH650">
        <v>0</v>
      </c>
      <c r="HI650">
        <v>0</v>
      </c>
      <c r="HJ650">
        <v>0</v>
      </c>
      <c r="HK650">
        <v>0</v>
      </c>
      <c r="HL650">
        <v>1</v>
      </c>
      <c r="HM650">
        <v>0</v>
      </c>
      <c r="HN650">
        <v>0</v>
      </c>
      <c r="HO650">
        <v>2</v>
      </c>
      <c r="HP650">
        <v>2</v>
      </c>
      <c r="HQ650">
        <v>1</v>
      </c>
      <c r="HR650">
        <v>82</v>
      </c>
    </row>
    <row r="651" spans="1:226">
      <c r="A651" t="s">
        <v>16</v>
      </c>
      <c r="B651" t="s">
        <v>1</v>
      </c>
      <c r="C651" t="str">
        <f>"326301"</f>
        <v>326301</v>
      </c>
      <c r="D651" t="s">
        <v>15</v>
      </c>
      <c r="E651">
        <v>20</v>
      </c>
      <c r="F651">
        <v>1013</v>
      </c>
      <c r="G651">
        <v>765</v>
      </c>
      <c r="H651">
        <v>259</v>
      </c>
      <c r="I651">
        <v>506</v>
      </c>
      <c r="J651">
        <v>0</v>
      </c>
      <c r="K651">
        <v>13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503</v>
      </c>
      <c r="T651">
        <v>0</v>
      </c>
      <c r="U651">
        <v>0</v>
      </c>
      <c r="V651">
        <v>503</v>
      </c>
      <c r="W651">
        <v>7</v>
      </c>
      <c r="X651">
        <v>4</v>
      </c>
      <c r="Y651">
        <v>3</v>
      </c>
      <c r="Z651">
        <v>0</v>
      </c>
      <c r="AA651">
        <v>496</v>
      </c>
      <c r="AB651">
        <v>118</v>
      </c>
      <c r="AC651">
        <v>50</v>
      </c>
      <c r="AD651">
        <v>1</v>
      </c>
      <c r="AE651">
        <v>0</v>
      </c>
      <c r="AF651">
        <v>1</v>
      </c>
      <c r="AG651">
        <v>3</v>
      </c>
      <c r="AH651">
        <v>4</v>
      </c>
      <c r="AI651">
        <v>2</v>
      </c>
      <c r="AJ651">
        <v>42</v>
      </c>
      <c r="AK651">
        <v>0</v>
      </c>
      <c r="AL651">
        <v>0</v>
      </c>
      <c r="AM651">
        <v>0</v>
      </c>
      <c r="AN651">
        <v>0</v>
      </c>
      <c r="AO651">
        <v>1</v>
      </c>
      <c r="AP651">
        <v>1</v>
      </c>
      <c r="AQ651">
        <v>1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1</v>
      </c>
      <c r="AX651">
        <v>0</v>
      </c>
      <c r="AY651">
        <v>0</v>
      </c>
      <c r="AZ651">
        <v>11</v>
      </c>
      <c r="BA651">
        <v>118</v>
      </c>
      <c r="BB651">
        <v>144</v>
      </c>
      <c r="BC651">
        <v>6</v>
      </c>
      <c r="BD651">
        <v>42</v>
      </c>
      <c r="BE651">
        <v>4</v>
      </c>
      <c r="BF651">
        <v>0</v>
      </c>
      <c r="BG651">
        <v>0</v>
      </c>
      <c r="BH651">
        <v>4</v>
      </c>
      <c r="BI651">
        <v>0</v>
      </c>
      <c r="BJ651">
        <v>0</v>
      </c>
      <c r="BK651">
        <v>25</v>
      </c>
      <c r="BL651">
        <v>0</v>
      </c>
      <c r="BM651">
        <v>0</v>
      </c>
      <c r="BN651">
        <v>3</v>
      </c>
      <c r="BO651">
        <v>1</v>
      </c>
      <c r="BP651">
        <v>0</v>
      </c>
      <c r="BQ651">
        <v>0</v>
      </c>
      <c r="BR651">
        <v>35</v>
      </c>
      <c r="BS651">
        <v>0</v>
      </c>
      <c r="BT651">
        <v>0</v>
      </c>
      <c r="BU651">
        <v>0</v>
      </c>
      <c r="BV651">
        <v>0</v>
      </c>
      <c r="BW651">
        <v>0</v>
      </c>
      <c r="BX651">
        <v>0</v>
      </c>
      <c r="BY651">
        <v>0</v>
      </c>
      <c r="BZ651">
        <v>24</v>
      </c>
      <c r="CA651">
        <v>144</v>
      </c>
      <c r="CB651">
        <v>23</v>
      </c>
      <c r="CC651">
        <v>11</v>
      </c>
      <c r="CD651">
        <v>2</v>
      </c>
      <c r="CE651">
        <v>0</v>
      </c>
      <c r="CF651">
        <v>2</v>
      </c>
      <c r="CG651">
        <v>1</v>
      </c>
      <c r="CH651">
        <v>0</v>
      </c>
      <c r="CI651">
        <v>1</v>
      </c>
      <c r="CJ651">
        <v>1</v>
      </c>
      <c r="CK651">
        <v>0</v>
      </c>
      <c r="CL651">
        <v>0</v>
      </c>
      <c r="CM651">
        <v>0</v>
      </c>
      <c r="CN651">
        <v>0</v>
      </c>
      <c r="CO651">
        <v>2</v>
      </c>
      <c r="CP651">
        <v>0</v>
      </c>
      <c r="CQ651">
        <v>3</v>
      </c>
      <c r="CR651">
        <v>23</v>
      </c>
      <c r="CS651">
        <v>23</v>
      </c>
      <c r="CT651">
        <v>11</v>
      </c>
      <c r="CU651">
        <v>1</v>
      </c>
      <c r="CV651">
        <v>1</v>
      </c>
      <c r="CW651">
        <v>1</v>
      </c>
      <c r="CX651">
        <v>0</v>
      </c>
      <c r="CY651">
        <v>0</v>
      </c>
      <c r="CZ651">
        <v>0</v>
      </c>
      <c r="DA651">
        <v>0</v>
      </c>
      <c r="DB651">
        <v>0</v>
      </c>
      <c r="DC651">
        <v>0</v>
      </c>
      <c r="DD651">
        <v>1</v>
      </c>
      <c r="DE651">
        <v>0</v>
      </c>
      <c r="DF651">
        <v>0</v>
      </c>
      <c r="DG651">
        <v>1</v>
      </c>
      <c r="DH651">
        <v>0</v>
      </c>
      <c r="DI651">
        <v>1</v>
      </c>
      <c r="DJ651">
        <v>0</v>
      </c>
      <c r="DK651">
        <v>0</v>
      </c>
      <c r="DL651">
        <v>0</v>
      </c>
      <c r="DM651">
        <v>0</v>
      </c>
      <c r="DN651">
        <v>0</v>
      </c>
      <c r="DO651">
        <v>0</v>
      </c>
      <c r="DP651">
        <v>5</v>
      </c>
      <c r="DQ651">
        <v>1</v>
      </c>
      <c r="DR651">
        <v>23</v>
      </c>
      <c r="DS651">
        <v>8</v>
      </c>
      <c r="DT651">
        <v>0</v>
      </c>
      <c r="DU651">
        <v>0</v>
      </c>
      <c r="DV651">
        <v>2</v>
      </c>
      <c r="DW651">
        <v>0</v>
      </c>
      <c r="DX651">
        <v>1</v>
      </c>
      <c r="DY651">
        <v>0</v>
      </c>
      <c r="DZ651">
        <v>0</v>
      </c>
      <c r="EA651">
        <v>0</v>
      </c>
      <c r="EB651">
        <v>0</v>
      </c>
      <c r="EC651">
        <v>5</v>
      </c>
      <c r="ED651">
        <v>0</v>
      </c>
      <c r="EE651">
        <v>0</v>
      </c>
      <c r="EF651">
        <v>0</v>
      </c>
      <c r="EG651">
        <v>0</v>
      </c>
      <c r="EH651">
        <v>0</v>
      </c>
      <c r="EI651">
        <v>0</v>
      </c>
      <c r="EJ651">
        <v>0</v>
      </c>
      <c r="EK651">
        <v>0</v>
      </c>
      <c r="EL651">
        <v>0</v>
      </c>
      <c r="EM651">
        <v>0</v>
      </c>
      <c r="EN651">
        <v>0</v>
      </c>
      <c r="EO651">
        <v>0</v>
      </c>
      <c r="EP651">
        <v>0</v>
      </c>
      <c r="EQ651">
        <v>0</v>
      </c>
      <c r="ER651">
        <v>8</v>
      </c>
      <c r="ES651">
        <v>78</v>
      </c>
      <c r="ET651">
        <v>5</v>
      </c>
      <c r="EU651">
        <v>9</v>
      </c>
      <c r="EV651">
        <v>0</v>
      </c>
      <c r="EW651">
        <v>1</v>
      </c>
      <c r="EX651">
        <v>0</v>
      </c>
      <c r="EY651">
        <v>50</v>
      </c>
      <c r="EZ651">
        <v>1</v>
      </c>
      <c r="FA651">
        <v>0</v>
      </c>
      <c r="FB651">
        <v>0</v>
      </c>
      <c r="FC651">
        <v>0</v>
      </c>
      <c r="FD651">
        <v>0</v>
      </c>
      <c r="FE651">
        <v>3</v>
      </c>
      <c r="FF651">
        <v>0</v>
      </c>
      <c r="FG651">
        <v>0</v>
      </c>
      <c r="FH651">
        <v>2</v>
      </c>
      <c r="FI651">
        <v>0</v>
      </c>
      <c r="FJ651">
        <v>0</v>
      </c>
      <c r="FK651">
        <v>0</v>
      </c>
      <c r="FL651">
        <v>1</v>
      </c>
      <c r="FM651">
        <v>0</v>
      </c>
      <c r="FN651">
        <v>0</v>
      </c>
      <c r="FO651">
        <v>0</v>
      </c>
      <c r="FP651">
        <v>2</v>
      </c>
      <c r="FQ651">
        <v>4</v>
      </c>
      <c r="FR651">
        <v>78</v>
      </c>
      <c r="FS651">
        <v>46</v>
      </c>
      <c r="FT651">
        <v>13</v>
      </c>
      <c r="FU651">
        <v>1</v>
      </c>
      <c r="FV651">
        <v>1</v>
      </c>
      <c r="FW651">
        <v>2</v>
      </c>
      <c r="FX651">
        <v>0</v>
      </c>
      <c r="FY651">
        <v>18</v>
      </c>
      <c r="FZ651">
        <v>0</v>
      </c>
      <c r="GA651">
        <v>0</v>
      </c>
      <c r="GB651">
        <v>0</v>
      </c>
      <c r="GC651">
        <v>0</v>
      </c>
      <c r="GD651">
        <v>1</v>
      </c>
      <c r="GE651">
        <v>0</v>
      </c>
      <c r="GF651">
        <v>1</v>
      </c>
      <c r="GG651">
        <v>1</v>
      </c>
      <c r="GH651">
        <v>1</v>
      </c>
      <c r="GI651">
        <v>0</v>
      </c>
      <c r="GJ651">
        <v>0</v>
      </c>
      <c r="GK651">
        <v>1</v>
      </c>
      <c r="GL651">
        <v>0</v>
      </c>
      <c r="GM651">
        <v>1</v>
      </c>
      <c r="GN651">
        <v>1</v>
      </c>
      <c r="GO651">
        <v>0</v>
      </c>
      <c r="GP651">
        <v>2</v>
      </c>
      <c r="GQ651">
        <v>2</v>
      </c>
      <c r="GR651">
        <v>46</v>
      </c>
      <c r="GS651">
        <v>56</v>
      </c>
      <c r="GT651">
        <v>15</v>
      </c>
      <c r="GU651">
        <v>2</v>
      </c>
      <c r="GV651">
        <v>3</v>
      </c>
      <c r="GW651">
        <v>4</v>
      </c>
      <c r="GX651">
        <v>1</v>
      </c>
      <c r="GY651">
        <v>0</v>
      </c>
      <c r="GZ651">
        <v>20</v>
      </c>
      <c r="HA651">
        <v>0</v>
      </c>
      <c r="HB651">
        <v>5</v>
      </c>
      <c r="HC651">
        <v>0</v>
      </c>
      <c r="HD651">
        <v>0</v>
      </c>
      <c r="HE651">
        <v>0</v>
      </c>
      <c r="HF651">
        <v>0</v>
      </c>
      <c r="HG651">
        <v>0</v>
      </c>
      <c r="HH651">
        <v>0</v>
      </c>
      <c r="HI651">
        <v>0</v>
      </c>
      <c r="HJ651">
        <v>0</v>
      </c>
      <c r="HK651">
        <v>0</v>
      </c>
      <c r="HL651">
        <v>0</v>
      </c>
      <c r="HM651">
        <v>0</v>
      </c>
      <c r="HN651">
        <v>0</v>
      </c>
      <c r="HO651">
        <v>3</v>
      </c>
      <c r="HP651">
        <v>2</v>
      </c>
      <c r="HQ651">
        <v>1</v>
      </c>
      <c r="HR651">
        <v>56</v>
      </c>
    </row>
    <row r="652" spans="1:226">
      <c r="A652" t="s">
        <v>14</v>
      </c>
      <c r="B652" t="s">
        <v>1</v>
      </c>
      <c r="C652" t="str">
        <f>"326301"</f>
        <v>326301</v>
      </c>
      <c r="D652" t="s">
        <v>13</v>
      </c>
      <c r="E652">
        <v>21</v>
      </c>
      <c r="F652">
        <v>1414</v>
      </c>
      <c r="G652">
        <v>1070</v>
      </c>
      <c r="H652">
        <v>493</v>
      </c>
      <c r="I652">
        <v>577</v>
      </c>
      <c r="J652">
        <v>0</v>
      </c>
      <c r="K652">
        <v>32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577</v>
      </c>
      <c r="T652">
        <v>0</v>
      </c>
      <c r="U652">
        <v>0</v>
      </c>
      <c r="V652">
        <v>577</v>
      </c>
      <c r="W652">
        <v>13</v>
      </c>
      <c r="X652">
        <v>11</v>
      </c>
      <c r="Y652">
        <v>2</v>
      </c>
      <c r="Z652">
        <v>0</v>
      </c>
      <c r="AA652">
        <v>564</v>
      </c>
      <c r="AB652">
        <v>168</v>
      </c>
      <c r="AC652">
        <v>69</v>
      </c>
      <c r="AD652">
        <v>3</v>
      </c>
      <c r="AE652">
        <v>1</v>
      </c>
      <c r="AF652">
        <v>2</v>
      </c>
      <c r="AG652">
        <v>4</v>
      </c>
      <c r="AH652">
        <v>5</v>
      </c>
      <c r="AI652">
        <v>1</v>
      </c>
      <c r="AJ652">
        <v>61</v>
      </c>
      <c r="AK652">
        <v>0</v>
      </c>
      <c r="AL652">
        <v>0</v>
      </c>
      <c r="AM652">
        <v>0</v>
      </c>
      <c r="AN652">
        <v>0</v>
      </c>
      <c r="AO652">
        <v>1</v>
      </c>
      <c r="AP652">
        <v>1</v>
      </c>
      <c r="AQ652">
        <v>3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17</v>
      </c>
      <c r="BA652">
        <v>168</v>
      </c>
      <c r="BB652">
        <v>140</v>
      </c>
      <c r="BC652">
        <v>10</v>
      </c>
      <c r="BD652">
        <v>14</v>
      </c>
      <c r="BE652">
        <v>0</v>
      </c>
      <c r="BF652">
        <v>5</v>
      </c>
      <c r="BG652">
        <v>1</v>
      </c>
      <c r="BH652">
        <v>2</v>
      </c>
      <c r="BI652">
        <v>1</v>
      </c>
      <c r="BJ652">
        <v>1</v>
      </c>
      <c r="BK652">
        <v>53</v>
      </c>
      <c r="BL652">
        <v>1</v>
      </c>
      <c r="BM652">
        <v>0</v>
      </c>
      <c r="BN652">
        <v>2</v>
      </c>
      <c r="BO652">
        <v>0</v>
      </c>
      <c r="BP652">
        <v>0</v>
      </c>
      <c r="BQ652">
        <v>1</v>
      </c>
      <c r="BR652">
        <v>32</v>
      </c>
      <c r="BS652">
        <v>0</v>
      </c>
      <c r="BT652">
        <v>0</v>
      </c>
      <c r="BU652">
        <v>0</v>
      </c>
      <c r="BV652">
        <v>1</v>
      </c>
      <c r="BW652">
        <v>0</v>
      </c>
      <c r="BX652">
        <v>0</v>
      </c>
      <c r="BY652">
        <v>4</v>
      </c>
      <c r="BZ652">
        <v>12</v>
      </c>
      <c r="CA652">
        <v>140</v>
      </c>
      <c r="CB652">
        <v>15</v>
      </c>
      <c r="CC652">
        <v>6</v>
      </c>
      <c r="CD652">
        <v>1</v>
      </c>
      <c r="CE652">
        <v>0</v>
      </c>
      <c r="CF652">
        <v>0</v>
      </c>
      <c r="CG652">
        <v>1</v>
      </c>
      <c r="CH652">
        <v>2</v>
      </c>
      <c r="CI652">
        <v>0</v>
      </c>
      <c r="CJ652">
        <v>0</v>
      </c>
      <c r="CK652">
        <v>3</v>
      </c>
      <c r="CL652">
        <v>1</v>
      </c>
      <c r="CM652">
        <v>0</v>
      </c>
      <c r="CN652">
        <v>0</v>
      </c>
      <c r="CO652">
        <v>1</v>
      </c>
      <c r="CP652">
        <v>0</v>
      </c>
      <c r="CQ652">
        <v>0</v>
      </c>
      <c r="CR652">
        <v>15</v>
      </c>
      <c r="CS652">
        <v>41</v>
      </c>
      <c r="CT652">
        <v>9</v>
      </c>
      <c r="CU652">
        <v>1</v>
      </c>
      <c r="CV652">
        <v>1</v>
      </c>
      <c r="CW652">
        <v>1</v>
      </c>
      <c r="CX652">
        <v>0</v>
      </c>
      <c r="CY652">
        <v>1</v>
      </c>
      <c r="CZ652">
        <v>0</v>
      </c>
      <c r="DA652">
        <v>1</v>
      </c>
      <c r="DB652">
        <v>1</v>
      </c>
      <c r="DC652">
        <v>1</v>
      </c>
      <c r="DD652">
        <v>4</v>
      </c>
      <c r="DE652">
        <v>1</v>
      </c>
      <c r="DF652">
        <v>1</v>
      </c>
      <c r="DG652">
        <v>0</v>
      </c>
      <c r="DH652">
        <v>2</v>
      </c>
      <c r="DI652">
        <v>0</v>
      </c>
      <c r="DJ652">
        <v>0</v>
      </c>
      <c r="DK652">
        <v>0</v>
      </c>
      <c r="DL652">
        <v>0</v>
      </c>
      <c r="DM652">
        <v>0</v>
      </c>
      <c r="DN652">
        <v>0</v>
      </c>
      <c r="DO652">
        <v>1</v>
      </c>
      <c r="DP652">
        <v>15</v>
      </c>
      <c r="DQ652">
        <v>1</v>
      </c>
      <c r="DR652">
        <v>41</v>
      </c>
      <c r="DS652">
        <v>17</v>
      </c>
      <c r="DT652">
        <v>3</v>
      </c>
      <c r="DU652">
        <v>0</v>
      </c>
      <c r="DV652">
        <v>1</v>
      </c>
      <c r="DW652">
        <v>0</v>
      </c>
      <c r="DX652">
        <v>0</v>
      </c>
      <c r="DY652">
        <v>0</v>
      </c>
      <c r="DZ652">
        <v>0</v>
      </c>
      <c r="EA652">
        <v>0</v>
      </c>
      <c r="EB652">
        <v>0</v>
      </c>
      <c r="EC652">
        <v>13</v>
      </c>
      <c r="ED652">
        <v>0</v>
      </c>
      <c r="EE652">
        <v>0</v>
      </c>
      <c r="EF652">
        <v>0</v>
      </c>
      <c r="EG652">
        <v>0</v>
      </c>
      <c r="EH652">
        <v>0</v>
      </c>
      <c r="EI652">
        <v>0</v>
      </c>
      <c r="EJ652">
        <v>0</v>
      </c>
      <c r="EK652">
        <v>0</v>
      </c>
      <c r="EL652">
        <v>0</v>
      </c>
      <c r="EM652">
        <v>0</v>
      </c>
      <c r="EN652">
        <v>0</v>
      </c>
      <c r="EO652">
        <v>0</v>
      </c>
      <c r="EP652">
        <v>0</v>
      </c>
      <c r="EQ652">
        <v>0</v>
      </c>
      <c r="ER652">
        <v>17</v>
      </c>
      <c r="ES652">
        <v>58</v>
      </c>
      <c r="ET652">
        <v>7</v>
      </c>
      <c r="EU652">
        <v>7</v>
      </c>
      <c r="EV652">
        <v>0</v>
      </c>
      <c r="EW652">
        <v>0</v>
      </c>
      <c r="EX652">
        <v>1</v>
      </c>
      <c r="EY652">
        <v>31</v>
      </c>
      <c r="EZ652">
        <v>3</v>
      </c>
      <c r="FA652">
        <v>0</v>
      </c>
      <c r="FB652">
        <v>0</v>
      </c>
      <c r="FC652">
        <v>0</v>
      </c>
      <c r="FD652">
        <v>0</v>
      </c>
      <c r="FE652">
        <v>3</v>
      </c>
      <c r="FF652">
        <v>1</v>
      </c>
      <c r="FG652">
        <v>0</v>
      </c>
      <c r="FH652">
        <v>1</v>
      </c>
      <c r="FI652">
        <v>0</v>
      </c>
      <c r="FJ652">
        <v>0</v>
      </c>
      <c r="FK652">
        <v>0</v>
      </c>
      <c r="FL652">
        <v>1</v>
      </c>
      <c r="FM652">
        <v>1</v>
      </c>
      <c r="FN652">
        <v>0</v>
      </c>
      <c r="FO652">
        <v>0</v>
      </c>
      <c r="FP652">
        <v>0</v>
      </c>
      <c r="FQ652">
        <v>2</v>
      </c>
      <c r="FR652">
        <v>58</v>
      </c>
      <c r="FS652">
        <v>84</v>
      </c>
      <c r="FT652">
        <v>25</v>
      </c>
      <c r="FU652">
        <v>2</v>
      </c>
      <c r="FV652">
        <v>2</v>
      </c>
      <c r="FW652">
        <v>4</v>
      </c>
      <c r="FX652">
        <v>1</v>
      </c>
      <c r="FY652">
        <v>16</v>
      </c>
      <c r="FZ652">
        <v>2</v>
      </c>
      <c r="GA652">
        <v>1</v>
      </c>
      <c r="GB652">
        <v>1</v>
      </c>
      <c r="GC652">
        <v>1</v>
      </c>
      <c r="GD652">
        <v>1</v>
      </c>
      <c r="GE652">
        <v>1</v>
      </c>
      <c r="GF652">
        <v>1</v>
      </c>
      <c r="GG652">
        <v>0</v>
      </c>
      <c r="GH652">
        <v>1</v>
      </c>
      <c r="GI652">
        <v>0</v>
      </c>
      <c r="GJ652">
        <v>0</v>
      </c>
      <c r="GK652">
        <v>4</v>
      </c>
      <c r="GL652">
        <v>8</v>
      </c>
      <c r="GM652">
        <v>5</v>
      </c>
      <c r="GN652">
        <v>6</v>
      </c>
      <c r="GO652">
        <v>0</v>
      </c>
      <c r="GP652">
        <v>1</v>
      </c>
      <c r="GQ652">
        <v>1</v>
      </c>
      <c r="GR652">
        <v>84</v>
      </c>
      <c r="GS652">
        <v>41</v>
      </c>
      <c r="GT652">
        <v>8</v>
      </c>
      <c r="GU652">
        <v>3</v>
      </c>
      <c r="GV652">
        <v>7</v>
      </c>
      <c r="GW652">
        <v>3</v>
      </c>
      <c r="GX652">
        <v>0</v>
      </c>
      <c r="GY652">
        <v>2</v>
      </c>
      <c r="GZ652">
        <v>11</v>
      </c>
      <c r="HA652">
        <v>0</v>
      </c>
      <c r="HB652">
        <v>0</v>
      </c>
      <c r="HC652">
        <v>0</v>
      </c>
      <c r="HD652">
        <v>0</v>
      </c>
      <c r="HE652">
        <v>1</v>
      </c>
      <c r="HF652">
        <v>0</v>
      </c>
      <c r="HG652">
        <v>0</v>
      </c>
      <c r="HH652">
        <v>0</v>
      </c>
      <c r="HI652">
        <v>0</v>
      </c>
      <c r="HJ652">
        <v>0</v>
      </c>
      <c r="HK652">
        <v>1</v>
      </c>
      <c r="HL652">
        <v>0</v>
      </c>
      <c r="HM652">
        <v>0</v>
      </c>
      <c r="HN652">
        <v>0</v>
      </c>
      <c r="HO652">
        <v>2</v>
      </c>
      <c r="HP652">
        <v>0</v>
      </c>
      <c r="HQ652">
        <v>3</v>
      </c>
      <c r="HR652">
        <v>41</v>
      </c>
    </row>
    <row r="653" spans="1:226">
      <c r="A653" t="s">
        <v>12</v>
      </c>
      <c r="B653" t="s">
        <v>1</v>
      </c>
      <c r="C653" t="str">
        <f>"326301"</f>
        <v>326301</v>
      </c>
      <c r="D653" t="s">
        <v>11</v>
      </c>
      <c r="E653">
        <v>22</v>
      </c>
      <c r="F653">
        <v>1070</v>
      </c>
      <c r="G653">
        <v>800</v>
      </c>
      <c r="H653">
        <v>340</v>
      </c>
      <c r="I653">
        <v>460</v>
      </c>
      <c r="J653">
        <v>0</v>
      </c>
      <c r="K653">
        <v>13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460</v>
      </c>
      <c r="T653">
        <v>0</v>
      </c>
      <c r="U653">
        <v>0</v>
      </c>
      <c r="V653">
        <v>460</v>
      </c>
      <c r="W653">
        <v>7</v>
      </c>
      <c r="X653">
        <v>4</v>
      </c>
      <c r="Y653">
        <v>3</v>
      </c>
      <c r="Z653">
        <v>0</v>
      </c>
      <c r="AA653">
        <v>453</v>
      </c>
      <c r="AB653">
        <v>141</v>
      </c>
      <c r="AC653">
        <v>42</v>
      </c>
      <c r="AD653">
        <v>4</v>
      </c>
      <c r="AE653">
        <v>2</v>
      </c>
      <c r="AF653">
        <v>0</v>
      </c>
      <c r="AG653">
        <v>4</v>
      </c>
      <c r="AH653">
        <v>5</v>
      </c>
      <c r="AI653">
        <v>2</v>
      </c>
      <c r="AJ653">
        <v>55</v>
      </c>
      <c r="AK653">
        <v>1</v>
      </c>
      <c r="AL653">
        <v>0</v>
      </c>
      <c r="AM653">
        <v>0</v>
      </c>
      <c r="AN653">
        <v>0</v>
      </c>
      <c r="AO653">
        <v>1</v>
      </c>
      <c r="AP653">
        <v>0</v>
      </c>
      <c r="AQ653">
        <v>2</v>
      </c>
      <c r="AR653">
        <v>0</v>
      </c>
      <c r="AS653">
        <v>1</v>
      </c>
      <c r="AT653">
        <v>0</v>
      </c>
      <c r="AU653">
        <v>0</v>
      </c>
      <c r="AV653">
        <v>2</v>
      </c>
      <c r="AW653">
        <v>0</v>
      </c>
      <c r="AX653">
        <v>0</v>
      </c>
      <c r="AY653">
        <v>1</v>
      </c>
      <c r="AZ653">
        <v>19</v>
      </c>
      <c r="BA653">
        <v>141</v>
      </c>
      <c r="BB653">
        <v>122</v>
      </c>
      <c r="BC653">
        <v>8</v>
      </c>
      <c r="BD653">
        <v>18</v>
      </c>
      <c r="BE653">
        <v>2</v>
      </c>
      <c r="BF653">
        <v>6</v>
      </c>
      <c r="BG653">
        <v>1</v>
      </c>
      <c r="BH653">
        <v>0</v>
      </c>
      <c r="BI653">
        <v>0</v>
      </c>
      <c r="BJ653">
        <v>2</v>
      </c>
      <c r="BK653">
        <v>56</v>
      </c>
      <c r="BL653">
        <v>0</v>
      </c>
      <c r="BM653">
        <v>2</v>
      </c>
      <c r="BN653">
        <v>0</v>
      </c>
      <c r="BO653">
        <v>0</v>
      </c>
      <c r="BP653">
        <v>0</v>
      </c>
      <c r="BQ653">
        <v>0</v>
      </c>
      <c r="BR653">
        <v>14</v>
      </c>
      <c r="BS653">
        <v>1</v>
      </c>
      <c r="BT653">
        <v>0</v>
      </c>
      <c r="BU653">
        <v>0</v>
      </c>
      <c r="BV653">
        <v>0</v>
      </c>
      <c r="BW653">
        <v>0</v>
      </c>
      <c r="BX653">
        <v>0</v>
      </c>
      <c r="BY653">
        <v>1</v>
      </c>
      <c r="BZ653">
        <v>11</v>
      </c>
      <c r="CA653">
        <v>122</v>
      </c>
      <c r="CB653">
        <v>14</v>
      </c>
      <c r="CC653">
        <v>6</v>
      </c>
      <c r="CD653">
        <v>2</v>
      </c>
      <c r="CE653">
        <v>0</v>
      </c>
      <c r="CF653">
        <v>1</v>
      </c>
      <c r="CG653">
        <v>1</v>
      </c>
      <c r="CH653">
        <v>1</v>
      </c>
      <c r="CI653">
        <v>0</v>
      </c>
      <c r="CJ653">
        <v>0</v>
      </c>
      <c r="CK653">
        <v>0</v>
      </c>
      <c r="CL653">
        <v>1</v>
      </c>
      <c r="CM653">
        <v>0</v>
      </c>
      <c r="CN653">
        <v>0</v>
      </c>
      <c r="CO653">
        <v>1</v>
      </c>
      <c r="CP653">
        <v>0</v>
      </c>
      <c r="CQ653">
        <v>1</v>
      </c>
      <c r="CR653">
        <v>14</v>
      </c>
      <c r="CS653">
        <v>36</v>
      </c>
      <c r="CT653">
        <v>4</v>
      </c>
      <c r="CU653">
        <v>1</v>
      </c>
      <c r="CV653">
        <v>2</v>
      </c>
      <c r="CW653">
        <v>0</v>
      </c>
      <c r="CX653">
        <v>1</v>
      </c>
      <c r="CY653">
        <v>0</v>
      </c>
      <c r="CZ653">
        <v>1</v>
      </c>
      <c r="DA653">
        <v>1</v>
      </c>
      <c r="DB653">
        <v>0</v>
      </c>
      <c r="DC653">
        <v>1</v>
      </c>
      <c r="DD653">
        <v>4</v>
      </c>
      <c r="DE653">
        <v>0</v>
      </c>
      <c r="DF653">
        <v>0</v>
      </c>
      <c r="DG653">
        <v>3</v>
      </c>
      <c r="DH653">
        <v>0</v>
      </c>
      <c r="DI653">
        <v>0</v>
      </c>
      <c r="DJ653">
        <v>0</v>
      </c>
      <c r="DK653">
        <v>0</v>
      </c>
      <c r="DL653">
        <v>1</v>
      </c>
      <c r="DM653">
        <v>0</v>
      </c>
      <c r="DN653">
        <v>1</v>
      </c>
      <c r="DO653">
        <v>0</v>
      </c>
      <c r="DP653">
        <v>16</v>
      </c>
      <c r="DQ653">
        <v>0</v>
      </c>
      <c r="DR653">
        <v>36</v>
      </c>
      <c r="DS653">
        <v>14</v>
      </c>
      <c r="DT653">
        <v>1</v>
      </c>
      <c r="DU653">
        <v>0</v>
      </c>
      <c r="DV653">
        <v>0</v>
      </c>
      <c r="DW653">
        <v>0</v>
      </c>
      <c r="DX653">
        <v>2</v>
      </c>
      <c r="DY653">
        <v>0</v>
      </c>
      <c r="DZ653">
        <v>0</v>
      </c>
      <c r="EA653">
        <v>0</v>
      </c>
      <c r="EB653">
        <v>0</v>
      </c>
      <c r="EC653">
        <v>8</v>
      </c>
      <c r="ED653">
        <v>0</v>
      </c>
      <c r="EE653">
        <v>0</v>
      </c>
      <c r="EF653">
        <v>0</v>
      </c>
      <c r="EG653">
        <v>0</v>
      </c>
      <c r="EH653">
        <v>0</v>
      </c>
      <c r="EI653">
        <v>1</v>
      </c>
      <c r="EJ653">
        <v>0</v>
      </c>
      <c r="EK653">
        <v>0</v>
      </c>
      <c r="EL653">
        <v>0</v>
      </c>
      <c r="EM653">
        <v>0</v>
      </c>
      <c r="EN653">
        <v>0</v>
      </c>
      <c r="EO653">
        <v>0</v>
      </c>
      <c r="EP653">
        <v>0</v>
      </c>
      <c r="EQ653">
        <v>2</v>
      </c>
      <c r="ER653">
        <v>14</v>
      </c>
      <c r="ES653">
        <v>34</v>
      </c>
      <c r="ET653">
        <v>5</v>
      </c>
      <c r="EU653">
        <v>2</v>
      </c>
      <c r="EV653">
        <v>0</v>
      </c>
      <c r="EW653">
        <v>0</v>
      </c>
      <c r="EX653">
        <v>1</v>
      </c>
      <c r="EY653">
        <v>15</v>
      </c>
      <c r="EZ653">
        <v>1</v>
      </c>
      <c r="FA653">
        <v>1</v>
      </c>
      <c r="FB653">
        <v>0</v>
      </c>
      <c r="FC653">
        <v>0</v>
      </c>
      <c r="FD653">
        <v>0</v>
      </c>
      <c r="FE653">
        <v>1</v>
      </c>
      <c r="FF653">
        <v>1</v>
      </c>
      <c r="FG653">
        <v>0</v>
      </c>
      <c r="FH653">
        <v>0</v>
      </c>
      <c r="FI653">
        <v>1</v>
      </c>
      <c r="FJ653">
        <v>1</v>
      </c>
      <c r="FK653">
        <v>0</v>
      </c>
      <c r="FL653">
        <v>0</v>
      </c>
      <c r="FM653">
        <v>0</v>
      </c>
      <c r="FN653">
        <v>1</v>
      </c>
      <c r="FO653">
        <v>1</v>
      </c>
      <c r="FP653">
        <v>0</v>
      </c>
      <c r="FQ653">
        <v>3</v>
      </c>
      <c r="FR653">
        <v>34</v>
      </c>
      <c r="FS653">
        <v>53</v>
      </c>
      <c r="FT653">
        <v>14</v>
      </c>
      <c r="FU653">
        <v>0</v>
      </c>
      <c r="FV653">
        <v>2</v>
      </c>
      <c r="FW653">
        <v>1</v>
      </c>
      <c r="FX653">
        <v>5</v>
      </c>
      <c r="FY653">
        <v>14</v>
      </c>
      <c r="FZ653">
        <v>0</v>
      </c>
      <c r="GA653">
        <v>1</v>
      </c>
      <c r="GB653">
        <v>2</v>
      </c>
      <c r="GC653">
        <v>1</v>
      </c>
      <c r="GD653">
        <v>1</v>
      </c>
      <c r="GE653">
        <v>0</v>
      </c>
      <c r="GF653">
        <v>0</v>
      </c>
      <c r="GG653">
        <v>0</v>
      </c>
      <c r="GH653">
        <v>0</v>
      </c>
      <c r="GI653">
        <v>0</v>
      </c>
      <c r="GJ653">
        <v>1</v>
      </c>
      <c r="GK653">
        <v>1</v>
      </c>
      <c r="GL653">
        <v>0</v>
      </c>
      <c r="GM653">
        <v>4</v>
      </c>
      <c r="GN653">
        <v>5</v>
      </c>
      <c r="GO653">
        <v>0</v>
      </c>
      <c r="GP653">
        <v>1</v>
      </c>
      <c r="GQ653">
        <v>0</v>
      </c>
      <c r="GR653">
        <v>53</v>
      </c>
      <c r="GS653">
        <v>39</v>
      </c>
      <c r="GT653">
        <v>2</v>
      </c>
      <c r="GU653">
        <v>5</v>
      </c>
      <c r="GV653">
        <v>16</v>
      </c>
      <c r="GW653">
        <v>0</v>
      </c>
      <c r="GX653">
        <v>0</v>
      </c>
      <c r="GY653">
        <v>2</v>
      </c>
      <c r="GZ653">
        <v>7</v>
      </c>
      <c r="HA653">
        <v>0</v>
      </c>
      <c r="HB653">
        <v>2</v>
      </c>
      <c r="HC653">
        <v>0</v>
      </c>
      <c r="HD653">
        <v>0</v>
      </c>
      <c r="HE653">
        <v>1</v>
      </c>
      <c r="HF653">
        <v>0</v>
      </c>
      <c r="HG653">
        <v>0</v>
      </c>
      <c r="HH653">
        <v>0</v>
      </c>
      <c r="HI653">
        <v>0</v>
      </c>
      <c r="HJ653">
        <v>0</v>
      </c>
      <c r="HK653">
        <v>2</v>
      </c>
      <c r="HL653">
        <v>0</v>
      </c>
      <c r="HM653">
        <v>1</v>
      </c>
      <c r="HN653">
        <v>1</v>
      </c>
      <c r="HO653">
        <v>0</v>
      </c>
      <c r="HP653">
        <v>0</v>
      </c>
      <c r="HQ653">
        <v>0</v>
      </c>
      <c r="HR653">
        <v>39</v>
      </c>
    </row>
    <row r="654" spans="1:226">
      <c r="A654" t="s">
        <v>10</v>
      </c>
      <c r="B654" t="s">
        <v>1</v>
      </c>
      <c r="C654" t="str">
        <f>"326301"</f>
        <v>326301</v>
      </c>
      <c r="D654" t="s">
        <v>9</v>
      </c>
      <c r="E654">
        <v>23</v>
      </c>
      <c r="F654">
        <v>566</v>
      </c>
      <c r="G654">
        <v>430</v>
      </c>
      <c r="H654">
        <v>158</v>
      </c>
      <c r="I654">
        <v>272</v>
      </c>
      <c r="J654">
        <v>0</v>
      </c>
      <c r="K654">
        <v>5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272</v>
      </c>
      <c r="T654">
        <v>0</v>
      </c>
      <c r="U654">
        <v>0</v>
      </c>
      <c r="V654">
        <v>272</v>
      </c>
      <c r="W654">
        <v>9</v>
      </c>
      <c r="X654">
        <v>7</v>
      </c>
      <c r="Y654">
        <v>1</v>
      </c>
      <c r="Z654">
        <v>0</v>
      </c>
      <c r="AA654">
        <v>263</v>
      </c>
      <c r="AB654">
        <v>83</v>
      </c>
      <c r="AC654">
        <v>41</v>
      </c>
      <c r="AD654">
        <v>1</v>
      </c>
      <c r="AE654">
        <v>1</v>
      </c>
      <c r="AF654">
        <v>1</v>
      </c>
      <c r="AG654">
        <v>0</v>
      </c>
      <c r="AH654">
        <v>2</v>
      </c>
      <c r="AI654">
        <v>1</v>
      </c>
      <c r="AJ654">
        <v>27</v>
      </c>
      <c r="AK654">
        <v>0</v>
      </c>
      <c r="AL654">
        <v>0</v>
      </c>
      <c r="AM654">
        <v>0</v>
      </c>
      <c r="AN654">
        <v>1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1</v>
      </c>
      <c r="AW654">
        <v>0</v>
      </c>
      <c r="AX654">
        <v>0</v>
      </c>
      <c r="AY654">
        <v>0</v>
      </c>
      <c r="AZ654">
        <v>7</v>
      </c>
      <c r="BA654">
        <v>83</v>
      </c>
      <c r="BB654">
        <v>75</v>
      </c>
      <c r="BC654">
        <v>6</v>
      </c>
      <c r="BD654">
        <v>4</v>
      </c>
      <c r="BE654">
        <v>3</v>
      </c>
      <c r="BF654">
        <v>1</v>
      </c>
      <c r="BG654">
        <v>0</v>
      </c>
      <c r="BH654">
        <v>2</v>
      </c>
      <c r="BI654">
        <v>0</v>
      </c>
      <c r="BJ654">
        <v>2</v>
      </c>
      <c r="BK654">
        <v>45</v>
      </c>
      <c r="BL654">
        <v>0</v>
      </c>
      <c r="BM654">
        <v>0</v>
      </c>
      <c r="BN654">
        <v>0</v>
      </c>
      <c r="BO654">
        <v>0</v>
      </c>
      <c r="BP654">
        <v>0</v>
      </c>
      <c r="BQ654">
        <v>0</v>
      </c>
      <c r="BR654">
        <v>11</v>
      </c>
      <c r="BS654">
        <v>0</v>
      </c>
      <c r="BT654">
        <v>0</v>
      </c>
      <c r="BU654">
        <v>0</v>
      </c>
      <c r="BV654">
        <v>0</v>
      </c>
      <c r="BW654">
        <v>0</v>
      </c>
      <c r="BX654">
        <v>0</v>
      </c>
      <c r="BY654">
        <v>0</v>
      </c>
      <c r="BZ654">
        <v>1</v>
      </c>
      <c r="CA654">
        <v>75</v>
      </c>
      <c r="CB654">
        <v>14</v>
      </c>
      <c r="CC654">
        <v>6</v>
      </c>
      <c r="CD654">
        <v>0</v>
      </c>
      <c r="CE654">
        <v>1</v>
      </c>
      <c r="CF654">
        <v>0</v>
      </c>
      <c r="CG654">
        <v>1</v>
      </c>
      <c r="CH654">
        <v>0</v>
      </c>
      <c r="CI654">
        <v>0</v>
      </c>
      <c r="CJ654">
        <v>1</v>
      </c>
      <c r="CK654">
        <v>0</v>
      </c>
      <c r="CL654">
        <v>0</v>
      </c>
      <c r="CM654">
        <v>2</v>
      </c>
      <c r="CN654">
        <v>1</v>
      </c>
      <c r="CO654">
        <v>0</v>
      </c>
      <c r="CP654">
        <v>1</v>
      </c>
      <c r="CQ654">
        <v>1</v>
      </c>
      <c r="CR654">
        <v>14</v>
      </c>
      <c r="CS654">
        <v>14</v>
      </c>
      <c r="CT654">
        <v>4</v>
      </c>
      <c r="CU654">
        <v>1</v>
      </c>
      <c r="CV654">
        <v>1</v>
      </c>
      <c r="CW654">
        <v>0</v>
      </c>
      <c r="CX654">
        <v>0</v>
      </c>
      <c r="CY654">
        <v>0</v>
      </c>
      <c r="CZ654">
        <v>0</v>
      </c>
      <c r="DA654">
        <v>1</v>
      </c>
      <c r="DB654">
        <v>0</v>
      </c>
      <c r="DC654">
        <v>0</v>
      </c>
      <c r="DD654">
        <v>0</v>
      </c>
      <c r="DE654">
        <v>1</v>
      </c>
      <c r="DF654">
        <v>0</v>
      </c>
      <c r="DG654">
        <v>0</v>
      </c>
      <c r="DH654">
        <v>0</v>
      </c>
      <c r="DI654">
        <v>0</v>
      </c>
      <c r="DJ654">
        <v>0</v>
      </c>
      <c r="DK654">
        <v>0</v>
      </c>
      <c r="DL654">
        <v>0</v>
      </c>
      <c r="DM654">
        <v>0</v>
      </c>
      <c r="DN654">
        <v>0</v>
      </c>
      <c r="DO654">
        <v>0</v>
      </c>
      <c r="DP654">
        <v>6</v>
      </c>
      <c r="DQ654">
        <v>0</v>
      </c>
      <c r="DR654">
        <v>14</v>
      </c>
      <c r="DS654">
        <v>14</v>
      </c>
      <c r="DT654">
        <v>1</v>
      </c>
      <c r="DU654">
        <v>0</v>
      </c>
      <c r="DV654">
        <v>0</v>
      </c>
      <c r="DW654">
        <v>0</v>
      </c>
      <c r="DX654">
        <v>0</v>
      </c>
      <c r="DY654">
        <v>0</v>
      </c>
      <c r="DZ654">
        <v>0</v>
      </c>
      <c r="EA654">
        <v>0</v>
      </c>
      <c r="EB654">
        <v>0</v>
      </c>
      <c r="EC654">
        <v>12</v>
      </c>
      <c r="ED654">
        <v>0</v>
      </c>
      <c r="EE654">
        <v>0</v>
      </c>
      <c r="EF654">
        <v>0</v>
      </c>
      <c r="EG654">
        <v>0</v>
      </c>
      <c r="EH654">
        <v>0</v>
      </c>
      <c r="EI654">
        <v>0</v>
      </c>
      <c r="EJ654">
        <v>1</v>
      </c>
      <c r="EK654">
        <v>0</v>
      </c>
      <c r="EL654">
        <v>0</v>
      </c>
      <c r="EM654">
        <v>0</v>
      </c>
      <c r="EN654">
        <v>0</v>
      </c>
      <c r="EO654">
        <v>0</v>
      </c>
      <c r="EP654">
        <v>0</v>
      </c>
      <c r="EQ654">
        <v>0</v>
      </c>
      <c r="ER654">
        <v>14</v>
      </c>
      <c r="ES654">
        <v>15</v>
      </c>
      <c r="ET654">
        <v>2</v>
      </c>
      <c r="EU654">
        <v>2</v>
      </c>
      <c r="EV654">
        <v>0</v>
      </c>
      <c r="EW654">
        <v>0</v>
      </c>
      <c r="EX654">
        <v>0</v>
      </c>
      <c r="EY654">
        <v>9</v>
      </c>
      <c r="EZ654">
        <v>0</v>
      </c>
      <c r="FA654">
        <v>0</v>
      </c>
      <c r="FB654">
        <v>0</v>
      </c>
      <c r="FC654">
        <v>0</v>
      </c>
      <c r="FD654">
        <v>0</v>
      </c>
      <c r="FE654">
        <v>0</v>
      </c>
      <c r="FF654">
        <v>0</v>
      </c>
      <c r="FG654">
        <v>0</v>
      </c>
      <c r="FH654">
        <v>1</v>
      </c>
      <c r="FI654">
        <v>0</v>
      </c>
      <c r="FJ654">
        <v>0</v>
      </c>
      <c r="FK654">
        <v>0</v>
      </c>
      <c r="FL654">
        <v>0</v>
      </c>
      <c r="FM654">
        <v>1</v>
      </c>
      <c r="FN654">
        <v>0</v>
      </c>
      <c r="FO654">
        <v>0</v>
      </c>
      <c r="FP654">
        <v>0</v>
      </c>
      <c r="FQ654">
        <v>0</v>
      </c>
      <c r="FR654">
        <v>15</v>
      </c>
      <c r="FS654">
        <v>27</v>
      </c>
      <c r="FT654">
        <v>3</v>
      </c>
      <c r="FU654">
        <v>7</v>
      </c>
      <c r="FV654">
        <v>1</v>
      </c>
      <c r="FW654">
        <v>2</v>
      </c>
      <c r="FX654">
        <v>0</v>
      </c>
      <c r="FY654">
        <v>12</v>
      </c>
      <c r="FZ654">
        <v>0</v>
      </c>
      <c r="GA654">
        <v>0</v>
      </c>
      <c r="GB654">
        <v>0</v>
      </c>
      <c r="GC654">
        <v>0</v>
      </c>
      <c r="GD654">
        <v>0</v>
      </c>
      <c r="GE654">
        <v>0</v>
      </c>
      <c r="GF654">
        <v>0</v>
      </c>
      <c r="GG654">
        <v>0</v>
      </c>
      <c r="GH654">
        <v>0</v>
      </c>
      <c r="GI654">
        <v>0</v>
      </c>
      <c r="GJ654">
        <v>0</v>
      </c>
      <c r="GK654">
        <v>0</v>
      </c>
      <c r="GL654">
        <v>1</v>
      </c>
      <c r="GM654">
        <v>0</v>
      </c>
      <c r="GN654">
        <v>1</v>
      </c>
      <c r="GO654">
        <v>0</v>
      </c>
      <c r="GP654">
        <v>0</v>
      </c>
      <c r="GQ654">
        <v>0</v>
      </c>
      <c r="GR654">
        <v>27</v>
      </c>
      <c r="GS654">
        <v>21</v>
      </c>
      <c r="GT654">
        <v>6</v>
      </c>
      <c r="GU654">
        <v>1</v>
      </c>
      <c r="GV654">
        <v>5</v>
      </c>
      <c r="GW654">
        <v>1</v>
      </c>
      <c r="GX654">
        <v>1</v>
      </c>
      <c r="GY654">
        <v>2</v>
      </c>
      <c r="GZ654">
        <v>4</v>
      </c>
      <c r="HA654">
        <v>0</v>
      </c>
      <c r="HB654">
        <v>0</v>
      </c>
      <c r="HC654">
        <v>0</v>
      </c>
      <c r="HD654">
        <v>0</v>
      </c>
      <c r="HE654">
        <v>1</v>
      </c>
      <c r="HF654">
        <v>0</v>
      </c>
      <c r="HG654">
        <v>0</v>
      </c>
      <c r="HH654">
        <v>0</v>
      </c>
      <c r="HI654">
        <v>0</v>
      </c>
      <c r="HJ654">
        <v>0</v>
      </c>
      <c r="HK654">
        <v>0</v>
      </c>
      <c r="HL654">
        <v>0</v>
      </c>
      <c r="HM654">
        <v>0</v>
      </c>
      <c r="HN654">
        <v>0</v>
      </c>
      <c r="HO654">
        <v>0</v>
      </c>
      <c r="HP654">
        <v>0</v>
      </c>
      <c r="HQ654">
        <v>0</v>
      </c>
      <c r="HR654">
        <v>21</v>
      </c>
    </row>
    <row r="655" spans="1:226">
      <c r="A655" t="s">
        <v>8</v>
      </c>
      <c r="B655" t="s">
        <v>1</v>
      </c>
      <c r="C655" t="str">
        <f>"326301"</f>
        <v>326301</v>
      </c>
      <c r="D655" t="s">
        <v>7</v>
      </c>
      <c r="E655">
        <v>24</v>
      </c>
      <c r="F655">
        <v>963</v>
      </c>
      <c r="G655">
        <v>745</v>
      </c>
      <c r="H655">
        <v>201</v>
      </c>
      <c r="I655">
        <v>544</v>
      </c>
      <c r="J655">
        <v>1</v>
      </c>
      <c r="K655">
        <v>16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543</v>
      </c>
      <c r="T655">
        <v>0</v>
      </c>
      <c r="U655">
        <v>0</v>
      </c>
      <c r="V655">
        <v>543</v>
      </c>
      <c r="W655">
        <v>9</v>
      </c>
      <c r="X655">
        <v>6</v>
      </c>
      <c r="Y655">
        <v>3</v>
      </c>
      <c r="Z655">
        <v>0</v>
      </c>
      <c r="AA655">
        <v>534</v>
      </c>
      <c r="AB655">
        <v>207</v>
      </c>
      <c r="AC655">
        <v>61</v>
      </c>
      <c r="AD655">
        <v>0</v>
      </c>
      <c r="AE655">
        <v>1</v>
      </c>
      <c r="AF655">
        <v>2</v>
      </c>
      <c r="AG655">
        <v>0</v>
      </c>
      <c r="AH655">
        <v>8</v>
      </c>
      <c r="AI655">
        <v>0</v>
      </c>
      <c r="AJ655">
        <v>90</v>
      </c>
      <c r="AK655">
        <v>1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1</v>
      </c>
      <c r="AT655">
        <v>0</v>
      </c>
      <c r="AU655">
        <v>1</v>
      </c>
      <c r="AV655">
        <v>0</v>
      </c>
      <c r="AW655">
        <v>0</v>
      </c>
      <c r="AX655">
        <v>1</v>
      </c>
      <c r="AY655">
        <v>0</v>
      </c>
      <c r="AZ655">
        <v>41</v>
      </c>
      <c r="BA655">
        <v>207</v>
      </c>
      <c r="BB655">
        <v>178</v>
      </c>
      <c r="BC655">
        <v>11</v>
      </c>
      <c r="BD655">
        <v>19</v>
      </c>
      <c r="BE655">
        <v>7</v>
      </c>
      <c r="BF655">
        <v>1</v>
      </c>
      <c r="BG655">
        <v>0</v>
      </c>
      <c r="BH655">
        <v>2</v>
      </c>
      <c r="BI655">
        <v>1</v>
      </c>
      <c r="BJ655">
        <v>1</v>
      </c>
      <c r="BK655">
        <v>66</v>
      </c>
      <c r="BL655">
        <v>0</v>
      </c>
      <c r="BM655">
        <v>0</v>
      </c>
      <c r="BN655">
        <v>0</v>
      </c>
      <c r="BO655">
        <v>1</v>
      </c>
      <c r="BP655">
        <v>0</v>
      </c>
      <c r="BQ655">
        <v>0</v>
      </c>
      <c r="BR655">
        <v>48</v>
      </c>
      <c r="BS655">
        <v>1</v>
      </c>
      <c r="BT655">
        <v>0</v>
      </c>
      <c r="BU655">
        <v>0</v>
      </c>
      <c r="BV655">
        <v>0</v>
      </c>
      <c r="BW655">
        <v>0</v>
      </c>
      <c r="BX655">
        <v>0</v>
      </c>
      <c r="BY655">
        <v>0</v>
      </c>
      <c r="BZ655">
        <v>20</v>
      </c>
      <c r="CA655">
        <v>178</v>
      </c>
      <c r="CB655">
        <v>11</v>
      </c>
      <c r="CC655">
        <v>3</v>
      </c>
      <c r="CD655">
        <v>5</v>
      </c>
      <c r="CE655">
        <v>0</v>
      </c>
      <c r="CF655">
        <v>0</v>
      </c>
      <c r="CG655">
        <v>0</v>
      </c>
      <c r="CH655">
        <v>1</v>
      </c>
      <c r="CI655">
        <v>1</v>
      </c>
      <c r="CJ655">
        <v>0</v>
      </c>
      <c r="CK655">
        <v>0</v>
      </c>
      <c r="CL655">
        <v>0</v>
      </c>
      <c r="CM655">
        <v>0</v>
      </c>
      <c r="CN655">
        <v>0</v>
      </c>
      <c r="CO655">
        <v>0</v>
      </c>
      <c r="CP655">
        <v>0</v>
      </c>
      <c r="CQ655">
        <v>1</v>
      </c>
      <c r="CR655">
        <v>11</v>
      </c>
      <c r="CS655">
        <v>17</v>
      </c>
      <c r="CT655">
        <v>6</v>
      </c>
      <c r="CU655">
        <v>0</v>
      </c>
      <c r="CV655">
        <v>0</v>
      </c>
      <c r="CW655">
        <v>1</v>
      </c>
      <c r="CX655">
        <v>0</v>
      </c>
      <c r="CY655">
        <v>0</v>
      </c>
      <c r="CZ655">
        <v>0</v>
      </c>
      <c r="DA655">
        <v>0</v>
      </c>
      <c r="DB655">
        <v>0</v>
      </c>
      <c r="DC655">
        <v>0</v>
      </c>
      <c r="DD655">
        <v>1</v>
      </c>
      <c r="DE655">
        <v>1</v>
      </c>
      <c r="DF655">
        <v>0</v>
      </c>
      <c r="DG655">
        <v>0</v>
      </c>
      <c r="DH655">
        <v>0</v>
      </c>
      <c r="DI655">
        <v>0</v>
      </c>
      <c r="DJ655">
        <v>0</v>
      </c>
      <c r="DK655">
        <v>0</v>
      </c>
      <c r="DL655">
        <v>1</v>
      </c>
      <c r="DM655">
        <v>1</v>
      </c>
      <c r="DN655">
        <v>0</v>
      </c>
      <c r="DO655">
        <v>0</v>
      </c>
      <c r="DP655">
        <v>6</v>
      </c>
      <c r="DQ655">
        <v>0</v>
      </c>
      <c r="DR655">
        <v>17</v>
      </c>
      <c r="DS655">
        <v>8</v>
      </c>
      <c r="DT655">
        <v>2</v>
      </c>
      <c r="DU655">
        <v>0</v>
      </c>
      <c r="DV655">
        <v>4</v>
      </c>
      <c r="DW655">
        <v>0</v>
      </c>
      <c r="DX655">
        <v>0</v>
      </c>
      <c r="DY655">
        <v>0</v>
      </c>
      <c r="DZ655">
        <v>0</v>
      </c>
      <c r="EA655">
        <v>0</v>
      </c>
      <c r="EB655">
        <v>0</v>
      </c>
      <c r="EC655">
        <v>2</v>
      </c>
      <c r="ED655">
        <v>0</v>
      </c>
      <c r="EE655">
        <v>0</v>
      </c>
      <c r="EF655">
        <v>0</v>
      </c>
      <c r="EG655">
        <v>0</v>
      </c>
      <c r="EH655">
        <v>0</v>
      </c>
      <c r="EI655">
        <v>0</v>
      </c>
      <c r="EJ655">
        <v>0</v>
      </c>
      <c r="EK655">
        <v>0</v>
      </c>
      <c r="EL655">
        <v>0</v>
      </c>
      <c r="EM655">
        <v>0</v>
      </c>
      <c r="EN655">
        <v>0</v>
      </c>
      <c r="EO655">
        <v>0</v>
      </c>
      <c r="EP655">
        <v>0</v>
      </c>
      <c r="EQ655">
        <v>0</v>
      </c>
      <c r="ER655">
        <v>8</v>
      </c>
      <c r="ES655">
        <v>29</v>
      </c>
      <c r="ET655">
        <v>1</v>
      </c>
      <c r="EU655">
        <v>4</v>
      </c>
      <c r="EV655">
        <v>0</v>
      </c>
      <c r="EW655">
        <v>0</v>
      </c>
      <c r="EX655">
        <v>0</v>
      </c>
      <c r="EY655">
        <v>18</v>
      </c>
      <c r="EZ655">
        <v>0</v>
      </c>
      <c r="FA655">
        <v>0</v>
      </c>
      <c r="FB655">
        <v>0</v>
      </c>
      <c r="FC655">
        <v>0</v>
      </c>
      <c r="FD655">
        <v>1</v>
      </c>
      <c r="FE655">
        <v>0</v>
      </c>
      <c r="FF655">
        <v>0</v>
      </c>
      <c r="FG655">
        <v>0</v>
      </c>
      <c r="FH655">
        <v>0</v>
      </c>
      <c r="FI655">
        <v>0</v>
      </c>
      <c r="FJ655">
        <v>1</v>
      </c>
      <c r="FK655">
        <v>0</v>
      </c>
      <c r="FL655">
        <v>0</v>
      </c>
      <c r="FM655">
        <v>0</v>
      </c>
      <c r="FN655">
        <v>0</v>
      </c>
      <c r="FO655">
        <v>0</v>
      </c>
      <c r="FP655">
        <v>0</v>
      </c>
      <c r="FQ655">
        <v>4</v>
      </c>
      <c r="FR655">
        <v>29</v>
      </c>
      <c r="FS655">
        <v>32</v>
      </c>
      <c r="FT655">
        <v>14</v>
      </c>
      <c r="FU655">
        <v>0</v>
      </c>
      <c r="FV655">
        <v>1</v>
      </c>
      <c r="FW655">
        <v>1</v>
      </c>
      <c r="FX655">
        <v>0</v>
      </c>
      <c r="FY655">
        <v>8</v>
      </c>
      <c r="FZ655">
        <v>1</v>
      </c>
      <c r="GA655">
        <v>0</v>
      </c>
      <c r="GB655">
        <v>0</v>
      </c>
      <c r="GC655">
        <v>2</v>
      </c>
      <c r="GD655">
        <v>0</v>
      </c>
      <c r="GE655">
        <v>0</v>
      </c>
      <c r="GF655">
        <v>0</v>
      </c>
      <c r="GG655">
        <v>0</v>
      </c>
      <c r="GH655">
        <v>0</v>
      </c>
      <c r="GI655">
        <v>0</v>
      </c>
      <c r="GJ655">
        <v>1</v>
      </c>
      <c r="GK655">
        <v>0</v>
      </c>
      <c r="GL655">
        <v>0</v>
      </c>
      <c r="GM655">
        <v>2</v>
      </c>
      <c r="GN655">
        <v>0</v>
      </c>
      <c r="GO655">
        <v>1</v>
      </c>
      <c r="GP655">
        <v>1</v>
      </c>
      <c r="GQ655">
        <v>0</v>
      </c>
      <c r="GR655">
        <v>32</v>
      </c>
      <c r="GS655">
        <v>52</v>
      </c>
      <c r="GT655">
        <v>13</v>
      </c>
      <c r="GU655">
        <v>3</v>
      </c>
      <c r="GV655">
        <v>5</v>
      </c>
      <c r="GW655">
        <v>0</v>
      </c>
      <c r="GX655">
        <v>1</v>
      </c>
      <c r="GY655">
        <v>6</v>
      </c>
      <c r="GZ655">
        <v>15</v>
      </c>
      <c r="HA655">
        <v>0</v>
      </c>
      <c r="HB655">
        <v>1</v>
      </c>
      <c r="HC655">
        <v>1</v>
      </c>
      <c r="HD655">
        <v>1</v>
      </c>
      <c r="HE655">
        <v>0</v>
      </c>
      <c r="HF655">
        <v>0</v>
      </c>
      <c r="HG655">
        <v>0</v>
      </c>
      <c r="HH655">
        <v>0</v>
      </c>
      <c r="HI655">
        <v>0</v>
      </c>
      <c r="HJ655">
        <v>0</v>
      </c>
      <c r="HK655">
        <v>0</v>
      </c>
      <c r="HL655">
        <v>1</v>
      </c>
      <c r="HM655">
        <v>0</v>
      </c>
      <c r="HN655">
        <v>1</v>
      </c>
      <c r="HO655">
        <v>0</v>
      </c>
      <c r="HP655">
        <v>0</v>
      </c>
      <c r="HQ655">
        <v>4</v>
      </c>
      <c r="HR655">
        <v>52</v>
      </c>
    </row>
    <row r="656" spans="1:226">
      <c r="A656" t="s">
        <v>6</v>
      </c>
      <c r="B656" t="s">
        <v>1</v>
      </c>
      <c r="C656" t="str">
        <f>"326301"</f>
        <v>326301</v>
      </c>
      <c r="D656" t="s">
        <v>5</v>
      </c>
      <c r="E656">
        <v>25</v>
      </c>
      <c r="F656">
        <v>71</v>
      </c>
      <c r="G656">
        <v>70</v>
      </c>
      <c r="H656">
        <v>49</v>
      </c>
      <c r="I656">
        <v>21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21</v>
      </c>
      <c r="T656">
        <v>0</v>
      </c>
      <c r="U656">
        <v>0</v>
      </c>
      <c r="V656">
        <v>21</v>
      </c>
      <c r="W656">
        <v>0</v>
      </c>
      <c r="X656">
        <v>0</v>
      </c>
      <c r="Y656">
        <v>0</v>
      </c>
      <c r="Z656">
        <v>0</v>
      </c>
      <c r="AA656">
        <v>21</v>
      </c>
      <c r="AB656">
        <v>6</v>
      </c>
      <c r="AC656">
        <v>2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4</v>
      </c>
      <c r="BA656">
        <v>6</v>
      </c>
      <c r="BB656">
        <v>4</v>
      </c>
      <c r="BC656">
        <v>0</v>
      </c>
      <c r="BD656">
        <v>0</v>
      </c>
      <c r="BE656">
        <v>1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0</v>
      </c>
      <c r="BM656">
        <v>0</v>
      </c>
      <c r="BN656">
        <v>0</v>
      </c>
      <c r="BO656">
        <v>0</v>
      </c>
      <c r="BP656">
        <v>0</v>
      </c>
      <c r="BQ656">
        <v>0</v>
      </c>
      <c r="BR656">
        <v>3</v>
      </c>
      <c r="BS656">
        <v>0</v>
      </c>
      <c r="BT656">
        <v>0</v>
      </c>
      <c r="BU656">
        <v>0</v>
      </c>
      <c r="BV656">
        <v>0</v>
      </c>
      <c r="BW656">
        <v>0</v>
      </c>
      <c r="BX656">
        <v>0</v>
      </c>
      <c r="BY656">
        <v>0</v>
      </c>
      <c r="BZ656">
        <v>0</v>
      </c>
      <c r="CA656">
        <v>4</v>
      </c>
      <c r="CB656">
        <v>1</v>
      </c>
      <c r="CC656">
        <v>0</v>
      </c>
      <c r="CD656">
        <v>0</v>
      </c>
      <c r="CE656">
        <v>0</v>
      </c>
      <c r="CF656">
        <v>0</v>
      </c>
      <c r="CG656">
        <v>1</v>
      </c>
      <c r="CH656">
        <v>0</v>
      </c>
      <c r="CI656">
        <v>0</v>
      </c>
      <c r="CJ656">
        <v>0</v>
      </c>
      <c r="CK656">
        <v>0</v>
      </c>
      <c r="CL656">
        <v>0</v>
      </c>
      <c r="CM656">
        <v>0</v>
      </c>
      <c r="CN656">
        <v>0</v>
      </c>
      <c r="CO656">
        <v>0</v>
      </c>
      <c r="CP656">
        <v>0</v>
      </c>
      <c r="CQ656">
        <v>0</v>
      </c>
      <c r="CR656">
        <v>1</v>
      </c>
      <c r="CS656">
        <v>1</v>
      </c>
      <c r="CT656">
        <v>0</v>
      </c>
      <c r="CU656">
        <v>0</v>
      </c>
      <c r="CV656">
        <v>0</v>
      </c>
      <c r="CW656">
        <v>0</v>
      </c>
      <c r="CX656">
        <v>0</v>
      </c>
      <c r="CY656">
        <v>0</v>
      </c>
      <c r="CZ656">
        <v>0</v>
      </c>
      <c r="DA656">
        <v>0</v>
      </c>
      <c r="DB656">
        <v>0</v>
      </c>
      <c r="DC656">
        <v>0</v>
      </c>
      <c r="DD656">
        <v>0</v>
      </c>
      <c r="DE656">
        <v>0</v>
      </c>
      <c r="DF656">
        <v>0</v>
      </c>
      <c r="DG656">
        <v>0</v>
      </c>
      <c r="DH656">
        <v>0</v>
      </c>
      <c r="DI656">
        <v>0</v>
      </c>
      <c r="DJ656">
        <v>0</v>
      </c>
      <c r="DK656">
        <v>0</v>
      </c>
      <c r="DL656">
        <v>0</v>
      </c>
      <c r="DM656">
        <v>0</v>
      </c>
      <c r="DN656">
        <v>0</v>
      </c>
      <c r="DO656">
        <v>0</v>
      </c>
      <c r="DP656">
        <v>1</v>
      </c>
      <c r="DQ656">
        <v>0</v>
      </c>
      <c r="DR656">
        <v>1</v>
      </c>
      <c r="DS656">
        <v>2</v>
      </c>
      <c r="DT656">
        <v>1</v>
      </c>
      <c r="DU656">
        <v>0</v>
      </c>
      <c r="DV656">
        <v>0</v>
      </c>
      <c r="DW656">
        <v>0</v>
      </c>
      <c r="DX656">
        <v>0</v>
      </c>
      <c r="DY656">
        <v>0</v>
      </c>
      <c r="DZ656">
        <v>0</v>
      </c>
      <c r="EA656">
        <v>0</v>
      </c>
      <c r="EB656">
        <v>0</v>
      </c>
      <c r="EC656">
        <v>0</v>
      </c>
      <c r="ED656">
        <v>0</v>
      </c>
      <c r="EE656">
        <v>0</v>
      </c>
      <c r="EF656">
        <v>0</v>
      </c>
      <c r="EG656">
        <v>0</v>
      </c>
      <c r="EH656">
        <v>0</v>
      </c>
      <c r="EI656">
        <v>0</v>
      </c>
      <c r="EJ656">
        <v>0</v>
      </c>
      <c r="EK656">
        <v>0</v>
      </c>
      <c r="EL656">
        <v>0</v>
      </c>
      <c r="EM656">
        <v>0</v>
      </c>
      <c r="EN656">
        <v>1</v>
      </c>
      <c r="EO656">
        <v>0</v>
      </c>
      <c r="EP656">
        <v>0</v>
      </c>
      <c r="EQ656">
        <v>0</v>
      </c>
      <c r="ER656">
        <v>2</v>
      </c>
      <c r="ES656">
        <v>4</v>
      </c>
      <c r="ET656">
        <v>0</v>
      </c>
      <c r="EU656">
        <v>1</v>
      </c>
      <c r="EV656">
        <v>0</v>
      </c>
      <c r="EW656">
        <v>0</v>
      </c>
      <c r="EX656">
        <v>0</v>
      </c>
      <c r="EY656">
        <v>2</v>
      </c>
      <c r="EZ656">
        <v>0</v>
      </c>
      <c r="FA656">
        <v>0</v>
      </c>
      <c r="FB656">
        <v>0</v>
      </c>
      <c r="FC656">
        <v>0</v>
      </c>
      <c r="FD656">
        <v>0</v>
      </c>
      <c r="FE656">
        <v>0</v>
      </c>
      <c r="FF656">
        <v>0</v>
      </c>
      <c r="FG656">
        <v>0</v>
      </c>
      <c r="FH656">
        <v>0</v>
      </c>
      <c r="FI656">
        <v>0</v>
      </c>
      <c r="FJ656">
        <v>0</v>
      </c>
      <c r="FK656">
        <v>0</v>
      </c>
      <c r="FL656">
        <v>1</v>
      </c>
      <c r="FM656">
        <v>0</v>
      </c>
      <c r="FN656">
        <v>0</v>
      </c>
      <c r="FO656">
        <v>0</v>
      </c>
      <c r="FP656">
        <v>0</v>
      </c>
      <c r="FQ656">
        <v>0</v>
      </c>
      <c r="FR656">
        <v>4</v>
      </c>
      <c r="FS656">
        <v>1</v>
      </c>
      <c r="FT656">
        <v>0</v>
      </c>
      <c r="FU656">
        <v>0</v>
      </c>
      <c r="FV656">
        <v>0</v>
      </c>
      <c r="FW656">
        <v>0</v>
      </c>
      <c r="FX656">
        <v>0</v>
      </c>
      <c r="FY656">
        <v>0</v>
      </c>
      <c r="FZ656">
        <v>0</v>
      </c>
      <c r="GA656">
        <v>0</v>
      </c>
      <c r="GB656">
        <v>1</v>
      </c>
      <c r="GC656">
        <v>0</v>
      </c>
      <c r="GD656">
        <v>0</v>
      </c>
      <c r="GE656">
        <v>0</v>
      </c>
      <c r="GF656">
        <v>0</v>
      </c>
      <c r="GG656">
        <v>0</v>
      </c>
      <c r="GH656">
        <v>0</v>
      </c>
      <c r="GI656">
        <v>0</v>
      </c>
      <c r="GJ656">
        <v>0</v>
      </c>
      <c r="GK656">
        <v>0</v>
      </c>
      <c r="GL656">
        <v>0</v>
      </c>
      <c r="GM656">
        <v>0</v>
      </c>
      <c r="GN656">
        <v>0</v>
      </c>
      <c r="GO656">
        <v>0</v>
      </c>
      <c r="GP656">
        <v>0</v>
      </c>
      <c r="GQ656">
        <v>0</v>
      </c>
      <c r="GR656">
        <v>1</v>
      </c>
      <c r="GS656">
        <v>2</v>
      </c>
      <c r="GT656">
        <v>1</v>
      </c>
      <c r="GU656">
        <v>0</v>
      </c>
      <c r="GV656">
        <v>0</v>
      </c>
      <c r="GW656">
        <v>0</v>
      </c>
      <c r="GX656">
        <v>0</v>
      </c>
      <c r="GY656">
        <v>0</v>
      </c>
      <c r="GZ656">
        <v>0</v>
      </c>
      <c r="HA656">
        <v>0</v>
      </c>
      <c r="HB656">
        <v>0</v>
      </c>
      <c r="HC656">
        <v>0</v>
      </c>
      <c r="HD656">
        <v>0</v>
      </c>
      <c r="HE656">
        <v>0</v>
      </c>
      <c r="HF656">
        <v>0</v>
      </c>
      <c r="HG656">
        <v>0</v>
      </c>
      <c r="HH656">
        <v>0</v>
      </c>
      <c r="HI656">
        <v>0</v>
      </c>
      <c r="HJ656">
        <v>0</v>
      </c>
      <c r="HK656">
        <v>0</v>
      </c>
      <c r="HL656">
        <v>0</v>
      </c>
      <c r="HM656">
        <v>0</v>
      </c>
      <c r="HN656">
        <v>0</v>
      </c>
      <c r="HO656">
        <v>0</v>
      </c>
      <c r="HP656">
        <v>0</v>
      </c>
      <c r="HQ656">
        <v>1</v>
      </c>
      <c r="HR656">
        <v>2</v>
      </c>
    </row>
    <row r="657" spans="1:226">
      <c r="A657" t="s">
        <v>4</v>
      </c>
      <c r="B657" t="s">
        <v>1</v>
      </c>
      <c r="C657" t="str">
        <f>"326301"</f>
        <v>326301</v>
      </c>
      <c r="D657" t="s">
        <v>3</v>
      </c>
      <c r="E657">
        <v>26</v>
      </c>
      <c r="F657">
        <v>31</v>
      </c>
      <c r="G657">
        <v>35</v>
      </c>
      <c r="H657">
        <v>34</v>
      </c>
      <c r="I657">
        <v>1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1</v>
      </c>
      <c r="T657">
        <v>0</v>
      </c>
      <c r="U657">
        <v>0</v>
      </c>
      <c r="V657">
        <v>1</v>
      </c>
      <c r="W657">
        <v>0</v>
      </c>
      <c r="X657">
        <v>0</v>
      </c>
      <c r="Y657">
        <v>0</v>
      </c>
      <c r="Z657">
        <v>0</v>
      </c>
      <c r="AA657">
        <v>1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1</v>
      </c>
      <c r="BC657">
        <v>0</v>
      </c>
      <c r="BD657">
        <v>0</v>
      </c>
      <c r="BE657">
        <v>1</v>
      </c>
      <c r="BF657">
        <v>0</v>
      </c>
      <c r="BG657">
        <v>0</v>
      </c>
      <c r="BH657">
        <v>0</v>
      </c>
      <c r="BI657">
        <v>0</v>
      </c>
      <c r="BJ657">
        <v>0</v>
      </c>
      <c r="BK657">
        <v>0</v>
      </c>
      <c r="BL657">
        <v>0</v>
      </c>
      <c r="BM657">
        <v>0</v>
      </c>
      <c r="BN657">
        <v>0</v>
      </c>
      <c r="BO657">
        <v>0</v>
      </c>
      <c r="BP657">
        <v>0</v>
      </c>
      <c r="BQ657">
        <v>0</v>
      </c>
      <c r="BR657">
        <v>0</v>
      </c>
      <c r="BS657">
        <v>0</v>
      </c>
      <c r="BT657">
        <v>0</v>
      </c>
      <c r="BU657">
        <v>0</v>
      </c>
      <c r="BV657">
        <v>0</v>
      </c>
      <c r="BW657">
        <v>0</v>
      </c>
      <c r="BX657">
        <v>0</v>
      </c>
      <c r="BY657">
        <v>0</v>
      </c>
      <c r="BZ657">
        <v>0</v>
      </c>
      <c r="CA657">
        <v>1</v>
      </c>
      <c r="CB657">
        <v>0</v>
      </c>
      <c r="CC657">
        <v>0</v>
      </c>
      <c r="CD657">
        <v>0</v>
      </c>
      <c r="CE657">
        <v>0</v>
      </c>
      <c r="CF657">
        <v>0</v>
      </c>
      <c r="CG657">
        <v>0</v>
      </c>
      <c r="CH657">
        <v>0</v>
      </c>
      <c r="CI657">
        <v>0</v>
      </c>
      <c r="CJ657">
        <v>0</v>
      </c>
      <c r="CK657">
        <v>0</v>
      </c>
      <c r="CL657">
        <v>0</v>
      </c>
      <c r="CM657">
        <v>0</v>
      </c>
      <c r="CN657">
        <v>0</v>
      </c>
      <c r="CO657">
        <v>0</v>
      </c>
      <c r="CP657">
        <v>0</v>
      </c>
      <c r="CQ657">
        <v>0</v>
      </c>
      <c r="CR657">
        <v>0</v>
      </c>
      <c r="CS657">
        <v>0</v>
      </c>
      <c r="CT657">
        <v>0</v>
      </c>
      <c r="CU657">
        <v>0</v>
      </c>
      <c r="CV657">
        <v>0</v>
      </c>
      <c r="CW657">
        <v>0</v>
      </c>
      <c r="CX657">
        <v>0</v>
      </c>
      <c r="CY657">
        <v>0</v>
      </c>
      <c r="CZ657">
        <v>0</v>
      </c>
      <c r="DA657">
        <v>0</v>
      </c>
      <c r="DB657">
        <v>0</v>
      </c>
      <c r="DC657">
        <v>0</v>
      </c>
      <c r="DD657">
        <v>0</v>
      </c>
      <c r="DE657">
        <v>0</v>
      </c>
      <c r="DF657">
        <v>0</v>
      </c>
      <c r="DG657">
        <v>0</v>
      </c>
      <c r="DH657">
        <v>0</v>
      </c>
      <c r="DI657">
        <v>0</v>
      </c>
      <c r="DJ657">
        <v>0</v>
      </c>
      <c r="DK657">
        <v>0</v>
      </c>
      <c r="DL657">
        <v>0</v>
      </c>
      <c r="DM657">
        <v>0</v>
      </c>
      <c r="DN657">
        <v>0</v>
      </c>
      <c r="DO657">
        <v>0</v>
      </c>
      <c r="DP657">
        <v>0</v>
      </c>
      <c r="DQ657">
        <v>0</v>
      </c>
      <c r="DR657">
        <v>0</v>
      </c>
      <c r="DS657">
        <v>0</v>
      </c>
      <c r="DT657">
        <v>0</v>
      </c>
      <c r="DU657">
        <v>0</v>
      </c>
      <c r="DV657">
        <v>0</v>
      </c>
      <c r="DW657">
        <v>0</v>
      </c>
      <c r="DX657">
        <v>0</v>
      </c>
      <c r="DY657">
        <v>0</v>
      </c>
      <c r="DZ657">
        <v>0</v>
      </c>
      <c r="EA657">
        <v>0</v>
      </c>
      <c r="EB657">
        <v>0</v>
      </c>
      <c r="EC657">
        <v>0</v>
      </c>
      <c r="ED657">
        <v>0</v>
      </c>
      <c r="EE657">
        <v>0</v>
      </c>
      <c r="EF657">
        <v>0</v>
      </c>
      <c r="EG657">
        <v>0</v>
      </c>
      <c r="EH657">
        <v>0</v>
      </c>
      <c r="EI657">
        <v>0</v>
      </c>
      <c r="EJ657">
        <v>0</v>
      </c>
      <c r="EK657">
        <v>0</v>
      </c>
      <c r="EL657">
        <v>0</v>
      </c>
      <c r="EM657">
        <v>0</v>
      </c>
      <c r="EN657">
        <v>0</v>
      </c>
      <c r="EO657">
        <v>0</v>
      </c>
      <c r="EP657">
        <v>0</v>
      </c>
      <c r="EQ657">
        <v>0</v>
      </c>
      <c r="ER657">
        <v>0</v>
      </c>
      <c r="ES657">
        <v>0</v>
      </c>
      <c r="ET657">
        <v>0</v>
      </c>
      <c r="EU657">
        <v>0</v>
      </c>
      <c r="EV657">
        <v>0</v>
      </c>
      <c r="EW657">
        <v>0</v>
      </c>
      <c r="EX657">
        <v>0</v>
      </c>
      <c r="EY657">
        <v>0</v>
      </c>
      <c r="EZ657">
        <v>0</v>
      </c>
      <c r="FA657">
        <v>0</v>
      </c>
      <c r="FB657">
        <v>0</v>
      </c>
      <c r="FC657">
        <v>0</v>
      </c>
      <c r="FD657">
        <v>0</v>
      </c>
      <c r="FE657">
        <v>0</v>
      </c>
      <c r="FF657">
        <v>0</v>
      </c>
      <c r="FG657">
        <v>0</v>
      </c>
      <c r="FH657">
        <v>0</v>
      </c>
      <c r="FI657">
        <v>0</v>
      </c>
      <c r="FJ657">
        <v>0</v>
      </c>
      <c r="FK657">
        <v>0</v>
      </c>
      <c r="FL657">
        <v>0</v>
      </c>
      <c r="FM657">
        <v>0</v>
      </c>
      <c r="FN657">
        <v>0</v>
      </c>
      <c r="FO657">
        <v>0</v>
      </c>
      <c r="FP657">
        <v>0</v>
      </c>
      <c r="FQ657">
        <v>0</v>
      </c>
      <c r="FR657">
        <v>0</v>
      </c>
      <c r="FS657">
        <v>0</v>
      </c>
      <c r="FT657">
        <v>0</v>
      </c>
      <c r="FU657">
        <v>0</v>
      </c>
      <c r="FV657">
        <v>0</v>
      </c>
      <c r="FW657">
        <v>0</v>
      </c>
      <c r="FX657">
        <v>0</v>
      </c>
      <c r="FY657">
        <v>0</v>
      </c>
      <c r="FZ657">
        <v>0</v>
      </c>
      <c r="GA657">
        <v>0</v>
      </c>
      <c r="GB657">
        <v>0</v>
      </c>
      <c r="GC657">
        <v>0</v>
      </c>
      <c r="GD657">
        <v>0</v>
      </c>
      <c r="GE657">
        <v>0</v>
      </c>
      <c r="GF657">
        <v>0</v>
      </c>
      <c r="GG657">
        <v>0</v>
      </c>
      <c r="GH657">
        <v>0</v>
      </c>
      <c r="GI657">
        <v>0</v>
      </c>
      <c r="GJ657">
        <v>0</v>
      </c>
      <c r="GK657">
        <v>0</v>
      </c>
      <c r="GL657">
        <v>0</v>
      </c>
      <c r="GM657">
        <v>0</v>
      </c>
      <c r="GN657">
        <v>0</v>
      </c>
      <c r="GO657">
        <v>0</v>
      </c>
      <c r="GP657">
        <v>0</v>
      </c>
      <c r="GQ657">
        <v>0</v>
      </c>
      <c r="GR657">
        <v>0</v>
      </c>
      <c r="GS657">
        <v>0</v>
      </c>
      <c r="GT657">
        <v>0</v>
      </c>
      <c r="GU657">
        <v>0</v>
      </c>
      <c r="GV657">
        <v>0</v>
      </c>
      <c r="GW657">
        <v>0</v>
      </c>
      <c r="GX657">
        <v>0</v>
      </c>
      <c r="GY657">
        <v>0</v>
      </c>
      <c r="GZ657">
        <v>0</v>
      </c>
      <c r="HA657">
        <v>0</v>
      </c>
      <c r="HB657">
        <v>0</v>
      </c>
      <c r="HC657">
        <v>0</v>
      </c>
      <c r="HD657">
        <v>0</v>
      </c>
      <c r="HE657">
        <v>0</v>
      </c>
      <c r="HF657">
        <v>0</v>
      </c>
      <c r="HG657">
        <v>0</v>
      </c>
      <c r="HH657">
        <v>0</v>
      </c>
      <c r="HI657">
        <v>0</v>
      </c>
      <c r="HJ657">
        <v>0</v>
      </c>
      <c r="HK657">
        <v>0</v>
      </c>
      <c r="HL657">
        <v>0</v>
      </c>
      <c r="HM657">
        <v>0</v>
      </c>
      <c r="HN657">
        <v>0</v>
      </c>
      <c r="HO657">
        <v>0</v>
      </c>
      <c r="HP657">
        <v>0</v>
      </c>
      <c r="HQ657">
        <v>0</v>
      </c>
      <c r="HR657">
        <v>0</v>
      </c>
    </row>
    <row r="658" spans="1:226">
      <c r="A658" t="s">
        <v>2</v>
      </c>
      <c r="B658" t="s">
        <v>1</v>
      </c>
      <c r="C658" t="str">
        <f>"326301"</f>
        <v>326301</v>
      </c>
      <c r="D658" t="s">
        <v>0</v>
      </c>
      <c r="E658">
        <v>27</v>
      </c>
      <c r="F658">
        <v>43</v>
      </c>
      <c r="G658">
        <v>50</v>
      </c>
      <c r="H658">
        <v>29</v>
      </c>
      <c r="I658">
        <v>21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21</v>
      </c>
      <c r="T658">
        <v>0</v>
      </c>
      <c r="U658">
        <v>0</v>
      </c>
      <c r="V658">
        <v>21</v>
      </c>
      <c r="W658">
        <v>3</v>
      </c>
      <c r="X658">
        <v>3</v>
      </c>
      <c r="Y658">
        <v>0</v>
      </c>
      <c r="Z658">
        <v>0</v>
      </c>
      <c r="AA658">
        <v>18</v>
      </c>
      <c r="AB658">
        <v>2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1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1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2</v>
      </c>
      <c r="BB658">
        <v>6</v>
      </c>
      <c r="BC658">
        <v>0</v>
      </c>
      <c r="BD658">
        <v>1</v>
      </c>
      <c r="BE658">
        <v>1</v>
      </c>
      <c r="BF658">
        <v>0</v>
      </c>
      <c r="BG658">
        <v>0</v>
      </c>
      <c r="BH658">
        <v>0</v>
      </c>
      <c r="BI658">
        <v>0</v>
      </c>
      <c r="BJ658">
        <v>0</v>
      </c>
      <c r="BK658">
        <v>1</v>
      </c>
      <c r="BL658">
        <v>1</v>
      </c>
      <c r="BM658">
        <v>0</v>
      </c>
      <c r="BN658">
        <v>0</v>
      </c>
      <c r="BO658">
        <v>0</v>
      </c>
      <c r="BP658">
        <v>0</v>
      </c>
      <c r="BQ658">
        <v>0</v>
      </c>
      <c r="BR658">
        <v>1</v>
      </c>
      <c r="BS658">
        <v>0</v>
      </c>
      <c r="BT658">
        <v>0</v>
      </c>
      <c r="BU658">
        <v>0</v>
      </c>
      <c r="BV658">
        <v>0</v>
      </c>
      <c r="BW658">
        <v>1</v>
      </c>
      <c r="BX658">
        <v>0</v>
      </c>
      <c r="BY658">
        <v>0</v>
      </c>
      <c r="BZ658">
        <v>0</v>
      </c>
      <c r="CA658">
        <v>6</v>
      </c>
      <c r="CB658">
        <v>0</v>
      </c>
      <c r="CC658">
        <v>0</v>
      </c>
      <c r="CD658">
        <v>0</v>
      </c>
      <c r="CE658">
        <v>0</v>
      </c>
      <c r="CF658">
        <v>0</v>
      </c>
      <c r="CG658">
        <v>0</v>
      </c>
      <c r="CH658">
        <v>0</v>
      </c>
      <c r="CI658">
        <v>0</v>
      </c>
      <c r="CJ658">
        <v>0</v>
      </c>
      <c r="CK658">
        <v>0</v>
      </c>
      <c r="CL658">
        <v>0</v>
      </c>
      <c r="CM658">
        <v>0</v>
      </c>
      <c r="CN658">
        <v>0</v>
      </c>
      <c r="CO658">
        <v>0</v>
      </c>
      <c r="CP658">
        <v>0</v>
      </c>
      <c r="CQ658">
        <v>0</v>
      </c>
      <c r="CR658">
        <v>0</v>
      </c>
      <c r="CS658">
        <v>4</v>
      </c>
      <c r="CT658">
        <v>1</v>
      </c>
      <c r="CU658">
        <v>0</v>
      </c>
      <c r="CV658">
        <v>0</v>
      </c>
      <c r="CW658">
        <v>0</v>
      </c>
      <c r="CX658">
        <v>0</v>
      </c>
      <c r="CY658">
        <v>0</v>
      </c>
      <c r="CZ658">
        <v>0</v>
      </c>
      <c r="DA658">
        <v>0</v>
      </c>
      <c r="DB658">
        <v>0</v>
      </c>
      <c r="DC658">
        <v>0</v>
      </c>
      <c r="DD658">
        <v>0</v>
      </c>
      <c r="DE658">
        <v>0</v>
      </c>
      <c r="DF658">
        <v>0</v>
      </c>
      <c r="DG658">
        <v>0</v>
      </c>
      <c r="DH658">
        <v>0</v>
      </c>
      <c r="DI658">
        <v>0</v>
      </c>
      <c r="DJ658">
        <v>0</v>
      </c>
      <c r="DK658">
        <v>0</v>
      </c>
      <c r="DL658">
        <v>0</v>
      </c>
      <c r="DM658">
        <v>0</v>
      </c>
      <c r="DN658">
        <v>0</v>
      </c>
      <c r="DO658">
        <v>0</v>
      </c>
      <c r="DP658">
        <v>3</v>
      </c>
      <c r="DQ658">
        <v>0</v>
      </c>
      <c r="DR658">
        <v>4</v>
      </c>
      <c r="DS658">
        <v>0</v>
      </c>
      <c r="DT658">
        <v>0</v>
      </c>
      <c r="DU658">
        <v>0</v>
      </c>
      <c r="DV658">
        <v>0</v>
      </c>
      <c r="DW658">
        <v>0</v>
      </c>
      <c r="DX658">
        <v>0</v>
      </c>
      <c r="DY658">
        <v>0</v>
      </c>
      <c r="DZ658">
        <v>0</v>
      </c>
      <c r="EA658">
        <v>0</v>
      </c>
      <c r="EB658">
        <v>0</v>
      </c>
      <c r="EC658">
        <v>0</v>
      </c>
      <c r="ED658">
        <v>0</v>
      </c>
      <c r="EE658">
        <v>0</v>
      </c>
      <c r="EF658">
        <v>0</v>
      </c>
      <c r="EG658">
        <v>0</v>
      </c>
      <c r="EH658">
        <v>0</v>
      </c>
      <c r="EI658">
        <v>0</v>
      </c>
      <c r="EJ658">
        <v>0</v>
      </c>
      <c r="EK658">
        <v>0</v>
      </c>
      <c r="EL658">
        <v>0</v>
      </c>
      <c r="EM658">
        <v>0</v>
      </c>
      <c r="EN658">
        <v>0</v>
      </c>
      <c r="EO658">
        <v>0</v>
      </c>
      <c r="EP658">
        <v>0</v>
      </c>
      <c r="EQ658">
        <v>0</v>
      </c>
      <c r="ER658">
        <v>0</v>
      </c>
      <c r="ES658">
        <v>1</v>
      </c>
      <c r="ET658">
        <v>1</v>
      </c>
      <c r="EU658">
        <v>0</v>
      </c>
      <c r="EV658">
        <v>0</v>
      </c>
      <c r="EW658">
        <v>0</v>
      </c>
      <c r="EX658">
        <v>0</v>
      </c>
      <c r="EY658">
        <v>0</v>
      </c>
      <c r="EZ658">
        <v>0</v>
      </c>
      <c r="FA658">
        <v>0</v>
      </c>
      <c r="FB658">
        <v>0</v>
      </c>
      <c r="FC658">
        <v>0</v>
      </c>
      <c r="FD658">
        <v>0</v>
      </c>
      <c r="FE658">
        <v>0</v>
      </c>
      <c r="FF658">
        <v>0</v>
      </c>
      <c r="FG658">
        <v>0</v>
      </c>
      <c r="FH658">
        <v>0</v>
      </c>
      <c r="FI658">
        <v>0</v>
      </c>
      <c r="FJ658">
        <v>0</v>
      </c>
      <c r="FK658">
        <v>0</v>
      </c>
      <c r="FL658">
        <v>0</v>
      </c>
      <c r="FM658">
        <v>0</v>
      </c>
      <c r="FN658">
        <v>0</v>
      </c>
      <c r="FO658">
        <v>0</v>
      </c>
      <c r="FP658">
        <v>0</v>
      </c>
      <c r="FQ658">
        <v>0</v>
      </c>
      <c r="FR658">
        <v>1</v>
      </c>
      <c r="FS658">
        <v>4</v>
      </c>
      <c r="FT658">
        <v>3</v>
      </c>
      <c r="FU658">
        <v>0</v>
      </c>
      <c r="FV658">
        <v>0</v>
      </c>
      <c r="FW658">
        <v>0</v>
      </c>
      <c r="FX658">
        <v>0</v>
      </c>
      <c r="FY658">
        <v>1</v>
      </c>
      <c r="FZ658">
        <v>0</v>
      </c>
      <c r="GA658">
        <v>0</v>
      </c>
      <c r="GB658">
        <v>0</v>
      </c>
      <c r="GC658">
        <v>0</v>
      </c>
      <c r="GD658">
        <v>0</v>
      </c>
      <c r="GE658">
        <v>0</v>
      </c>
      <c r="GF658">
        <v>0</v>
      </c>
      <c r="GG658">
        <v>0</v>
      </c>
      <c r="GH658">
        <v>0</v>
      </c>
      <c r="GI658">
        <v>0</v>
      </c>
      <c r="GJ658">
        <v>0</v>
      </c>
      <c r="GK658">
        <v>0</v>
      </c>
      <c r="GL658">
        <v>0</v>
      </c>
      <c r="GM658">
        <v>0</v>
      </c>
      <c r="GN658">
        <v>0</v>
      </c>
      <c r="GO658">
        <v>0</v>
      </c>
      <c r="GP658">
        <v>0</v>
      </c>
      <c r="GQ658">
        <v>0</v>
      </c>
      <c r="GR658">
        <v>4</v>
      </c>
      <c r="GS658">
        <v>1</v>
      </c>
      <c r="GT658">
        <v>0</v>
      </c>
      <c r="GU658">
        <v>0</v>
      </c>
      <c r="GV658">
        <v>0</v>
      </c>
      <c r="GW658">
        <v>0</v>
      </c>
      <c r="GX658">
        <v>0</v>
      </c>
      <c r="GY658">
        <v>0</v>
      </c>
      <c r="GZ658">
        <v>0</v>
      </c>
      <c r="HA658">
        <v>0</v>
      </c>
      <c r="HB658">
        <v>0</v>
      </c>
      <c r="HC658">
        <v>0</v>
      </c>
      <c r="HD658">
        <v>0</v>
      </c>
      <c r="HE658">
        <v>0</v>
      </c>
      <c r="HF658">
        <v>0</v>
      </c>
      <c r="HG658">
        <v>0</v>
      </c>
      <c r="HH658">
        <v>0</v>
      </c>
      <c r="HI658">
        <v>0</v>
      </c>
      <c r="HJ658">
        <v>0</v>
      </c>
      <c r="HK658">
        <v>0</v>
      </c>
      <c r="HL658">
        <v>0</v>
      </c>
      <c r="HM658">
        <v>0</v>
      </c>
      <c r="HN658">
        <v>0</v>
      </c>
      <c r="HO658">
        <v>0</v>
      </c>
      <c r="HP658">
        <v>0</v>
      </c>
      <c r="HQ658">
        <v>1</v>
      </c>
      <c r="HR65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>KBW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mlb</dc:creator>
  <cp:lastModifiedBy>mlb</cp:lastModifiedBy>
  <dcterms:created xsi:type="dcterms:W3CDTF">2015-10-29T18:37:25Z</dcterms:created>
  <dcterms:modified xsi:type="dcterms:W3CDTF">2015-10-29T18:37:40Z</dcterms:modified>
</cp:coreProperties>
</file>