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81B020A-F7C3-4019-B748-F1407C87DE01}" xr6:coauthVersionLast="47" xr6:coauthVersionMax="47" xr10:uidLastSave="{00000000-0000-0000-0000-000000000000}"/>
  <bookViews>
    <workbookView xWindow="-120" yWindow="-120" windowWidth="21840" windowHeight="13140" xr2:uid="{1E9C3098-8092-4BB4-B65C-06CA2A829232}"/>
  </bookViews>
  <sheets>
    <sheet name="Hoja2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2" l="1"/>
  <c r="D37" i="2"/>
  <c r="F36" i="2"/>
  <c r="E36" i="2"/>
  <c r="D36" i="2"/>
  <c r="F30" i="2"/>
  <c r="E30" i="2"/>
  <c r="D30" i="2"/>
  <c r="J26" i="2"/>
  <c r="D32" i="2" s="1"/>
  <c r="F26" i="2"/>
  <c r="E26" i="2"/>
  <c r="D26" i="2"/>
  <c r="J25" i="2"/>
  <c r="F24" i="2"/>
  <c r="E24" i="2"/>
  <c r="D24" i="2"/>
  <c r="E25" i="2" l="1"/>
  <c r="E31" i="2" s="1"/>
  <c r="E37" i="2" s="1"/>
  <c r="E32" i="2"/>
  <c r="D25" i="2"/>
  <c r="F32" i="2"/>
  <c r="F25" i="2"/>
  <c r="F31" i="2" s="1"/>
  <c r="F37" i="2" s="1"/>
  <c r="K26" i="2" l="1"/>
  <c r="E38" i="2" l="1"/>
  <c r="F38" i="2"/>
  <c r="D42" i="2" s="1" a="1"/>
  <c r="I47" i="2" a="1"/>
  <c r="E44" i="2" l="1"/>
  <c r="D43" i="2"/>
  <c r="F43" i="2"/>
  <c r="E42" i="2"/>
  <c r="F44" i="2"/>
  <c r="E43" i="2"/>
  <c r="D42" i="2"/>
  <c r="D44" i="2"/>
  <c r="F42" i="2"/>
  <c r="K48" i="2"/>
  <c r="J47" i="2"/>
  <c r="I49" i="2"/>
  <c r="K47" i="2"/>
  <c r="K49" i="2"/>
  <c r="J48" i="2"/>
  <c r="I47" i="2"/>
  <c r="D48" i="2" s="1" a="1"/>
  <c r="J49" i="2"/>
  <c r="I48" i="2"/>
  <c r="I52" i="2" a="1"/>
  <c r="D48" i="2" l="1"/>
  <c r="D50" i="2"/>
  <c r="D49" i="2"/>
  <c r="J54" i="2"/>
  <c r="I53" i="2"/>
  <c r="K54" i="2"/>
  <c r="J53" i="2"/>
  <c r="I52" i="2"/>
  <c r="I54" i="2"/>
  <c r="K52" i="2"/>
  <c r="K53" i="2"/>
  <c r="J52" i="2"/>
  <c r="D52" i="2" l="1" a="1"/>
  <c r="D52" i="2" l="1"/>
  <c r="D54" i="2"/>
  <c r="D53" i="2"/>
</calcChain>
</file>

<file path=xl/sharedStrings.xml><?xml version="1.0" encoding="utf-8"?>
<sst xmlns="http://schemas.openxmlformats.org/spreadsheetml/2006/main" count="16" uniqueCount="16">
  <si>
    <t>a= u0</t>
  </si>
  <si>
    <t>-f21 *a1i + a2i</t>
  </si>
  <si>
    <t>u1=</t>
  </si>
  <si>
    <t>L0</t>
  </si>
  <si>
    <t>f21</t>
  </si>
  <si>
    <t>f31</t>
  </si>
  <si>
    <t>f32</t>
  </si>
  <si>
    <t>u2</t>
  </si>
  <si>
    <t>u3</t>
  </si>
  <si>
    <t>a= l* u</t>
  </si>
  <si>
    <t xml:space="preserve">L d =b </t>
  </si>
  <si>
    <t>inv(L) * b</t>
  </si>
  <si>
    <t>inv(L)</t>
  </si>
  <si>
    <t>U x = d</t>
  </si>
  <si>
    <t>inv(U)</t>
  </si>
  <si>
    <t>inv(u) 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</si>
</sst>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3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0" fontId="0" fillId="0" borderId="0" xfId="0" quotePrefix="1"/>
    <xf numFmtId="3" fontId="0" fillId="3" borderId="0" xfId="0" applyNumberFormat="1" applyFill="1"/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667969</xdr:colOff>
      <xdr:row>23</xdr:row>
      <xdr:rowOff>156482</xdr:rowOff>
    </xdr:from>
    <xdr:to>
      <xdr:col>8</xdr:col>
      <xdr:colOff>139000</xdr:colOff>
      <xdr:row>26</xdr:row>
      <xdr:rowOff>12335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37AEDC-8908-4766-B92D-5A7FBC1D1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9969" y="4537982"/>
          <a:ext cx="995031" cy="427353"/>
        </a:xfrm>
        <a:prstGeom prst="rect">
          <a:avLst/>
        </a:prstGeom>
      </xdr:spPr>
    </xdr:pic>
    <xdr:clientData/>
  </xdr:twoCellAnchor>
  <xdr:twoCellAnchor editAs="oneCell">
    <xdr:from>
      <xdr:col>6</xdr:col>
      <xdr:colOff>635403</xdr:colOff>
      <xdr:row>28</xdr:row>
      <xdr:rowOff>183696</xdr:rowOff>
    </xdr:from>
    <xdr:to>
      <xdr:col>8</xdr:col>
      <xdr:colOff>213833</xdr:colOff>
      <xdr:row>37</xdr:row>
      <xdr:rowOff>31581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EC139-EEB7-48D7-B351-AAE13146C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07403" y="5517696"/>
          <a:ext cx="1102430" cy="1562385"/>
        </a:xfrm>
        <a:prstGeom prst="rect">
          <a:avLst/>
        </a:prstGeom>
      </xdr:spPr>
    </xdr:pic>
    <xdr:clientData/>
  </xdr:twoCellAnchor>
  <xdr:twoCellAnchor editAs="oneCell">
    <xdr:from>
      <xdr:col>2</xdr:col>
      <xdr:colOff>577904</xdr:colOff>
      <xdr:row>6</xdr:row>
      <xdr:rowOff>132069</xdr:rowOff>
    </xdr:from>
    <xdr:to>
      <xdr:col>5</xdr:col>
      <xdr:colOff>491904</xdr:colOff>
      <xdr:row>11</xdr:row>
      <xdr:rowOff>55759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2237B71-BE23-402C-A807-679292B93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1904" y="1275069"/>
          <a:ext cx="2200000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93EC-B1A4-4AA1-83A5-E621C9725AA3}">
  <dimension ref="B14:L54"/>
  <sheetViews>
    <sheetView tabSelected="1" zoomScale="85" zoomScaleNormal="85" workbookViewId="0">
      <selection activeCell="G15" sqref="G15"/>
    </sheetView>
  </sheetViews>
  <sheetFormatPr baseColWidth="10" defaultRowHeight="15" x14ac:dyDescent="0.25"/>
  <cols>
    <col min="10" max="12" width="7.7109375" customWidth="1"/>
  </cols>
  <sheetData>
    <row r="14" spans="4:4" x14ac:dyDescent="0.25">
      <c r="D14" s="1"/>
    </row>
    <row r="15" spans="4:4" x14ac:dyDescent="0.25">
      <c r="D15" s="1"/>
    </row>
    <row r="16" spans="4:4" x14ac:dyDescent="0.25">
      <c r="D16" s="1"/>
    </row>
    <row r="19" spans="2:12" x14ac:dyDescent="0.25">
      <c r="D19" s="2">
        <v>10</v>
      </c>
      <c r="E19" s="3">
        <v>2</v>
      </c>
      <c r="F19" s="3">
        <v>-1</v>
      </c>
    </row>
    <row r="20" spans="2:12" x14ac:dyDescent="0.25">
      <c r="B20" t="s">
        <v>0</v>
      </c>
      <c r="D20" s="4">
        <v>-3</v>
      </c>
      <c r="E20" s="3">
        <v>-6</v>
      </c>
      <c r="F20" s="3">
        <v>2</v>
      </c>
      <c r="J20" s="5" t="s">
        <v>1</v>
      </c>
    </row>
    <row r="21" spans="2:12" x14ac:dyDescent="0.25">
      <c r="D21" s="3">
        <v>1</v>
      </c>
      <c r="E21" s="3">
        <v>1</v>
      </c>
      <c r="F21" s="3">
        <v>5</v>
      </c>
    </row>
    <row r="24" spans="2:12" x14ac:dyDescent="0.25">
      <c r="B24" t="s">
        <v>2</v>
      </c>
      <c r="D24" s="6">
        <f>$D$19</f>
        <v>10</v>
      </c>
      <c r="E24" s="7">
        <f>$E$19</f>
        <v>2</v>
      </c>
      <c r="F24" s="7">
        <f>$F$19</f>
        <v>-1</v>
      </c>
      <c r="I24" s="8" t="s">
        <v>3</v>
      </c>
      <c r="J24" s="7">
        <v>1</v>
      </c>
      <c r="K24" s="7">
        <v>0</v>
      </c>
      <c r="L24" s="7">
        <v>0</v>
      </c>
    </row>
    <row r="25" spans="2:12" x14ac:dyDescent="0.25">
      <c r="D25" s="7">
        <f>+-J25*D19+D20</f>
        <v>0</v>
      </c>
      <c r="E25" s="7">
        <f>+-J25*E19+E20</f>
        <v>-5.4</v>
      </c>
      <c r="F25" s="7">
        <f>+-J25*F19+F20</f>
        <v>1.7</v>
      </c>
      <c r="J25" s="7">
        <f>+D20/D19</f>
        <v>-0.3</v>
      </c>
      <c r="K25" s="7">
        <v>1</v>
      </c>
      <c r="L25" s="7">
        <v>0</v>
      </c>
    </row>
    <row r="26" spans="2:12" x14ac:dyDescent="0.25">
      <c r="D26" s="7">
        <f>D21</f>
        <v>1</v>
      </c>
      <c r="E26" s="7">
        <f>E21</f>
        <v>1</v>
      </c>
      <c r="F26" s="7">
        <f>F21</f>
        <v>5</v>
      </c>
      <c r="J26" s="7">
        <f>+D26/D24</f>
        <v>0.1</v>
      </c>
      <c r="K26" s="7">
        <f>+E32/E31</f>
        <v>-0.14814814814814814</v>
      </c>
      <c r="L26" s="7">
        <v>1</v>
      </c>
    </row>
    <row r="28" spans="2:12" x14ac:dyDescent="0.25">
      <c r="J28" s="9">
        <v>1</v>
      </c>
      <c r="K28" s="9">
        <v>0</v>
      </c>
      <c r="L28" s="9">
        <v>0</v>
      </c>
    </row>
    <row r="29" spans="2:12" x14ac:dyDescent="0.25">
      <c r="J29" s="9" t="s">
        <v>4</v>
      </c>
      <c r="K29" s="9">
        <v>1</v>
      </c>
      <c r="L29" s="9">
        <v>0</v>
      </c>
    </row>
    <row r="30" spans="2:12" x14ac:dyDescent="0.25">
      <c r="D30" s="6">
        <f>$D$19</f>
        <v>10</v>
      </c>
      <c r="E30" s="7">
        <f>$E$19</f>
        <v>2</v>
      </c>
      <c r="F30" s="7">
        <f>$F$19</f>
        <v>-1</v>
      </c>
      <c r="J30" s="9" t="s">
        <v>5</v>
      </c>
      <c r="K30" s="9" t="s">
        <v>6</v>
      </c>
      <c r="L30" s="9">
        <v>1</v>
      </c>
    </row>
    <row r="31" spans="2:12" x14ac:dyDescent="0.25">
      <c r="B31" t="s">
        <v>7</v>
      </c>
      <c r="D31" s="7">
        <v>0</v>
      </c>
      <c r="E31" s="7">
        <f>+E25</f>
        <v>-5.4</v>
      </c>
      <c r="F31" s="7">
        <f>+F25</f>
        <v>1.7</v>
      </c>
    </row>
    <row r="32" spans="2:12" x14ac:dyDescent="0.25">
      <c r="D32" s="7">
        <f>+-J26*D24+D26</f>
        <v>0</v>
      </c>
      <c r="E32" s="7">
        <f>+-J26*E24+E26</f>
        <v>0.8</v>
      </c>
      <c r="F32" s="7">
        <f>+-J26*F24+F26</f>
        <v>5.0999999999999996</v>
      </c>
    </row>
    <row r="36" spans="2:11" x14ac:dyDescent="0.25">
      <c r="B36" t="s">
        <v>8</v>
      </c>
      <c r="D36" s="6">
        <f>$D$19</f>
        <v>10</v>
      </c>
      <c r="E36" s="7">
        <f>$E$19</f>
        <v>2</v>
      </c>
      <c r="F36" s="7">
        <f>$F$19</f>
        <v>-1</v>
      </c>
    </row>
    <row r="37" spans="2:11" x14ac:dyDescent="0.25">
      <c r="D37" s="7">
        <f>+D31</f>
        <v>0</v>
      </c>
      <c r="E37" s="7">
        <f t="shared" ref="E37:F37" si="0">+E31</f>
        <v>-5.4</v>
      </c>
      <c r="F37" s="7">
        <f t="shared" si="0"/>
        <v>1.7</v>
      </c>
    </row>
    <row r="38" spans="2:11" x14ac:dyDescent="0.25">
      <c r="D38" s="7">
        <f>+D37</f>
        <v>0</v>
      </c>
      <c r="E38" s="7">
        <f>+-K26*E31+E32</f>
        <v>0</v>
      </c>
      <c r="F38" s="7">
        <f>+-K26*F31+F32</f>
        <v>5.3518518518518512</v>
      </c>
    </row>
    <row r="42" spans="2:11" x14ac:dyDescent="0.25">
      <c r="B42" t="s">
        <v>9</v>
      </c>
      <c r="D42" s="7">
        <f t="array" ref="D42:F44">+MMULT(J24:L26,D36:F38)</f>
        <v>10</v>
      </c>
      <c r="E42" s="7">
        <v>2</v>
      </c>
      <c r="F42" s="7">
        <v>-1</v>
      </c>
    </row>
    <row r="43" spans="2:11" x14ac:dyDescent="0.25">
      <c r="D43" s="7">
        <v>-3</v>
      </c>
      <c r="E43" s="7">
        <v>-6</v>
      </c>
      <c r="F43" s="7">
        <v>2</v>
      </c>
    </row>
    <row r="44" spans="2:11" x14ac:dyDescent="0.25">
      <c r="D44" s="7">
        <v>1</v>
      </c>
      <c r="E44" s="7">
        <v>1</v>
      </c>
      <c r="F44" s="7">
        <v>4.9999999999999991</v>
      </c>
    </row>
    <row r="47" spans="2:11" x14ac:dyDescent="0.25">
      <c r="B47" s="7"/>
      <c r="I47">
        <f t="array" ref="I47:K49">+MINVERSE(J24:L26)</f>
        <v>1</v>
      </c>
      <c r="J47">
        <v>0</v>
      </c>
      <c r="K47">
        <v>0</v>
      </c>
    </row>
    <row r="48" spans="2:11" x14ac:dyDescent="0.25">
      <c r="B48" s="7" t="s">
        <v>10</v>
      </c>
      <c r="D48" t="e">
        <f t="array" ref="D48:D50">+MMULT(I47:K49,D14:D16)</f>
        <v>#VALUE!</v>
      </c>
      <c r="F48" t="s">
        <v>11</v>
      </c>
      <c r="H48" t="s">
        <v>12</v>
      </c>
      <c r="I48">
        <v>0.3</v>
      </c>
      <c r="J48">
        <v>1</v>
      </c>
      <c r="K48">
        <v>0</v>
      </c>
    </row>
    <row r="49" spans="2:11" x14ac:dyDescent="0.25">
      <c r="B49" s="7"/>
      <c r="D49" t="e">
        <v>#VALUE!</v>
      </c>
      <c r="I49">
        <v>-5.5555555555555566E-2</v>
      </c>
      <c r="J49">
        <v>0.14814814814814814</v>
      </c>
      <c r="K49">
        <v>1</v>
      </c>
    </row>
    <row r="50" spans="2:11" x14ac:dyDescent="0.25">
      <c r="B50" s="7"/>
      <c r="D50" t="e">
        <v>#VALUE!</v>
      </c>
    </row>
    <row r="51" spans="2:11" x14ac:dyDescent="0.25">
      <c r="B51" s="7"/>
    </row>
    <row r="52" spans="2:11" x14ac:dyDescent="0.25">
      <c r="B52" s="7" t="s">
        <v>13</v>
      </c>
      <c r="D52" s="7" t="e">
        <f t="array" ref="D52:D54">+MMULT(I52:K54,D48:D50)</f>
        <v>#VALUE!</v>
      </c>
      <c r="H52" t="s">
        <v>14</v>
      </c>
      <c r="I52">
        <f t="array" ref="I52:K54">+MINVERSE(D36:F38)</f>
        <v>0.1</v>
      </c>
      <c r="J52">
        <v>3.7037037037037035E-2</v>
      </c>
      <c r="K52">
        <v>6.9204152249134968E-3</v>
      </c>
    </row>
    <row r="53" spans="2:11" x14ac:dyDescent="0.25">
      <c r="B53" s="7"/>
      <c r="D53" s="7" t="e">
        <v>#VALUE!</v>
      </c>
      <c r="F53" t="s">
        <v>15</v>
      </c>
      <c r="I53">
        <v>0</v>
      </c>
      <c r="J53">
        <v>-0.18518518518518517</v>
      </c>
      <c r="K53">
        <v>5.8823529411764712E-2</v>
      </c>
    </row>
    <row r="54" spans="2:11" x14ac:dyDescent="0.25">
      <c r="B54" s="7"/>
      <c r="D54" s="7" t="e">
        <v>#VALUE!</v>
      </c>
      <c r="I54">
        <v>0</v>
      </c>
      <c r="J54">
        <v>0</v>
      </c>
      <c r="K54">
        <v>0.18685121107266439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2024-09-19T15:51:48Z</dcterms:created>
  <dcterms:modified xsi:type="dcterms:W3CDTF">2024-09-19T15:52:59Z</dcterms:modified>
</cp:coreProperties>
</file>