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 0\Documents\"/>
    </mc:Choice>
  </mc:AlternateContent>
  <bookViews>
    <workbookView xWindow="0" yWindow="0" windowWidth="30720" windowHeight="1351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E61" i="1" s="1"/>
  <c r="C60" i="1"/>
  <c r="E60" i="1" s="1"/>
  <c r="C59" i="1"/>
  <c r="E59" i="1" s="1"/>
  <c r="C42" i="1"/>
  <c r="C41" i="1"/>
  <c r="C40" i="1"/>
  <c r="C39" i="1"/>
  <c r="E39" i="1" s="1"/>
  <c r="C22" i="1"/>
  <c r="C21" i="1"/>
  <c r="E20" i="1" s="1"/>
  <c r="F19" i="1" s="1"/>
  <c r="C20" i="1"/>
  <c r="C19" i="1"/>
  <c r="E19" i="1" s="1"/>
  <c r="E41" i="1"/>
  <c r="F40" i="1" s="1"/>
  <c r="E40" i="1"/>
  <c r="E21" i="1"/>
  <c r="C13" i="1"/>
  <c r="C12" i="1"/>
  <c r="C11" i="1"/>
  <c r="C10" i="1"/>
  <c r="C9" i="1"/>
  <c r="C8" i="1"/>
  <c r="C7" i="1"/>
  <c r="C6" i="1"/>
  <c r="F59" i="1" l="1"/>
  <c r="F60" i="1"/>
  <c r="G59" i="1" s="1"/>
  <c r="D69" i="1" s="1"/>
  <c r="D71" i="1" s="1"/>
  <c r="F39" i="1"/>
  <c r="G39" i="1" s="1"/>
  <c r="D49" i="1" s="1"/>
  <c r="D51" i="1" s="1"/>
  <c r="F20" i="1"/>
  <c r="G19" i="1" s="1"/>
  <c r="D29" i="1" s="1"/>
  <c r="D31" i="1" s="1"/>
  <c r="D67" i="1" l="1"/>
  <c r="D47" i="1"/>
  <c r="D27" i="1"/>
</calcChain>
</file>

<file path=xl/sharedStrings.xml><?xml version="1.0" encoding="utf-8"?>
<sst xmlns="http://schemas.openxmlformats.org/spreadsheetml/2006/main" count="48" uniqueCount="23">
  <si>
    <t>X</t>
  </si>
  <si>
    <t>Altura(ft)</t>
  </si>
  <si>
    <t>Altura(m)</t>
  </si>
  <si>
    <t>y</t>
  </si>
  <si>
    <t>1er Nivel</t>
  </si>
  <si>
    <t>2do nivel</t>
  </si>
  <si>
    <t>3er nivel</t>
  </si>
  <si>
    <t xml:space="preserve">p (x) = </t>
  </si>
  <si>
    <t>p(x=2,1)=</t>
  </si>
  <si>
    <t>E=</t>
  </si>
  <si>
    <t xml:space="preserve">E= </t>
  </si>
  <si>
    <t>pies</t>
  </si>
  <si>
    <t>altura</t>
  </si>
  <si>
    <t>Temperatura</t>
  </si>
  <si>
    <t>?</t>
  </si>
  <si>
    <t>Para p(3640)</t>
  </si>
  <si>
    <t>Para p(4150)</t>
  </si>
  <si>
    <t>Para p(1624)</t>
  </si>
  <si>
    <t>EL ALTO</t>
  </si>
  <si>
    <t>LA PAZ</t>
  </si>
  <si>
    <t xml:space="preserve">PARA 5000 pies </t>
  </si>
  <si>
    <t>DATOS</t>
  </si>
  <si>
    <t>Haciendo el analisis con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</si>
</sst>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0" fillId="3" borderId="3" xfId="0" applyFill="1" applyBorder="1"/>
    <xf numFmtId="0" fontId="0" fillId="3" borderId="2" xfId="0" applyFill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tabSelected="1" topLeftCell="A13" workbookViewId="0">
      <selection activeCell="F22" sqref="F22"/>
    </sheetView>
  </sheetViews>
  <sheetFormatPr baseColWidth="10" defaultRowHeight="14.4" x14ac:dyDescent="0.3"/>
  <sheetData>
    <row r="1" spans="2:4" x14ac:dyDescent="0.3">
      <c r="B1" t="s">
        <v>22</v>
      </c>
    </row>
    <row r="4" spans="2:4" x14ac:dyDescent="0.3">
      <c r="B4" t="s">
        <v>21</v>
      </c>
    </row>
    <row r="5" spans="2:4" x14ac:dyDescent="0.3">
      <c r="B5" s="3" t="s">
        <v>11</v>
      </c>
      <c r="C5" s="1" t="s">
        <v>12</v>
      </c>
      <c r="D5" s="1" t="s">
        <v>13</v>
      </c>
    </row>
    <row r="6" spans="2:4" x14ac:dyDescent="0.3">
      <c r="B6" s="3">
        <v>-1000</v>
      </c>
      <c r="C6" s="3">
        <f>B6*0.3248</f>
        <v>-324.79999999999995</v>
      </c>
      <c r="D6" s="3">
        <v>213.9</v>
      </c>
    </row>
    <row r="7" spans="2:4" x14ac:dyDescent="0.3">
      <c r="B7" s="3">
        <v>0</v>
      </c>
      <c r="C7" s="3">
        <f t="shared" ref="C7:C11" si="0">B7*0.3248</f>
        <v>0</v>
      </c>
      <c r="D7" s="3">
        <v>212</v>
      </c>
    </row>
    <row r="8" spans="2:4" x14ac:dyDescent="0.3">
      <c r="B8" s="3">
        <v>3000</v>
      </c>
      <c r="C8" s="3">
        <f t="shared" si="0"/>
        <v>974.4</v>
      </c>
      <c r="D8" s="3">
        <v>206.2</v>
      </c>
    </row>
    <row r="9" spans="2:4" x14ac:dyDescent="0.3">
      <c r="B9" s="3">
        <v>8000</v>
      </c>
      <c r="C9" s="3">
        <f t="shared" si="0"/>
        <v>2598.3999999999996</v>
      </c>
      <c r="D9" s="3">
        <v>196.2</v>
      </c>
    </row>
    <row r="10" spans="2:4" x14ac:dyDescent="0.3">
      <c r="B10" s="3">
        <v>15000</v>
      </c>
      <c r="C10" s="3">
        <f t="shared" si="0"/>
        <v>4872</v>
      </c>
      <c r="D10" s="3">
        <v>184.4</v>
      </c>
    </row>
    <row r="11" spans="2:4" x14ac:dyDescent="0.3">
      <c r="B11" s="3">
        <v>22000</v>
      </c>
      <c r="C11" s="3">
        <f t="shared" si="0"/>
        <v>7145.5999999999995</v>
      </c>
      <c r="D11" s="3">
        <v>172.6</v>
      </c>
    </row>
    <row r="12" spans="2:4" x14ac:dyDescent="0.3">
      <c r="B12" s="3">
        <v>28000</v>
      </c>
      <c r="C12" s="3">
        <f>B12*0.3248</f>
        <v>9094.4</v>
      </c>
      <c r="D12" s="3">
        <v>163.1</v>
      </c>
    </row>
    <row r="13" spans="2:4" x14ac:dyDescent="0.3">
      <c r="B13">
        <v>5000</v>
      </c>
      <c r="C13" s="6">
        <f>B13*0.3248</f>
        <v>1624</v>
      </c>
      <c r="D13" t="s">
        <v>14</v>
      </c>
    </row>
    <row r="14" spans="2:4" x14ac:dyDescent="0.3">
      <c r="B14" t="s">
        <v>20</v>
      </c>
    </row>
    <row r="15" spans="2:4" x14ac:dyDescent="0.3">
      <c r="B15" t="s">
        <v>17</v>
      </c>
    </row>
    <row r="17" spans="2:7" x14ac:dyDescent="0.3">
      <c r="B17" s="7" t="s">
        <v>0</v>
      </c>
      <c r="C17" s="7"/>
    </row>
    <row r="18" spans="2:7" x14ac:dyDescent="0.3">
      <c r="B18" s="1" t="s">
        <v>1</v>
      </c>
      <c r="C18" s="1" t="s">
        <v>2</v>
      </c>
      <c r="D18" s="1" t="s">
        <v>3</v>
      </c>
      <c r="E18" s="2" t="s">
        <v>4</v>
      </c>
      <c r="F18" s="3" t="s">
        <v>5</v>
      </c>
      <c r="G18" s="3" t="s">
        <v>6</v>
      </c>
    </row>
    <row r="19" spans="2:7" x14ac:dyDescent="0.3">
      <c r="B19" s="3">
        <v>-1000</v>
      </c>
      <c r="C19" s="3">
        <f>B19*0.3248</f>
        <v>-324.79999999999995</v>
      </c>
      <c r="D19" s="3">
        <v>213.9</v>
      </c>
      <c r="E19" s="4">
        <f>+(D20-D19)/(C20-C19)</f>
        <v>-5.8497536945812988E-3</v>
      </c>
      <c r="F19" s="5">
        <f>+(E20-E19)/(C21-C19)</f>
        <v>-7.899265532609714E-8</v>
      </c>
      <c r="G19" s="5">
        <f>+(F20-F19)/(C22-C19)</f>
        <v>-3.4409264671061909E-25</v>
      </c>
    </row>
    <row r="20" spans="2:7" x14ac:dyDescent="0.3">
      <c r="B20" s="3">
        <v>0</v>
      </c>
      <c r="C20" s="3">
        <f t="shared" ref="C20:C22" si="1">B20*0.3248</f>
        <v>0</v>
      </c>
      <c r="D20" s="3">
        <v>212</v>
      </c>
      <c r="E20" s="2">
        <f t="shared" ref="E20:E21" si="2">+(D21-D20)/(C21-C20)</f>
        <v>-5.9523809523809642E-3</v>
      </c>
      <c r="F20" s="3">
        <f>+(E21-E20)/(C22-C20)</f>
        <v>-7.8992655326098146E-8</v>
      </c>
    </row>
    <row r="21" spans="2:7" x14ac:dyDescent="0.3">
      <c r="B21" s="3">
        <v>3000</v>
      </c>
      <c r="C21" s="3">
        <f t="shared" si="1"/>
        <v>974.4</v>
      </c>
      <c r="D21" s="3">
        <v>206.2</v>
      </c>
      <c r="E21" s="2">
        <f t="shared" si="2"/>
        <v>-6.1576354679802976E-3</v>
      </c>
    </row>
    <row r="22" spans="2:7" x14ac:dyDescent="0.3">
      <c r="B22" s="3">
        <v>8000</v>
      </c>
      <c r="C22" s="3">
        <f t="shared" si="1"/>
        <v>2598.3999999999996</v>
      </c>
      <c r="D22" s="3">
        <v>196.2</v>
      </c>
    </row>
    <row r="23" spans="2:7" x14ac:dyDescent="0.3">
      <c r="B23" s="3">
        <v>5000</v>
      </c>
      <c r="C23" s="6">
        <v>1624</v>
      </c>
      <c r="D23" t="s">
        <v>14</v>
      </c>
    </row>
    <row r="25" spans="2:7" x14ac:dyDescent="0.3">
      <c r="C25" t="s">
        <v>7</v>
      </c>
    </row>
    <row r="27" spans="2:7" x14ac:dyDescent="0.3">
      <c r="C27" t="s">
        <v>8</v>
      </c>
      <c r="D27">
        <f>+D19+E19*(C23-C19)+F19*(C23-C19)*(C23-C20)+G19*(C23-C19)*(C23-C20)*(C23-C21)</f>
        <v>202.25</v>
      </c>
    </row>
    <row r="29" spans="2:7" x14ac:dyDescent="0.3">
      <c r="C29" t="s">
        <v>9</v>
      </c>
      <c r="D29">
        <f>+(G19*(C23-C19)*(C23-C20)*(C23-C22))/FACT(3)</f>
        <v>1.7685392899857242E-16</v>
      </c>
    </row>
    <row r="31" spans="2:7" x14ac:dyDescent="0.3">
      <c r="C31" t="s">
        <v>10</v>
      </c>
      <c r="D31">
        <f>ABS(D29)</f>
        <v>1.7685392899857242E-16</v>
      </c>
    </row>
    <row r="34" spans="2:7" x14ac:dyDescent="0.3">
      <c r="B34" t="s">
        <v>19</v>
      </c>
    </row>
    <row r="35" spans="2:7" x14ac:dyDescent="0.3">
      <c r="B35" t="s">
        <v>15</v>
      </c>
    </row>
    <row r="37" spans="2:7" x14ac:dyDescent="0.3">
      <c r="B37" s="7" t="s">
        <v>0</v>
      </c>
      <c r="C37" s="7"/>
    </row>
    <row r="38" spans="2:7" x14ac:dyDescent="0.3">
      <c r="B38" s="1" t="s">
        <v>1</v>
      </c>
      <c r="C38" s="1" t="s">
        <v>2</v>
      </c>
      <c r="D38" s="1" t="s">
        <v>3</v>
      </c>
      <c r="E38" s="2" t="s">
        <v>4</v>
      </c>
      <c r="F38" s="3" t="s">
        <v>5</v>
      </c>
      <c r="G38" s="3" t="s">
        <v>6</v>
      </c>
    </row>
    <row r="39" spans="2:7" x14ac:dyDescent="0.3">
      <c r="B39" s="3">
        <v>3000</v>
      </c>
      <c r="C39" s="3">
        <f t="shared" ref="C39:C42" si="3">B39*0.3248</f>
        <v>974.4</v>
      </c>
      <c r="D39" s="3">
        <v>206.2</v>
      </c>
      <c r="E39" s="4">
        <f>+(D40-D39)/(C40-C39)</f>
        <v>-6.1576354679802976E-3</v>
      </c>
      <c r="F39" s="5">
        <f>+(E40-E39)/(C41-C39)</f>
        <v>2.4826263102489439E-7</v>
      </c>
      <c r="G39" s="5">
        <f>+(F40-F39)/(C42-C39)</f>
        <v>-4.0229231109816183E-11</v>
      </c>
    </row>
    <row r="40" spans="2:7" x14ac:dyDescent="0.3">
      <c r="B40" s="3">
        <v>8000</v>
      </c>
      <c r="C40" s="3">
        <f t="shared" si="3"/>
        <v>2598.3999999999996</v>
      </c>
      <c r="D40" s="3">
        <v>196.2</v>
      </c>
      <c r="E40" s="2">
        <f t="shared" ref="E40:E41" si="4">+(D41-D40)/(C41-C40)</f>
        <v>-5.1900070372976692E-3</v>
      </c>
      <c r="F40" s="3">
        <f>+(E41-E40)/(C42-C40)</f>
        <v>-3.2426877079967586E-21</v>
      </c>
    </row>
    <row r="41" spans="2:7" x14ac:dyDescent="0.3">
      <c r="B41" s="3">
        <v>15000</v>
      </c>
      <c r="C41" s="3">
        <f t="shared" si="3"/>
        <v>4872</v>
      </c>
      <c r="D41" s="3">
        <v>184.4</v>
      </c>
      <c r="E41" s="2">
        <f t="shared" si="4"/>
        <v>-5.190007037297684E-3</v>
      </c>
    </row>
    <row r="42" spans="2:7" x14ac:dyDescent="0.3">
      <c r="B42" s="3">
        <v>22000</v>
      </c>
      <c r="C42" s="3">
        <f t="shared" si="3"/>
        <v>7145.5999999999995</v>
      </c>
      <c r="D42" s="3">
        <v>172.6</v>
      </c>
    </row>
    <row r="43" spans="2:7" x14ac:dyDescent="0.3">
      <c r="B43" s="3"/>
      <c r="C43">
        <v>3640</v>
      </c>
      <c r="D43" t="s">
        <v>14</v>
      </c>
    </row>
    <row r="45" spans="2:7" x14ac:dyDescent="0.3">
      <c r="C45" t="s">
        <v>7</v>
      </c>
    </row>
    <row r="47" spans="2:7" x14ac:dyDescent="0.3">
      <c r="C47" t="s">
        <v>8</v>
      </c>
      <c r="D47">
        <f>+D39+E39*(C43-C39)+F39*(C43-C39)*(C43-C40)+G39*(C43-C39)*(C43-C40)*(C43-C41)</f>
        <v>190.61311484254117</v>
      </c>
    </row>
    <row r="49" spans="2:7" x14ac:dyDescent="0.3">
      <c r="C49" t="s">
        <v>9</v>
      </c>
      <c r="D49">
        <f>+(G39*(C43-C39)*(C43-C40)*(C43-C42))/FACT(3)</f>
        <v>6.5260258974963681E-2</v>
      </c>
    </row>
    <row r="51" spans="2:7" x14ac:dyDescent="0.3">
      <c r="C51" t="s">
        <v>10</v>
      </c>
      <c r="D51">
        <f>ABS(D49)</f>
        <v>6.5260258974963681E-2</v>
      </c>
    </row>
    <row r="54" spans="2:7" x14ac:dyDescent="0.3">
      <c r="B54" t="s">
        <v>18</v>
      </c>
    </row>
    <row r="55" spans="2:7" x14ac:dyDescent="0.3">
      <c r="B55" t="s">
        <v>16</v>
      </c>
    </row>
    <row r="57" spans="2:7" x14ac:dyDescent="0.3">
      <c r="B57" s="7" t="s">
        <v>0</v>
      </c>
      <c r="C57" s="7"/>
    </row>
    <row r="58" spans="2:7" x14ac:dyDescent="0.3">
      <c r="B58" s="1" t="s">
        <v>1</v>
      </c>
      <c r="C58" s="1" t="s">
        <v>2</v>
      </c>
      <c r="D58" s="1" t="s">
        <v>3</v>
      </c>
      <c r="E58" s="2" t="s">
        <v>4</v>
      </c>
      <c r="F58" s="3" t="s">
        <v>5</v>
      </c>
      <c r="G58" s="3" t="s">
        <v>6</v>
      </c>
    </row>
    <row r="59" spans="2:7" x14ac:dyDescent="0.3">
      <c r="B59" s="3">
        <v>3000</v>
      </c>
      <c r="C59" s="3">
        <f t="shared" ref="C59:C62" si="5">B59*0.3248</f>
        <v>974.4</v>
      </c>
      <c r="D59" s="3">
        <v>206.2</v>
      </c>
      <c r="E59" s="4">
        <f>+(D60-D59)/(C60-C59)</f>
        <v>-6.1576354679802976E-3</v>
      </c>
      <c r="F59" s="5">
        <f>+(E60-E59)/(C61-C59)</f>
        <v>2.4826263102489439E-7</v>
      </c>
      <c r="G59" s="5">
        <f>+(F60-F59)/(C62-C59)</f>
        <v>-4.0229231109816183E-11</v>
      </c>
    </row>
    <row r="60" spans="2:7" x14ac:dyDescent="0.3">
      <c r="B60" s="3">
        <v>8000</v>
      </c>
      <c r="C60" s="3">
        <f t="shared" si="5"/>
        <v>2598.3999999999996</v>
      </c>
      <c r="D60" s="3">
        <v>196.2</v>
      </c>
      <c r="E60" s="2">
        <f t="shared" ref="E60:E61" si="6">+(D61-D60)/(C61-C60)</f>
        <v>-5.1900070372976692E-3</v>
      </c>
      <c r="F60" s="3">
        <f>+(E61-E60)/(C62-C60)</f>
        <v>-3.2426877079967586E-21</v>
      </c>
    </row>
    <row r="61" spans="2:7" x14ac:dyDescent="0.3">
      <c r="B61" s="3">
        <v>15000</v>
      </c>
      <c r="C61" s="3">
        <f t="shared" si="5"/>
        <v>4872</v>
      </c>
      <c r="D61" s="3">
        <v>184.4</v>
      </c>
      <c r="E61" s="2">
        <f t="shared" si="6"/>
        <v>-5.190007037297684E-3</v>
      </c>
    </row>
    <row r="62" spans="2:7" x14ac:dyDescent="0.3">
      <c r="B62" s="3">
        <v>22000</v>
      </c>
      <c r="C62" s="3">
        <f t="shared" si="5"/>
        <v>7145.5999999999995</v>
      </c>
      <c r="D62" s="3">
        <v>172.6</v>
      </c>
    </row>
    <row r="63" spans="2:7" x14ac:dyDescent="0.3">
      <c r="B63" s="3"/>
      <c r="C63">
        <v>4150</v>
      </c>
      <c r="D63" t="s">
        <v>14</v>
      </c>
    </row>
    <row r="65" spans="3:4" x14ac:dyDescent="0.3">
      <c r="C65" t="s">
        <v>7</v>
      </c>
    </row>
    <row r="67" spans="3:4" x14ac:dyDescent="0.3">
      <c r="C67" t="s">
        <v>8</v>
      </c>
      <c r="D67">
        <f>+D59+E59*(C63-C59)+F59*(C63-C59)*(C63-C60)+G59*(C63-C59)*(C63-C60)*(C63-C61)</f>
        <v>188.01218235972411</v>
      </c>
    </row>
    <row r="69" spans="3:4" x14ac:dyDescent="0.3">
      <c r="C69" t="s">
        <v>9</v>
      </c>
      <c r="D69">
        <f>+(G59*(C63-C59)*(C63-C60)*(C63-C62))/FACT(3)</f>
        <v>9.8964598674515347E-2</v>
      </c>
    </row>
    <row r="71" spans="3:4" x14ac:dyDescent="0.3">
      <c r="C71" t="s">
        <v>10</v>
      </c>
      <c r="D71">
        <f>ABS(D69)</f>
        <v>9.8964598674515347E-2</v>
      </c>
    </row>
  </sheetData>
  <mergeCells count="3">
    <mergeCell ref="B17:C17"/>
    <mergeCell ref="B37:C37"/>
    <mergeCell ref="B57:C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 0</cp:lastModifiedBy>
  <dcterms:created xsi:type="dcterms:W3CDTF">2024-10-10T15:48:16Z</dcterms:created>
  <dcterms:modified xsi:type="dcterms:W3CDTF">2024-10-11T03:00:15Z</dcterms:modified>
</cp:coreProperties>
</file>