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rcelo Gatica R\Desktop\SUSAN\SUSAN\"/>
    </mc:Choice>
  </mc:AlternateContent>
  <xr:revisionPtr revIDLastSave="0" documentId="13_ncr:1_{2AFC7047-039D-469D-9367-C511B4CA09DD}" xr6:coauthVersionLast="47" xr6:coauthVersionMax="47" xr10:uidLastSave="{00000000-0000-0000-0000-000000000000}"/>
  <bookViews>
    <workbookView xWindow="-120" yWindow="-120" windowWidth="24240" windowHeight="13020" firstSheet="5" activeTab="8" xr2:uid="{00000000-000D-0000-FFFF-FFFF00000000}"/>
  </bookViews>
  <sheets>
    <sheet name="1 Drop on 500ml" sheetId="6" r:id="rId1"/>
    <sheet name="2 Drops on 500ml" sheetId="7" r:id="rId2"/>
    <sheet name="Third Dilution" sheetId="4" r:id="rId3"/>
    <sheet name="Second Dilution" sheetId="3" r:id="rId4"/>
    <sheet name="First Dilution" sheetId="1" r:id="rId5"/>
    <sheet name="Clear" sheetId="2" r:id="rId6"/>
    <sheet name="Comparison" sheetId="5" r:id="rId7"/>
    <sheet name="Color Profiles Simple Norm." sheetId="9" r:id="rId8"/>
    <sheet name="Color Profiles Adjusted Norm." sheetId="10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0" i="5" l="1"/>
  <c r="B22" i="5"/>
  <c r="C32" i="5"/>
  <c r="D32" i="5"/>
  <c r="E32" i="5"/>
  <c r="F32" i="5"/>
  <c r="G32" i="5"/>
  <c r="H32" i="5"/>
  <c r="I32" i="5"/>
  <c r="J32" i="5"/>
  <c r="K32" i="5"/>
  <c r="C31" i="5"/>
  <c r="D31" i="5"/>
  <c r="E31" i="5"/>
  <c r="F31" i="5"/>
  <c r="G31" i="5"/>
  <c r="H31" i="5"/>
  <c r="I31" i="5"/>
  <c r="J31" i="5"/>
  <c r="K31" i="5"/>
  <c r="C30" i="5"/>
  <c r="D30" i="5"/>
  <c r="E30" i="5"/>
  <c r="F30" i="5"/>
  <c r="G30" i="5"/>
  <c r="H30" i="5"/>
  <c r="I30" i="5"/>
  <c r="J30" i="5"/>
  <c r="K30" i="5"/>
  <c r="C29" i="5"/>
  <c r="D29" i="5"/>
  <c r="E29" i="5"/>
  <c r="F29" i="5"/>
  <c r="G29" i="5"/>
  <c r="H29" i="5"/>
  <c r="I29" i="5"/>
  <c r="J29" i="5"/>
  <c r="K29" i="5"/>
  <c r="C28" i="5"/>
  <c r="D28" i="5"/>
  <c r="E28" i="5"/>
  <c r="F28" i="5"/>
  <c r="G28" i="5"/>
  <c r="H28" i="5"/>
  <c r="I28" i="5"/>
  <c r="J28" i="5"/>
  <c r="K28" i="5"/>
  <c r="B32" i="5"/>
  <c r="B31" i="5"/>
  <c r="B29" i="5"/>
  <c r="B28" i="5"/>
  <c r="K22" i="5"/>
  <c r="J21" i="5"/>
  <c r="C26" i="6"/>
  <c r="D26" i="6"/>
  <c r="E26" i="6"/>
  <c r="F26" i="6"/>
  <c r="G26" i="6"/>
  <c r="H26" i="6"/>
  <c r="I26" i="6"/>
  <c r="J26" i="6"/>
  <c r="K26" i="6"/>
  <c r="C25" i="6"/>
  <c r="D25" i="6"/>
  <c r="E25" i="6"/>
  <c r="F25" i="6"/>
  <c r="G25" i="6"/>
  <c r="H25" i="6"/>
  <c r="I25" i="6"/>
  <c r="J25" i="6"/>
  <c r="K25" i="6"/>
  <c r="C24" i="6"/>
  <c r="D24" i="6"/>
  <c r="E24" i="6"/>
  <c r="F24" i="6"/>
  <c r="G24" i="6"/>
  <c r="H24" i="6"/>
  <c r="I24" i="6"/>
  <c r="J24" i="6"/>
  <c r="K24" i="6"/>
  <c r="C23" i="6"/>
  <c r="D23" i="6"/>
  <c r="E23" i="6"/>
  <c r="F23" i="6"/>
  <c r="G23" i="6"/>
  <c r="H23" i="6"/>
  <c r="I23" i="6"/>
  <c r="J23" i="6"/>
  <c r="K23" i="6"/>
  <c r="C22" i="6"/>
  <c r="D22" i="6"/>
  <c r="E22" i="6"/>
  <c r="F22" i="6"/>
  <c r="G22" i="6"/>
  <c r="H22" i="6"/>
  <c r="I22" i="6"/>
  <c r="J22" i="6"/>
  <c r="K22" i="6"/>
  <c r="C21" i="6"/>
  <c r="D21" i="6"/>
  <c r="E21" i="6"/>
  <c r="F21" i="6"/>
  <c r="G21" i="6"/>
  <c r="H21" i="6"/>
  <c r="I21" i="6"/>
  <c r="J21" i="6"/>
  <c r="K21" i="6"/>
  <c r="C20" i="6"/>
  <c r="D20" i="6"/>
  <c r="E20" i="6"/>
  <c r="F20" i="6"/>
  <c r="G20" i="6"/>
  <c r="H20" i="6"/>
  <c r="I20" i="6"/>
  <c r="J20" i="6"/>
  <c r="K20" i="6"/>
  <c r="C19" i="6"/>
  <c r="D19" i="6"/>
  <c r="E19" i="6"/>
  <c r="F19" i="6"/>
  <c r="G19" i="6"/>
  <c r="H19" i="6"/>
  <c r="I19" i="6"/>
  <c r="J19" i="6"/>
  <c r="K19" i="6"/>
  <c r="C18" i="6"/>
  <c r="D18" i="6"/>
  <c r="E18" i="6"/>
  <c r="F18" i="6"/>
  <c r="G18" i="6"/>
  <c r="H18" i="6"/>
  <c r="I18" i="6"/>
  <c r="J18" i="6"/>
  <c r="K18" i="6"/>
  <c r="C17" i="6"/>
  <c r="D17" i="6"/>
  <c r="E17" i="6"/>
  <c r="F17" i="6"/>
  <c r="G17" i="6"/>
  <c r="H17" i="6"/>
  <c r="I17" i="6"/>
  <c r="J17" i="6"/>
  <c r="K17" i="6"/>
  <c r="K26" i="7"/>
  <c r="C26" i="7"/>
  <c r="D26" i="7"/>
  <c r="E26" i="7"/>
  <c r="F26" i="7"/>
  <c r="G26" i="7"/>
  <c r="H26" i="7"/>
  <c r="I26" i="7"/>
  <c r="J26" i="7"/>
  <c r="C25" i="7"/>
  <c r="D25" i="7"/>
  <c r="E25" i="7"/>
  <c r="F25" i="7"/>
  <c r="G25" i="7"/>
  <c r="H25" i="7"/>
  <c r="I25" i="7"/>
  <c r="J25" i="7"/>
  <c r="K25" i="7"/>
  <c r="C24" i="7"/>
  <c r="D24" i="7"/>
  <c r="E24" i="7"/>
  <c r="F24" i="7"/>
  <c r="G24" i="7"/>
  <c r="H24" i="7"/>
  <c r="I24" i="7"/>
  <c r="J24" i="7"/>
  <c r="K24" i="7"/>
  <c r="C23" i="7"/>
  <c r="D23" i="7"/>
  <c r="E23" i="7"/>
  <c r="F23" i="7"/>
  <c r="G23" i="7"/>
  <c r="H23" i="7"/>
  <c r="I23" i="7"/>
  <c r="J23" i="7"/>
  <c r="K23" i="7"/>
  <c r="C22" i="7"/>
  <c r="D22" i="7"/>
  <c r="E22" i="7"/>
  <c r="F22" i="7"/>
  <c r="G22" i="7"/>
  <c r="H22" i="7"/>
  <c r="I22" i="7"/>
  <c r="J22" i="7"/>
  <c r="K22" i="7"/>
  <c r="C21" i="7"/>
  <c r="D21" i="7"/>
  <c r="E21" i="7"/>
  <c r="F21" i="7"/>
  <c r="G21" i="7"/>
  <c r="H21" i="7"/>
  <c r="I21" i="7"/>
  <c r="J21" i="7"/>
  <c r="K21" i="7"/>
  <c r="C20" i="7"/>
  <c r="D20" i="7"/>
  <c r="E20" i="7"/>
  <c r="F20" i="7"/>
  <c r="G20" i="7"/>
  <c r="H20" i="7"/>
  <c r="I20" i="7"/>
  <c r="J20" i="7"/>
  <c r="K20" i="7"/>
  <c r="C19" i="7"/>
  <c r="D19" i="7"/>
  <c r="E19" i="7"/>
  <c r="F19" i="7"/>
  <c r="G19" i="7"/>
  <c r="H19" i="7"/>
  <c r="I19" i="7"/>
  <c r="J19" i="7"/>
  <c r="K19" i="7"/>
  <c r="C18" i="7"/>
  <c r="D18" i="7"/>
  <c r="E18" i="7"/>
  <c r="F18" i="7"/>
  <c r="G18" i="7"/>
  <c r="H18" i="7"/>
  <c r="I18" i="7"/>
  <c r="J18" i="7"/>
  <c r="K18" i="7"/>
  <c r="C17" i="7"/>
  <c r="D17" i="7"/>
  <c r="E17" i="7"/>
  <c r="F17" i="7"/>
  <c r="G17" i="7"/>
  <c r="H17" i="7"/>
  <c r="I17" i="7"/>
  <c r="J17" i="7"/>
  <c r="K17" i="7"/>
  <c r="B17" i="7"/>
  <c r="K26" i="4"/>
  <c r="K25" i="4"/>
  <c r="K24" i="4"/>
  <c r="K23" i="4"/>
  <c r="K22" i="4"/>
  <c r="K21" i="4"/>
  <c r="K20" i="4"/>
  <c r="K19" i="4"/>
  <c r="K18" i="4"/>
  <c r="K17" i="4"/>
  <c r="J26" i="4"/>
  <c r="J25" i="4"/>
  <c r="J24" i="4"/>
  <c r="J23" i="4"/>
  <c r="J22" i="4"/>
  <c r="J21" i="4"/>
  <c r="J20" i="4"/>
  <c r="J19" i="4"/>
  <c r="J18" i="4"/>
  <c r="J17" i="4"/>
  <c r="J21" i="3"/>
  <c r="J26" i="3"/>
  <c r="K26" i="3"/>
  <c r="K25" i="3"/>
  <c r="K24" i="3"/>
  <c r="K23" i="3"/>
  <c r="K22" i="3"/>
  <c r="K21" i="3"/>
  <c r="K20" i="3"/>
  <c r="K19" i="3"/>
  <c r="K18" i="3"/>
  <c r="K17" i="3"/>
  <c r="J25" i="3"/>
  <c r="J24" i="3"/>
  <c r="J23" i="3"/>
  <c r="J22" i="3"/>
  <c r="J20" i="3"/>
  <c r="J19" i="3"/>
  <c r="J17" i="3"/>
  <c r="J18" i="3"/>
  <c r="B20" i="5"/>
  <c r="B21" i="5"/>
  <c r="C24" i="5"/>
  <c r="D24" i="5"/>
  <c r="E24" i="5"/>
  <c r="F24" i="5"/>
  <c r="G24" i="5"/>
  <c r="H24" i="5"/>
  <c r="I24" i="5"/>
  <c r="J24" i="5"/>
  <c r="K24" i="5"/>
  <c r="C23" i="5"/>
  <c r="D23" i="5"/>
  <c r="E23" i="5"/>
  <c r="F23" i="5"/>
  <c r="G23" i="5"/>
  <c r="H23" i="5"/>
  <c r="I23" i="5"/>
  <c r="J23" i="5"/>
  <c r="K23" i="5"/>
  <c r="C22" i="5"/>
  <c r="D22" i="5"/>
  <c r="E22" i="5"/>
  <c r="F22" i="5"/>
  <c r="G22" i="5"/>
  <c r="H22" i="5"/>
  <c r="I22" i="5"/>
  <c r="J22" i="5"/>
  <c r="G21" i="5"/>
  <c r="C21" i="5"/>
  <c r="D21" i="5"/>
  <c r="E21" i="5"/>
  <c r="F21" i="5"/>
  <c r="H21" i="5"/>
  <c r="I21" i="5"/>
  <c r="K21" i="5"/>
  <c r="D20" i="5"/>
  <c r="C20" i="5"/>
  <c r="E20" i="5"/>
  <c r="F20" i="5"/>
  <c r="G20" i="5"/>
  <c r="H20" i="5"/>
  <c r="I20" i="5"/>
  <c r="J20" i="5"/>
  <c r="K20" i="5"/>
  <c r="B24" i="5"/>
  <c r="B23" i="5"/>
  <c r="B26" i="7"/>
  <c r="B25" i="7"/>
  <c r="B24" i="7"/>
  <c r="B23" i="7"/>
  <c r="B22" i="7"/>
  <c r="B21" i="7"/>
  <c r="B20" i="7"/>
  <c r="B19" i="7"/>
  <c r="B18" i="7"/>
  <c r="B26" i="6"/>
  <c r="B25" i="6"/>
  <c r="B24" i="6"/>
  <c r="B23" i="6"/>
  <c r="B22" i="6"/>
  <c r="B21" i="6"/>
  <c r="B20" i="6"/>
  <c r="B19" i="6"/>
  <c r="B18" i="6"/>
  <c r="B17" i="6"/>
  <c r="I26" i="4"/>
  <c r="H26" i="4"/>
  <c r="G26" i="4"/>
  <c r="F26" i="4"/>
  <c r="E26" i="4"/>
  <c r="D26" i="4"/>
  <c r="C26" i="4"/>
  <c r="B26" i="4"/>
  <c r="I25" i="4"/>
  <c r="H25" i="4"/>
  <c r="G25" i="4"/>
  <c r="F25" i="4"/>
  <c r="E25" i="4"/>
  <c r="D25" i="4"/>
  <c r="C25" i="4"/>
  <c r="B25" i="4"/>
  <c r="I24" i="4"/>
  <c r="H24" i="4"/>
  <c r="G24" i="4"/>
  <c r="F24" i="4"/>
  <c r="E24" i="4"/>
  <c r="D24" i="4"/>
  <c r="C24" i="4"/>
  <c r="B24" i="4"/>
  <c r="I23" i="4"/>
  <c r="H23" i="4"/>
  <c r="G23" i="4"/>
  <c r="F23" i="4"/>
  <c r="E23" i="4"/>
  <c r="D23" i="4"/>
  <c r="C23" i="4"/>
  <c r="B23" i="4"/>
  <c r="I22" i="4"/>
  <c r="H22" i="4"/>
  <c r="G22" i="4"/>
  <c r="F22" i="4"/>
  <c r="E22" i="4"/>
  <c r="D22" i="4"/>
  <c r="C22" i="4"/>
  <c r="B22" i="4"/>
  <c r="I21" i="4"/>
  <c r="H21" i="4"/>
  <c r="G21" i="4"/>
  <c r="F21" i="4"/>
  <c r="E21" i="4"/>
  <c r="D21" i="4"/>
  <c r="C21" i="4"/>
  <c r="B21" i="4"/>
  <c r="I20" i="4"/>
  <c r="H20" i="4"/>
  <c r="G20" i="4"/>
  <c r="F20" i="4"/>
  <c r="E20" i="4"/>
  <c r="D20" i="4"/>
  <c r="C20" i="4"/>
  <c r="B20" i="4"/>
  <c r="I19" i="4"/>
  <c r="H19" i="4"/>
  <c r="G19" i="4"/>
  <c r="F19" i="4"/>
  <c r="E19" i="4"/>
  <c r="D19" i="4"/>
  <c r="C19" i="4"/>
  <c r="B19" i="4"/>
  <c r="I18" i="4"/>
  <c r="H18" i="4"/>
  <c r="G18" i="4"/>
  <c r="F18" i="4"/>
  <c r="E18" i="4"/>
  <c r="D18" i="4"/>
  <c r="C18" i="4"/>
  <c r="B18" i="4"/>
  <c r="I17" i="4"/>
  <c r="H17" i="4"/>
  <c r="G17" i="4"/>
  <c r="F17" i="4"/>
  <c r="E17" i="4"/>
  <c r="D17" i="4"/>
  <c r="C17" i="4"/>
  <c r="B17" i="4"/>
  <c r="I26" i="3"/>
  <c r="H26" i="3"/>
  <c r="G26" i="3"/>
  <c r="F26" i="3"/>
  <c r="E26" i="3"/>
  <c r="D26" i="3"/>
  <c r="C26" i="3"/>
  <c r="B26" i="3"/>
  <c r="I25" i="3"/>
  <c r="H25" i="3"/>
  <c r="G25" i="3"/>
  <c r="F25" i="3"/>
  <c r="E25" i="3"/>
  <c r="D25" i="3"/>
  <c r="C25" i="3"/>
  <c r="B25" i="3"/>
  <c r="I24" i="3"/>
  <c r="H24" i="3"/>
  <c r="G24" i="3"/>
  <c r="F24" i="3"/>
  <c r="E24" i="3"/>
  <c r="D24" i="3"/>
  <c r="C24" i="3"/>
  <c r="B24" i="3"/>
  <c r="I23" i="3"/>
  <c r="H23" i="3"/>
  <c r="G23" i="3"/>
  <c r="F23" i="3"/>
  <c r="E23" i="3"/>
  <c r="D23" i="3"/>
  <c r="C23" i="3"/>
  <c r="B23" i="3"/>
  <c r="I22" i="3"/>
  <c r="H22" i="3"/>
  <c r="G22" i="3"/>
  <c r="F22" i="3"/>
  <c r="E22" i="3"/>
  <c r="D22" i="3"/>
  <c r="C22" i="3"/>
  <c r="B22" i="3"/>
  <c r="I21" i="3"/>
  <c r="H21" i="3"/>
  <c r="G21" i="3"/>
  <c r="F21" i="3"/>
  <c r="E21" i="3"/>
  <c r="D21" i="3"/>
  <c r="C21" i="3"/>
  <c r="B21" i="3"/>
  <c r="I20" i="3"/>
  <c r="H20" i="3"/>
  <c r="G20" i="3"/>
  <c r="F20" i="3"/>
  <c r="E20" i="3"/>
  <c r="D20" i="3"/>
  <c r="C20" i="3"/>
  <c r="B20" i="3"/>
  <c r="I19" i="3"/>
  <c r="H19" i="3"/>
  <c r="G19" i="3"/>
  <c r="F19" i="3"/>
  <c r="E19" i="3"/>
  <c r="D19" i="3"/>
  <c r="C19" i="3"/>
  <c r="B19" i="3"/>
  <c r="I18" i="3"/>
  <c r="H18" i="3"/>
  <c r="G18" i="3"/>
  <c r="F18" i="3"/>
  <c r="E18" i="3"/>
  <c r="D18" i="3"/>
  <c r="C18" i="3"/>
  <c r="B18" i="3"/>
  <c r="I17" i="3"/>
  <c r="H17" i="3"/>
  <c r="G17" i="3"/>
  <c r="F17" i="3"/>
  <c r="E17" i="3"/>
  <c r="D17" i="3"/>
  <c r="C17" i="3"/>
  <c r="B17" i="3"/>
  <c r="J20" i="2"/>
  <c r="F21" i="2"/>
  <c r="B17" i="2"/>
  <c r="K26" i="2"/>
  <c r="J26" i="2"/>
  <c r="I26" i="2"/>
  <c r="H26" i="2"/>
  <c r="G26" i="2"/>
  <c r="F26" i="2"/>
  <c r="E26" i="2"/>
  <c r="D26" i="2"/>
  <c r="C26" i="2"/>
  <c r="B26" i="2"/>
  <c r="K25" i="2"/>
  <c r="J25" i="2"/>
  <c r="I25" i="2"/>
  <c r="H25" i="2"/>
  <c r="G25" i="2"/>
  <c r="F25" i="2"/>
  <c r="E25" i="2"/>
  <c r="D25" i="2"/>
  <c r="C25" i="2"/>
  <c r="B25" i="2"/>
  <c r="K24" i="2"/>
  <c r="J24" i="2"/>
  <c r="I24" i="2"/>
  <c r="H24" i="2"/>
  <c r="G24" i="2"/>
  <c r="F24" i="2"/>
  <c r="E24" i="2"/>
  <c r="D24" i="2"/>
  <c r="C24" i="2"/>
  <c r="B24" i="2"/>
  <c r="K23" i="2"/>
  <c r="J23" i="2"/>
  <c r="I23" i="2"/>
  <c r="H23" i="2"/>
  <c r="G23" i="2"/>
  <c r="F23" i="2"/>
  <c r="E23" i="2"/>
  <c r="D23" i="2"/>
  <c r="C23" i="2"/>
  <c r="B23" i="2"/>
  <c r="K22" i="2"/>
  <c r="J22" i="2"/>
  <c r="I22" i="2"/>
  <c r="H22" i="2"/>
  <c r="G22" i="2"/>
  <c r="F22" i="2"/>
  <c r="E22" i="2"/>
  <c r="D22" i="2"/>
  <c r="C22" i="2"/>
  <c r="B22" i="2"/>
  <c r="K21" i="2"/>
  <c r="J21" i="2"/>
  <c r="I21" i="2"/>
  <c r="H21" i="2"/>
  <c r="G21" i="2"/>
  <c r="E21" i="2"/>
  <c r="D21" i="2"/>
  <c r="C21" i="2"/>
  <c r="B21" i="2"/>
  <c r="K20" i="2"/>
  <c r="I20" i="2"/>
  <c r="H20" i="2"/>
  <c r="G20" i="2"/>
  <c r="F20" i="2"/>
  <c r="E20" i="2"/>
  <c r="D20" i="2"/>
  <c r="C20" i="2"/>
  <c r="B20" i="2"/>
  <c r="K19" i="2"/>
  <c r="J19" i="2"/>
  <c r="I19" i="2"/>
  <c r="H19" i="2"/>
  <c r="G19" i="2"/>
  <c r="F19" i="2"/>
  <c r="E19" i="2"/>
  <c r="D19" i="2"/>
  <c r="C19" i="2"/>
  <c r="B19" i="2"/>
  <c r="K18" i="2"/>
  <c r="J18" i="2"/>
  <c r="I18" i="2"/>
  <c r="H18" i="2"/>
  <c r="G18" i="2"/>
  <c r="F18" i="2"/>
  <c r="E18" i="2"/>
  <c r="D18" i="2"/>
  <c r="C18" i="2"/>
  <c r="B18" i="2"/>
  <c r="K17" i="2"/>
  <c r="J17" i="2"/>
  <c r="I17" i="2"/>
  <c r="H17" i="2"/>
  <c r="G17" i="2"/>
  <c r="F17" i="2"/>
  <c r="E17" i="2"/>
  <c r="D17" i="2"/>
  <c r="C17" i="2"/>
  <c r="G24" i="1"/>
  <c r="C26" i="1"/>
  <c r="D26" i="1"/>
  <c r="E26" i="1"/>
  <c r="F26" i="1"/>
  <c r="G26" i="1"/>
  <c r="H26" i="1"/>
  <c r="I26" i="1"/>
  <c r="J26" i="1"/>
  <c r="K26" i="1"/>
  <c r="C25" i="1"/>
  <c r="D25" i="1"/>
  <c r="E25" i="1"/>
  <c r="F25" i="1"/>
  <c r="G25" i="1"/>
  <c r="H25" i="1"/>
  <c r="I25" i="1"/>
  <c r="J25" i="1"/>
  <c r="K25" i="1"/>
  <c r="C24" i="1"/>
  <c r="D24" i="1"/>
  <c r="E24" i="1"/>
  <c r="F24" i="1"/>
  <c r="H24" i="1"/>
  <c r="I24" i="1"/>
  <c r="J24" i="1"/>
  <c r="K24" i="1"/>
  <c r="C23" i="1"/>
  <c r="D23" i="1"/>
  <c r="E23" i="1"/>
  <c r="F23" i="1"/>
  <c r="G23" i="1"/>
  <c r="H23" i="1"/>
  <c r="I23" i="1"/>
  <c r="J23" i="1"/>
  <c r="K23" i="1"/>
  <c r="C22" i="1"/>
  <c r="D22" i="1"/>
  <c r="E22" i="1"/>
  <c r="F22" i="1"/>
  <c r="G22" i="1"/>
  <c r="H22" i="1"/>
  <c r="I22" i="1"/>
  <c r="J22" i="1"/>
  <c r="K22" i="1"/>
  <c r="C21" i="1"/>
  <c r="D21" i="1"/>
  <c r="E21" i="1"/>
  <c r="F21" i="1"/>
  <c r="G21" i="1"/>
  <c r="H21" i="1"/>
  <c r="I21" i="1"/>
  <c r="J21" i="1"/>
  <c r="K21" i="1"/>
  <c r="C20" i="1"/>
  <c r="D20" i="1"/>
  <c r="E20" i="1"/>
  <c r="F20" i="1"/>
  <c r="G20" i="1"/>
  <c r="H20" i="1"/>
  <c r="I20" i="1"/>
  <c r="J20" i="1"/>
  <c r="K20" i="1"/>
  <c r="K19" i="1"/>
  <c r="C19" i="1"/>
  <c r="D19" i="1"/>
  <c r="E19" i="1"/>
  <c r="F19" i="1"/>
  <c r="G19" i="1"/>
  <c r="H19" i="1"/>
  <c r="I19" i="1"/>
  <c r="J19" i="1"/>
  <c r="C18" i="1"/>
  <c r="D18" i="1"/>
  <c r="E18" i="1"/>
  <c r="F18" i="1"/>
  <c r="G18" i="1"/>
  <c r="H18" i="1"/>
  <c r="I18" i="1"/>
  <c r="J18" i="1"/>
  <c r="K18" i="1"/>
  <c r="K17" i="1"/>
  <c r="C17" i="1"/>
  <c r="D17" i="1"/>
  <c r="E17" i="1"/>
  <c r="F17" i="1"/>
  <c r="G17" i="1"/>
  <c r="H17" i="1"/>
  <c r="I17" i="1"/>
  <c r="J17" i="1"/>
  <c r="B26" i="1"/>
  <c r="B25" i="1"/>
  <c r="B24" i="1"/>
  <c r="B23" i="1"/>
  <c r="B22" i="1"/>
  <c r="B21" i="1"/>
  <c r="B20" i="1"/>
  <c r="B19" i="1"/>
  <c r="B18" i="1"/>
  <c r="B17" i="1"/>
</calcChain>
</file>

<file path=xl/sharedStrings.xml><?xml version="1.0" encoding="utf-8"?>
<sst xmlns="http://schemas.openxmlformats.org/spreadsheetml/2006/main" count="407" uniqueCount="97">
  <si>
    <t>time</t>
  </si>
  <si>
    <t>415nm</t>
  </si>
  <si>
    <t>445nm</t>
  </si>
  <si>
    <t>480nm</t>
  </si>
  <si>
    <t>515nm</t>
  </si>
  <si>
    <t>555nm</t>
  </si>
  <si>
    <t>590nm</t>
  </si>
  <si>
    <t>630nm</t>
  </si>
  <si>
    <t>680nm</t>
  </si>
  <si>
    <t>Clear</t>
  </si>
  <si>
    <t>NIR</t>
  </si>
  <si>
    <t>2024-06-27 03:09:58</t>
  </si>
  <si>
    <t>2024-06-27 03:10:01</t>
  </si>
  <si>
    <t>2024-06-27 03:10:02</t>
  </si>
  <si>
    <t>2024-06-27 03:10:03</t>
  </si>
  <si>
    <t>2024-06-27 03:10:04</t>
  </si>
  <si>
    <t>2024-06-27 03:10:05</t>
  </si>
  <si>
    <t>2024-06-27 03:10:06</t>
  </si>
  <si>
    <t>2024-06-27 03:10:07</t>
  </si>
  <si>
    <t>2024-06-27 03:10:08</t>
  </si>
  <si>
    <t>2024-06-27 03:10:09</t>
  </si>
  <si>
    <t>2024-06-27 03:10:11</t>
  </si>
  <si>
    <t>real/ref</t>
  </si>
  <si>
    <t>Time</t>
  </si>
  <si>
    <t>2024-06-27 02:43:43</t>
  </si>
  <si>
    <t>2024-06-27 02:43:42</t>
  </si>
  <si>
    <t>2024-06-27 02:43:41</t>
  </si>
  <si>
    <t>2024-06-27 02:43:40</t>
  </si>
  <si>
    <t>2024-06-27 02:43:39</t>
  </si>
  <si>
    <t>2024-06-27 02:43:38</t>
  </si>
  <si>
    <t>2024-06-27 02:43:36</t>
  </si>
  <si>
    <t>2024-06-27 02:43:35</t>
  </si>
  <si>
    <t>2024-06-27 02:43:34</t>
  </si>
  <si>
    <t>2024-06-27 02:43:33</t>
  </si>
  <si>
    <t>2024-06-27 02:43:30</t>
  </si>
  <si>
    <t>2024-06-27 03:16:17</t>
  </si>
  <si>
    <t>2024-06-27 03:16:16</t>
  </si>
  <si>
    <t>2024-06-27 03:16:15</t>
  </si>
  <si>
    <t>2024-06-27 03:16:14</t>
  </si>
  <si>
    <t>2024-06-27 03:16:13</t>
  </si>
  <si>
    <t>2024-06-27 03:16:12</t>
  </si>
  <si>
    <t>2024-06-27 03:16:11</t>
  </si>
  <si>
    <t>2024-06-27 03:16:10</t>
  </si>
  <si>
    <t>2024-06-27 03:16:08</t>
  </si>
  <si>
    <t>2024-06-27 03:16:07</t>
  </si>
  <si>
    <t>2024-06-27 03:16:05</t>
  </si>
  <si>
    <t>2024-06-27 03:28:38</t>
  </si>
  <si>
    <t>2024-06-27 03:28:37</t>
  </si>
  <si>
    <t>2024-06-27 03:28:36</t>
  </si>
  <si>
    <t>2024-06-27 03:28:35</t>
  </si>
  <si>
    <t>2024-06-27 03:28:34</t>
  </si>
  <si>
    <t>2024-06-27 03:28:33</t>
  </si>
  <si>
    <t>2024-06-27 03:28:32</t>
  </si>
  <si>
    <t>2024-06-27 03:28:31</t>
  </si>
  <si>
    <t>2024-06-27 03:28:29</t>
  </si>
  <si>
    <t>2024-06-27 03:28:28</t>
  </si>
  <si>
    <t>2024-06-27 03:28:26</t>
  </si>
  <si>
    <t>2024-06-27 03:03:46</t>
  </si>
  <si>
    <t>2024-06-27 03:03:45</t>
  </si>
  <si>
    <t>2024-06-27 03:03:44</t>
  </si>
  <si>
    <t>2024-06-27 03:03:43</t>
  </si>
  <si>
    <t>2024-06-27 03:03:42</t>
  </si>
  <si>
    <t>2024-06-27 03:03:41</t>
  </si>
  <si>
    <t>2024-06-27 03:03:40</t>
  </si>
  <si>
    <t>2024-06-27 03:03:39</t>
  </si>
  <si>
    <t>2024-06-27 03:03:37</t>
  </si>
  <si>
    <t>2024-06-27 03:03:36</t>
  </si>
  <si>
    <t>2024-06-27 03:03:34</t>
  </si>
  <si>
    <t>2024-06-27 02:55:39</t>
  </si>
  <si>
    <t>2024-06-27 02:55:38</t>
  </si>
  <si>
    <t>2024-06-27 02:55:37</t>
  </si>
  <si>
    <t>2024-06-27 02:55:35</t>
  </si>
  <si>
    <t>2024-06-27 02:55:34</t>
  </si>
  <si>
    <t>2024-06-27 02:55:33</t>
  </si>
  <si>
    <t>2024-06-27 02:55:32</t>
  </si>
  <si>
    <t>2024-06-27 02:55:31</t>
  </si>
  <si>
    <t>2024-06-27 02:55:30</t>
  </si>
  <si>
    <t>2024-06-27 02:55:29</t>
  </si>
  <si>
    <t>2024-06-27 02:55:26</t>
  </si>
  <si>
    <t>1 Drop</t>
  </si>
  <si>
    <t>2 Drops</t>
  </si>
  <si>
    <t>1st Dil</t>
  </si>
  <si>
    <t>2nd Dil</t>
  </si>
  <si>
    <t>3rd Dil</t>
  </si>
  <si>
    <t>1 Drop Control</t>
  </si>
  <si>
    <t>2 Drop Control</t>
  </si>
  <si>
    <t>Adjusted Normalization</t>
  </si>
  <si>
    <t>Clear Refractive LED</t>
  </si>
  <si>
    <t>1 Drop Refractive LED</t>
  </si>
  <si>
    <t>2 Drop Refractive LED</t>
  </si>
  <si>
    <t>1st Dil Refractive LED</t>
  </si>
  <si>
    <t>2nd Dil Refractive LED</t>
  </si>
  <si>
    <t>3rd Dil Refractive LED</t>
  </si>
  <si>
    <t>Sample Rft. LED/Clear Rft. LED</t>
  </si>
  <si>
    <t>Sample/Refractive LED</t>
  </si>
  <si>
    <t>Raw reads</t>
  </si>
  <si>
    <t>Refractive LED raw readings.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</si>
</sst>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3" borderId="1" xfId="0" applyFill="1" applyBorder="1" applyAlignment="1">
      <alignment wrapText="1"/>
    </xf>
    <xf numFmtId="0" fontId="0" fillId="6" borderId="1" xfId="0" applyFill="1" applyBorder="1"/>
    <xf numFmtId="0" fontId="0" fillId="2" borderId="1" xfId="0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1 Drop on 500ml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'1 Drop on 500ml'!$B$16:$K$16</c:f>
              <c:strCache>
                <c:ptCount val="10"/>
                <c:pt idx="0">
                  <c:v>415nm</c:v>
                </c:pt>
                <c:pt idx="1">
                  <c:v>445nm</c:v>
                </c:pt>
                <c:pt idx="2">
                  <c:v>480nm</c:v>
                </c:pt>
                <c:pt idx="3">
                  <c:v>515nm</c:v>
                </c:pt>
                <c:pt idx="4">
                  <c:v>555nm</c:v>
                </c:pt>
                <c:pt idx="5">
                  <c:v>590nm</c:v>
                </c:pt>
                <c:pt idx="6">
                  <c:v>630nm</c:v>
                </c:pt>
                <c:pt idx="7">
                  <c:v>680nm</c:v>
                </c:pt>
                <c:pt idx="8">
                  <c:v>NIR</c:v>
                </c:pt>
                <c:pt idx="9">
                  <c:v>Clear</c:v>
                </c:pt>
              </c:strCache>
            </c:strRef>
          </c:cat>
          <c:val>
            <c:numRef>
              <c:f>'1 Drop on 500ml'!$B$17:$K$17</c:f>
              <c:numCache>
                <c:formatCode>General</c:formatCode>
                <c:ptCount val="10"/>
                <c:pt idx="0">
                  <c:v>4.0120793787748056E-2</c:v>
                </c:pt>
                <c:pt idx="1">
                  <c:v>1.8175652763648693E-2</c:v>
                </c:pt>
                <c:pt idx="2">
                  <c:v>1.109208665227425E-2</c:v>
                </c:pt>
                <c:pt idx="3">
                  <c:v>1.3279047917319136E-2</c:v>
                </c:pt>
                <c:pt idx="4">
                  <c:v>4.0917782026768643E-2</c:v>
                </c:pt>
                <c:pt idx="5">
                  <c:v>7.196706410736245E-2</c:v>
                </c:pt>
                <c:pt idx="6">
                  <c:v>0.11833160502362024</c:v>
                </c:pt>
                <c:pt idx="7">
                  <c:v>6.2575574365175329E-2</c:v>
                </c:pt>
                <c:pt idx="8">
                  <c:v>0.19354838709677419</c:v>
                </c:pt>
                <c:pt idx="9">
                  <c:v>0.11614294516327787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9A-4887-9AA2-B01C742DB8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6421440"/>
        <c:axId val="1516421920"/>
      </c:lineChart>
      <c:catAx>
        <c:axId val="1516421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16421920"/>
        <c:crosses val="autoZero"/>
        <c:auto val="1"/>
        <c:lblAlgn val="ctr"/>
        <c:lblOffset val="100"/>
        <c:noMultiLvlLbl val="0"/>
      </c:catAx>
      <c:valAx>
        <c:axId val="151642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16421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2 Drops on 500ml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'2 Drops on 500ml'!$B$16:$K$16</c:f>
              <c:strCache>
                <c:ptCount val="10"/>
                <c:pt idx="0">
                  <c:v>415nm</c:v>
                </c:pt>
                <c:pt idx="1">
                  <c:v>445nm</c:v>
                </c:pt>
                <c:pt idx="2">
                  <c:v>480nm</c:v>
                </c:pt>
                <c:pt idx="3">
                  <c:v>515nm</c:v>
                </c:pt>
                <c:pt idx="4">
                  <c:v>555nm</c:v>
                </c:pt>
                <c:pt idx="5">
                  <c:v>590nm</c:v>
                </c:pt>
                <c:pt idx="6">
                  <c:v>630nm</c:v>
                </c:pt>
                <c:pt idx="7">
                  <c:v>680nm</c:v>
                </c:pt>
                <c:pt idx="8">
                  <c:v>NIR</c:v>
                </c:pt>
                <c:pt idx="9">
                  <c:v>Clear</c:v>
                </c:pt>
              </c:strCache>
            </c:strRef>
          </c:cat>
          <c:val>
            <c:numRef>
              <c:f>'2 Drops on 500ml'!$B$17:$K$17</c:f>
              <c:numCache>
                <c:formatCode>General</c:formatCode>
                <c:ptCount val="10"/>
                <c:pt idx="0">
                  <c:v>1.5570934256055362E-2</c:v>
                </c:pt>
                <c:pt idx="1">
                  <c:v>1.5931663333446323E-3</c:v>
                </c:pt>
                <c:pt idx="2">
                  <c:v>3.207519021333731E-3</c:v>
                </c:pt>
                <c:pt idx="3">
                  <c:v>2.1887311612782188E-3</c:v>
                </c:pt>
                <c:pt idx="4">
                  <c:v>1.7802533857579728E-2</c:v>
                </c:pt>
                <c:pt idx="5">
                  <c:v>7.0227867015315651E-2</c:v>
                </c:pt>
                <c:pt idx="6">
                  <c:v>0.12846260387811634</c:v>
                </c:pt>
                <c:pt idx="7">
                  <c:v>6.585107989729648E-2</c:v>
                </c:pt>
                <c:pt idx="8">
                  <c:v>0.16847826086956522</c:v>
                </c:pt>
                <c:pt idx="9">
                  <c:v>8.9763534536403233E-2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0F-4DE6-B566-A9814B69BD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6431520"/>
        <c:axId val="1516435360"/>
      </c:lineChart>
      <c:catAx>
        <c:axId val="1516431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16435360"/>
        <c:crosses val="autoZero"/>
        <c:auto val="1"/>
        <c:lblAlgn val="ctr"/>
        <c:lblOffset val="100"/>
        <c:noMultiLvlLbl val="0"/>
      </c:catAx>
      <c:valAx>
        <c:axId val="151643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16431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Third Dilution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'Third Dilution'!$B$16:$K$16</c:f>
              <c:strCache>
                <c:ptCount val="10"/>
                <c:pt idx="0">
                  <c:v>415nm</c:v>
                </c:pt>
                <c:pt idx="1">
                  <c:v>445nm</c:v>
                </c:pt>
                <c:pt idx="2">
                  <c:v>480nm</c:v>
                </c:pt>
                <c:pt idx="3">
                  <c:v>515nm</c:v>
                </c:pt>
                <c:pt idx="4">
                  <c:v>555nm</c:v>
                </c:pt>
                <c:pt idx="5">
                  <c:v>590nm</c:v>
                </c:pt>
                <c:pt idx="6">
                  <c:v>630nm</c:v>
                </c:pt>
                <c:pt idx="7">
                  <c:v>680nm</c:v>
                </c:pt>
                <c:pt idx="8">
                  <c:v>NIR</c:v>
                </c:pt>
                <c:pt idx="9">
                  <c:v>Clear</c:v>
                </c:pt>
              </c:strCache>
            </c:strRef>
          </c:cat>
          <c:val>
            <c:numRef>
              <c:f>'Third Dilution'!$B$17:$K$17</c:f>
              <c:numCache>
                <c:formatCode>General</c:formatCode>
                <c:ptCount val="10"/>
                <c:pt idx="0">
                  <c:v>0.55245973008271654</c:v>
                </c:pt>
                <c:pt idx="1">
                  <c:v>0.3164548312149788</c:v>
                </c:pt>
                <c:pt idx="2">
                  <c:v>0.26680107526881719</c:v>
                </c:pt>
                <c:pt idx="3">
                  <c:v>0.35293372998291034</c:v>
                </c:pt>
                <c:pt idx="4">
                  <c:v>0.36734016053141433</c:v>
                </c:pt>
                <c:pt idx="5">
                  <c:v>0.31764451881038486</c:v>
                </c:pt>
                <c:pt idx="6">
                  <c:v>0.43848321202160129</c:v>
                </c:pt>
                <c:pt idx="7">
                  <c:v>0.27043068026175621</c:v>
                </c:pt>
                <c:pt idx="8">
                  <c:v>1.4827586206896552</c:v>
                </c:pt>
                <c:pt idx="9">
                  <c:v>1.3221716514954487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EF-4B42-8109-0D22BE8C71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7503568"/>
        <c:axId val="1527505008"/>
      </c:lineChart>
      <c:catAx>
        <c:axId val="1527503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27505008"/>
        <c:crosses val="autoZero"/>
        <c:auto val="1"/>
        <c:lblAlgn val="ctr"/>
        <c:lblOffset val="100"/>
        <c:noMultiLvlLbl val="0"/>
      </c:catAx>
      <c:valAx>
        <c:axId val="152750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27503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Second Dilution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'Second Dilution'!$B$16:$K$16</c:f>
              <c:strCache>
                <c:ptCount val="10"/>
                <c:pt idx="0">
                  <c:v>415nm</c:v>
                </c:pt>
                <c:pt idx="1">
                  <c:v>445nm</c:v>
                </c:pt>
                <c:pt idx="2">
                  <c:v>480nm</c:v>
                </c:pt>
                <c:pt idx="3">
                  <c:v>515nm</c:v>
                </c:pt>
                <c:pt idx="4">
                  <c:v>555nm</c:v>
                </c:pt>
                <c:pt idx="5">
                  <c:v>590nm</c:v>
                </c:pt>
                <c:pt idx="6">
                  <c:v>630nm</c:v>
                </c:pt>
                <c:pt idx="7">
                  <c:v>680nm</c:v>
                </c:pt>
                <c:pt idx="8">
                  <c:v>NIR</c:v>
                </c:pt>
                <c:pt idx="9">
                  <c:v>Clear</c:v>
                </c:pt>
              </c:strCache>
            </c:strRef>
          </c:cat>
          <c:val>
            <c:numRef>
              <c:f>'Second Dilution'!$B$17:$K$17</c:f>
              <c:numCache>
                <c:formatCode>General</c:formatCode>
                <c:ptCount val="10"/>
                <c:pt idx="0">
                  <c:v>0.46284224250325945</c:v>
                </c:pt>
                <c:pt idx="1">
                  <c:v>0.25186955779409254</c:v>
                </c:pt>
                <c:pt idx="2">
                  <c:v>0.20314245290043934</c:v>
                </c:pt>
                <c:pt idx="3">
                  <c:v>0.27265827588387831</c:v>
                </c:pt>
                <c:pt idx="4">
                  <c:v>0.30774339956827362</c:v>
                </c:pt>
                <c:pt idx="5">
                  <c:v>0.272065563163854</c:v>
                </c:pt>
                <c:pt idx="6">
                  <c:v>0.38731238273921198</c:v>
                </c:pt>
                <c:pt idx="7">
                  <c:v>0.22228970543577284</c:v>
                </c:pt>
                <c:pt idx="8">
                  <c:v>1.32</c:v>
                </c:pt>
                <c:pt idx="9">
                  <c:v>1.109940003243068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BC-45E4-A245-DADA3088D3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7512688"/>
        <c:axId val="1527518928"/>
      </c:lineChart>
      <c:catAx>
        <c:axId val="152751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27518928"/>
        <c:crosses val="autoZero"/>
        <c:auto val="1"/>
        <c:lblAlgn val="ctr"/>
        <c:lblOffset val="100"/>
        <c:noMultiLvlLbl val="0"/>
      </c:catAx>
      <c:valAx>
        <c:axId val="152751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27512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First</a:t>
            </a:r>
            <a:r>
              <a:rPr lang="es-CL" baseline="0"/>
              <a:t> Dilution</a:t>
            </a:r>
            <a:endParaRPr lang="es-C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'First Dilution'!$B$16:$K$16</c:f>
              <c:strCache>
                <c:ptCount val="10"/>
                <c:pt idx="0">
                  <c:v>415nm</c:v>
                </c:pt>
                <c:pt idx="1">
                  <c:v>445nm</c:v>
                </c:pt>
                <c:pt idx="2">
                  <c:v>480nm</c:v>
                </c:pt>
                <c:pt idx="3">
                  <c:v>515nm</c:v>
                </c:pt>
                <c:pt idx="4">
                  <c:v>555nm</c:v>
                </c:pt>
                <c:pt idx="5">
                  <c:v>590nm</c:v>
                </c:pt>
                <c:pt idx="6">
                  <c:v>630nm</c:v>
                </c:pt>
                <c:pt idx="7">
                  <c:v>680nm</c:v>
                </c:pt>
                <c:pt idx="8">
                  <c:v>NIR</c:v>
                </c:pt>
                <c:pt idx="9">
                  <c:v>Clear</c:v>
                </c:pt>
              </c:strCache>
            </c:strRef>
          </c:cat>
          <c:val>
            <c:numRef>
              <c:f>'First Dilution'!$B$17:$K$17</c:f>
              <c:numCache>
                <c:formatCode>General</c:formatCode>
                <c:ptCount val="10"/>
                <c:pt idx="0">
                  <c:v>9.4732370433305013E-2</c:v>
                </c:pt>
                <c:pt idx="1">
                  <c:v>5.6577228419254347E-2</c:v>
                </c:pt>
                <c:pt idx="2">
                  <c:v>3.5157399235069137E-2</c:v>
                </c:pt>
                <c:pt idx="3">
                  <c:v>4.8356138938765399E-2</c:v>
                </c:pt>
                <c:pt idx="4">
                  <c:v>8.2278481012658222E-2</c:v>
                </c:pt>
                <c:pt idx="5">
                  <c:v>8.5841222827524197E-2</c:v>
                </c:pt>
                <c:pt idx="6">
                  <c:v>0.13083685352209157</c:v>
                </c:pt>
                <c:pt idx="7">
                  <c:v>6.9795247347182787E-2</c:v>
                </c:pt>
                <c:pt idx="8">
                  <c:v>0.27956989247311825</c:v>
                </c:pt>
                <c:pt idx="9">
                  <c:v>0.22288602941176472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D5-44F8-B060-19EBD9F572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4598224"/>
        <c:axId val="1524609744"/>
      </c:lineChart>
      <c:catAx>
        <c:axId val="1524598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24609744"/>
        <c:crosses val="autoZero"/>
        <c:auto val="1"/>
        <c:lblAlgn val="ctr"/>
        <c:lblOffset val="100"/>
        <c:noMultiLvlLbl val="0"/>
      </c:catAx>
      <c:valAx>
        <c:axId val="152460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24598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Clear</a:t>
            </a:r>
            <a:r>
              <a:rPr lang="es-CL" baseline="0"/>
              <a:t> water</a:t>
            </a:r>
            <a:endParaRPr lang="es-C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Clear!$B$16:$K$16</c:f>
              <c:strCache>
                <c:ptCount val="10"/>
                <c:pt idx="0">
                  <c:v>415nm</c:v>
                </c:pt>
                <c:pt idx="1">
                  <c:v>445nm</c:v>
                </c:pt>
                <c:pt idx="2">
                  <c:v>480nm</c:v>
                </c:pt>
                <c:pt idx="3">
                  <c:v>515nm</c:v>
                </c:pt>
                <c:pt idx="4">
                  <c:v>555nm</c:v>
                </c:pt>
                <c:pt idx="5">
                  <c:v>590nm</c:v>
                </c:pt>
                <c:pt idx="6">
                  <c:v>630nm</c:v>
                </c:pt>
                <c:pt idx="7">
                  <c:v>680nm</c:v>
                </c:pt>
                <c:pt idx="8">
                  <c:v>NIR</c:v>
                </c:pt>
                <c:pt idx="9">
                  <c:v>Clear</c:v>
                </c:pt>
              </c:strCache>
            </c:strRef>
          </c:cat>
          <c:val>
            <c:numRef>
              <c:f>Clear!$B$17:$K$17</c:f>
              <c:numCache>
                <c:formatCode>General</c:formatCode>
                <c:ptCount val="10"/>
                <c:pt idx="0">
                  <c:v>0.53268977621763935</c:v>
                </c:pt>
                <c:pt idx="1">
                  <c:v>0.3053107964480406</c:v>
                </c:pt>
                <c:pt idx="2">
                  <c:v>0.263434798947764</c:v>
                </c:pt>
                <c:pt idx="3">
                  <c:v>0.34368477642147871</c:v>
                </c:pt>
                <c:pt idx="4">
                  <c:v>0.35281445064353972</c:v>
                </c:pt>
                <c:pt idx="5">
                  <c:v>0.3062543769864785</c:v>
                </c:pt>
                <c:pt idx="6">
                  <c:v>0.41337706454257939</c:v>
                </c:pt>
                <c:pt idx="7">
                  <c:v>0.26118040766656525</c:v>
                </c:pt>
                <c:pt idx="8">
                  <c:v>1.4548022598870056</c:v>
                </c:pt>
                <c:pt idx="9">
                  <c:v>1.3541935483870968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3B-4264-93E1-3F77AF0A35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7517968"/>
        <c:axId val="1527514608"/>
      </c:lineChart>
      <c:catAx>
        <c:axId val="1527517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27514608"/>
        <c:crosses val="autoZero"/>
        <c:auto val="1"/>
        <c:lblAlgn val="ctr"/>
        <c:lblOffset val="100"/>
        <c:noMultiLvlLbl val="0"/>
      </c:catAx>
      <c:valAx>
        <c:axId val="152751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27517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Color</a:t>
            </a:r>
            <a:r>
              <a:rPr lang="es-CL" baseline="0"/>
              <a:t> profile normalized (reading(i)/refractive(i))</a:t>
            </a:r>
            <a:endParaRPr lang="es-C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Comparison!$A$2</c:f>
              <c:strCache>
                <c:ptCount val="1"/>
                <c:pt idx="0">
                  <c:v>Clear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Comparison!$B$1:$K$1</c:f>
              <c:strCache>
                <c:ptCount val="10"/>
                <c:pt idx="0">
                  <c:v>415nm</c:v>
                </c:pt>
                <c:pt idx="1">
                  <c:v>445nm</c:v>
                </c:pt>
                <c:pt idx="2">
                  <c:v>480nm</c:v>
                </c:pt>
                <c:pt idx="3">
                  <c:v>515nm</c:v>
                </c:pt>
                <c:pt idx="4">
                  <c:v>555nm</c:v>
                </c:pt>
                <c:pt idx="5">
                  <c:v>590nm</c:v>
                </c:pt>
                <c:pt idx="6">
                  <c:v>630nm</c:v>
                </c:pt>
                <c:pt idx="7">
                  <c:v>680nm</c:v>
                </c:pt>
                <c:pt idx="8">
                  <c:v>NIR</c:v>
                </c:pt>
                <c:pt idx="9">
                  <c:v>Clear</c:v>
                </c:pt>
              </c:strCache>
            </c:strRef>
          </c:cat>
          <c:val>
            <c:numRef>
              <c:f>Comparison!$B$2:$K$2</c:f>
              <c:numCache>
                <c:formatCode>General</c:formatCode>
                <c:ptCount val="10"/>
                <c:pt idx="0">
                  <c:v>0.53268977621763935</c:v>
                </c:pt>
                <c:pt idx="1">
                  <c:v>0.3053107964480406</c:v>
                </c:pt>
                <c:pt idx="2">
                  <c:v>0.263434798947764</c:v>
                </c:pt>
                <c:pt idx="3">
                  <c:v>0.34368477642147871</c:v>
                </c:pt>
                <c:pt idx="4">
                  <c:v>0.35281445064353972</c:v>
                </c:pt>
                <c:pt idx="5">
                  <c:v>0.3062543769864785</c:v>
                </c:pt>
                <c:pt idx="6">
                  <c:v>0.41337706454257939</c:v>
                </c:pt>
                <c:pt idx="7">
                  <c:v>0.26118040766656525</c:v>
                </c:pt>
                <c:pt idx="8">
                  <c:v>1.4548022598870056</c:v>
                </c:pt>
                <c:pt idx="9">
                  <c:v>1.3541935483870968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FB-496C-97B7-140743931B18}"/>
            </c:ext>
          </c:extLst>
        </c:ser>
        <c:ser>
          <c:idx val="1"/>
          <c:order val="1"/>
          <c:tx>
            <c:strRef>
              <c:f>Comparison!$A$3</c:f>
              <c:strCache>
                <c:ptCount val="1"/>
                <c:pt idx="0">
                  <c:v>1 Drop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Comparison!$B$1:$K$1</c:f>
              <c:strCache>
                <c:ptCount val="10"/>
                <c:pt idx="0">
                  <c:v>415nm</c:v>
                </c:pt>
                <c:pt idx="1">
                  <c:v>445nm</c:v>
                </c:pt>
                <c:pt idx="2">
                  <c:v>480nm</c:v>
                </c:pt>
                <c:pt idx="3">
                  <c:v>515nm</c:v>
                </c:pt>
                <c:pt idx="4">
                  <c:v>555nm</c:v>
                </c:pt>
                <c:pt idx="5">
                  <c:v>590nm</c:v>
                </c:pt>
                <c:pt idx="6">
                  <c:v>630nm</c:v>
                </c:pt>
                <c:pt idx="7">
                  <c:v>680nm</c:v>
                </c:pt>
                <c:pt idx="8">
                  <c:v>NIR</c:v>
                </c:pt>
                <c:pt idx="9">
                  <c:v>Clear</c:v>
                </c:pt>
              </c:strCache>
            </c:strRef>
          </c:cat>
          <c:val>
            <c:numRef>
              <c:f>Comparison!$B$3:$K$3</c:f>
              <c:numCache>
                <c:formatCode>General</c:formatCode>
                <c:ptCount val="10"/>
                <c:pt idx="0">
                  <c:v>4.0120793787748056E-2</c:v>
                </c:pt>
                <c:pt idx="1">
                  <c:v>1.8175652763648693E-2</c:v>
                </c:pt>
                <c:pt idx="2">
                  <c:v>1.109208665227425E-2</c:v>
                </c:pt>
                <c:pt idx="3">
                  <c:v>1.3279047917319136E-2</c:v>
                </c:pt>
                <c:pt idx="4">
                  <c:v>4.0917782026768643E-2</c:v>
                </c:pt>
                <c:pt idx="5">
                  <c:v>7.196706410736245E-2</c:v>
                </c:pt>
                <c:pt idx="6">
                  <c:v>0.11833160502362024</c:v>
                </c:pt>
                <c:pt idx="7">
                  <c:v>6.2575574365175329E-2</c:v>
                </c:pt>
                <c:pt idx="8">
                  <c:v>0.19354838709677419</c:v>
                </c:pt>
                <c:pt idx="9">
                  <c:v>0.11614294516327787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FB-496C-97B7-140743931B18}"/>
            </c:ext>
          </c:extLst>
        </c:ser>
        <c:ser>
          <c:idx val="2"/>
          <c:order val="2"/>
          <c:tx>
            <c:strRef>
              <c:f>Comparison!$A$4</c:f>
              <c:strCache>
                <c:ptCount val="1"/>
                <c:pt idx="0">
                  <c:v>2 Drops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Comparison!$B$1:$K$1</c:f>
              <c:strCache>
                <c:ptCount val="10"/>
                <c:pt idx="0">
                  <c:v>415nm</c:v>
                </c:pt>
                <c:pt idx="1">
                  <c:v>445nm</c:v>
                </c:pt>
                <c:pt idx="2">
                  <c:v>480nm</c:v>
                </c:pt>
                <c:pt idx="3">
                  <c:v>515nm</c:v>
                </c:pt>
                <c:pt idx="4">
                  <c:v>555nm</c:v>
                </c:pt>
                <c:pt idx="5">
                  <c:v>590nm</c:v>
                </c:pt>
                <c:pt idx="6">
                  <c:v>630nm</c:v>
                </c:pt>
                <c:pt idx="7">
                  <c:v>680nm</c:v>
                </c:pt>
                <c:pt idx="8">
                  <c:v>NIR</c:v>
                </c:pt>
                <c:pt idx="9">
                  <c:v>Clear</c:v>
                </c:pt>
              </c:strCache>
            </c:strRef>
          </c:cat>
          <c:val>
            <c:numRef>
              <c:f>Comparison!$B$4:$K$4</c:f>
              <c:numCache>
                <c:formatCode>General</c:formatCode>
                <c:ptCount val="10"/>
                <c:pt idx="0">
                  <c:v>1.5570934256055362E-2</c:v>
                </c:pt>
                <c:pt idx="1">
                  <c:v>1.5931663333446323E-3</c:v>
                </c:pt>
                <c:pt idx="2">
                  <c:v>3.207519021333731E-3</c:v>
                </c:pt>
                <c:pt idx="3">
                  <c:v>2.1887311612782188E-3</c:v>
                </c:pt>
                <c:pt idx="4">
                  <c:v>1.7802533857579728E-2</c:v>
                </c:pt>
                <c:pt idx="5">
                  <c:v>7.0227867015315651E-2</c:v>
                </c:pt>
                <c:pt idx="6">
                  <c:v>0.12846260387811634</c:v>
                </c:pt>
                <c:pt idx="7">
                  <c:v>6.585107989729648E-2</c:v>
                </c:pt>
                <c:pt idx="8">
                  <c:v>0.16847826086956522</c:v>
                </c:pt>
                <c:pt idx="9">
                  <c:v>8.9763534536403233E-2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FB-496C-97B7-140743931B18}"/>
            </c:ext>
          </c:extLst>
        </c:ser>
        <c:ser>
          <c:idx val="3"/>
          <c:order val="3"/>
          <c:tx>
            <c:strRef>
              <c:f>Comparison!$A$5</c:f>
              <c:strCache>
                <c:ptCount val="1"/>
                <c:pt idx="0">
                  <c:v>1st Dil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Comparison!$B$1:$K$1</c:f>
              <c:strCache>
                <c:ptCount val="10"/>
                <c:pt idx="0">
                  <c:v>415nm</c:v>
                </c:pt>
                <c:pt idx="1">
                  <c:v>445nm</c:v>
                </c:pt>
                <c:pt idx="2">
                  <c:v>480nm</c:v>
                </c:pt>
                <c:pt idx="3">
                  <c:v>515nm</c:v>
                </c:pt>
                <c:pt idx="4">
                  <c:v>555nm</c:v>
                </c:pt>
                <c:pt idx="5">
                  <c:v>590nm</c:v>
                </c:pt>
                <c:pt idx="6">
                  <c:v>630nm</c:v>
                </c:pt>
                <c:pt idx="7">
                  <c:v>680nm</c:v>
                </c:pt>
                <c:pt idx="8">
                  <c:v>NIR</c:v>
                </c:pt>
                <c:pt idx="9">
                  <c:v>Clear</c:v>
                </c:pt>
              </c:strCache>
            </c:strRef>
          </c:cat>
          <c:val>
            <c:numRef>
              <c:f>Comparison!$B$5:$K$5</c:f>
              <c:numCache>
                <c:formatCode>General</c:formatCode>
                <c:ptCount val="10"/>
                <c:pt idx="0">
                  <c:v>9.4732370433305013E-2</c:v>
                </c:pt>
                <c:pt idx="1">
                  <c:v>5.6577228419254347E-2</c:v>
                </c:pt>
                <c:pt idx="2">
                  <c:v>3.5157399235069137E-2</c:v>
                </c:pt>
                <c:pt idx="3">
                  <c:v>4.8356138938765399E-2</c:v>
                </c:pt>
                <c:pt idx="4">
                  <c:v>8.2278481012658222E-2</c:v>
                </c:pt>
                <c:pt idx="5">
                  <c:v>8.5841222827524197E-2</c:v>
                </c:pt>
                <c:pt idx="6">
                  <c:v>0.13083685352209157</c:v>
                </c:pt>
                <c:pt idx="7">
                  <c:v>6.9795247347182787E-2</c:v>
                </c:pt>
                <c:pt idx="8">
                  <c:v>0.27956989247311825</c:v>
                </c:pt>
                <c:pt idx="9">
                  <c:v>0.22288602941176472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AFB-496C-97B7-140743931B18}"/>
            </c:ext>
          </c:extLst>
        </c:ser>
        <c:ser>
          <c:idx val="4"/>
          <c:order val="4"/>
          <c:tx>
            <c:strRef>
              <c:f>Comparison!$A$6</c:f>
              <c:strCache>
                <c:ptCount val="1"/>
                <c:pt idx="0">
                  <c:v>2nd Dil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Comparison!$B$1:$K$1</c:f>
              <c:strCache>
                <c:ptCount val="10"/>
                <c:pt idx="0">
                  <c:v>415nm</c:v>
                </c:pt>
                <c:pt idx="1">
                  <c:v>445nm</c:v>
                </c:pt>
                <c:pt idx="2">
                  <c:v>480nm</c:v>
                </c:pt>
                <c:pt idx="3">
                  <c:v>515nm</c:v>
                </c:pt>
                <c:pt idx="4">
                  <c:v>555nm</c:v>
                </c:pt>
                <c:pt idx="5">
                  <c:v>590nm</c:v>
                </c:pt>
                <c:pt idx="6">
                  <c:v>630nm</c:v>
                </c:pt>
                <c:pt idx="7">
                  <c:v>680nm</c:v>
                </c:pt>
                <c:pt idx="8">
                  <c:v>NIR</c:v>
                </c:pt>
                <c:pt idx="9">
                  <c:v>Clear</c:v>
                </c:pt>
              </c:strCache>
            </c:strRef>
          </c:cat>
          <c:val>
            <c:numRef>
              <c:f>Comparison!$B$6:$K$6</c:f>
              <c:numCache>
                <c:formatCode>General</c:formatCode>
                <c:ptCount val="10"/>
                <c:pt idx="0">
                  <c:v>0.46284224250325945</c:v>
                </c:pt>
                <c:pt idx="1">
                  <c:v>0.25186955779409254</c:v>
                </c:pt>
                <c:pt idx="2">
                  <c:v>0.20314245290043934</c:v>
                </c:pt>
                <c:pt idx="3">
                  <c:v>0.27265827588387831</c:v>
                </c:pt>
                <c:pt idx="4">
                  <c:v>0.30774339956827362</c:v>
                </c:pt>
                <c:pt idx="5">
                  <c:v>0.272065563163854</c:v>
                </c:pt>
                <c:pt idx="6">
                  <c:v>0.38731238273921198</c:v>
                </c:pt>
                <c:pt idx="7">
                  <c:v>0.22228970543577284</c:v>
                </c:pt>
                <c:pt idx="8">
                  <c:v>1.32</c:v>
                </c:pt>
                <c:pt idx="9">
                  <c:v>1.109940003243068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AFB-496C-97B7-140743931B18}"/>
            </c:ext>
          </c:extLst>
        </c:ser>
        <c:ser>
          <c:idx val="5"/>
          <c:order val="5"/>
          <c:tx>
            <c:strRef>
              <c:f>Comparison!$A$7</c:f>
              <c:strCache>
                <c:ptCount val="1"/>
                <c:pt idx="0">
                  <c:v>3rd Dil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Comparison!$B$1:$K$1</c:f>
              <c:strCache>
                <c:ptCount val="10"/>
                <c:pt idx="0">
                  <c:v>415nm</c:v>
                </c:pt>
                <c:pt idx="1">
                  <c:v>445nm</c:v>
                </c:pt>
                <c:pt idx="2">
                  <c:v>480nm</c:v>
                </c:pt>
                <c:pt idx="3">
                  <c:v>515nm</c:v>
                </c:pt>
                <c:pt idx="4">
                  <c:v>555nm</c:v>
                </c:pt>
                <c:pt idx="5">
                  <c:v>590nm</c:v>
                </c:pt>
                <c:pt idx="6">
                  <c:v>630nm</c:v>
                </c:pt>
                <c:pt idx="7">
                  <c:v>680nm</c:v>
                </c:pt>
                <c:pt idx="8">
                  <c:v>NIR</c:v>
                </c:pt>
                <c:pt idx="9">
                  <c:v>Clear</c:v>
                </c:pt>
              </c:strCache>
            </c:strRef>
          </c:cat>
          <c:val>
            <c:numRef>
              <c:f>Comparison!$B$7:$K$7</c:f>
              <c:numCache>
                <c:formatCode>General</c:formatCode>
                <c:ptCount val="10"/>
                <c:pt idx="0">
                  <c:v>0.55245973008271654</c:v>
                </c:pt>
                <c:pt idx="1">
                  <c:v>0.3164548312149788</c:v>
                </c:pt>
                <c:pt idx="2">
                  <c:v>0.26680107526881719</c:v>
                </c:pt>
                <c:pt idx="3">
                  <c:v>0.35293372998291034</c:v>
                </c:pt>
                <c:pt idx="4">
                  <c:v>0.36734016053141433</c:v>
                </c:pt>
                <c:pt idx="5">
                  <c:v>0.31764451881038486</c:v>
                </c:pt>
                <c:pt idx="6">
                  <c:v>0.43848321202160129</c:v>
                </c:pt>
                <c:pt idx="7">
                  <c:v>0.27043068026175621</c:v>
                </c:pt>
                <c:pt idx="8">
                  <c:v>1.4827586206896552</c:v>
                </c:pt>
                <c:pt idx="9">
                  <c:v>1.3221716514954487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AFB-496C-97B7-140743931B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8570656"/>
        <c:axId val="1108569696"/>
      </c:lineChart>
      <c:catAx>
        <c:axId val="1108570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108569696"/>
        <c:crosses val="autoZero"/>
        <c:auto val="1"/>
        <c:lblAlgn val="ctr"/>
        <c:lblOffset val="100"/>
        <c:noMultiLvlLbl val="0"/>
      </c:catAx>
      <c:valAx>
        <c:axId val="110856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108570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Color Profiles with Adjusted Normalization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Comparison!$A$28</c:f>
              <c:strCache>
                <c:ptCount val="1"/>
                <c:pt idx="0">
                  <c:v>1 Drop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Comparison!$B$27:$K$27</c:f>
              <c:strCache>
                <c:ptCount val="10"/>
                <c:pt idx="0">
                  <c:v>415nm</c:v>
                </c:pt>
                <c:pt idx="1">
                  <c:v>445nm</c:v>
                </c:pt>
                <c:pt idx="2">
                  <c:v>480nm</c:v>
                </c:pt>
                <c:pt idx="3">
                  <c:v>515nm</c:v>
                </c:pt>
                <c:pt idx="4">
                  <c:v>555nm</c:v>
                </c:pt>
                <c:pt idx="5">
                  <c:v>590nm</c:v>
                </c:pt>
                <c:pt idx="6">
                  <c:v>630nm</c:v>
                </c:pt>
                <c:pt idx="7">
                  <c:v>680nm</c:v>
                </c:pt>
                <c:pt idx="8">
                  <c:v>NIR</c:v>
                </c:pt>
                <c:pt idx="9">
                  <c:v>Clear</c:v>
                </c:pt>
              </c:strCache>
            </c:strRef>
          </c:cat>
          <c:val>
            <c:numRef>
              <c:f>Comparison!$B$28:$K$28</c:f>
              <c:numCache>
                <c:formatCode>General</c:formatCode>
                <c:ptCount val="10"/>
                <c:pt idx="0">
                  <c:v>7.525538192780068E-2</c:v>
                </c:pt>
                <c:pt idx="1">
                  <c:v>5.9518273734965918E-2</c:v>
                </c:pt>
                <c:pt idx="2">
                  <c:v>4.2093614634486284E-2</c:v>
                </c:pt>
                <c:pt idx="3">
                  <c:v>3.8630179691027208E-2</c:v>
                </c:pt>
                <c:pt idx="4">
                  <c:v>0.11597535744959961</c:v>
                </c:pt>
                <c:pt idx="5">
                  <c:v>0.2349911365039524</c:v>
                </c:pt>
                <c:pt idx="6">
                  <c:v>0.28601271576632104</c:v>
                </c:pt>
                <c:pt idx="7">
                  <c:v>0.23972717125679641</c:v>
                </c:pt>
                <c:pt idx="8">
                  <c:v>0.1327831957989497</c:v>
                </c:pt>
                <c:pt idx="9">
                  <c:v>8.5775611675083116E-2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2E-4FF2-B9C0-3F7005ED2CE9}"/>
            </c:ext>
          </c:extLst>
        </c:ser>
        <c:ser>
          <c:idx val="1"/>
          <c:order val="1"/>
          <c:tx>
            <c:strRef>
              <c:f>Comparison!$A$29</c:f>
              <c:strCache>
                <c:ptCount val="1"/>
                <c:pt idx="0">
                  <c:v>2 Drops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Comparison!$B$27:$K$27</c:f>
              <c:strCache>
                <c:ptCount val="10"/>
                <c:pt idx="0">
                  <c:v>415nm</c:v>
                </c:pt>
                <c:pt idx="1">
                  <c:v>445nm</c:v>
                </c:pt>
                <c:pt idx="2">
                  <c:v>480nm</c:v>
                </c:pt>
                <c:pt idx="3">
                  <c:v>515nm</c:v>
                </c:pt>
                <c:pt idx="4">
                  <c:v>555nm</c:v>
                </c:pt>
                <c:pt idx="5">
                  <c:v>590nm</c:v>
                </c:pt>
                <c:pt idx="6">
                  <c:v>630nm</c:v>
                </c:pt>
                <c:pt idx="7">
                  <c:v>680nm</c:v>
                </c:pt>
                <c:pt idx="8">
                  <c:v>NIR</c:v>
                </c:pt>
                <c:pt idx="9">
                  <c:v>Clear</c:v>
                </c:pt>
              </c:strCache>
            </c:strRef>
          </c:cat>
          <c:val>
            <c:numRef>
              <c:f>Comparison!$B$29:$K$29</c:f>
              <c:numCache>
                <c:formatCode>General</c:formatCode>
                <c:ptCount val="10"/>
                <c:pt idx="0">
                  <c:v>2.9206715365884917E-2</c:v>
                </c:pt>
                <c:pt idx="1">
                  <c:v>5.2170071230114388E-3</c:v>
                </c:pt>
                <c:pt idx="2">
                  <c:v>1.2172287672231974E-2</c:v>
                </c:pt>
                <c:pt idx="3">
                  <c:v>6.3672545337571159E-3</c:v>
                </c:pt>
                <c:pt idx="4">
                  <c:v>5.0458630096096108E-2</c:v>
                </c:pt>
                <c:pt idx="5">
                  <c:v>0.22931220675555047</c:v>
                </c:pt>
                <c:pt idx="6">
                  <c:v>0.31049978745964868</c:v>
                </c:pt>
                <c:pt idx="7">
                  <c:v>0.25227564058556357</c:v>
                </c:pt>
                <c:pt idx="8">
                  <c:v>0.11558392315470173</c:v>
                </c:pt>
                <c:pt idx="9">
                  <c:v>6.6293497811280536E-2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2E-4FF2-B9C0-3F7005ED2CE9}"/>
            </c:ext>
          </c:extLst>
        </c:ser>
        <c:ser>
          <c:idx val="2"/>
          <c:order val="2"/>
          <c:tx>
            <c:strRef>
              <c:f>Comparison!$A$30</c:f>
              <c:strCache>
                <c:ptCount val="1"/>
                <c:pt idx="0">
                  <c:v>1st Dil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Comparison!$B$27:$K$27</c:f>
              <c:strCache>
                <c:ptCount val="10"/>
                <c:pt idx="0">
                  <c:v>415nm</c:v>
                </c:pt>
                <c:pt idx="1">
                  <c:v>445nm</c:v>
                </c:pt>
                <c:pt idx="2">
                  <c:v>480nm</c:v>
                </c:pt>
                <c:pt idx="3">
                  <c:v>515nm</c:v>
                </c:pt>
                <c:pt idx="4">
                  <c:v>555nm</c:v>
                </c:pt>
                <c:pt idx="5">
                  <c:v>590nm</c:v>
                </c:pt>
                <c:pt idx="6">
                  <c:v>630nm</c:v>
                </c:pt>
                <c:pt idx="7">
                  <c:v>680nm</c:v>
                </c:pt>
                <c:pt idx="8">
                  <c:v>NIR</c:v>
                </c:pt>
                <c:pt idx="9">
                  <c:v>Clear</c:v>
                </c:pt>
              </c:strCache>
            </c:strRef>
          </c:cat>
          <c:val>
            <c:numRef>
              <c:f>Comparison!$B$30:$K$30</c:f>
              <c:numCache>
                <c:formatCode>General</c:formatCode>
                <c:ptCount val="10"/>
                <c:pt idx="0">
                  <c:v>0.17769141746296468</c:v>
                </c:pt>
                <c:pt idx="1">
                  <c:v>0.18526866748673981</c:v>
                </c:pt>
                <c:pt idx="2">
                  <c:v>0.13341962259629059</c:v>
                </c:pt>
                <c:pt idx="3">
                  <c:v>0.14067321301947008</c:v>
                </c:pt>
                <c:pt idx="4">
                  <c:v>0.23320609703650416</c:v>
                </c:pt>
                <c:pt idx="5">
                  <c:v>0.28029386444104337</c:v>
                </c:pt>
                <c:pt idx="6">
                  <c:v>0.31623845371407017</c:v>
                </c:pt>
                <c:pt idx="7">
                  <c:v>0.26738575527994152</c:v>
                </c:pt>
                <c:pt idx="8">
                  <c:v>0.1917979494873718</c:v>
                </c:pt>
                <c:pt idx="9">
                  <c:v>0.16460909855306027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2E-4FF2-B9C0-3F7005ED2CE9}"/>
            </c:ext>
          </c:extLst>
        </c:ser>
        <c:ser>
          <c:idx val="3"/>
          <c:order val="3"/>
          <c:tx>
            <c:strRef>
              <c:f>Comparison!$A$31</c:f>
              <c:strCache>
                <c:ptCount val="1"/>
                <c:pt idx="0">
                  <c:v>2nd Dil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Comparison!$B$27:$K$27</c:f>
              <c:strCache>
                <c:ptCount val="10"/>
                <c:pt idx="0">
                  <c:v>415nm</c:v>
                </c:pt>
                <c:pt idx="1">
                  <c:v>445nm</c:v>
                </c:pt>
                <c:pt idx="2">
                  <c:v>480nm</c:v>
                </c:pt>
                <c:pt idx="3">
                  <c:v>515nm</c:v>
                </c:pt>
                <c:pt idx="4">
                  <c:v>555nm</c:v>
                </c:pt>
                <c:pt idx="5">
                  <c:v>590nm</c:v>
                </c:pt>
                <c:pt idx="6">
                  <c:v>630nm</c:v>
                </c:pt>
                <c:pt idx="7">
                  <c:v>680nm</c:v>
                </c:pt>
                <c:pt idx="8">
                  <c:v>NIR</c:v>
                </c:pt>
                <c:pt idx="9">
                  <c:v>Clear</c:v>
                </c:pt>
              </c:strCache>
            </c:strRef>
          </c:cat>
          <c:val>
            <c:numRef>
              <c:f>Comparison!$B$31:$K$31</c:f>
              <c:numCache>
                <c:formatCode>General</c:formatCode>
                <c:ptCount val="10"/>
                <c:pt idx="0">
                  <c:v>0.87060805554214227</c:v>
                </c:pt>
                <c:pt idx="1">
                  <c:v>0.8257823204087984</c:v>
                </c:pt>
                <c:pt idx="2">
                  <c:v>0.77204033110351078</c:v>
                </c:pt>
                <c:pt idx="3">
                  <c:v>0.79356025758969639</c:v>
                </c:pt>
                <c:pt idx="4">
                  <c:v>0.87272346017440827</c:v>
                </c:pt>
                <c:pt idx="5">
                  <c:v>0.88871675890185386</c:v>
                </c:pt>
                <c:pt idx="6">
                  <c:v>0.9370014092542267</c:v>
                </c:pt>
                <c:pt idx="7">
                  <c:v>0.85159237968226731</c:v>
                </c:pt>
                <c:pt idx="8">
                  <c:v>0.90558139534883719</c:v>
                </c:pt>
                <c:pt idx="9">
                  <c:v>0.82020838884519842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A2E-4FF2-B9C0-3F7005ED2CE9}"/>
            </c:ext>
          </c:extLst>
        </c:ser>
        <c:ser>
          <c:idx val="4"/>
          <c:order val="4"/>
          <c:tx>
            <c:strRef>
              <c:f>Comparison!$A$32</c:f>
              <c:strCache>
                <c:ptCount val="1"/>
                <c:pt idx="0">
                  <c:v>3rd Dil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Comparison!$B$27:$K$27</c:f>
              <c:strCache>
                <c:ptCount val="10"/>
                <c:pt idx="0">
                  <c:v>415nm</c:v>
                </c:pt>
                <c:pt idx="1">
                  <c:v>445nm</c:v>
                </c:pt>
                <c:pt idx="2">
                  <c:v>480nm</c:v>
                </c:pt>
                <c:pt idx="3">
                  <c:v>515nm</c:v>
                </c:pt>
                <c:pt idx="4">
                  <c:v>555nm</c:v>
                </c:pt>
                <c:pt idx="5">
                  <c:v>590nm</c:v>
                </c:pt>
                <c:pt idx="6">
                  <c:v>630nm</c:v>
                </c:pt>
                <c:pt idx="7">
                  <c:v>680nm</c:v>
                </c:pt>
                <c:pt idx="8">
                  <c:v>NIR</c:v>
                </c:pt>
                <c:pt idx="9">
                  <c:v>Clear</c:v>
                </c:pt>
              </c:strCache>
            </c:strRef>
          </c:cat>
          <c:val>
            <c:numRef>
              <c:f>Comparison!$B$32:$K$32</c:f>
              <c:numCache>
                <c:formatCode>General</c:formatCode>
                <c:ptCount val="10"/>
                <c:pt idx="0">
                  <c:v>1.0272773039086589</c:v>
                </c:pt>
                <c:pt idx="1">
                  <c:v>1.0293310896882779</c:v>
                </c:pt>
                <c:pt idx="2">
                  <c:v>1.0071054587425139</c:v>
                </c:pt>
                <c:pt idx="3">
                  <c:v>1.019725177952816</c:v>
                </c:pt>
                <c:pt idx="4">
                  <c:v>1.0402295764849987</c:v>
                </c:pt>
                <c:pt idx="5">
                  <c:v>1.0357818219519312</c:v>
                </c:pt>
                <c:pt idx="6">
                  <c:v>1.0578469895341209</c:v>
                </c:pt>
                <c:pt idx="7">
                  <c:v>1.0342715165420995</c:v>
                </c:pt>
                <c:pt idx="8">
                  <c:v>1.0172413793103448</c:v>
                </c:pt>
                <c:pt idx="9">
                  <c:v>0.97562949647252717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A2E-4FF2-B9C0-3F7005ED2C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4132560"/>
        <c:axId val="1105634752"/>
      </c:lineChart>
      <c:catAx>
        <c:axId val="1014132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105634752"/>
        <c:crosses val="autoZero"/>
        <c:auto val="1"/>
        <c:lblAlgn val="ctr"/>
        <c:lblOffset val="100"/>
        <c:noMultiLvlLbl val="0"/>
      </c:catAx>
      <c:valAx>
        <c:axId val="110563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014132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C01DE79-4E88-4278-8E47-AD742E6AEA5D}">
  <sheetPr/>
  <sheetViews>
    <sheetView zoomScale="86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0B92B86-59CC-4A4E-A920-BEF0020DC5A5}">
  <sheetPr/>
  <sheetViews>
    <sheetView tabSelected="1" zoomScale="8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604837</xdr:colOff>
      <xdr:row>0</xdr:row>
      <xdr:rowOff>185737</xdr:rowOff>
    </xdr:from>
    <xdr:to>
      <xdr:col>19</xdr:col>
      <xdr:colOff>300037</xdr:colOff>
      <xdr:row>15</xdr:row>
      <xdr:rowOff>71437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364A665-39A2-2FB6-8BDC-2B97DB9F1B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23812</xdr:colOff>
      <xdr:row>1</xdr:row>
      <xdr:rowOff>4762</xdr:rowOff>
    </xdr:from>
    <xdr:to>
      <xdr:col>19</xdr:col>
      <xdr:colOff>328612</xdr:colOff>
      <xdr:row>15</xdr:row>
      <xdr:rowOff>80962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164F230-768A-E78A-89A0-E26E1926A6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23812</xdr:colOff>
      <xdr:row>0</xdr:row>
      <xdr:rowOff>176212</xdr:rowOff>
    </xdr:from>
    <xdr:to>
      <xdr:col>19</xdr:col>
      <xdr:colOff>328612</xdr:colOff>
      <xdr:row>15</xdr:row>
      <xdr:rowOff>61912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E98354C-13E2-7252-6A0B-3E839E326B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4762</xdr:colOff>
      <xdr:row>0</xdr:row>
      <xdr:rowOff>185737</xdr:rowOff>
    </xdr:from>
    <xdr:to>
      <xdr:col>19</xdr:col>
      <xdr:colOff>309562</xdr:colOff>
      <xdr:row>15</xdr:row>
      <xdr:rowOff>71437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36966DA-688D-7D6E-88DE-B79D2791CC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19050</xdr:colOff>
      <xdr:row>0</xdr:row>
      <xdr:rowOff>185737</xdr:rowOff>
    </xdr:from>
    <xdr:to>
      <xdr:col>19</xdr:col>
      <xdr:colOff>323850</xdr:colOff>
      <xdr:row>15</xdr:row>
      <xdr:rowOff>71437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C78D9CA-CE7A-7E52-F613-A12E1E1982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0</xdr:row>
      <xdr:rowOff>185737</xdr:rowOff>
    </xdr:from>
    <xdr:to>
      <xdr:col>19</xdr:col>
      <xdr:colOff>304800</xdr:colOff>
      <xdr:row>15</xdr:row>
      <xdr:rowOff>71437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EEBE7AE-648C-B243-C0A7-E14D0F8ACB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50029" cy="6302006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FA59692-0764-5205-BFD3-9930A34BE4D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50029" cy="6302006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2537DD8-CE34-0EE7-ACF7-118C82DB16E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8DC50-5AFC-4C82-805E-4BB407894DB1}">
  <dimension ref="A1:K26"/>
  <sheetViews>
    <sheetView workbookViewId="0">
      <selection activeCell="B4" sqref="B4:K4"/>
    </sheetView>
  </sheetViews>
  <sheetFormatPr baseColWidth="10" defaultColWidth="9.140625"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10</v>
      </c>
      <c r="K1" t="s">
        <v>9</v>
      </c>
    </row>
    <row r="2" spans="1:11" x14ac:dyDescent="0.25">
      <c r="A2" t="s">
        <v>67</v>
      </c>
      <c r="B2">
        <v>2318</v>
      </c>
      <c r="C2">
        <v>29490</v>
      </c>
      <c r="D2">
        <v>13433</v>
      </c>
      <c r="E2">
        <v>15965</v>
      </c>
      <c r="F2">
        <v>18305</v>
      </c>
      <c r="G2">
        <v>18703</v>
      </c>
      <c r="H2">
        <v>8679</v>
      </c>
      <c r="I2">
        <v>6616</v>
      </c>
      <c r="J2">
        <v>372</v>
      </c>
      <c r="K2">
        <v>6492</v>
      </c>
    </row>
    <row r="3" spans="1:11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10</v>
      </c>
      <c r="K3" t="s">
        <v>9</v>
      </c>
    </row>
    <row r="4" spans="1:11" x14ac:dyDescent="0.25">
      <c r="A4" t="s">
        <v>66</v>
      </c>
      <c r="B4">
        <v>93</v>
      </c>
      <c r="C4">
        <v>536</v>
      </c>
      <c r="D4">
        <v>149</v>
      </c>
      <c r="E4">
        <v>212</v>
      </c>
      <c r="F4">
        <v>749</v>
      </c>
      <c r="G4">
        <v>1346</v>
      </c>
      <c r="H4">
        <v>1027</v>
      </c>
      <c r="I4">
        <v>414</v>
      </c>
      <c r="J4">
        <v>72</v>
      </c>
      <c r="K4">
        <v>754</v>
      </c>
    </row>
    <row r="5" spans="1:11" x14ac:dyDescent="0.25">
      <c r="A5" t="s">
        <v>65</v>
      </c>
      <c r="B5">
        <v>94</v>
      </c>
      <c r="C5">
        <v>534</v>
      </c>
      <c r="D5">
        <v>150</v>
      </c>
      <c r="E5">
        <v>211</v>
      </c>
      <c r="F5">
        <v>745</v>
      </c>
      <c r="G5">
        <v>1347</v>
      </c>
      <c r="H5">
        <v>1024</v>
      </c>
      <c r="I5">
        <v>413</v>
      </c>
      <c r="J5">
        <v>72</v>
      </c>
      <c r="K5">
        <v>753</v>
      </c>
    </row>
    <row r="6" spans="1:11" x14ac:dyDescent="0.25">
      <c r="A6" t="s">
        <v>64</v>
      </c>
      <c r="B6">
        <v>93</v>
      </c>
      <c r="C6">
        <v>537</v>
      </c>
      <c r="D6">
        <v>149</v>
      </c>
      <c r="E6">
        <v>212</v>
      </c>
      <c r="F6">
        <v>745</v>
      </c>
      <c r="G6">
        <v>1341</v>
      </c>
      <c r="H6">
        <v>1022</v>
      </c>
      <c r="I6">
        <v>413</v>
      </c>
      <c r="J6">
        <v>72</v>
      </c>
      <c r="K6">
        <v>752</v>
      </c>
    </row>
    <row r="7" spans="1:11" x14ac:dyDescent="0.25">
      <c r="A7" t="s">
        <v>63</v>
      </c>
      <c r="B7">
        <v>94</v>
      </c>
      <c r="C7">
        <v>537</v>
      </c>
      <c r="D7">
        <v>150</v>
      </c>
      <c r="E7">
        <v>213</v>
      </c>
      <c r="F7">
        <v>748</v>
      </c>
      <c r="G7">
        <v>1345</v>
      </c>
      <c r="H7">
        <v>1023</v>
      </c>
      <c r="I7">
        <v>414</v>
      </c>
      <c r="J7">
        <v>72</v>
      </c>
      <c r="K7">
        <v>753</v>
      </c>
    </row>
    <row r="8" spans="1:11" x14ac:dyDescent="0.25">
      <c r="A8" t="s">
        <v>62</v>
      </c>
      <c r="B8">
        <v>93</v>
      </c>
      <c r="C8">
        <v>538</v>
      </c>
      <c r="D8">
        <v>149</v>
      </c>
      <c r="E8">
        <v>212</v>
      </c>
      <c r="F8">
        <v>745</v>
      </c>
      <c r="G8">
        <v>1344</v>
      </c>
      <c r="H8">
        <v>1023</v>
      </c>
      <c r="I8">
        <v>414</v>
      </c>
      <c r="J8">
        <v>72</v>
      </c>
      <c r="K8">
        <v>753</v>
      </c>
    </row>
    <row r="9" spans="1:11" x14ac:dyDescent="0.25">
      <c r="A9" t="s">
        <v>61</v>
      </c>
      <c r="B9">
        <v>94</v>
      </c>
      <c r="C9">
        <v>538</v>
      </c>
      <c r="D9">
        <v>150</v>
      </c>
      <c r="E9">
        <v>212</v>
      </c>
      <c r="F9">
        <v>743</v>
      </c>
      <c r="G9">
        <v>1344</v>
      </c>
      <c r="H9">
        <v>1024</v>
      </c>
      <c r="I9">
        <v>413</v>
      </c>
      <c r="J9">
        <v>72</v>
      </c>
      <c r="K9">
        <v>752</v>
      </c>
    </row>
    <row r="10" spans="1:11" x14ac:dyDescent="0.25">
      <c r="A10" t="s">
        <v>60</v>
      </c>
      <c r="B10">
        <v>93</v>
      </c>
      <c r="C10">
        <v>537</v>
      </c>
      <c r="D10">
        <v>150</v>
      </c>
      <c r="E10">
        <v>212</v>
      </c>
      <c r="F10">
        <v>747</v>
      </c>
      <c r="G10">
        <v>1345</v>
      </c>
      <c r="H10">
        <v>1025</v>
      </c>
      <c r="I10">
        <v>414</v>
      </c>
      <c r="J10">
        <v>72</v>
      </c>
      <c r="K10">
        <v>753</v>
      </c>
    </row>
    <row r="11" spans="1:11" x14ac:dyDescent="0.25">
      <c r="A11" t="s">
        <v>59</v>
      </c>
      <c r="B11">
        <v>93</v>
      </c>
      <c r="C11">
        <v>536</v>
      </c>
      <c r="D11">
        <v>149</v>
      </c>
      <c r="E11">
        <v>212</v>
      </c>
      <c r="F11">
        <v>749</v>
      </c>
      <c r="G11">
        <v>1345</v>
      </c>
      <c r="H11">
        <v>1026</v>
      </c>
      <c r="I11">
        <v>414</v>
      </c>
      <c r="J11">
        <v>72</v>
      </c>
      <c r="K11">
        <v>754</v>
      </c>
    </row>
    <row r="12" spans="1:11" x14ac:dyDescent="0.25">
      <c r="A12" t="s">
        <v>58</v>
      </c>
      <c r="B12">
        <v>94</v>
      </c>
      <c r="C12">
        <v>538</v>
      </c>
      <c r="D12">
        <v>150</v>
      </c>
      <c r="E12">
        <v>212</v>
      </c>
      <c r="F12">
        <v>748</v>
      </c>
      <c r="G12">
        <v>1344</v>
      </c>
      <c r="H12">
        <v>1024</v>
      </c>
      <c r="I12">
        <v>414</v>
      </c>
      <c r="J12">
        <v>72</v>
      </c>
      <c r="K12">
        <v>753</v>
      </c>
    </row>
    <row r="13" spans="1:11" x14ac:dyDescent="0.25">
      <c r="A13" t="s">
        <v>57</v>
      </c>
      <c r="B13">
        <v>94</v>
      </c>
      <c r="C13">
        <v>541</v>
      </c>
      <c r="D13">
        <v>150</v>
      </c>
      <c r="E13">
        <v>212</v>
      </c>
      <c r="F13">
        <v>748</v>
      </c>
      <c r="G13">
        <v>1345</v>
      </c>
      <c r="H13">
        <v>1026</v>
      </c>
      <c r="I13">
        <v>414</v>
      </c>
      <c r="J13">
        <v>72</v>
      </c>
      <c r="K13">
        <v>753</v>
      </c>
    </row>
    <row r="15" spans="1:11" x14ac:dyDescent="0.25">
      <c r="B15" s="1" t="s">
        <v>22</v>
      </c>
      <c r="C15" s="1" t="s">
        <v>22</v>
      </c>
      <c r="D15" s="1" t="s">
        <v>22</v>
      </c>
      <c r="E15" s="1" t="s">
        <v>22</v>
      </c>
      <c r="F15" s="1" t="s">
        <v>22</v>
      </c>
      <c r="G15" s="1" t="s">
        <v>22</v>
      </c>
      <c r="H15" s="1" t="s">
        <v>22</v>
      </c>
      <c r="I15" s="1" t="s">
        <v>22</v>
      </c>
      <c r="J15" s="1" t="s">
        <v>22</v>
      </c>
      <c r="K15" s="1" t="s">
        <v>22</v>
      </c>
    </row>
    <row r="16" spans="1:11" x14ac:dyDescent="0.25">
      <c r="A16" s="2" t="s">
        <v>23</v>
      </c>
      <c r="B16" s="2" t="s">
        <v>1</v>
      </c>
      <c r="C16" s="2" t="s">
        <v>2</v>
      </c>
      <c r="D16" s="2" t="s">
        <v>3</v>
      </c>
      <c r="E16" s="2" t="s">
        <v>4</v>
      </c>
      <c r="F16" s="2" t="s">
        <v>5</v>
      </c>
      <c r="G16" s="2" t="s">
        <v>6</v>
      </c>
      <c r="H16" s="2" t="s">
        <v>7</v>
      </c>
      <c r="I16" s="2" t="s">
        <v>8</v>
      </c>
      <c r="J16" s="2" t="s">
        <v>10</v>
      </c>
      <c r="K16" s="2" t="s">
        <v>9</v>
      </c>
    </row>
    <row r="17" spans="1:11" x14ac:dyDescent="0.25">
      <c r="A17" s="2">
        <v>1</v>
      </c>
      <c r="B17" s="1">
        <f>B4/B2</f>
        <v>4.0120793787748056E-2</v>
      </c>
      <c r="C17" s="1">
        <f t="shared" ref="C17:K17" si="0">C4/C2</f>
        <v>1.8175652763648693E-2</v>
      </c>
      <c r="D17" s="1">
        <f t="shared" si="0"/>
        <v>1.109208665227425E-2</v>
      </c>
      <c r="E17" s="1">
        <f t="shared" si="0"/>
        <v>1.3279047917319136E-2</v>
      </c>
      <c r="F17" s="1">
        <f t="shared" si="0"/>
        <v>4.0917782026768643E-2</v>
      </c>
      <c r="G17" s="1">
        <f t="shared" si="0"/>
        <v>7.196706410736245E-2</v>
      </c>
      <c r="H17" s="1">
        <f t="shared" si="0"/>
        <v>0.11833160502362024</v>
      </c>
      <c r="I17" s="1">
        <f t="shared" si="0"/>
        <v>6.2575574365175329E-2</v>
      </c>
      <c r="J17" s="1">
        <f t="shared" si="0"/>
        <v>0.19354838709677419</v>
      </c>
      <c r="K17" s="1">
        <f t="shared" si="0"/>
        <v>0.11614294516327787</v>
      </c>
    </row>
    <row r="18" spans="1:11" x14ac:dyDescent="0.25">
      <c r="A18" s="2">
        <v>2</v>
      </c>
      <c r="B18" s="1">
        <f>B5/B2</f>
        <v>4.0552200172562551E-2</v>
      </c>
      <c r="C18" s="1">
        <f t="shared" ref="C18:K18" si="1">C5/C2</f>
        <v>1.8107833163784334E-2</v>
      </c>
      <c r="D18" s="1">
        <f t="shared" si="1"/>
        <v>1.1166530186853272E-2</v>
      </c>
      <c r="E18" s="1">
        <f t="shared" si="1"/>
        <v>1.3216410898841215E-2</v>
      </c>
      <c r="F18" s="1">
        <f t="shared" si="1"/>
        <v>4.0699262496585634E-2</v>
      </c>
      <c r="G18" s="1">
        <f t="shared" si="1"/>
        <v>7.2020531465540286E-2</v>
      </c>
      <c r="H18" s="1">
        <f t="shared" si="1"/>
        <v>0.11798594308100012</v>
      </c>
      <c r="I18" s="1">
        <f t="shared" si="1"/>
        <v>6.2424425634824671E-2</v>
      </c>
      <c r="J18" s="1">
        <f t="shared" si="1"/>
        <v>0.19354838709677419</v>
      </c>
      <c r="K18" s="1">
        <f t="shared" si="1"/>
        <v>0.11598890942698706</v>
      </c>
    </row>
    <row r="19" spans="1:11" x14ac:dyDescent="0.25">
      <c r="A19" s="2">
        <v>3</v>
      </c>
      <c r="B19" s="1">
        <f>B6/B2</f>
        <v>4.0120793787748056E-2</v>
      </c>
      <c r="C19" s="1">
        <f t="shared" ref="C19:K19" si="2">C6/C2</f>
        <v>1.8209562563580875E-2</v>
      </c>
      <c r="D19" s="1">
        <f t="shared" si="2"/>
        <v>1.109208665227425E-2</v>
      </c>
      <c r="E19" s="1">
        <f t="shared" si="2"/>
        <v>1.3279047917319136E-2</v>
      </c>
      <c r="F19" s="1">
        <f t="shared" si="2"/>
        <v>4.0699262496585634E-2</v>
      </c>
      <c r="G19" s="1">
        <f t="shared" si="2"/>
        <v>7.1699727316473297E-2</v>
      </c>
      <c r="H19" s="1">
        <f t="shared" si="2"/>
        <v>0.11775550178592004</v>
      </c>
      <c r="I19" s="1">
        <f t="shared" si="2"/>
        <v>6.2424425634824671E-2</v>
      </c>
      <c r="J19" s="1">
        <f t="shared" si="2"/>
        <v>0.19354838709677419</v>
      </c>
      <c r="K19" s="1">
        <f t="shared" si="2"/>
        <v>0.11583487369069624</v>
      </c>
    </row>
    <row r="20" spans="1:11" x14ac:dyDescent="0.25">
      <c r="A20" s="2">
        <v>4</v>
      </c>
      <c r="B20" s="1">
        <f>B7/B2</f>
        <v>4.0552200172562551E-2</v>
      </c>
      <c r="C20" s="1">
        <f t="shared" ref="C20:K20" si="3">C7/C2</f>
        <v>1.8209562563580875E-2</v>
      </c>
      <c r="D20" s="1">
        <f t="shared" si="3"/>
        <v>1.1166530186853272E-2</v>
      </c>
      <c r="E20" s="1">
        <f t="shared" si="3"/>
        <v>1.3341684935797056E-2</v>
      </c>
      <c r="F20" s="1">
        <f t="shared" si="3"/>
        <v>4.086315214422289E-2</v>
      </c>
      <c r="G20" s="1">
        <f t="shared" si="3"/>
        <v>7.1913596749184627E-2</v>
      </c>
      <c r="H20" s="1">
        <f t="shared" si="3"/>
        <v>0.11787072243346007</v>
      </c>
      <c r="I20" s="1">
        <f t="shared" si="3"/>
        <v>6.2575574365175329E-2</v>
      </c>
      <c r="J20" s="1">
        <f t="shared" si="3"/>
        <v>0.19354838709677419</v>
      </c>
      <c r="K20" s="1">
        <f t="shared" si="3"/>
        <v>0.11598890942698706</v>
      </c>
    </row>
    <row r="21" spans="1:11" x14ac:dyDescent="0.25">
      <c r="A21" s="2">
        <v>5</v>
      </c>
      <c r="B21" s="1">
        <f>B8/B2</f>
        <v>4.0120793787748056E-2</v>
      </c>
      <c r="C21" s="1">
        <f t="shared" ref="C21:K21" si="4">C8/C2</f>
        <v>1.8243472363513057E-2</v>
      </c>
      <c r="D21" s="1">
        <f t="shared" si="4"/>
        <v>1.109208665227425E-2</v>
      </c>
      <c r="E21" s="1">
        <f t="shared" si="4"/>
        <v>1.3279047917319136E-2</v>
      </c>
      <c r="F21" s="1">
        <f t="shared" si="4"/>
        <v>4.0699262496585634E-2</v>
      </c>
      <c r="G21" s="1">
        <f t="shared" si="4"/>
        <v>7.1860129391006791E-2</v>
      </c>
      <c r="H21" s="1">
        <f t="shared" si="4"/>
        <v>0.11787072243346007</v>
      </c>
      <c r="I21" s="1">
        <f t="shared" si="4"/>
        <v>6.2575574365175329E-2</v>
      </c>
      <c r="J21" s="1">
        <f t="shared" si="4"/>
        <v>0.19354838709677419</v>
      </c>
      <c r="K21" s="1">
        <f t="shared" si="4"/>
        <v>0.11598890942698706</v>
      </c>
    </row>
    <row r="22" spans="1:11" x14ac:dyDescent="0.25">
      <c r="A22" s="2">
        <v>6</v>
      </c>
      <c r="B22" s="1">
        <f>B9/B2</f>
        <v>4.0552200172562551E-2</v>
      </c>
      <c r="C22" s="1">
        <f t="shared" ref="C22:K22" si="5">C9/C2</f>
        <v>1.8243472363513057E-2</v>
      </c>
      <c r="D22" s="1">
        <f t="shared" si="5"/>
        <v>1.1166530186853272E-2</v>
      </c>
      <c r="E22" s="1">
        <f t="shared" si="5"/>
        <v>1.3279047917319136E-2</v>
      </c>
      <c r="F22" s="1">
        <f t="shared" si="5"/>
        <v>4.0590002731494129E-2</v>
      </c>
      <c r="G22" s="1">
        <f t="shared" si="5"/>
        <v>7.1860129391006791E-2</v>
      </c>
      <c r="H22" s="1">
        <f t="shared" si="5"/>
        <v>0.11798594308100012</v>
      </c>
      <c r="I22" s="1">
        <f t="shared" si="5"/>
        <v>6.2424425634824671E-2</v>
      </c>
      <c r="J22" s="1">
        <f t="shared" si="5"/>
        <v>0.19354838709677419</v>
      </c>
      <c r="K22" s="1">
        <f t="shared" si="5"/>
        <v>0.11583487369069624</v>
      </c>
    </row>
    <row r="23" spans="1:11" x14ac:dyDescent="0.25">
      <c r="A23" s="2">
        <v>7</v>
      </c>
      <c r="B23" s="1">
        <f>B10/B2</f>
        <v>4.0120793787748056E-2</v>
      </c>
      <c r="C23" s="1">
        <f t="shared" ref="C23:K23" si="6">C10/C2</f>
        <v>1.8209562563580875E-2</v>
      </c>
      <c r="D23" s="1">
        <f t="shared" si="6"/>
        <v>1.1166530186853272E-2</v>
      </c>
      <c r="E23" s="1">
        <f t="shared" si="6"/>
        <v>1.3279047917319136E-2</v>
      </c>
      <c r="F23" s="1">
        <f t="shared" si="6"/>
        <v>4.0808522261677138E-2</v>
      </c>
      <c r="G23" s="1">
        <f t="shared" si="6"/>
        <v>7.1913596749184627E-2</v>
      </c>
      <c r="H23" s="1">
        <f t="shared" si="6"/>
        <v>0.11810116372854015</v>
      </c>
      <c r="I23" s="1">
        <f t="shared" si="6"/>
        <v>6.2575574365175329E-2</v>
      </c>
      <c r="J23" s="1">
        <f t="shared" si="6"/>
        <v>0.19354838709677419</v>
      </c>
      <c r="K23" s="1">
        <f t="shared" si="6"/>
        <v>0.11598890942698706</v>
      </c>
    </row>
    <row r="24" spans="1:11" x14ac:dyDescent="0.25">
      <c r="A24" s="2">
        <v>8</v>
      </c>
      <c r="B24" s="1">
        <f>B11/B2</f>
        <v>4.0120793787748056E-2</v>
      </c>
      <c r="C24" s="1">
        <f t="shared" ref="C24:K24" si="7">C11/C2</f>
        <v>1.8175652763648693E-2</v>
      </c>
      <c r="D24" s="1">
        <f t="shared" si="7"/>
        <v>1.109208665227425E-2</v>
      </c>
      <c r="E24" s="1">
        <f t="shared" si="7"/>
        <v>1.3279047917319136E-2</v>
      </c>
      <c r="F24" s="1">
        <f t="shared" si="7"/>
        <v>4.0917782026768643E-2</v>
      </c>
      <c r="G24" s="1">
        <f t="shared" si="7"/>
        <v>7.1913596749184627E-2</v>
      </c>
      <c r="H24" s="1">
        <f t="shared" si="7"/>
        <v>0.11821638437608019</v>
      </c>
      <c r="I24" s="1">
        <f t="shared" si="7"/>
        <v>6.2575574365175329E-2</v>
      </c>
      <c r="J24" s="1">
        <f t="shared" si="7"/>
        <v>0.19354838709677419</v>
      </c>
      <c r="K24" s="1">
        <f t="shared" si="7"/>
        <v>0.11614294516327787</v>
      </c>
    </row>
    <row r="25" spans="1:11" x14ac:dyDescent="0.25">
      <c r="A25" s="2">
        <v>9</v>
      </c>
      <c r="B25" s="1">
        <f>B12/B2</f>
        <v>4.0552200172562551E-2</v>
      </c>
      <c r="C25" s="1">
        <f t="shared" ref="C25:K25" si="8">C12/C2</f>
        <v>1.8243472363513057E-2</v>
      </c>
      <c r="D25" s="1">
        <f t="shared" si="8"/>
        <v>1.1166530186853272E-2</v>
      </c>
      <c r="E25" s="1">
        <f t="shared" si="8"/>
        <v>1.3279047917319136E-2</v>
      </c>
      <c r="F25" s="1">
        <f t="shared" si="8"/>
        <v>4.086315214422289E-2</v>
      </c>
      <c r="G25" s="1">
        <f t="shared" si="8"/>
        <v>7.1860129391006791E-2</v>
      </c>
      <c r="H25" s="1">
        <f t="shared" si="8"/>
        <v>0.11798594308100012</v>
      </c>
      <c r="I25" s="1">
        <f t="shared" si="8"/>
        <v>6.2575574365175329E-2</v>
      </c>
      <c r="J25" s="1">
        <f t="shared" si="8"/>
        <v>0.19354838709677419</v>
      </c>
      <c r="K25" s="1">
        <f t="shared" si="8"/>
        <v>0.11598890942698706</v>
      </c>
    </row>
    <row r="26" spans="1:11" x14ac:dyDescent="0.25">
      <c r="A26" s="2">
        <v>10</v>
      </c>
      <c r="B26" s="1">
        <f>B13/B2</f>
        <v>4.0552200172562551E-2</v>
      </c>
      <c r="C26" s="1">
        <f t="shared" ref="C26:K26" si="9">C13/C2</f>
        <v>1.8345201763309598E-2</v>
      </c>
      <c r="D26" s="1">
        <f t="shared" si="9"/>
        <v>1.1166530186853272E-2</v>
      </c>
      <c r="E26" s="1">
        <f t="shared" si="9"/>
        <v>1.3279047917319136E-2</v>
      </c>
      <c r="F26" s="1">
        <f t="shared" si="9"/>
        <v>4.086315214422289E-2</v>
      </c>
      <c r="G26" s="1">
        <f t="shared" si="9"/>
        <v>7.1913596749184627E-2</v>
      </c>
      <c r="H26" s="1">
        <f t="shared" si="9"/>
        <v>0.11821638437608019</v>
      </c>
      <c r="I26" s="1">
        <f t="shared" si="9"/>
        <v>6.2575574365175329E-2</v>
      </c>
      <c r="J26" s="1">
        <f t="shared" si="9"/>
        <v>0.19354838709677419</v>
      </c>
      <c r="K26" s="1">
        <f t="shared" si="9"/>
        <v>0.11598890942698706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A93C0-B991-4F87-A665-983E5AAC31EE}">
  <dimension ref="A1:K26"/>
  <sheetViews>
    <sheetView workbookViewId="0">
      <selection activeCell="B4" sqref="B4:K4"/>
    </sheetView>
  </sheetViews>
  <sheetFormatPr baseColWidth="10" defaultColWidth="9.140625"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10</v>
      </c>
      <c r="K1" t="s">
        <v>9</v>
      </c>
    </row>
    <row r="2" spans="1:11" x14ac:dyDescent="0.25">
      <c r="A2" t="s">
        <v>78</v>
      </c>
      <c r="B2">
        <v>2312</v>
      </c>
      <c r="C2">
        <v>29501</v>
      </c>
      <c r="D2">
        <v>13406</v>
      </c>
      <c r="E2">
        <v>15991</v>
      </c>
      <c r="F2">
        <v>18312</v>
      </c>
      <c r="G2">
        <v>18739</v>
      </c>
      <c r="H2">
        <v>8664</v>
      </c>
      <c r="I2">
        <v>6621</v>
      </c>
      <c r="J2">
        <v>368</v>
      </c>
      <c r="K2">
        <v>6428</v>
      </c>
    </row>
    <row r="3" spans="1:11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10</v>
      </c>
      <c r="K3" t="s">
        <v>9</v>
      </c>
    </row>
    <row r="4" spans="1:11" x14ac:dyDescent="0.25">
      <c r="A4" t="s">
        <v>77</v>
      </c>
      <c r="B4">
        <v>36</v>
      </c>
      <c r="C4">
        <v>47</v>
      </c>
      <c r="D4">
        <v>43</v>
      </c>
      <c r="E4">
        <v>35</v>
      </c>
      <c r="F4">
        <v>326</v>
      </c>
      <c r="G4">
        <v>1316</v>
      </c>
      <c r="H4">
        <v>1113</v>
      </c>
      <c r="I4">
        <v>436</v>
      </c>
      <c r="J4">
        <v>62</v>
      </c>
      <c r="K4">
        <v>577</v>
      </c>
    </row>
    <row r="5" spans="1:11" x14ac:dyDescent="0.25">
      <c r="A5" t="s">
        <v>76</v>
      </c>
      <c r="B5">
        <v>35</v>
      </c>
      <c r="C5">
        <v>47</v>
      </c>
      <c r="D5">
        <v>43</v>
      </c>
      <c r="E5">
        <v>35</v>
      </c>
      <c r="F5">
        <v>325</v>
      </c>
      <c r="G5">
        <v>1316</v>
      </c>
      <c r="H5">
        <v>1112</v>
      </c>
      <c r="I5">
        <v>437</v>
      </c>
      <c r="J5">
        <v>62</v>
      </c>
      <c r="K5">
        <v>577</v>
      </c>
    </row>
    <row r="6" spans="1:11" x14ac:dyDescent="0.25">
      <c r="A6" t="s">
        <v>75</v>
      </c>
      <c r="B6">
        <v>35</v>
      </c>
      <c r="C6">
        <v>47</v>
      </c>
      <c r="D6">
        <v>43</v>
      </c>
      <c r="E6">
        <v>36</v>
      </c>
      <c r="F6">
        <v>326</v>
      </c>
      <c r="G6">
        <v>1316</v>
      </c>
      <c r="H6">
        <v>1113</v>
      </c>
      <c r="I6">
        <v>436</v>
      </c>
      <c r="J6">
        <v>62</v>
      </c>
      <c r="K6">
        <v>576</v>
      </c>
    </row>
    <row r="7" spans="1:11" x14ac:dyDescent="0.25">
      <c r="A7" t="s">
        <v>74</v>
      </c>
      <c r="B7">
        <v>35</v>
      </c>
      <c r="C7">
        <v>47</v>
      </c>
      <c r="D7">
        <v>44</v>
      </c>
      <c r="E7">
        <v>35</v>
      </c>
      <c r="F7">
        <v>326</v>
      </c>
      <c r="G7">
        <v>1318</v>
      </c>
      <c r="H7">
        <v>1114</v>
      </c>
      <c r="I7">
        <v>437</v>
      </c>
      <c r="J7">
        <v>62</v>
      </c>
      <c r="K7">
        <v>577</v>
      </c>
    </row>
    <row r="8" spans="1:11" x14ac:dyDescent="0.25">
      <c r="A8" t="s">
        <v>73</v>
      </c>
      <c r="B8">
        <v>36</v>
      </c>
      <c r="C8">
        <v>47</v>
      </c>
      <c r="D8">
        <v>43</v>
      </c>
      <c r="E8">
        <v>36</v>
      </c>
      <c r="F8">
        <v>327</v>
      </c>
      <c r="G8">
        <v>1320</v>
      </c>
      <c r="H8">
        <v>1116</v>
      </c>
      <c r="I8">
        <v>438</v>
      </c>
      <c r="J8">
        <v>62</v>
      </c>
      <c r="K8">
        <v>578</v>
      </c>
    </row>
    <row r="9" spans="1:11" x14ac:dyDescent="0.25">
      <c r="A9" t="s">
        <v>72</v>
      </c>
      <c r="B9">
        <v>35</v>
      </c>
      <c r="C9">
        <v>47</v>
      </c>
      <c r="D9">
        <v>43</v>
      </c>
      <c r="E9">
        <v>35</v>
      </c>
      <c r="F9">
        <v>327</v>
      </c>
      <c r="G9">
        <v>1319</v>
      </c>
      <c r="H9">
        <v>1115</v>
      </c>
      <c r="I9">
        <v>438</v>
      </c>
      <c r="J9">
        <v>62</v>
      </c>
      <c r="K9">
        <v>576</v>
      </c>
    </row>
    <row r="10" spans="1:11" x14ac:dyDescent="0.25">
      <c r="A10" t="s">
        <v>71</v>
      </c>
      <c r="B10">
        <v>35</v>
      </c>
      <c r="C10">
        <v>47</v>
      </c>
      <c r="D10">
        <v>43</v>
      </c>
      <c r="E10">
        <v>35</v>
      </c>
      <c r="F10">
        <v>326</v>
      </c>
      <c r="G10">
        <v>1318</v>
      </c>
      <c r="H10">
        <v>1114</v>
      </c>
      <c r="I10">
        <v>437</v>
      </c>
      <c r="J10">
        <v>62</v>
      </c>
      <c r="K10">
        <v>577</v>
      </c>
    </row>
    <row r="11" spans="1:11" x14ac:dyDescent="0.25">
      <c r="A11" t="s">
        <v>70</v>
      </c>
      <c r="B11">
        <v>36</v>
      </c>
      <c r="C11">
        <v>46</v>
      </c>
      <c r="D11">
        <v>43</v>
      </c>
      <c r="E11">
        <v>35</v>
      </c>
      <c r="F11">
        <v>327</v>
      </c>
      <c r="G11">
        <v>1320</v>
      </c>
      <c r="H11">
        <v>1116</v>
      </c>
      <c r="I11">
        <v>438</v>
      </c>
      <c r="J11">
        <v>62</v>
      </c>
      <c r="K11">
        <v>577</v>
      </c>
    </row>
    <row r="12" spans="1:11" x14ac:dyDescent="0.25">
      <c r="A12" t="s">
        <v>69</v>
      </c>
      <c r="B12">
        <v>35</v>
      </c>
      <c r="C12">
        <v>47</v>
      </c>
      <c r="D12">
        <v>43</v>
      </c>
      <c r="E12">
        <v>35</v>
      </c>
      <c r="F12">
        <v>328</v>
      </c>
      <c r="G12">
        <v>1319</v>
      </c>
      <c r="H12">
        <v>1117</v>
      </c>
      <c r="I12">
        <v>437</v>
      </c>
      <c r="J12">
        <v>62</v>
      </c>
      <c r="K12">
        <v>577</v>
      </c>
    </row>
    <row r="13" spans="1:11" x14ac:dyDescent="0.25">
      <c r="A13" t="s">
        <v>68</v>
      </c>
      <c r="B13">
        <v>35</v>
      </c>
      <c r="C13">
        <v>47</v>
      </c>
      <c r="D13">
        <v>44</v>
      </c>
      <c r="E13">
        <v>35</v>
      </c>
      <c r="F13">
        <v>328</v>
      </c>
      <c r="G13">
        <v>1320</v>
      </c>
      <c r="H13">
        <v>1119</v>
      </c>
      <c r="I13">
        <v>438</v>
      </c>
      <c r="J13">
        <v>62</v>
      </c>
      <c r="K13">
        <v>577</v>
      </c>
    </row>
    <row r="15" spans="1:11" x14ac:dyDescent="0.25">
      <c r="B15" s="1" t="s">
        <v>22</v>
      </c>
      <c r="C15" s="1" t="s">
        <v>22</v>
      </c>
      <c r="D15" s="1" t="s">
        <v>22</v>
      </c>
      <c r="E15" s="1" t="s">
        <v>22</v>
      </c>
      <c r="F15" s="1" t="s">
        <v>22</v>
      </c>
      <c r="G15" s="1" t="s">
        <v>22</v>
      </c>
      <c r="H15" s="1" t="s">
        <v>22</v>
      </c>
      <c r="I15" s="1" t="s">
        <v>22</v>
      </c>
      <c r="J15" s="1" t="s">
        <v>22</v>
      </c>
      <c r="K15" s="1" t="s">
        <v>22</v>
      </c>
    </row>
    <row r="16" spans="1:11" x14ac:dyDescent="0.25">
      <c r="A16" s="2" t="s">
        <v>23</v>
      </c>
      <c r="B16" s="2" t="s">
        <v>1</v>
      </c>
      <c r="C16" s="2" t="s">
        <v>2</v>
      </c>
      <c r="D16" s="2" t="s">
        <v>3</v>
      </c>
      <c r="E16" s="2" t="s">
        <v>4</v>
      </c>
      <c r="F16" s="2" t="s">
        <v>5</v>
      </c>
      <c r="G16" s="2" t="s">
        <v>6</v>
      </c>
      <c r="H16" s="2" t="s">
        <v>7</v>
      </c>
      <c r="I16" s="2" t="s">
        <v>8</v>
      </c>
      <c r="J16" s="2" t="s">
        <v>10</v>
      </c>
      <c r="K16" s="2" t="s">
        <v>9</v>
      </c>
    </row>
    <row r="17" spans="1:11" x14ac:dyDescent="0.25">
      <c r="A17" s="2">
        <v>1</v>
      </c>
      <c r="B17" s="1">
        <f>B4/B2</f>
        <v>1.5570934256055362E-2</v>
      </c>
      <c r="C17" s="1">
        <f t="shared" ref="C17:K17" si="0">C4/C2</f>
        <v>1.5931663333446323E-3</v>
      </c>
      <c r="D17" s="1">
        <f t="shared" si="0"/>
        <v>3.207519021333731E-3</v>
      </c>
      <c r="E17" s="1">
        <f t="shared" si="0"/>
        <v>2.1887311612782188E-3</v>
      </c>
      <c r="F17" s="1">
        <f t="shared" si="0"/>
        <v>1.7802533857579728E-2</v>
      </c>
      <c r="G17" s="1">
        <f t="shared" si="0"/>
        <v>7.0227867015315651E-2</v>
      </c>
      <c r="H17" s="1">
        <f t="shared" si="0"/>
        <v>0.12846260387811634</v>
      </c>
      <c r="I17" s="1">
        <f t="shared" si="0"/>
        <v>6.585107989729648E-2</v>
      </c>
      <c r="J17" s="1">
        <f t="shared" si="0"/>
        <v>0.16847826086956522</v>
      </c>
      <c r="K17" s="1">
        <f t="shared" si="0"/>
        <v>8.9763534536403233E-2</v>
      </c>
    </row>
    <row r="18" spans="1:11" x14ac:dyDescent="0.25">
      <c r="A18" s="2">
        <v>2</v>
      </c>
      <c r="B18" s="1">
        <f>B5/B2</f>
        <v>1.5138408304498269E-2</v>
      </c>
      <c r="C18" s="1">
        <f t="shared" ref="C18:K18" si="1">C5/C2</f>
        <v>1.5931663333446323E-3</v>
      </c>
      <c r="D18" s="1">
        <f t="shared" si="1"/>
        <v>3.207519021333731E-3</v>
      </c>
      <c r="E18" s="1">
        <f t="shared" si="1"/>
        <v>2.1887311612782188E-3</v>
      </c>
      <c r="F18" s="1">
        <f t="shared" si="1"/>
        <v>1.77479248580166E-2</v>
      </c>
      <c r="G18" s="1">
        <f t="shared" si="1"/>
        <v>7.0227867015315651E-2</v>
      </c>
      <c r="H18" s="1">
        <f t="shared" si="1"/>
        <v>0.12834718374884579</v>
      </c>
      <c r="I18" s="1">
        <f t="shared" si="1"/>
        <v>6.6002114484216889E-2</v>
      </c>
      <c r="J18" s="1">
        <f t="shared" si="1"/>
        <v>0.16847826086956522</v>
      </c>
      <c r="K18" s="1">
        <f t="shared" si="1"/>
        <v>8.9763534536403233E-2</v>
      </c>
    </row>
    <row r="19" spans="1:11" x14ac:dyDescent="0.25">
      <c r="A19" s="2">
        <v>3</v>
      </c>
      <c r="B19" s="1">
        <f>B6/B2</f>
        <v>1.5138408304498269E-2</v>
      </c>
      <c r="C19" s="1">
        <f t="shared" ref="C19:K19" si="2">C6/C2</f>
        <v>1.5931663333446323E-3</v>
      </c>
      <c r="D19" s="1">
        <f t="shared" si="2"/>
        <v>3.207519021333731E-3</v>
      </c>
      <c r="E19" s="1">
        <f t="shared" si="2"/>
        <v>2.2512663373147395E-3</v>
      </c>
      <c r="F19" s="1">
        <f t="shared" si="2"/>
        <v>1.7802533857579728E-2</v>
      </c>
      <c r="G19" s="1">
        <f t="shared" si="2"/>
        <v>7.0227867015315651E-2</v>
      </c>
      <c r="H19" s="1">
        <f t="shared" si="2"/>
        <v>0.12846260387811634</v>
      </c>
      <c r="I19" s="1">
        <f t="shared" si="2"/>
        <v>6.585107989729648E-2</v>
      </c>
      <c r="J19" s="1">
        <f t="shared" si="2"/>
        <v>0.16847826086956522</v>
      </c>
      <c r="K19" s="1">
        <f t="shared" si="2"/>
        <v>8.9607965152458002E-2</v>
      </c>
    </row>
    <row r="20" spans="1:11" x14ac:dyDescent="0.25">
      <c r="A20" s="2">
        <v>4</v>
      </c>
      <c r="B20" s="1">
        <f>B7/B2</f>
        <v>1.5138408304498269E-2</v>
      </c>
      <c r="C20" s="1">
        <f t="shared" ref="C20:K20" si="3">C7/C2</f>
        <v>1.5931663333446323E-3</v>
      </c>
      <c r="D20" s="1">
        <f t="shared" si="3"/>
        <v>3.2821124869461434E-3</v>
      </c>
      <c r="E20" s="1">
        <f t="shared" si="3"/>
        <v>2.1887311612782188E-3</v>
      </c>
      <c r="F20" s="1">
        <f t="shared" si="3"/>
        <v>1.7802533857579728E-2</v>
      </c>
      <c r="G20" s="1">
        <f t="shared" si="3"/>
        <v>7.033459629649394E-2</v>
      </c>
      <c r="H20" s="1">
        <f t="shared" si="3"/>
        <v>0.12857802400738688</v>
      </c>
      <c r="I20" s="1">
        <f t="shared" si="3"/>
        <v>6.6002114484216889E-2</v>
      </c>
      <c r="J20" s="1">
        <f t="shared" si="3"/>
        <v>0.16847826086956522</v>
      </c>
      <c r="K20" s="1">
        <f t="shared" si="3"/>
        <v>8.9763534536403233E-2</v>
      </c>
    </row>
    <row r="21" spans="1:11" x14ac:dyDescent="0.25">
      <c r="A21" s="2">
        <v>5</v>
      </c>
      <c r="B21" s="1">
        <f>B8/B2</f>
        <v>1.5570934256055362E-2</v>
      </c>
      <c r="C21" s="1">
        <f t="shared" ref="C21:K21" si="4">C8/C2</f>
        <v>1.5931663333446323E-3</v>
      </c>
      <c r="D21" s="1">
        <f t="shared" si="4"/>
        <v>3.207519021333731E-3</v>
      </c>
      <c r="E21" s="1">
        <f t="shared" si="4"/>
        <v>2.2512663373147395E-3</v>
      </c>
      <c r="F21" s="1">
        <f t="shared" si="4"/>
        <v>1.7857142857142856E-2</v>
      </c>
      <c r="G21" s="1">
        <f t="shared" si="4"/>
        <v>7.0441325577672229E-2</v>
      </c>
      <c r="H21" s="1">
        <f t="shared" si="4"/>
        <v>0.12880886426592797</v>
      </c>
      <c r="I21" s="1">
        <f t="shared" si="4"/>
        <v>6.6153149071137285E-2</v>
      </c>
      <c r="J21" s="1">
        <f t="shared" si="4"/>
        <v>0.16847826086956522</v>
      </c>
      <c r="K21" s="1">
        <f t="shared" si="4"/>
        <v>8.9919103920348478E-2</v>
      </c>
    </row>
    <row r="22" spans="1:11" x14ac:dyDescent="0.25">
      <c r="A22" s="2">
        <v>6</v>
      </c>
      <c r="B22" s="1">
        <f>B9/B2</f>
        <v>1.5138408304498269E-2</v>
      </c>
      <c r="C22" s="1">
        <f t="shared" ref="C22:K22" si="5">C9/C2</f>
        <v>1.5931663333446323E-3</v>
      </c>
      <c r="D22" s="1">
        <f t="shared" si="5"/>
        <v>3.207519021333731E-3</v>
      </c>
      <c r="E22" s="1">
        <f t="shared" si="5"/>
        <v>2.1887311612782188E-3</v>
      </c>
      <c r="F22" s="1">
        <f t="shared" si="5"/>
        <v>1.7857142857142856E-2</v>
      </c>
      <c r="G22" s="1">
        <f t="shared" si="5"/>
        <v>7.0387960937083091E-2</v>
      </c>
      <c r="H22" s="1">
        <f t="shared" si="5"/>
        <v>0.12869344413665743</v>
      </c>
      <c r="I22" s="1">
        <f t="shared" si="5"/>
        <v>6.6153149071137285E-2</v>
      </c>
      <c r="J22" s="1">
        <f t="shared" si="5"/>
        <v>0.16847826086956522</v>
      </c>
      <c r="K22" s="1">
        <f t="shared" si="5"/>
        <v>8.9607965152458002E-2</v>
      </c>
    </row>
    <row r="23" spans="1:11" x14ac:dyDescent="0.25">
      <c r="A23" s="2">
        <v>7</v>
      </c>
      <c r="B23" s="1">
        <f>B10/B2</f>
        <v>1.5138408304498269E-2</v>
      </c>
      <c r="C23" s="1">
        <f t="shared" ref="C23:K23" si="6">C10/C2</f>
        <v>1.5931663333446323E-3</v>
      </c>
      <c r="D23" s="1">
        <f t="shared" si="6"/>
        <v>3.207519021333731E-3</v>
      </c>
      <c r="E23" s="1">
        <f t="shared" si="6"/>
        <v>2.1887311612782188E-3</v>
      </c>
      <c r="F23" s="1">
        <f t="shared" si="6"/>
        <v>1.7802533857579728E-2</v>
      </c>
      <c r="G23" s="1">
        <f t="shared" si="6"/>
        <v>7.033459629649394E-2</v>
      </c>
      <c r="H23" s="1">
        <f t="shared" si="6"/>
        <v>0.12857802400738688</v>
      </c>
      <c r="I23" s="1">
        <f t="shared" si="6"/>
        <v>6.6002114484216889E-2</v>
      </c>
      <c r="J23" s="1">
        <f t="shared" si="6"/>
        <v>0.16847826086956522</v>
      </c>
      <c r="K23" s="1">
        <f t="shared" si="6"/>
        <v>8.9763534536403233E-2</v>
      </c>
    </row>
    <row r="24" spans="1:11" x14ac:dyDescent="0.25">
      <c r="A24" s="2">
        <v>8</v>
      </c>
      <c r="B24" s="1">
        <f>B11/B2</f>
        <v>1.5570934256055362E-2</v>
      </c>
      <c r="C24" s="1">
        <f t="shared" ref="C24:K24" si="7">C11/C2</f>
        <v>1.5592691773160233E-3</v>
      </c>
      <c r="D24" s="1">
        <f t="shared" si="7"/>
        <v>3.207519021333731E-3</v>
      </c>
      <c r="E24" s="1">
        <f t="shared" si="7"/>
        <v>2.1887311612782188E-3</v>
      </c>
      <c r="F24" s="1">
        <f t="shared" si="7"/>
        <v>1.7857142857142856E-2</v>
      </c>
      <c r="G24" s="1">
        <f t="shared" si="7"/>
        <v>7.0441325577672229E-2</v>
      </c>
      <c r="H24" s="1">
        <f t="shared" si="7"/>
        <v>0.12880886426592797</v>
      </c>
      <c r="I24" s="1">
        <f t="shared" si="7"/>
        <v>6.6153149071137285E-2</v>
      </c>
      <c r="J24" s="1">
        <f t="shared" si="7"/>
        <v>0.16847826086956522</v>
      </c>
      <c r="K24" s="1">
        <f t="shared" si="7"/>
        <v>8.9763534536403233E-2</v>
      </c>
    </row>
    <row r="25" spans="1:11" x14ac:dyDescent="0.25">
      <c r="A25" s="2">
        <v>9</v>
      </c>
      <c r="B25" s="1">
        <f>B12/B2</f>
        <v>1.5138408304498269E-2</v>
      </c>
      <c r="C25" s="1">
        <f t="shared" ref="C25:K25" si="8">C12/C2</f>
        <v>1.5931663333446323E-3</v>
      </c>
      <c r="D25" s="1">
        <f t="shared" si="8"/>
        <v>3.207519021333731E-3</v>
      </c>
      <c r="E25" s="1">
        <f t="shared" si="8"/>
        <v>2.1887311612782188E-3</v>
      </c>
      <c r="F25" s="1">
        <f t="shared" si="8"/>
        <v>1.7911751856705984E-2</v>
      </c>
      <c r="G25" s="1">
        <f t="shared" si="8"/>
        <v>7.0387960937083091E-2</v>
      </c>
      <c r="H25" s="1">
        <f t="shared" si="8"/>
        <v>0.12892428439519851</v>
      </c>
      <c r="I25" s="1">
        <f t="shared" si="8"/>
        <v>6.6002114484216889E-2</v>
      </c>
      <c r="J25" s="1">
        <f t="shared" si="8"/>
        <v>0.16847826086956522</v>
      </c>
      <c r="K25" s="1">
        <f t="shared" si="8"/>
        <v>8.9763534536403233E-2</v>
      </c>
    </row>
    <row r="26" spans="1:11" x14ac:dyDescent="0.25">
      <c r="A26" s="2">
        <v>10</v>
      </c>
      <c r="B26" s="1">
        <f>B13/B2</f>
        <v>1.5138408304498269E-2</v>
      </c>
      <c r="C26" s="1">
        <f t="shared" ref="C26:K26" si="9">C13/C2</f>
        <v>1.5931663333446323E-3</v>
      </c>
      <c r="D26" s="1">
        <f t="shared" si="9"/>
        <v>3.2821124869461434E-3</v>
      </c>
      <c r="E26" s="1">
        <f t="shared" si="9"/>
        <v>2.1887311612782188E-3</v>
      </c>
      <c r="F26" s="1">
        <f t="shared" si="9"/>
        <v>1.7911751856705984E-2</v>
      </c>
      <c r="G26" s="1">
        <f t="shared" si="9"/>
        <v>7.0441325577672229E-2</v>
      </c>
      <c r="H26" s="1">
        <f t="shared" si="9"/>
        <v>0.1291551246537396</v>
      </c>
      <c r="I26" s="1">
        <f t="shared" si="9"/>
        <v>6.6153149071137285E-2</v>
      </c>
      <c r="J26" s="1">
        <f t="shared" si="9"/>
        <v>0.16847826086956522</v>
      </c>
      <c r="K26" s="1">
        <f>K13/K2</f>
        <v>8.9763534536403233E-2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B7C4D-8E45-4040-A764-3E9064238175}">
  <dimension ref="A1:K26"/>
  <sheetViews>
    <sheetView workbookViewId="0">
      <selection activeCell="B5" sqref="B5:K5"/>
    </sheetView>
  </sheetViews>
  <sheetFormatPr baseColWidth="10" defaultColWidth="9.140625"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10</v>
      </c>
      <c r="K1" t="s">
        <v>9</v>
      </c>
    </row>
    <row r="2" spans="1:11" x14ac:dyDescent="0.25">
      <c r="A2" t="s">
        <v>56</v>
      </c>
      <c r="B2">
        <v>2297</v>
      </c>
      <c r="C2">
        <v>29268</v>
      </c>
      <c r="D2">
        <v>13392</v>
      </c>
      <c r="E2">
        <v>15799</v>
      </c>
      <c r="F2">
        <v>18065</v>
      </c>
      <c r="G2">
        <v>18527</v>
      </c>
      <c r="H2">
        <v>8518</v>
      </c>
      <c r="I2">
        <v>6571</v>
      </c>
      <c r="J2">
        <v>348</v>
      </c>
      <c r="K2">
        <v>6152</v>
      </c>
    </row>
    <row r="3" spans="1:11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10</v>
      </c>
      <c r="K3" t="s">
        <v>9</v>
      </c>
    </row>
    <row r="4" spans="1:11" x14ac:dyDescent="0.25">
      <c r="A4" t="s">
        <v>55</v>
      </c>
      <c r="B4">
        <v>1269</v>
      </c>
      <c r="C4">
        <v>9262</v>
      </c>
      <c r="D4">
        <v>3573</v>
      </c>
      <c r="E4">
        <v>5576</v>
      </c>
      <c r="F4">
        <v>6636</v>
      </c>
      <c r="G4">
        <v>5885</v>
      </c>
      <c r="H4">
        <v>3735</v>
      </c>
      <c r="I4">
        <v>1777</v>
      </c>
      <c r="J4">
        <v>516</v>
      </c>
      <c r="K4">
        <v>8134</v>
      </c>
    </row>
    <row r="5" spans="1:11" x14ac:dyDescent="0.25">
      <c r="A5" t="s">
        <v>54</v>
      </c>
      <c r="B5">
        <v>1258</v>
      </c>
      <c r="C5">
        <v>9200</v>
      </c>
      <c r="D5">
        <v>3554</v>
      </c>
      <c r="E5">
        <v>5538</v>
      </c>
      <c r="F5">
        <v>6630</v>
      </c>
      <c r="G5">
        <v>5877</v>
      </c>
      <c r="H5">
        <v>3728</v>
      </c>
      <c r="I5">
        <v>1774</v>
      </c>
      <c r="J5">
        <v>516</v>
      </c>
      <c r="K5">
        <v>8127</v>
      </c>
    </row>
    <row r="6" spans="1:11" x14ac:dyDescent="0.25">
      <c r="A6" t="s">
        <v>53</v>
      </c>
      <c r="B6">
        <v>1266</v>
      </c>
      <c r="C6">
        <v>9244</v>
      </c>
      <c r="D6">
        <v>3570</v>
      </c>
      <c r="E6">
        <v>5563</v>
      </c>
      <c r="F6">
        <v>6641</v>
      </c>
      <c r="G6">
        <v>5887</v>
      </c>
      <c r="H6">
        <v>3735</v>
      </c>
      <c r="I6">
        <v>1778</v>
      </c>
      <c r="J6">
        <v>516</v>
      </c>
      <c r="K6">
        <v>8142</v>
      </c>
    </row>
    <row r="7" spans="1:11" x14ac:dyDescent="0.25">
      <c r="A7" t="s">
        <v>52</v>
      </c>
      <c r="B7">
        <v>1266</v>
      </c>
      <c r="C7">
        <v>9238</v>
      </c>
      <c r="D7">
        <v>3567</v>
      </c>
      <c r="E7">
        <v>5560</v>
      </c>
      <c r="F7">
        <v>6615</v>
      </c>
      <c r="G7">
        <v>5866</v>
      </c>
      <c r="H7">
        <v>3722</v>
      </c>
      <c r="I7">
        <v>1773</v>
      </c>
      <c r="J7">
        <v>514</v>
      </c>
      <c r="K7">
        <v>8115</v>
      </c>
    </row>
    <row r="8" spans="1:11" x14ac:dyDescent="0.25">
      <c r="A8" t="s">
        <v>51</v>
      </c>
      <c r="B8">
        <v>1266</v>
      </c>
      <c r="C8">
        <v>9242</v>
      </c>
      <c r="D8">
        <v>3571</v>
      </c>
      <c r="E8">
        <v>5560</v>
      </c>
      <c r="F8">
        <v>6629</v>
      </c>
      <c r="G8">
        <v>5878</v>
      </c>
      <c r="H8">
        <v>3730</v>
      </c>
      <c r="I8">
        <v>1774</v>
      </c>
      <c r="J8">
        <v>514</v>
      </c>
      <c r="K8">
        <v>8130</v>
      </c>
    </row>
    <row r="9" spans="1:11" x14ac:dyDescent="0.25">
      <c r="A9" t="s">
        <v>50</v>
      </c>
      <c r="B9">
        <v>1263</v>
      </c>
      <c r="C9">
        <v>9227</v>
      </c>
      <c r="D9">
        <v>3567</v>
      </c>
      <c r="E9">
        <v>5556</v>
      </c>
      <c r="F9">
        <v>6608</v>
      </c>
      <c r="G9">
        <v>5852</v>
      </c>
      <c r="H9">
        <v>3716</v>
      </c>
      <c r="I9">
        <v>1768</v>
      </c>
      <c r="J9">
        <v>514</v>
      </c>
      <c r="K9">
        <v>8093</v>
      </c>
    </row>
    <row r="10" spans="1:11" x14ac:dyDescent="0.25">
      <c r="A10" t="s">
        <v>49</v>
      </c>
      <c r="B10">
        <v>1265</v>
      </c>
      <c r="C10">
        <v>9239</v>
      </c>
      <c r="D10">
        <v>3571</v>
      </c>
      <c r="E10">
        <v>5559</v>
      </c>
      <c r="F10">
        <v>6638</v>
      </c>
      <c r="G10">
        <v>5886</v>
      </c>
      <c r="H10">
        <v>3735</v>
      </c>
      <c r="I10">
        <v>1779</v>
      </c>
      <c r="J10">
        <v>516</v>
      </c>
      <c r="K10">
        <v>8137</v>
      </c>
    </row>
    <row r="11" spans="1:11" x14ac:dyDescent="0.25">
      <c r="A11" t="s">
        <v>48</v>
      </c>
      <c r="B11">
        <v>1271</v>
      </c>
      <c r="C11">
        <v>9257</v>
      </c>
      <c r="D11">
        <v>3576</v>
      </c>
      <c r="E11">
        <v>5573</v>
      </c>
      <c r="F11">
        <v>6639</v>
      </c>
      <c r="G11">
        <v>5888</v>
      </c>
      <c r="H11">
        <v>3738</v>
      </c>
      <c r="I11">
        <v>1778</v>
      </c>
      <c r="J11">
        <v>516</v>
      </c>
      <c r="K11">
        <v>8141</v>
      </c>
    </row>
    <row r="12" spans="1:11" x14ac:dyDescent="0.25">
      <c r="A12" t="s">
        <v>47</v>
      </c>
      <c r="B12">
        <v>1267</v>
      </c>
      <c r="C12">
        <v>9245</v>
      </c>
      <c r="D12">
        <v>3575</v>
      </c>
      <c r="E12">
        <v>5562</v>
      </c>
      <c r="F12">
        <v>6628</v>
      </c>
      <c r="G12">
        <v>5876</v>
      </c>
      <c r="H12">
        <v>3728</v>
      </c>
      <c r="I12">
        <v>1776</v>
      </c>
      <c r="J12">
        <v>516</v>
      </c>
      <c r="K12">
        <v>8126</v>
      </c>
    </row>
    <row r="13" spans="1:11" x14ac:dyDescent="0.25">
      <c r="A13" t="s">
        <v>46</v>
      </c>
      <c r="B13">
        <v>1269</v>
      </c>
      <c r="C13">
        <v>9254</v>
      </c>
      <c r="D13">
        <v>3576</v>
      </c>
      <c r="E13">
        <v>5568</v>
      </c>
      <c r="F13">
        <v>6639</v>
      </c>
      <c r="G13">
        <v>5886</v>
      </c>
      <c r="H13">
        <v>3736</v>
      </c>
      <c r="I13">
        <v>1778</v>
      </c>
      <c r="J13">
        <v>516</v>
      </c>
      <c r="K13">
        <v>8145</v>
      </c>
    </row>
    <row r="15" spans="1:11" x14ac:dyDescent="0.25">
      <c r="B15" s="1" t="s">
        <v>22</v>
      </c>
      <c r="C15" s="1" t="s">
        <v>22</v>
      </c>
      <c r="D15" s="1" t="s">
        <v>22</v>
      </c>
      <c r="E15" s="1" t="s">
        <v>22</v>
      </c>
      <c r="F15" s="1" t="s">
        <v>22</v>
      </c>
      <c r="G15" s="1" t="s">
        <v>22</v>
      </c>
      <c r="H15" s="1" t="s">
        <v>22</v>
      </c>
      <c r="I15" s="1" t="s">
        <v>22</v>
      </c>
      <c r="J15" s="1" t="s">
        <v>22</v>
      </c>
      <c r="K15" s="1" t="s">
        <v>22</v>
      </c>
    </row>
    <row r="16" spans="1:11" x14ac:dyDescent="0.25">
      <c r="A16" s="2" t="s">
        <v>23</v>
      </c>
      <c r="B16" s="2" t="s">
        <v>1</v>
      </c>
      <c r="C16" s="2" t="s">
        <v>2</v>
      </c>
      <c r="D16" s="2" t="s">
        <v>3</v>
      </c>
      <c r="E16" s="2" t="s">
        <v>4</v>
      </c>
      <c r="F16" s="2" t="s">
        <v>5</v>
      </c>
      <c r="G16" s="2" t="s">
        <v>6</v>
      </c>
      <c r="H16" s="2" t="s">
        <v>7</v>
      </c>
      <c r="I16" s="2" t="s">
        <v>8</v>
      </c>
      <c r="J16" s="2" t="s">
        <v>10</v>
      </c>
      <c r="K16" s="2" t="s">
        <v>9</v>
      </c>
    </row>
    <row r="17" spans="1:11" x14ac:dyDescent="0.25">
      <c r="A17" s="2">
        <v>1</v>
      </c>
      <c r="B17" s="1">
        <f>B4/B2</f>
        <v>0.55245973008271654</v>
      </c>
      <c r="C17" s="1">
        <f t="shared" ref="C17:J17" si="0">C4/C2</f>
        <v>0.3164548312149788</v>
      </c>
      <c r="D17" s="1">
        <f t="shared" si="0"/>
        <v>0.26680107526881719</v>
      </c>
      <c r="E17" s="1">
        <f t="shared" si="0"/>
        <v>0.35293372998291034</v>
      </c>
      <c r="F17" s="1">
        <f t="shared" si="0"/>
        <v>0.36734016053141433</v>
      </c>
      <c r="G17" s="1">
        <f t="shared" si="0"/>
        <v>0.31764451881038486</v>
      </c>
      <c r="H17" s="1">
        <f t="shared" si="0"/>
        <v>0.43848321202160129</v>
      </c>
      <c r="I17" s="1">
        <f t="shared" si="0"/>
        <v>0.27043068026175621</v>
      </c>
      <c r="J17" s="1">
        <f>J4/J2</f>
        <v>1.4827586206896552</v>
      </c>
      <c r="K17" s="1">
        <f>K4/K2</f>
        <v>1.3221716514954487</v>
      </c>
    </row>
    <row r="18" spans="1:11" x14ac:dyDescent="0.25">
      <c r="A18" s="2">
        <v>2</v>
      </c>
      <c r="B18" s="1">
        <f>B5/B2</f>
        <v>0.5476708750544188</v>
      </c>
      <c r="C18" s="1">
        <f t="shared" ref="C18:K18" si="1">C5/C2</f>
        <v>0.31433647669810033</v>
      </c>
      <c r="D18" s="1">
        <f t="shared" si="1"/>
        <v>0.26538231780167265</v>
      </c>
      <c r="E18" s="1">
        <f t="shared" si="1"/>
        <v>0.3505285144629407</v>
      </c>
      <c r="F18" s="1">
        <f t="shared" si="1"/>
        <v>0.36700802657071685</v>
      </c>
      <c r="G18" s="1">
        <f t="shared" si="1"/>
        <v>0.3172127165758083</v>
      </c>
      <c r="H18" s="1">
        <f t="shared" si="1"/>
        <v>0.43766142286921811</v>
      </c>
      <c r="I18" s="1">
        <f t="shared" si="1"/>
        <v>0.26997412874752702</v>
      </c>
      <c r="J18" s="1">
        <f>J5/J2</f>
        <v>1.4827586206896552</v>
      </c>
      <c r="K18" s="1">
        <f>K5/K2</f>
        <v>1.321033810143043</v>
      </c>
    </row>
    <row r="19" spans="1:11" x14ac:dyDescent="0.25">
      <c r="A19" s="2">
        <v>3</v>
      </c>
      <c r="B19" s="1">
        <f>B6/B2</f>
        <v>0.55115367871136267</v>
      </c>
      <c r="C19" s="1">
        <f t="shared" ref="C19:J19" si="2">C6/C2</f>
        <v>0.31583982506491731</v>
      </c>
      <c r="D19" s="1">
        <f t="shared" si="2"/>
        <v>0.26657706093189965</v>
      </c>
      <c r="E19" s="1">
        <f t="shared" si="2"/>
        <v>0.35211089309449967</v>
      </c>
      <c r="F19" s="1">
        <f t="shared" si="2"/>
        <v>0.36761693883199559</v>
      </c>
      <c r="G19" s="1">
        <f t="shared" si="2"/>
        <v>0.31775246936902901</v>
      </c>
      <c r="H19" s="1">
        <f t="shared" si="2"/>
        <v>0.43848321202160129</v>
      </c>
      <c r="I19" s="1">
        <f t="shared" si="2"/>
        <v>0.27058286409983262</v>
      </c>
      <c r="J19" s="1">
        <f>J6/J2</f>
        <v>1.4827586206896552</v>
      </c>
      <c r="K19" s="1">
        <f>K6/K2</f>
        <v>1.3234720416124837</v>
      </c>
    </row>
    <row r="20" spans="1:11" x14ac:dyDescent="0.25">
      <c r="A20" s="2">
        <v>4</v>
      </c>
      <c r="B20" s="1">
        <f>B7/B2</f>
        <v>0.55115367871136267</v>
      </c>
      <c r="C20" s="1">
        <f t="shared" ref="C20:K20" si="3">C7/C2</f>
        <v>0.31563482301489681</v>
      </c>
      <c r="D20" s="1">
        <f t="shared" si="3"/>
        <v>0.2663530465949821</v>
      </c>
      <c r="E20" s="1">
        <f t="shared" si="3"/>
        <v>0.35192100765871259</v>
      </c>
      <c r="F20" s="1">
        <f t="shared" si="3"/>
        <v>0.36617769166897313</v>
      </c>
      <c r="G20" s="1">
        <f t="shared" si="3"/>
        <v>0.31661898850326553</v>
      </c>
      <c r="H20" s="1">
        <f t="shared" si="3"/>
        <v>0.43695703216717541</v>
      </c>
      <c r="I20" s="1">
        <f t="shared" si="3"/>
        <v>0.26982194490945061</v>
      </c>
      <c r="J20" s="1">
        <f>J7/J2</f>
        <v>1.4770114942528736</v>
      </c>
      <c r="K20" s="1">
        <f>K7/K2</f>
        <v>1.3190832249674902</v>
      </c>
    </row>
    <row r="21" spans="1:11" x14ac:dyDescent="0.25">
      <c r="A21" s="2">
        <v>5</v>
      </c>
      <c r="B21" s="1">
        <f>B8/B2</f>
        <v>0.55115367871136267</v>
      </c>
      <c r="C21" s="1">
        <f t="shared" ref="C21:K21" si="4">C8/C2</f>
        <v>0.31577149104824381</v>
      </c>
      <c r="D21" s="1">
        <f t="shared" si="4"/>
        <v>0.26665173237753881</v>
      </c>
      <c r="E21" s="1">
        <f t="shared" si="4"/>
        <v>0.35192100765871259</v>
      </c>
      <c r="F21" s="1">
        <f t="shared" si="4"/>
        <v>0.36695267091060063</v>
      </c>
      <c r="G21" s="1">
        <f t="shared" si="4"/>
        <v>0.31726669185513034</v>
      </c>
      <c r="H21" s="1">
        <f t="shared" si="4"/>
        <v>0.43789621976989906</v>
      </c>
      <c r="I21" s="1">
        <f t="shared" si="4"/>
        <v>0.26997412874752702</v>
      </c>
      <c r="J21" s="1">
        <f>J8/J2</f>
        <v>1.4770114942528736</v>
      </c>
      <c r="K21" s="1">
        <f>K8/K2</f>
        <v>1.3215214564369311</v>
      </c>
    </row>
    <row r="22" spans="1:11" x14ac:dyDescent="0.25">
      <c r="A22" s="2">
        <v>6</v>
      </c>
      <c r="B22" s="1">
        <f>B9/B2</f>
        <v>0.54984762734000869</v>
      </c>
      <c r="C22" s="1">
        <f t="shared" ref="C22:K22" si="5">C9/C2</f>
        <v>0.31525898592319257</v>
      </c>
      <c r="D22" s="1">
        <f t="shared" si="5"/>
        <v>0.2663530465949821</v>
      </c>
      <c r="E22" s="1">
        <f t="shared" si="5"/>
        <v>0.35166782707766314</v>
      </c>
      <c r="F22" s="1">
        <f t="shared" si="5"/>
        <v>0.36579020204815943</v>
      </c>
      <c r="G22" s="1">
        <f t="shared" si="5"/>
        <v>0.31586333459275651</v>
      </c>
      <c r="H22" s="1">
        <f t="shared" si="5"/>
        <v>0.43625264146513265</v>
      </c>
      <c r="I22" s="1">
        <f t="shared" si="5"/>
        <v>0.26906102571906865</v>
      </c>
      <c r="J22" s="1">
        <f>J9/J2</f>
        <v>1.4770114942528736</v>
      </c>
      <c r="K22" s="1">
        <f>K9/K2</f>
        <v>1.3155071521456436</v>
      </c>
    </row>
    <row r="23" spans="1:11" x14ac:dyDescent="0.25">
      <c r="A23" s="2">
        <v>7</v>
      </c>
      <c r="B23" s="1">
        <f>B10/B2</f>
        <v>0.55071832825424472</v>
      </c>
      <c r="C23" s="1">
        <f t="shared" ref="C23:K23" si="6">C10/C2</f>
        <v>0.31566899002323356</v>
      </c>
      <c r="D23" s="1">
        <f t="shared" si="6"/>
        <v>0.26665173237753881</v>
      </c>
      <c r="E23" s="1">
        <f t="shared" si="6"/>
        <v>0.35185771251345022</v>
      </c>
      <c r="F23" s="1">
        <f t="shared" si="6"/>
        <v>0.36745087185164682</v>
      </c>
      <c r="G23" s="1">
        <f t="shared" si="6"/>
        <v>0.31769849408970691</v>
      </c>
      <c r="H23" s="1">
        <f t="shared" si="6"/>
        <v>0.43848321202160129</v>
      </c>
      <c r="I23" s="1">
        <f t="shared" si="6"/>
        <v>0.27073504793790898</v>
      </c>
      <c r="J23" s="1">
        <f>J10/J2</f>
        <v>1.4827586206896552</v>
      </c>
      <c r="K23" s="1">
        <f>K10/K2</f>
        <v>1.3226592977893368</v>
      </c>
    </row>
    <row r="24" spans="1:11" x14ac:dyDescent="0.25">
      <c r="A24" s="2">
        <v>8</v>
      </c>
      <c r="B24" s="1">
        <f>B11/B2</f>
        <v>0.55333043099695256</v>
      </c>
      <c r="C24" s="1">
        <f t="shared" ref="C24:K24" si="7">C11/C2</f>
        <v>0.31628399617329506</v>
      </c>
      <c r="D24" s="1">
        <f t="shared" si="7"/>
        <v>0.26702508960573479</v>
      </c>
      <c r="E24" s="1">
        <f t="shared" si="7"/>
        <v>0.35274384454712321</v>
      </c>
      <c r="F24" s="1">
        <f t="shared" si="7"/>
        <v>0.36750622751176309</v>
      </c>
      <c r="G24" s="1">
        <f>G11/G2</f>
        <v>0.31780644464835106</v>
      </c>
      <c r="H24" s="1">
        <f t="shared" si="7"/>
        <v>0.43883540737262267</v>
      </c>
      <c r="I24" s="1">
        <f t="shared" si="7"/>
        <v>0.27058286409983262</v>
      </c>
      <c r="J24" s="1">
        <f>J11/J2</f>
        <v>1.4827586206896552</v>
      </c>
      <c r="K24" s="1">
        <f>K11/K2</f>
        <v>1.3233094928478544</v>
      </c>
    </row>
    <row r="25" spans="1:11" x14ac:dyDescent="0.25">
      <c r="A25" s="2">
        <v>9</v>
      </c>
      <c r="B25" s="1">
        <f>B12/B2</f>
        <v>0.55158902916848063</v>
      </c>
      <c r="C25" s="1">
        <f t="shared" ref="C25:K25" si="8">C12/C2</f>
        <v>0.31587399207325406</v>
      </c>
      <c r="D25" s="1">
        <f t="shared" si="8"/>
        <v>0.26695041816009557</v>
      </c>
      <c r="E25" s="1">
        <f t="shared" si="8"/>
        <v>0.35204759794923729</v>
      </c>
      <c r="F25" s="1">
        <f t="shared" si="8"/>
        <v>0.36689731525048436</v>
      </c>
      <c r="G25" s="1">
        <f t="shared" si="8"/>
        <v>0.31715874129648619</v>
      </c>
      <c r="H25" s="1">
        <f t="shared" si="8"/>
        <v>0.43766142286921811</v>
      </c>
      <c r="I25" s="1">
        <f t="shared" si="8"/>
        <v>0.27027849642367979</v>
      </c>
      <c r="J25" s="1">
        <f>J12/J2</f>
        <v>1.4827586206896552</v>
      </c>
      <c r="K25" s="1">
        <f>K12/K2</f>
        <v>1.3208712613784135</v>
      </c>
    </row>
    <row r="26" spans="1:11" x14ac:dyDescent="0.25">
      <c r="A26" s="2">
        <v>10</v>
      </c>
      <c r="B26" s="1">
        <f>B13/B2</f>
        <v>0.55245973008271654</v>
      </c>
      <c r="C26" s="1">
        <f t="shared" ref="C26:K26" si="9">C13/C2</f>
        <v>0.31618149514828481</v>
      </c>
      <c r="D26" s="1">
        <f t="shared" si="9"/>
        <v>0.26702508960573479</v>
      </c>
      <c r="E26" s="1">
        <f t="shared" si="9"/>
        <v>0.35242736882081144</v>
      </c>
      <c r="F26" s="1">
        <f t="shared" si="9"/>
        <v>0.36750622751176309</v>
      </c>
      <c r="G26" s="1">
        <f t="shared" si="9"/>
        <v>0.31769849408970691</v>
      </c>
      <c r="H26" s="1">
        <f t="shared" si="9"/>
        <v>0.43860061047194177</v>
      </c>
      <c r="I26" s="1">
        <f t="shared" si="9"/>
        <v>0.27058286409983262</v>
      </c>
      <c r="J26" s="1">
        <f>J13/J2</f>
        <v>1.4827586206896552</v>
      </c>
      <c r="K26" s="1">
        <f>K13/K2</f>
        <v>1.323959687906372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B6D39-95D4-4654-8DA5-6608E9D81106}">
  <dimension ref="A1:K26"/>
  <sheetViews>
    <sheetView workbookViewId="0">
      <selection activeCell="B5" sqref="B5:K5"/>
    </sheetView>
  </sheetViews>
  <sheetFormatPr baseColWidth="10" defaultColWidth="9.140625"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10</v>
      </c>
      <c r="K1" t="s">
        <v>9</v>
      </c>
    </row>
    <row r="2" spans="1:11" x14ac:dyDescent="0.25">
      <c r="A2" t="s">
        <v>45</v>
      </c>
      <c r="B2">
        <v>2301</v>
      </c>
      <c r="C2">
        <v>29285</v>
      </c>
      <c r="D2">
        <v>13429</v>
      </c>
      <c r="E2">
        <v>15811</v>
      </c>
      <c r="F2">
        <v>18067</v>
      </c>
      <c r="G2">
        <v>18547</v>
      </c>
      <c r="H2">
        <v>8528</v>
      </c>
      <c r="I2">
        <v>6586</v>
      </c>
      <c r="J2">
        <v>350</v>
      </c>
      <c r="K2">
        <v>6167</v>
      </c>
    </row>
    <row r="3" spans="1:11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10</v>
      </c>
      <c r="K3" t="s">
        <v>9</v>
      </c>
    </row>
    <row r="4" spans="1:11" x14ac:dyDescent="0.25">
      <c r="A4" t="s">
        <v>44</v>
      </c>
      <c r="B4">
        <v>1065</v>
      </c>
      <c r="C4">
        <v>7376</v>
      </c>
      <c r="D4">
        <v>2728</v>
      </c>
      <c r="E4">
        <v>4311</v>
      </c>
      <c r="F4">
        <v>5560</v>
      </c>
      <c r="G4">
        <v>5046</v>
      </c>
      <c r="H4">
        <v>3303</v>
      </c>
      <c r="I4">
        <v>1464</v>
      </c>
      <c r="J4">
        <v>462</v>
      </c>
      <c r="K4">
        <v>6845</v>
      </c>
    </row>
    <row r="5" spans="1:11" x14ac:dyDescent="0.25">
      <c r="A5" t="s">
        <v>43</v>
      </c>
      <c r="B5">
        <v>1068</v>
      </c>
      <c r="C5">
        <v>7385</v>
      </c>
      <c r="D5">
        <v>2732</v>
      </c>
      <c r="E5">
        <v>4313</v>
      </c>
      <c r="F5">
        <v>5563</v>
      </c>
      <c r="G5">
        <v>5048</v>
      </c>
      <c r="H5">
        <v>3306</v>
      </c>
      <c r="I5">
        <v>1464</v>
      </c>
      <c r="J5">
        <v>462</v>
      </c>
      <c r="K5">
        <v>6849</v>
      </c>
    </row>
    <row r="6" spans="1:11" x14ac:dyDescent="0.25">
      <c r="A6" t="s">
        <v>42</v>
      </c>
      <c r="B6">
        <v>1068</v>
      </c>
      <c r="C6">
        <v>7381</v>
      </c>
      <c r="D6">
        <v>2735</v>
      </c>
      <c r="E6">
        <v>4315</v>
      </c>
      <c r="F6">
        <v>5564</v>
      </c>
      <c r="G6">
        <v>5045</v>
      </c>
      <c r="H6">
        <v>3306</v>
      </c>
      <c r="I6">
        <v>1465</v>
      </c>
      <c r="J6">
        <v>460</v>
      </c>
      <c r="K6">
        <v>6852</v>
      </c>
    </row>
    <row r="7" spans="1:11" x14ac:dyDescent="0.25">
      <c r="A7" t="s">
        <v>41</v>
      </c>
      <c r="B7">
        <v>1070</v>
      </c>
      <c r="C7">
        <v>7388</v>
      </c>
      <c r="D7">
        <v>2735</v>
      </c>
      <c r="E7">
        <v>4316</v>
      </c>
      <c r="F7">
        <v>5560</v>
      </c>
      <c r="G7">
        <v>5046</v>
      </c>
      <c r="H7">
        <v>3304</v>
      </c>
      <c r="I7">
        <v>1464</v>
      </c>
      <c r="J7">
        <v>460</v>
      </c>
      <c r="K7">
        <v>6850</v>
      </c>
    </row>
    <row r="8" spans="1:11" x14ac:dyDescent="0.25">
      <c r="A8" t="s">
        <v>40</v>
      </c>
      <c r="B8">
        <v>1070</v>
      </c>
      <c r="C8">
        <v>7391</v>
      </c>
      <c r="D8">
        <v>2737</v>
      </c>
      <c r="E8">
        <v>4316</v>
      </c>
      <c r="F8">
        <v>5564</v>
      </c>
      <c r="G8">
        <v>5050</v>
      </c>
      <c r="H8">
        <v>3306</v>
      </c>
      <c r="I8">
        <v>1466</v>
      </c>
      <c r="J8">
        <v>462</v>
      </c>
      <c r="K8">
        <v>6854</v>
      </c>
    </row>
    <row r="9" spans="1:11" x14ac:dyDescent="0.25">
      <c r="A9" t="s">
        <v>39</v>
      </c>
      <c r="B9">
        <v>1069</v>
      </c>
      <c r="C9">
        <v>7388</v>
      </c>
      <c r="D9">
        <v>2736</v>
      </c>
      <c r="E9">
        <v>4318</v>
      </c>
      <c r="F9">
        <v>5561</v>
      </c>
      <c r="G9">
        <v>5043</v>
      </c>
      <c r="H9">
        <v>3304</v>
      </c>
      <c r="I9">
        <v>1466</v>
      </c>
      <c r="J9">
        <v>460</v>
      </c>
      <c r="K9">
        <v>6848</v>
      </c>
    </row>
    <row r="10" spans="1:11" x14ac:dyDescent="0.25">
      <c r="A10" t="s">
        <v>38</v>
      </c>
      <c r="B10">
        <v>1070</v>
      </c>
      <c r="C10">
        <v>7394</v>
      </c>
      <c r="D10">
        <v>2739</v>
      </c>
      <c r="E10">
        <v>4323</v>
      </c>
      <c r="F10">
        <v>5567</v>
      </c>
      <c r="G10">
        <v>5051</v>
      </c>
      <c r="H10">
        <v>3307</v>
      </c>
      <c r="I10">
        <v>1467</v>
      </c>
      <c r="J10">
        <v>462</v>
      </c>
      <c r="K10">
        <v>6857</v>
      </c>
    </row>
    <row r="11" spans="1:11" x14ac:dyDescent="0.25">
      <c r="A11" t="s">
        <v>37</v>
      </c>
      <c r="B11">
        <v>1070</v>
      </c>
      <c r="C11">
        <v>7391</v>
      </c>
      <c r="D11">
        <v>2740</v>
      </c>
      <c r="E11">
        <v>4317</v>
      </c>
      <c r="F11">
        <v>5562</v>
      </c>
      <c r="G11">
        <v>5050</v>
      </c>
      <c r="H11">
        <v>3305</v>
      </c>
      <c r="I11">
        <v>1466</v>
      </c>
      <c r="J11">
        <v>460</v>
      </c>
      <c r="K11">
        <v>6850</v>
      </c>
    </row>
    <row r="12" spans="1:11" x14ac:dyDescent="0.25">
      <c r="A12" t="s">
        <v>36</v>
      </c>
      <c r="B12">
        <v>1070</v>
      </c>
      <c r="C12">
        <v>7396</v>
      </c>
      <c r="D12">
        <v>2740</v>
      </c>
      <c r="E12">
        <v>4322</v>
      </c>
      <c r="F12">
        <v>5567</v>
      </c>
      <c r="G12">
        <v>5052</v>
      </c>
      <c r="H12">
        <v>3309</v>
      </c>
      <c r="I12">
        <v>1467</v>
      </c>
      <c r="J12">
        <v>462</v>
      </c>
      <c r="K12">
        <v>6855</v>
      </c>
    </row>
    <row r="13" spans="1:11" x14ac:dyDescent="0.25">
      <c r="A13" t="s">
        <v>35</v>
      </c>
      <c r="B13">
        <v>1071</v>
      </c>
      <c r="C13">
        <v>7399</v>
      </c>
      <c r="D13">
        <v>2741</v>
      </c>
      <c r="E13">
        <v>4325</v>
      </c>
      <c r="F13">
        <v>5571</v>
      </c>
      <c r="G13">
        <v>5054</v>
      </c>
      <c r="H13">
        <v>3310</v>
      </c>
      <c r="I13">
        <v>1469</v>
      </c>
      <c r="J13">
        <v>460</v>
      </c>
      <c r="K13">
        <v>6857</v>
      </c>
    </row>
    <row r="15" spans="1:11" x14ac:dyDescent="0.25">
      <c r="B15" s="1" t="s">
        <v>22</v>
      </c>
      <c r="C15" s="1" t="s">
        <v>22</v>
      </c>
      <c r="D15" s="1" t="s">
        <v>22</v>
      </c>
      <c r="E15" s="1" t="s">
        <v>22</v>
      </c>
      <c r="F15" s="1" t="s">
        <v>22</v>
      </c>
      <c r="G15" s="1" t="s">
        <v>22</v>
      </c>
      <c r="H15" s="1" t="s">
        <v>22</v>
      </c>
      <c r="I15" s="1" t="s">
        <v>22</v>
      </c>
      <c r="J15" s="1" t="s">
        <v>22</v>
      </c>
      <c r="K15" s="1" t="s">
        <v>22</v>
      </c>
    </row>
    <row r="16" spans="1:11" x14ac:dyDescent="0.25">
      <c r="A16" s="2" t="s">
        <v>23</v>
      </c>
      <c r="B16" s="2" t="s">
        <v>1</v>
      </c>
      <c r="C16" s="2" t="s">
        <v>2</v>
      </c>
      <c r="D16" s="2" t="s">
        <v>3</v>
      </c>
      <c r="E16" s="2" t="s">
        <v>4</v>
      </c>
      <c r="F16" s="2" t="s">
        <v>5</v>
      </c>
      <c r="G16" s="2" t="s">
        <v>6</v>
      </c>
      <c r="H16" s="2" t="s">
        <v>7</v>
      </c>
      <c r="I16" s="2" t="s">
        <v>8</v>
      </c>
      <c r="J16" s="2" t="s">
        <v>10</v>
      </c>
      <c r="K16" s="2" t="s">
        <v>9</v>
      </c>
    </row>
    <row r="17" spans="1:11" x14ac:dyDescent="0.25">
      <c r="A17" s="2">
        <v>1</v>
      </c>
      <c r="B17" s="1">
        <f>B4/B2</f>
        <v>0.46284224250325945</v>
      </c>
      <c r="C17" s="1">
        <f t="shared" ref="C17:J17" si="0">C4/C2</f>
        <v>0.25186955779409254</v>
      </c>
      <c r="D17" s="1">
        <f t="shared" si="0"/>
        <v>0.20314245290043934</v>
      </c>
      <c r="E17" s="1">
        <f t="shared" si="0"/>
        <v>0.27265827588387831</v>
      </c>
      <c r="F17" s="1">
        <f t="shared" si="0"/>
        <v>0.30774339956827362</v>
      </c>
      <c r="G17" s="1">
        <f t="shared" si="0"/>
        <v>0.272065563163854</v>
      </c>
      <c r="H17" s="1">
        <f t="shared" si="0"/>
        <v>0.38731238273921198</v>
      </c>
      <c r="I17" s="1">
        <f t="shared" si="0"/>
        <v>0.22228970543577284</v>
      </c>
      <c r="J17" s="1">
        <f>J4/J2</f>
        <v>1.32</v>
      </c>
      <c r="K17" s="1">
        <f>K4/K2</f>
        <v>1.109940003243068</v>
      </c>
    </row>
    <row r="18" spans="1:11" x14ac:dyDescent="0.25">
      <c r="A18" s="2">
        <v>2</v>
      </c>
      <c r="B18" s="1">
        <f>B5/B2</f>
        <v>0.46414602346805739</v>
      </c>
      <c r="C18" s="1">
        <f t="shared" ref="C18:K18" si="1">C5/C2</f>
        <v>0.25217688236298447</v>
      </c>
      <c r="D18" s="1">
        <f t="shared" si="1"/>
        <v>0.20344031573460422</v>
      </c>
      <c r="E18" s="1">
        <f t="shared" si="1"/>
        <v>0.27278477009676805</v>
      </c>
      <c r="F18" s="1">
        <f t="shared" si="1"/>
        <v>0.30790944816516302</v>
      </c>
      <c r="G18" s="1">
        <f t="shared" si="1"/>
        <v>0.27217339731492962</v>
      </c>
      <c r="H18" s="1">
        <f t="shared" si="1"/>
        <v>0.38766416510318952</v>
      </c>
      <c r="I18" s="1">
        <f t="shared" si="1"/>
        <v>0.22228970543577284</v>
      </c>
      <c r="J18" s="1">
        <f>J5/J2</f>
        <v>1.32</v>
      </c>
      <c r="K18" s="1">
        <f>K5/K2</f>
        <v>1.1105886168315227</v>
      </c>
    </row>
    <row r="19" spans="1:11" x14ac:dyDescent="0.25">
      <c r="A19" s="2">
        <v>3</v>
      </c>
      <c r="B19" s="1">
        <f>B6/B2</f>
        <v>0.46414602346805739</v>
      </c>
      <c r="C19" s="1">
        <f t="shared" ref="C19:J19" si="2">C6/C2</f>
        <v>0.25204029366569919</v>
      </c>
      <c r="D19" s="1">
        <f t="shared" si="2"/>
        <v>0.20366371286022786</v>
      </c>
      <c r="E19" s="1">
        <f t="shared" si="2"/>
        <v>0.27291126430965784</v>
      </c>
      <c r="F19" s="1">
        <f t="shared" si="2"/>
        <v>0.30796479769745944</v>
      </c>
      <c r="G19" s="1">
        <f t="shared" si="2"/>
        <v>0.27201164608831618</v>
      </c>
      <c r="H19" s="1">
        <f t="shared" si="2"/>
        <v>0.38766416510318952</v>
      </c>
      <c r="I19" s="1">
        <f t="shared" si="2"/>
        <v>0.22244154266626176</v>
      </c>
      <c r="J19" s="1">
        <f>J6/J2</f>
        <v>1.3142857142857143</v>
      </c>
      <c r="K19" s="1">
        <f>K6/K2</f>
        <v>1.1110750770228637</v>
      </c>
    </row>
    <row r="20" spans="1:11" x14ac:dyDescent="0.25">
      <c r="A20" s="2">
        <v>4</v>
      </c>
      <c r="B20" s="1">
        <f>B7/B2</f>
        <v>0.46501521077792263</v>
      </c>
      <c r="C20" s="1">
        <f t="shared" ref="C20:K20" si="3">C7/C2</f>
        <v>0.25227932388594843</v>
      </c>
      <c r="D20" s="1">
        <f t="shared" si="3"/>
        <v>0.20366371286022786</v>
      </c>
      <c r="E20" s="1">
        <f t="shared" si="3"/>
        <v>0.27297451141610274</v>
      </c>
      <c r="F20" s="1">
        <f t="shared" si="3"/>
        <v>0.30774339956827362</v>
      </c>
      <c r="G20" s="1">
        <f t="shared" si="3"/>
        <v>0.272065563163854</v>
      </c>
      <c r="H20" s="1">
        <f t="shared" si="3"/>
        <v>0.38742964352720449</v>
      </c>
      <c r="I20" s="1">
        <f t="shared" si="3"/>
        <v>0.22228970543577284</v>
      </c>
      <c r="J20" s="1">
        <f>J7/J2</f>
        <v>1.3142857142857143</v>
      </c>
      <c r="K20" s="1">
        <f>K7/K2</f>
        <v>1.1107507702286363</v>
      </c>
    </row>
    <row r="21" spans="1:11" x14ac:dyDescent="0.25">
      <c r="A21" s="2">
        <v>5</v>
      </c>
      <c r="B21" s="1">
        <f>B8/B2</f>
        <v>0.46501521077792263</v>
      </c>
      <c r="C21" s="1">
        <f t="shared" ref="C21:K21" si="4">C8/C2</f>
        <v>0.25238176540891244</v>
      </c>
      <c r="D21" s="1">
        <f t="shared" si="4"/>
        <v>0.2038126442773103</v>
      </c>
      <c r="E21" s="1">
        <f t="shared" si="4"/>
        <v>0.27297451141610274</v>
      </c>
      <c r="F21" s="1">
        <f t="shared" si="4"/>
        <v>0.30796479769745944</v>
      </c>
      <c r="G21" s="1">
        <f t="shared" si="4"/>
        <v>0.2722812314660053</v>
      </c>
      <c r="H21" s="1">
        <f t="shared" si="4"/>
        <v>0.38766416510318952</v>
      </c>
      <c r="I21" s="1">
        <f t="shared" si="4"/>
        <v>0.22259337989675068</v>
      </c>
      <c r="J21" s="1">
        <f>J8/J2</f>
        <v>1.32</v>
      </c>
      <c r="K21" s="1">
        <f>K8/K2</f>
        <v>1.111399383817091</v>
      </c>
    </row>
    <row r="22" spans="1:11" x14ac:dyDescent="0.25">
      <c r="A22" s="2">
        <v>6</v>
      </c>
      <c r="B22" s="1">
        <f>B9/B2</f>
        <v>0.46458061712298998</v>
      </c>
      <c r="C22" s="1">
        <f t="shared" ref="C22:K22" si="5">C9/C2</f>
        <v>0.25227932388594843</v>
      </c>
      <c r="D22" s="1">
        <f t="shared" si="5"/>
        <v>0.20373817856876908</v>
      </c>
      <c r="E22" s="1">
        <f t="shared" si="5"/>
        <v>0.27310100562899248</v>
      </c>
      <c r="F22" s="1">
        <f t="shared" si="5"/>
        <v>0.30779874910057009</v>
      </c>
      <c r="G22" s="1">
        <f t="shared" si="5"/>
        <v>0.2719038119372405</v>
      </c>
      <c r="H22" s="1">
        <f t="shared" si="5"/>
        <v>0.38742964352720449</v>
      </c>
      <c r="I22" s="1">
        <f t="shared" si="5"/>
        <v>0.22259337989675068</v>
      </c>
      <c r="J22" s="1">
        <f>J9/J2</f>
        <v>1.3142857142857143</v>
      </c>
      <c r="K22" s="1">
        <f>K9/K2</f>
        <v>1.110426463434409</v>
      </c>
    </row>
    <row r="23" spans="1:11" x14ac:dyDescent="0.25">
      <c r="A23" s="2">
        <v>7</v>
      </c>
      <c r="B23" s="1">
        <f>B10/B2</f>
        <v>0.46501521077792263</v>
      </c>
      <c r="C23" s="1">
        <f t="shared" ref="C23:K23" si="6">C10/C2</f>
        <v>0.2524842069318764</v>
      </c>
      <c r="D23" s="1">
        <f t="shared" si="6"/>
        <v>0.20396157569439274</v>
      </c>
      <c r="E23" s="1">
        <f t="shared" si="6"/>
        <v>0.27341724116121685</v>
      </c>
      <c r="F23" s="1">
        <f t="shared" si="6"/>
        <v>0.30813084629434884</v>
      </c>
      <c r="G23" s="1">
        <f t="shared" si="6"/>
        <v>0.27233514854154312</v>
      </c>
      <c r="H23" s="1">
        <f t="shared" si="6"/>
        <v>0.38778142589118197</v>
      </c>
      <c r="I23" s="1">
        <f t="shared" si="6"/>
        <v>0.2227452171272396</v>
      </c>
      <c r="J23" s="1">
        <f>J10/J2</f>
        <v>1.32</v>
      </c>
      <c r="K23" s="1">
        <f>K10/K2</f>
        <v>1.111885844008432</v>
      </c>
    </row>
    <row r="24" spans="1:11" x14ac:dyDescent="0.25">
      <c r="A24" s="2">
        <v>8</v>
      </c>
      <c r="B24" s="1">
        <f>B11/B2</f>
        <v>0.46501521077792263</v>
      </c>
      <c r="C24" s="1">
        <f t="shared" ref="C24:K24" si="7">C11/C2</f>
        <v>0.25238176540891244</v>
      </c>
      <c r="D24" s="1">
        <f t="shared" si="7"/>
        <v>0.20403604140293394</v>
      </c>
      <c r="E24" s="1">
        <f t="shared" si="7"/>
        <v>0.27303775852254758</v>
      </c>
      <c r="F24" s="1">
        <f t="shared" si="7"/>
        <v>0.30785409863286656</v>
      </c>
      <c r="G24" s="1">
        <f>G11/G2</f>
        <v>0.2722812314660053</v>
      </c>
      <c r="H24" s="1">
        <f t="shared" si="7"/>
        <v>0.387546904315197</v>
      </c>
      <c r="I24" s="1">
        <f t="shared" si="7"/>
        <v>0.22259337989675068</v>
      </c>
      <c r="J24" s="1">
        <f>J11/J2</f>
        <v>1.3142857142857143</v>
      </c>
      <c r="K24" s="1">
        <f>K11/K2</f>
        <v>1.1107507702286363</v>
      </c>
    </row>
    <row r="25" spans="1:11" x14ac:dyDescent="0.25">
      <c r="A25" s="2">
        <v>9</v>
      </c>
      <c r="B25" s="1">
        <f>B12/B2</f>
        <v>0.46501521077792263</v>
      </c>
      <c r="C25" s="1">
        <f t="shared" ref="C25:K25" si="8">C12/C2</f>
        <v>0.25255250128051904</v>
      </c>
      <c r="D25" s="1">
        <f t="shared" si="8"/>
        <v>0.20403604140293394</v>
      </c>
      <c r="E25" s="1">
        <f t="shared" si="8"/>
        <v>0.27335399405477201</v>
      </c>
      <c r="F25" s="1">
        <f t="shared" si="8"/>
        <v>0.30813084629434884</v>
      </c>
      <c r="G25" s="1">
        <f t="shared" si="8"/>
        <v>0.27238906561708093</v>
      </c>
      <c r="H25" s="1">
        <f t="shared" si="8"/>
        <v>0.388015947467167</v>
      </c>
      <c r="I25" s="1">
        <f t="shared" si="8"/>
        <v>0.2227452171272396</v>
      </c>
      <c r="J25" s="1">
        <f>J12/J2</f>
        <v>1.32</v>
      </c>
      <c r="K25" s="1">
        <f>K12/K2</f>
        <v>1.1115615372142047</v>
      </c>
    </row>
    <row r="26" spans="1:11" x14ac:dyDescent="0.25">
      <c r="A26" s="2">
        <v>10</v>
      </c>
      <c r="B26" s="1">
        <f>B13/B2</f>
        <v>0.46544980443285527</v>
      </c>
      <c r="C26" s="1">
        <f t="shared" ref="C26:K26" si="9">C13/C2</f>
        <v>0.252654942803483</v>
      </c>
      <c r="D26" s="1">
        <f t="shared" si="9"/>
        <v>0.20411050711147516</v>
      </c>
      <c r="E26" s="1">
        <f t="shared" si="9"/>
        <v>0.27354373537410664</v>
      </c>
      <c r="F26" s="1">
        <f t="shared" si="9"/>
        <v>0.30835224442353459</v>
      </c>
      <c r="G26" s="1">
        <f t="shared" si="9"/>
        <v>0.27249689976815655</v>
      </c>
      <c r="H26" s="1">
        <f t="shared" si="9"/>
        <v>0.38813320825515946</v>
      </c>
      <c r="I26" s="1">
        <f t="shared" si="9"/>
        <v>0.22304889158821742</v>
      </c>
      <c r="J26" s="1">
        <f>J13/J2</f>
        <v>1.3142857142857143</v>
      </c>
      <c r="K26" s="1">
        <f>K13/K2</f>
        <v>1.111885844008432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6"/>
  <sheetViews>
    <sheetView workbookViewId="0">
      <selection activeCell="B4" sqref="B4:K4"/>
    </sheetView>
  </sheetViews>
  <sheetFormatPr baseColWidth="10" defaultColWidth="9.140625"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10</v>
      </c>
      <c r="K1" t="s">
        <v>9</v>
      </c>
    </row>
    <row r="2" spans="1:11" x14ac:dyDescent="0.25">
      <c r="A2" t="s">
        <v>11</v>
      </c>
      <c r="B2">
        <v>2354</v>
      </c>
      <c r="C2">
        <v>29853</v>
      </c>
      <c r="D2">
        <v>13596</v>
      </c>
      <c r="E2">
        <v>16151</v>
      </c>
      <c r="F2">
        <v>18486</v>
      </c>
      <c r="G2">
        <v>18907</v>
      </c>
      <c r="H2">
        <v>8759</v>
      </c>
      <c r="I2">
        <v>6691</v>
      </c>
      <c r="J2">
        <v>372</v>
      </c>
      <c r="K2">
        <v>6528</v>
      </c>
    </row>
    <row r="3" spans="1:11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10</v>
      </c>
      <c r="K3" t="s">
        <v>9</v>
      </c>
    </row>
    <row r="4" spans="1:11" x14ac:dyDescent="0.25">
      <c r="A4" t="s">
        <v>12</v>
      </c>
      <c r="B4">
        <v>223</v>
      </c>
      <c r="C4">
        <v>1689</v>
      </c>
      <c r="D4">
        <v>478</v>
      </c>
      <c r="E4">
        <v>781</v>
      </c>
      <c r="F4">
        <v>1521</v>
      </c>
      <c r="G4">
        <v>1623</v>
      </c>
      <c r="H4">
        <v>1146</v>
      </c>
      <c r="I4">
        <v>467</v>
      </c>
      <c r="J4">
        <v>104</v>
      </c>
      <c r="K4">
        <v>1455</v>
      </c>
    </row>
    <row r="5" spans="1:11" x14ac:dyDescent="0.25">
      <c r="A5" t="s">
        <v>13</v>
      </c>
      <c r="B5">
        <v>224</v>
      </c>
      <c r="C5">
        <v>1692</v>
      </c>
      <c r="D5">
        <v>479</v>
      </c>
      <c r="E5">
        <v>781</v>
      </c>
      <c r="F5">
        <v>1523</v>
      </c>
      <c r="G5">
        <v>1624</v>
      </c>
      <c r="H5">
        <v>1146</v>
      </c>
      <c r="I5">
        <v>468</v>
      </c>
      <c r="J5">
        <v>104</v>
      </c>
      <c r="K5">
        <v>1453</v>
      </c>
    </row>
    <row r="6" spans="1:11" x14ac:dyDescent="0.25">
      <c r="A6" t="s">
        <v>14</v>
      </c>
      <c r="B6">
        <v>223</v>
      </c>
      <c r="C6">
        <v>1696</v>
      </c>
      <c r="D6">
        <v>479</v>
      </c>
      <c r="E6">
        <v>779</v>
      </c>
      <c r="F6">
        <v>1521</v>
      </c>
      <c r="G6">
        <v>1621</v>
      </c>
      <c r="H6">
        <v>1144</v>
      </c>
      <c r="I6">
        <v>468</v>
      </c>
      <c r="J6">
        <v>104</v>
      </c>
      <c r="K6">
        <v>1451</v>
      </c>
    </row>
    <row r="7" spans="1:11" x14ac:dyDescent="0.25">
      <c r="A7" t="s">
        <v>15</v>
      </c>
      <c r="B7">
        <v>223</v>
      </c>
      <c r="C7">
        <v>1687</v>
      </c>
      <c r="D7">
        <v>476</v>
      </c>
      <c r="E7">
        <v>779</v>
      </c>
      <c r="F7">
        <v>1522</v>
      </c>
      <c r="G7">
        <v>1621</v>
      </c>
      <c r="H7">
        <v>1145</v>
      </c>
      <c r="I7">
        <v>468</v>
      </c>
      <c r="J7">
        <v>104</v>
      </c>
      <c r="K7">
        <v>1453</v>
      </c>
    </row>
    <row r="8" spans="1:11" x14ac:dyDescent="0.25">
      <c r="A8" t="s">
        <v>16</v>
      </c>
      <c r="B8">
        <v>223</v>
      </c>
      <c r="C8">
        <v>1693</v>
      </c>
      <c r="D8">
        <v>479</v>
      </c>
      <c r="E8">
        <v>781</v>
      </c>
      <c r="F8">
        <v>1522</v>
      </c>
      <c r="G8">
        <v>1623</v>
      </c>
      <c r="H8">
        <v>1145</v>
      </c>
      <c r="I8">
        <v>468</v>
      </c>
      <c r="J8">
        <v>104</v>
      </c>
      <c r="K8">
        <v>1455</v>
      </c>
    </row>
    <row r="9" spans="1:11" x14ac:dyDescent="0.25">
      <c r="A9" t="s">
        <v>17</v>
      </c>
      <c r="B9">
        <v>224</v>
      </c>
      <c r="C9">
        <v>1701</v>
      </c>
      <c r="D9">
        <v>481</v>
      </c>
      <c r="E9">
        <v>784</v>
      </c>
      <c r="F9">
        <v>1520</v>
      </c>
      <c r="G9">
        <v>1621</v>
      </c>
      <c r="H9">
        <v>1144</v>
      </c>
      <c r="I9">
        <v>467</v>
      </c>
      <c r="J9">
        <v>102</v>
      </c>
      <c r="K9">
        <v>1451</v>
      </c>
    </row>
    <row r="10" spans="1:11" x14ac:dyDescent="0.25">
      <c r="A10" t="s">
        <v>18</v>
      </c>
      <c r="B10">
        <v>224</v>
      </c>
      <c r="C10">
        <v>1698</v>
      </c>
      <c r="D10">
        <v>480</v>
      </c>
      <c r="E10">
        <v>784</v>
      </c>
      <c r="F10">
        <v>1517</v>
      </c>
      <c r="G10">
        <v>1625</v>
      </c>
      <c r="H10">
        <v>1145</v>
      </c>
      <c r="I10">
        <v>468</v>
      </c>
      <c r="J10">
        <v>104</v>
      </c>
      <c r="K10">
        <v>1451</v>
      </c>
    </row>
    <row r="11" spans="1:11" x14ac:dyDescent="0.25">
      <c r="A11" t="s">
        <v>19</v>
      </c>
      <c r="B11">
        <v>224</v>
      </c>
      <c r="C11">
        <v>1699</v>
      </c>
      <c r="D11">
        <v>479</v>
      </c>
      <c r="E11">
        <v>784</v>
      </c>
      <c r="F11">
        <v>1522</v>
      </c>
      <c r="G11">
        <v>1622</v>
      </c>
      <c r="H11">
        <v>1143</v>
      </c>
      <c r="I11">
        <v>468</v>
      </c>
      <c r="J11">
        <v>104</v>
      </c>
      <c r="K11">
        <v>1452</v>
      </c>
    </row>
    <row r="12" spans="1:11" x14ac:dyDescent="0.25">
      <c r="A12" t="s">
        <v>20</v>
      </c>
      <c r="B12">
        <v>224</v>
      </c>
      <c r="C12">
        <v>1704</v>
      </c>
      <c r="D12">
        <v>481</v>
      </c>
      <c r="E12">
        <v>785</v>
      </c>
      <c r="F12">
        <v>1527</v>
      </c>
      <c r="G12">
        <v>1623</v>
      </c>
      <c r="H12">
        <v>1144</v>
      </c>
      <c r="I12">
        <v>469</v>
      </c>
      <c r="J12">
        <v>104</v>
      </c>
      <c r="K12">
        <v>1452</v>
      </c>
    </row>
    <row r="13" spans="1:11" x14ac:dyDescent="0.25">
      <c r="A13" t="s">
        <v>21</v>
      </c>
      <c r="B13">
        <v>225</v>
      </c>
      <c r="C13">
        <v>1706</v>
      </c>
      <c r="D13">
        <v>481</v>
      </c>
      <c r="E13">
        <v>787</v>
      </c>
      <c r="F13">
        <v>1518</v>
      </c>
      <c r="G13">
        <v>1622</v>
      </c>
      <c r="H13">
        <v>1143</v>
      </c>
      <c r="I13">
        <v>468</v>
      </c>
      <c r="J13">
        <v>102</v>
      </c>
      <c r="K13">
        <v>1450</v>
      </c>
    </row>
    <row r="15" spans="1:11" x14ac:dyDescent="0.25">
      <c r="B15" s="1" t="s">
        <v>22</v>
      </c>
      <c r="C15" s="1" t="s">
        <v>22</v>
      </c>
      <c r="D15" s="1" t="s">
        <v>22</v>
      </c>
      <c r="E15" s="1" t="s">
        <v>22</v>
      </c>
      <c r="F15" s="1" t="s">
        <v>22</v>
      </c>
      <c r="G15" s="1" t="s">
        <v>22</v>
      </c>
      <c r="H15" s="1" t="s">
        <v>22</v>
      </c>
      <c r="I15" s="1" t="s">
        <v>22</v>
      </c>
      <c r="J15" s="1" t="s">
        <v>22</v>
      </c>
      <c r="K15" s="1" t="s">
        <v>22</v>
      </c>
    </row>
    <row r="16" spans="1:11" x14ac:dyDescent="0.25">
      <c r="A16" s="2" t="s">
        <v>23</v>
      </c>
      <c r="B16" s="2" t="s">
        <v>1</v>
      </c>
      <c r="C16" s="2" t="s">
        <v>2</v>
      </c>
      <c r="D16" s="2" t="s">
        <v>3</v>
      </c>
      <c r="E16" s="2" t="s">
        <v>4</v>
      </c>
      <c r="F16" s="2" t="s">
        <v>5</v>
      </c>
      <c r="G16" s="2" t="s">
        <v>6</v>
      </c>
      <c r="H16" s="2" t="s">
        <v>7</v>
      </c>
      <c r="I16" s="2" t="s">
        <v>8</v>
      </c>
      <c r="J16" s="2" t="s">
        <v>10</v>
      </c>
      <c r="K16" s="2" t="s">
        <v>9</v>
      </c>
    </row>
    <row r="17" spans="1:11" x14ac:dyDescent="0.25">
      <c r="A17" s="2">
        <v>1</v>
      </c>
      <c r="B17" s="1">
        <f>B4/B2</f>
        <v>9.4732370433305013E-2</v>
      </c>
      <c r="C17" s="1">
        <f t="shared" ref="C17:J17" si="0">C4/C2</f>
        <v>5.6577228419254347E-2</v>
      </c>
      <c r="D17" s="1">
        <f t="shared" si="0"/>
        <v>3.5157399235069137E-2</v>
      </c>
      <c r="E17" s="1">
        <f t="shared" si="0"/>
        <v>4.8356138938765399E-2</v>
      </c>
      <c r="F17" s="1">
        <f t="shared" si="0"/>
        <v>8.2278481012658222E-2</v>
      </c>
      <c r="G17" s="1">
        <f t="shared" si="0"/>
        <v>8.5841222827524197E-2</v>
      </c>
      <c r="H17" s="1">
        <f t="shared" si="0"/>
        <v>0.13083685352209157</v>
      </c>
      <c r="I17" s="1">
        <f t="shared" si="0"/>
        <v>6.9795247347182787E-2</v>
      </c>
      <c r="J17" s="1">
        <f t="shared" si="0"/>
        <v>0.27956989247311825</v>
      </c>
      <c r="K17" s="1">
        <f>K4/K2</f>
        <v>0.22288602941176472</v>
      </c>
    </row>
    <row r="18" spans="1:11" x14ac:dyDescent="0.25">
      <c r="A18" s="2">
        <v>2</v>
      </c>
      <c r="B18" s="1">
        <f>B5/B2</f>
        <v>9.5157179269328804E-2</v>
      </c>
      <c r="C18" s="1">
        <f t="shared" ref="C18:K18" si="1">C5/C2</f>
        <v>5.6677720832077179E-2</v>
      </c>
      <c r="D18" s="1">
        <f t="shared" si="1"/>
        <v>3.5230950279493967E-2</v>
      </c>
      <c r="E18" s="1">
        <f t="shared" si="1"/>
        <v>4.8356138938765399E-2</v>
      </c>
      <c r="F18" s="1">
        <f t="shared" si="1"/>
        <v>8.2386670994265929E-2</v>
      </c>
      <c r="G18" s="1">
        <f t="shared" si="1"/>
        <v>8.5894113291373572E-2</v>
      </c>
      <c r="H18" s="1">
        <f t="shared" si="1"/>
        <v>0.13083685352209157</v>
      </c>
      <c r="I18" s="1">
        <f t="shared" si="1"/>
        <v>6.9944701838290241E-2</v>
      </c>
      <c r="J18" s="1">
        <f t="shared" si="1"/>
        <v>0.27956989247311825</v>
      </c>
      <c r="K18" s="1">
        <f t="shared" si="1"/>
        <v>0.22257965686274508</v>
      </c>
    </row>
    <row r="19" spans="1:11" x14ac:dyDescent="0.25">
      <c r="A19" s="2">
        <v>3</v>
      </c>
      <c r="B19" s="1">
        <f>B6/B2</f>
        <v>9.4732370433305013E-2</v>
      </c>
      <c r="C19" s="1">
        <f t="shared" ref="C19:J19" si="2">C6/C2</f>
        <v>5.6811710715840957E-2</v>
      </c>
      <c r="D19" s="1">
        <f t="shared" si="2"/>
        <v>3.5230950279493967E-2</v>
      </c>
      <c r="E19" s="1">
        <f t="shared" si="2"/>
        <v>4.8232307597052812E-2</v>
      </c>
      <c r="F19" s="1">
        <f t="shared" si="2"/>
        <v>8.2278481012658222E-2</v>
      </c>
      <c r="G19" s="1">
        <f t="shared" si="2"/>
        <v>8.573544189982546E-2</v>
      </c>
      <c r="H19" s="1">
        <f t="shared" si="2"/>
        <v>0.13060851695399017</v>
      </c>
      <c r="I19" s="1">
        <f t="shared" si="2"/>
        <v>6.9944701838290241E-2</v>
      </c>
      <c r="J19" s="1">
        <f t="shared" si="2"/>
        <v>0.27956989247311825</v>
      </c>
      <c r="K19" s="1">
        <f>K6/K2</f>
        <v>0.22227328431372548</v>
      </c>
    </row>
    <row r="20" spans="1:11" x14ac:dyDescent="0.25">
      <c r="A20" s="2">
        <v>4</v>
      </c>
      <c r="B20" s="1">
        <f>B7/B2</f>
        <v>9.4732370433305013E-2</v>
      </c>
      <c r="C20" s="1">
        <f t="shared" ref="C20:K20" si="3">C7/C2</f>
        <v>5.6510233477372461E-2</v>
      </c>
      <c r="D20" s="1">
        <f t="shared" si="3"/>
        <v>3.5010297146219477E-2</v>
      </c>
      <c r="E20" s="1">
        <f t="shared" si="3"/>
        <v>4.8232307597052812E-2</v>
      </c>
      <c r="F20" s="1">
        <f t="shared" si="3"/>
        <v>8.2332576003462082E-2</v>
      </c>
      <c r="G20" s="1">
        <f t="shared" si="3"/>
        <v>8.573544189982546E-2</v>
      </c>
      <c r="H20" s="1">
        <f t="shared" si="3"/>
        <v>0.13072268523804087</v>
      </c>
      <c r="I20" s="1">
        <f t="shared" si="3"/>
        <v>6.9944701838290241E-2</v>
      </c>
      <c r="J20" s="1">
        <f t="shared" si="3"/>
        <v>0.27956989247311825</v>
      </c>
      <c r="K20" s="1">
        <f t="shared" si="3"/>
        <v>0.22257965686274508</v>
      </c>
    </row>
    <row r="21" spans="1:11" x14ac:dyDescent="0.25">
      <c r="A21" s="2">
        <v>5</v>
      </c>
      <c r="B21" s="1">
        <f>B8/B2</f>
        <v>9.4732370433305013E-2</v>
      </c>
      <c r="C21" s="1">
        <f t="shared" ref="C21:K21" si="4">C8/C2</f>
        <v>5.6711218303018125E-2</v>
      </c>
      <c r="D21" s="1">
        <f t="shared" si="4"/>
        <v>3.5230950279493967E-2</v>
      </c>
      <c r="E21" s="1">
        <f t="shared" si="4"/>
        <v>4.8356138938765399E-2</v>
      </c>
      <c r="F21" s="1">
        <f t="shared" si="4"/>
        <v>8.2332576003462082E-2</v>
      </c>
      <c r="G21" s="1">
        <f t="shared" si="4"/>
        <v>8.5841222827524197E-2</v>
      </c>
      <c r="H21" s="1">
        <f t="shared" si="4"/>
        <v>0.13072268523804087</v>
      </c>
      <c r="I21" s="1">
        <f t="shared" si="4"/>
        <v>6.9944701838290241E-2</v>
      </c>
      <c r="J21" s="1">
        <f t="shared" si="4"/>
        <v>0.27956989247311825</v>
      </c>
      <c r="K21" s="1">
        <f t="shared" si="4"/>
        <v>0.22288602941176472</v>
      </c>
    </row>
    <row r="22" spans="1:11" x14ac:dyDescent="0.25">
      <c r="A22" s="2">
        <v>6</v>
      </c>
      <c r="B22" s="1">
        <f>B9/B2</f>
        <v>9.5157179269328804E-2</v>
      </c>
      <c r="C22" s="1">
        <f t="shared" ref="C22:K22" si="5">C9/C2</f>
        <v>5.6979198070545675E-2</v>
      </c>
      <c r="D22" s="1">
        <f t="shared" si="5"/>
        <v>3.5378052368343633E-2</v>
      </c>
      <c r="E22" s="1">
        <f t="shared" si="5"/>
        <v>4.8541885951334282E-2</v>
      </c>
      <c r="F22" s="1">
        <f t="shared" si="5"/>
        <v>8.2224386021854376E-2</v>
      </c>
      <c r="G22" s="1">
        <f t="shared" si="5"/>
        <v>8.573544189982546E-2</v>
      </c>
      <c r="H22" s="1">
        <f t="shared" si="5"/>
        <v>0.13060851695399017</v>
      </c>
      <c r="I22" s="1">
        <f t="shared" si="5"/>
        <v>6.9795247347182787E-2</v>
      </c>
      <c r="J22" s="1">
        <f t="shared" si="5"/>
        <v>0.27419354838709675</v>
      </c>
      <c r="K22" s="1">
        <f t="shared" si="5"/>
        <v>0.22227328431372548</v>
      </c>
    </row>
    <row r="23" spans="1:11" x14ac:dyDescent="0.25">
      <c r="A23" s="2">
        <v>7</v>
      </c>
      <c r="B23" s="1">
        <f>B10/B2</f>
        <v>9.5157179269328804E-2</v>
      </c>
      <c r="C23" s="1">
        <f t="shared" ref="C23:K23" si="6">C10/C2</f>
        <v>5.6878705657722843E-2</v>
      </c>
      <c r="D23" s="1">
        <f t="shared" si="6"/>
        <v>3.5304501323918797E-2</v>
      </c>
      <c r="E23" s="1">
        <f t="shared" si="6"/>
        <v>4.8541885951334282E-2</v>
      </c>
      <c r="F23" s="1">
        <f t="shared" si="6"/>
        <v>8.2062101049442823E-2</v>
      </c>
      <c r="G23" s="1">
        <f t="shared" si="6"/>
        <v>8.5947003755222934E-2</v>
      </c>
      <c r="H23" s="1">
        <f t="shared" si="6"/>
        <v>0.13072268523804087</v>
      </c>
      <c r="I23" s="1">
        <f t="shared" si="6"/>
        <v>6.9944701838290241E-2</v>
      </c>
      <c r="J23" s="1">
        <f t="shared" si="6"/>
        <v>0.27956989247311825</v>
      </c>
      <c r="K23" s="1">
        <f t="shared" si="6"/>
        <v>0.22227328431372548</v>
      </c>
    </row>
    <row r="24" spans="1:11" x14ac:dyDescent="0.25">
      <c r="A24" s="2">
        <v>8</v>
      </c>
      <c r="B24" s="1">
        <f>B11/B2</f>
        <v>9.5157179269328804E-2</v>
      </c>
      <c r="C24" s="1">
        <f t="shared" ref="C24:K24" si="7">C11/C2</f>
        <v>5.6912203128663783E-2</v>
      </c>
      <c r="D24" s="1">
        <f t="shared" si="7"/>
        <v>3.5230950279493967E-2</v>
      </c>
      <c r="E24" s="1">
        <f t="shared" si="7"/>
        <v>4.8541885951334282E-2</v>
      </c>
      <c r="F24" s="1">
        <f t="shared" si="7"/>
        <v>8.2332576003462082E-2</v>
      </c>
      <c r="G24" s="1">
        <f>G11/G2</f>
        <v>8.5788332363674835E-2</v>
      </c>
      <c r="H24" s="1">
        <f t="shared" si="7"/>
        <v>0.1304943486699395</v>
      </c>
      <c r="I24" s="1">
        <f t="shared" si="7"/>
        <v>6.9944701838290241E-2</v>
      </c>
      <c r="J24" s="1">
        <f t="shared" si="7"/>
        <v>0.27956989247311825</v>
      </c>
      <c r="K24" s="1">
        <f t="shared" si="7"/>
        <v>0.22242647058823528</v>
      </c>
    </row>
    <row r="25" spans="1:11" x14ac:dyDescent="0.25">
      <c r="A25" s="2">
        <v>9</v>
      </c>
      <c r="B25" s="1">
        <f>B12/B2</f>
        <v>9.5157179269328804E-2</v>
      </c>
      <c r="C25" s="1">
        <f t="shared" ref="C25:K25" si="8">C12/C2</f>
        <v>5.7079690483368507E-2</v>
      </c>
      <c r="D25" s="1">
        <f t="shared" si="8"/>
        <v>3.5378052368343633E-2</v>
      </c>
      <c r="E25" s="1">
        <f t="shared" si="8"/>
        <v>4.8603801622190579E-2</v>
      </c>
      <c r="F25" s="1">
        <f t="shared" si="8"/>
        <v>8.2603050957481342E-2</v>
      </c>
      <c r="G25" s="1">
        <f t="shared" si="8"/>
        <v>8.5841222827524197E-2</v>
      </c>
      <c r="H25" s="1">
        <f t="shared" si="8"/>
        <v>0.13060851695399017</v>
      </c>
      <c r="I25" s="1">
        <f t="shared" si="8"/>
        <v>7.0094156329397694E-2</v>
      </c>
      <c r="J25" s="1">
        <f t="shared" si="8"/>
        <v>0.27956989247311825</v>
      </c>
      <c r="K25" s="1">
        <f t="shared" si="8"/>
        <v>0.22242647058823528</v>
      </c>
    </row>
    <row r="26" spans="1:11" x14ac:dyDescent="0.25">
      <c r="A26" s="2">
        <v>10</v>
      </c>
      <c r="B26" s="1">
        <f>B13/B2</f>
        <v>9.5581988105352594E-2</v>
      </c>
      <c r="C26" s="1">
        <f t="shared" ref="C26:K26" si="9">C13/C2</f>
        <v>5.7146685425250393E-2</v>
      </c>
      <c r="D26" s="1">
        <f t="shared" si="9"/>
        <v>3.5378052368343633E-2</v>
      </c>
      <c r="E26" s="1">
        <f t="shared" si="9"/>
        <v>4.8727632963903166E-2</v>
      </c>
      <c r="F26" s="1">
        <f t="shared" si="9"/>
        <v>8.211619604024667E-2</v>
      </c>
      <c r="G26" s="1">
        <f t="shared" si="9"/>
        <v>8.5788332363674835E-2</v>
      </c>
      <c r="H26" s="1">
        <f t="shared" si="9"/>
        <v>0.1304943486699395</v>
      </c>
      <c r="I26" s="1">
        <f t="shared" si="9"/>
        <v>6.9944701838290241E-2</v>
      </c>
      <c r="J26" s="1">
        <f t="shared" si="9"/>
        <v>0.27419354838709675</v>
      </c>
      <c r="K26" s="1">
        <f t="shared" si="9"/>
        <v>0.22212009803921567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9D9C9-1C28-439A-B672-74374588B880}">
  <dimension ref="A1:K26"/>
  <sheetViews>
    <sheetView workbookViewId="0">
      <selection activeCell="B5" sqref="B5:K5"/>
    </sheetView>
  </sheetViews>
  <sheetFormatPr baseColWidth="10" defaultColWidth="9.140625"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10</v>
      </c>
      <c r="K1" t="s">
        <v>9</v>
      </c>
    </row>
    <row r="2" spans="1:11" x14ac:dyDescent="0.25">
      <c r="A2" t="s">
        <v>34</v>
      </c>
      <c r="B2">
        <v>2279</v>
      </c>
      <c r="C2">
        <v>29167</v>
      </c>
      <c r="D2">
        <v>13305</v>
      </c>
      <c r="E2">
        <v>15811</v>
      </c>
      <c r="F2">
        <v>18103</v>
      </c>
      <c r="G2">
        <v>18563</v>
      </c>
      <c r="H2">
        <v>8537</v>
      </c>
      <c r="I2">
        <v>6574</v>
      </c>
      <c r="J2">
        <v>354</v>
      </c>
      <c r="K2">
        <v>6200</v>
      </c>
    </row>
    <row r="3" spans="1:11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10</v>
      </c>
      <c r="K3" t="s">
        <v>9</v>
      </c>
    </row>
    <row r="4" spans="1:11" x14ac:dyDescent="0.25">
      <c r="A4" t="s">
        <v>33</v>
      </c>
      <c r="B4">
        <v>1214</v>
      </c>
      <c r="C4">
        <v>8905</v>
      </c>
      <c r="D4">
        <v>3505</v>
      </c>
      <c r="E4">
        <v>5434</v>
      </c>
      <c r="F4">
        <v>6387</v>
      </c>
      <c r="G4">
        <v>5685</v>
      </c>
      <c r="H4">
        <v>3529</v>
      </c>
      <c r="I4">
        <v>1717</v>
      </c>
      <c r="J4">
        <v>515</v>
      </c>
      <c r="K4">
        <v>8396</v>
      </c>
    </row>
    <row r="5" spans="1:11" x14ac:dyDescent="0.25">
      <c r="A5" t="s">
        <v>32</v>
      </c>
      <c r="B5">
        <v>1215</v>
      </c>
      <c r="C5">
        <v>8907</v>
      </c>
      <c r="D5">
        <v>3506</v>
      </c>
      <c r="E5">
        <v>5435</v>
      </c>
      <c r="F5">
        <v>6387</v>
      </c>
      <c r="G5">
        <v>5685</v>
      </c>
      <c r="H5">
        <v>3532</v>
      </c>
      <c r="I5">
        <v>1716</v>
      </c>
      <c r="J5">
        <v>516</v>
      </c>
      <c r="K5">
        <v>8395</v>
      </c>
    </row>
    <row r="6" spans="1:11" x14ac:dyDescent="0.25">
      <c r="A6" t="s">
        <v>31</v>
      </c>
      <c r="B6">
        <v>1216</v>
      </c>
      <c r="C6">
        <v>8909</v>
      </c>
      <c r="D6">
        <v>3505</v>
      </c>
      <c r="E6">
        <v>5434</v>
      </c>
      <c r="F6">
        <v>6391</v>
      </c>
      <c r="G6">
        <v>5686</v>
      </c>
      <c r="H6">
        <v>3532</v>
      </c>
      <c r="I6">
        <v>1718</v>
      </c>
      <c r="J6">
        <v>516</v>
      </c>
      <c r="K6">
        <v>8398</v>
      </c>
    </row>
    <row r="7" spans="1:11" x14ac:dyDescent="0.25">
      <c r="A7" t="s">
        <v>30</v>
      </c>
      <c r="B7">
        <v>1216</v>
      </c>
      <c r="C7">
        <v>8909</v>
      </c>
      <c r="D7">
        <v>3506</v>
      </c>
      <c r="E7">
        <v>5435</v>
      </c>
      <c r="F7">
        <v>6389</v>
      </c>
      <c r="G7">
        <v>5687</v>
      </c>
      <c r="H7">
        <v>3533</v>
      </c>
      <c r="I7">
        <v>1718</v>
      </c>
      <c r="J7">
        <v>514</v>
      </c>
      <c r="K7">
        <v>8398</v>
      </c>
    </row>
    <row r="8" spans="1:11" x14ac:dyDescent="0.25">
      <c r="A8" t="s">
        <v>29</v>
      </c>
      <c r="B8">
        <v>1213</v>
      </c>
      <c r="C8">
        <v>8900</v>
      </c>
      <c r="D8">
        <v>3504</v>
      </c>
      <c r="E8">
        <v>5425</v>
      </c>
      <c r="F8">
        <v>6392</v>
      </c>
      <c r="G8">
        <v>5681</v>
      </c>
      <c r="H8">
        <v>3528</v>
      </c>
      <c r="I8">
        <v>1716</v>
      </c>
      <c r="J8">
        <v>514</v>
      </c>
      <c r="K8">
        <v>8392</v>
      </c>
    </row>
    <row r="9" spans="1:11" x14ac:dyDescent="0.25">
      <c r="A9" t="s">
        <v>28</v>
      </c>
      <c r="B9">
        <v>1216</v>
      </c>
      <c r="C9">
        <v>8906</v>
      </c>
      <c r="D9">
        <v>3508</v>
      </c>
      <c r="E9">
        <v>5433</v>
      </c>
      <c r="F9">
        <v>6386</v>
      </c>
      <c r="G9">
        <v>5680</v>
      </c>
      <c r="H9">
        <v>3528</v>
      </c>
      <c r="I9">
        <v>1716</v>
      </c>
      <c r="J9">
        <v>514</v>
      </c>
      <c r="K9">
        <v>8393</v>
      </c>
    </row>
    <row r="10" spans="1:11" x14ac:dyDescent="0.25">
      <c r="A10" t="s">
        <v>27</v>
      </c>
      <c r="B10">
        <v>1217</v>
      </c>
      <c r="C10">
        <v>8907</v>
      </c>
      <c r="D10">
        <v>3508</v>
      </c>
      <c r="E10">
        <v>5433</v>
      </c>
      <c r="F10">
        <v>6388</v>
      </c>
      <c r="G10">
        <v>5685</v>
      </c>
      <c r="H10">
        <v>3533</v>
      </c>
      <c r="I10">
        <v>1718</v>
      </c>
      <c r="J10">
        <v>516</v>
      </c>
      <c r="K10">
        <v>8396</v>
      </c>
    </row>
    <row r="11" spans="1:11" x14ac:dyDescent="0.25">
      <c r="A11" t="s">
        <v>26</v>
      </c>
      <c r="B11">
        <v>1216</v>
      </c>
      <c r="C11">
        <v>8907</v>
      </c>
      <c r="D11">
        <v>3506</v>
      </c>
      <c r="E11">
        <v>5430</v>
      </c>
      <c r="F11">
        <v>6387</v>
      </c>
      <c r="G11">
        <v>5682</v>
      </c>
      <c r="H11">
        <v>3531</v>
      </c>
      <c r="I11">
        <v>1717</v>
      </c>
      <c r="J11">
        <v>514</v>
      </c>
      <c r="K11">
        <v>8389</v>
      </c>
    </row>
    <row r="12" spans="1:11" x14ac:dyDescent="0.25">
      <c r="A12" t="s">
        <v>25</v>
      </c>
      <c r="B12">
        <v>1216</v>
      </c>
      <c r="C12">
        <v>8909</v>
      </c>
      <c r="D12">
        <v>3509</v>
      </c>
      <c r="E12">
        <v>5431</v>
      </c>
      <c r="F12">
        <v>6389</v>
      </c>
      <c r="G12">
        <v>5685</v>
      </c>
      <c r="H12">
        <v>3529</v>
      </c>
      <c r="I12">
        <v>1717</v>
      </c>
      <c r="J12">
        <v>514</v>
      </c>
      <c r="K12">
        <v>8393</v>
      </c>
    </row>
    <row r="13" spans="1:11" x14ac:dyDescent="0.25">
      <c r="A13" t="s">
        <v>24</v>
      </c>
      <c r="B13">
        <v>1217</v>
      </c>
      <c r="C13">
        <v>8911</v>
      </c>
      <c r="D13">
        <v>3508</v>
      </c>
      <c r="E13">
        <v>5432</v>
      </c>
      <c r="F13">
        <v>6392</v>
      </c>
      <c r="G13">
        <v>5688</v>
      </c>
      <c r="H13">
        <v>3533</v>
      </c>
      <c r="I13">
        <v>1717</v>
      </c>
      <c r="J13">
        <v>516</v>
      </c>
      <c r="K13">
        <v>8398</v>
      </c>
    </row>
    <row r="15" spans="1:11" x14ac:dyDescent="0.25">
      <c r="B15" s="1" t="s">
        <v>22</v>
      </c>
      <c r="C15" s="1" t="s">
        <v>22</v>
      </c>
      <c r="D15" s="1" t="s">
        <v>22</v>
      </c>
      <c r="E15" s="1" t="s">
        <v>22</v>
      </c>
      <c r="F15" s="1" t="s">
        <v>22</v>
      </c>
      <c r="G15" s="1" t="s">
        <v>22</v>
      </c>
      <c r="H15" s="1" t="s">
        <v>22</v>
      </c>
      <c r="I15" s="1" t="s">
        <v>22</v>
      </c>
      <c r="J15" s="1" t="s">
        <v>22</v>
      </c>
      <c r="K15" s="1" t="s">
        <v>22</v>
      </c>
    </row>
    <row r="16" spans="1:11" x14ac:dyDescent="0.25">
      <c r="A16" s="2" t="s">
        <v>23</v>
      </c>
      <c r="B16" s="2" t="s">
        <v>1</v>
      </c>
      <c r="C16" s="2" t="s">
        <v>2</v>
      </c>
      <c r="D16" s="2" t="s">
        <v>3</v>
      </c>
      <c r="E16" s="2" t="s">
        <v>4</v>
      </c>
      <c r="F16" s="2" t="s">
        <v>5</v>
      </c>
      <c r="G16" s="2" t="s">
        <v>6</v>
      </c>
      <c r="H16" s="2" t="s">
        <v>7</v>
      </c>
      <c r="I16" s="2" t="s">
        <v>8</v>
      </c>
      <c r="J16" s="2" t="s">
        <v>10</v>
      </c>
      <c r="K16" s="2" t="s">
        <v>9</v>
      </c>
    </row>
    <row r="17" spans="1:11" x14ac:dyDescent="0.25">
      <c r="A17" s="2">
        <v>1</v>
      </c>
      <c r="B17" s="1">
        <f>B4/B2</f>
        <v>0.53268977621763935</v>
      </c>
      <c r="C17" s="1">
        <f t="shared" ref="C17:J17" si="0">C4/C2</f>
        <v>0.3053107964480406</v>
      </c>
      <c r="D17" s="1">
        <f t="shared" si="0"/>
        <v>0.263434798947764</v>
      </c>
      <c r="E17" s="1">
        <f t="shared" si="0"/>
        <v>0.34368477642147871</v>
      </c>
      <c r="F17" s="1">
        <f t="shared" si="0"/>
        <v>0.35281445064353972</v>
      </c>
      <c r="G17" s="1">
        <f t="shared" si="0"/>
        <v>0.3062543769864785</v>
      </c>
      <c r="H17" s="1">
        <f t="shared" si="0"/>
        <v>0.41337706454257939</v>
      </c>
      <c r="I17" s="1">
        <f t="shared" si="0"/>
        <v>0.26118040766656525</v>
      </c>
      <c r="J17" s="1">
        <f t="shared" si="0"/>
        <v>1.4548022598870056</v>
      </c>
      <c r="K17" s="1">
        <f>K4/K2</f>
        <v>1.3541935483870968</v>
      </c>
    </row>
    <row r="18" spans="1:11" x14ac:dyDescent="0.25">
      <c r="A18" s="2">
        <v>2</v>
      </c>
      <c r="B18" s="1">
        <f>B5/B2</f>
        <v>0.53312856516015794</v>
      </c>
      <c r="C18" s="1">
        <f t="shared" ref="C18:K18" si="1">C5/C2</f>
        <v>0.3053793670929475</v>
      </c>
      <c r="D18" s="1">
        <f t="shared" si="1"/>
        <v>0.2635099586621571</v>
      </c>
      <c r="E18" s="1">
        <f t="shared" si="1"/>
        <v>0.34374802352792361</v>
      </c>
      <c r="F18" s="1">
        <f t="shared" si="1"/>
        <v>0.35281445064353972</v>
      </c>
      <c r="G18" s="1">
        <f t="shared" si="1"/>
        <v>0.3062543769864785</v>
      </c>
      <c r="H18" s="1">
        <f t="shared" si="1"/>
        <v>0.41372847604544921</v>
      </c>
      <c r="I18" s="1">
        <f t="shared" si="1"/>
        <v>0.26102829327654398</v>
      </c>
      <c r="J18" s="1">
        <f t="shared" si="1"/>
        <v>1.4576271186440677</v>
      </c>
      <c r="K18" s="1">
        <f t="shared" si="1"/>
        <v>1.3540322580645161</v>
      </c>
    </row>
    <row r="19" spans="1:11" x14ac:dyDescent="0.25">
      <c r="A19" s="2">
        <v>3</v>
      </c>
      <c r="B19" s="1">
        <f>B6/B2</f>
        <v>0.53356735410267664</v>
      </c>
      <c r="C19" s="1">
        <f t="shared" ref="C19:J19" si="2">C6/C2</f>
        <v>0.30544793773785445</v>
      </c>
      <c r="D19" s="1">
        <f t="shared" si="2"/>
        <v>0.263434798947764</v>
      </c>
      <c r="E19" s="1">
        <f t="shared" si="2"/>
        <v>0.34368477642147871</v>
      </c>
      <c r="F19" s="1">
        <f t="shared" si="2"/>
        <v>0.35303540849582943</v>
      </c>
      <c r="G19" s="1">
        <f t="shared" si="2"/>
        <v>0.30630824758929054</v>
      </c>
      <c r="H19" s="1">
        <f t="shared" si="2"/>
        <v>0.41372847604544921</v>
      </c>
      <c r="I19" s="1">
        <f t="shared" si="2"/>
        <v>0.26133252205658658</v>
      </c>
      <c r="J19" s="1">
        <f t="shared" si="2"/>
        <v>1.4576271186440677</v>
      </c>
      <c r="K19" s="1">
        <f>K6/K2</f>
        <v>1.354516129032258</v>
      </c>
    </row>
    <row r="20" spans="1:11" x14ac:dyDescent="0.25">
      <c r="A20" s="2">
        <v>4</v>
      </c>
      <c r="B20" s="1">
        <f>B7/B2</f>
        <v>0.53356735410267664</v>
      </c>
      <c r="C20" s="1">
        <f t="shared" ref="C20:K20" si="3">C7/C2</f>
        <v>0.30544793773785445</v>
      </c>
      <c r="D20" s="1">
        <f t="shared" si="3"/>
        <v>0.2635099586621571</v>
      </c>
      <c r="E20" s="1">
        <f t="shared" si="3"/>
        <v>0.34374802352792361</v>
      </c>
      <c r="F20" s="1">
        <f t="shared" si="3"/>
        <v>0.35292492956968458</v>
      </c>
      <c r="G20" s="1">
        <f t="shared" si="3"/>
        <v>0.30636211819210257</v>
      </c>
      <c r="H20" s="1">
        <f t="shared" si="3"/>
        <v>0.41384561321307251</v>
      </c>
      <c r="I20" s="1">
        <f t="shared" si="3"/>
        <v>0.26133252205658658</v>
      </c>
      <c r="J20" s="1">
        <f>J7/J2</f>
        <v>1.4519774011299436</v>
      </c>
      <c r="K20" s="1">
        <f t="shared" si="3"/>
        <v>1.354516129032258</v>
      </c>
    </row>
    <row r="21" spans="1:11" x14ac:dyDescent="0.25">
      <c r="A21" s="2">
        <v>5</v>
      </c>
      <c r="B21" s="1">
        <f>B8/B2</f>
        <v>0.53225098727512066</v>
      </c>
      <c r="C21" s="1">
        <f t="shared" ref="C21:K21" si="4">C8/C2</f>
        <v>0.30513936983577333</v>
      </c>
      <c r="D21" s="1">
        <f t="shared" si="4"/>
        <v>0.26335963923337091</v>
      </c>
      <c r="E21" s="1">
        <f t="shared" si="4"/>
        <v>0.3431155524634748</v>
      </c>
      <c r="F21" s="1">
        <f>F8/F2</f>
        <v>0.35309064795890183</v>
      </c>
      <c r="G21" s="1">
        <f t="shared" si="4"/>
        <v>0.30603889457523031</v>
      </c>
      <c r="H21" s="1">
        <f t="shared" si="4"/>
        <v>0.41325992737495609</v>
      </c>
      <c r="I21" s="1">
        <f t="shared" si="4"/>
        <v>0.26102829327654398</v>
      </c>
      <c r="J21" s="1">
        <f t="shared" si="4"/>
        <v>1.4519774011299436</v>
      </c>
      <c r="K21" s="1">
        <f t="shared" si="4"/>
        <v>1.3535483870967742</v>
      </c>
    </row>
    <row r="22" spans="1:11" x14ac:dyDescent="0.25">
      <c r="A22" s="2">
        <v>6</v>
      </c>
      <c r="B22" s="1">
        <f>B9/B2</f>
        <v>0.53356735410267664</v>
      </c>
      <c r="C22" s="1">
        <f t="shared" ref="C22:K22" si="5">C9/C2</f>
        <v>0.30534508177049408</v>
      </c>
      <c r="D22" s="1">
        <f t="shared" si="5"/>
        <v>0.26366027809094328</v>
      </c>
      <c r="E22" s="1">
        <f t="shared" si="5"/>
        <v>0.34362152931503381</v>
      </c>
      <c r="F22" s="1">
        <f t="shared" si="5"/>
        <v>0.35275921118046732</v>
      </c>
      <c r="G22" s="1">
        <f t="shared" si="5"/>
        <v>0.30598502397241822</v>
      </c>
      <c r="H22" s="1">
        <f t="shared" si="5"/>
        <v>0.41325992737495609</v>
      </c>
      <c r="I22" s="1">
        <f t="shared" si="5"/>
        <v>0.26102829327654398</v>
      </c>
      <c r="J22" s="1">
        <f t="shared" si="5"/>
        <v>1.4519774011299436</v>
      </c>
      <c r="K22" s="1">
        <f t="shared" si="5"/>
        <v>1.3537096774193549</v>
      </c>
    </row>
    <row r="23" spans="1:11" x14ac:dyDescent="0.25">
      <c r="A23" s="2">
        <v>7</v>
      </c>
      <c r="B23" s="1">
        <f>B10/B2</f>
        <v>0.53400614304519523</v>
      </c>
      <c r="C23" s="1">
        <f t="shared" ref="C23:K23" si="6">C10/C2</f>
        <v>0.3053793670929475</v>
      </c>
      <c r="D23" s="1">
        <f t="shared" si="6"/>
        <v>0.26366027809094328</v>
      </c>
      <c r="E23" s="1">
        <f t="shared" si="6"/>
        <v>0.34362152931503381</v>
      </c>
      <c r="F23" s="1">
        <f t="shared" si="6"/>
        <v>0.35286969010661218</v>
      </c>
      <c r="G23" s="1">
        <f t="shared" si="6"/>
        <v>0.3062543769864785</v>
      </c>
      <c r="H23" s="1">
        <f t="shared" si="6"/>
        <v>0.41384561321307251</v>
      </c>
      <c r="I23" s="1">
        <f t="shared" si="6"/>
        <v>0.26133252205658658</v>
      </c>
      <c r="J23" s="1">
        <f t="shared" si="6"/>
        <v>1.4576271186440677</v>
      </c>
      <c r="K23" s="1">
        <f t="shared" si="6"/>
        <v>1.3541935483870968</v>
      </c>
    </row>
    <row r="24" spans="1:11" x14ac:dyDescent="0.25">
      <c r="A24" s="2">
        <v>8</v>
      </c>
      <c r="B24" s="1">
        <f>B11/B2</f>
        <v>0.53356735410267664</v>
      </c>
      <c r="C24" s="1">
        <f t="shared" ref="C24:K24" si="7">C11/C2</f>
        <v>0.3053793670929475</v>
      </c>
      <c r="D24" s="1">
        <f t="shared" si="7"/>
        <v>0.2635099586621571</v>
      </c>
      <c r="E24" s="1">
        <f t="shared" si="7"/>
        <v>0.34343178799569918</v>
      </c>
      <c r="F24" s="1">
        <f t="shared" si="7"/>
        <v>0.35281445064353972</v>
      </c>
      <c r="G24" s="1">
        <f>G11/G2</f>
        <v>0.30609276517804235</v>
      </c>
      <c r="H24" s="1">
        <f t="shared" si="7"/>
        <v>0.41361133887782592</v>
      </c>
      <c r="I24" s="1">
        <f t="shared" si="7"/>
        <v>0.26118040766656525</v>
      </c>
      <c r="J24" s="1">
        <f t="shared" si="7"/>
        <v>1.4519774011299436</v>
      </c>
      <c r="K24" s="1">
        <f t="shared" si="7"/>
        <v>1.3530645161290322</v>
      </c>
    </row>
    <row r="25" spans="1:11" x14ac:dyDescent="0.25">
      <c r="A25" s="2">
        <v>9</v>
      </c>
      <c r="B25" s="1">
        <f>B12/B2</f>
        <v>0.53356735410267664</v>
      </c>
      <c r="C25" s="1">
        <f t="shared" ref="C25:K25" si="8">C12/C2</f>
        <v>0.30544793773785445</v>
      </c>
      <c r="D25" s="1">
        <f t="shared" si="8"/>
        <v>0.26373543780533631</v>
      </c>
      <c r="E25" s="1">
        <f t="shared" si="8"/>
        <v>0.34349503510214408</v>
      </c>
      <c r="F25" s="1">
        <f t="shared" si="8"/>
        <v>0.35292492956968458</v>
      </c>
      <c r="G25" s="1">
        <f t="shared" si="8"/>
        <v>0.3062543769864785</v>
      </c>
      <c r="H25" s="1">
        <f t="shared" si="8"/>
        <v>0.41337706454257939</v>
      </c>
      <c r="I25" s="1">
        <f t="shared" si="8"/>
        <v>0.26118040766656525</v>
      </c>
      <c r="J25" s="1">
        <f t="shared" si="8"/>
        <v>1.4519774011299436</v>
      </c>
      <c r="K25" s="1">
        <f t="shared" si="8"/>
        <v>1.3537096774193549</v>
      </c>
    </row>
    <row r="26" spans="1:11" x14ac:dyDescent="0.25">
      <c r="A26" s="2">
        <v>10</v>
      </c>
      <c r="B26" s="1">
        <f>B13/B2</f>
        <v>0.53400614304519523</v>
      </c>
      <c r="C26" s="1">
        <f t="shared" ref="C26:K26" si="9">C13/C2</f>
        <v>0.30551650838276134</v>
      </c>
      <c r="D26" s="1">
        <f t="shared" si="9"/>
        <v>0.26366027809094328</v>
      </c>
      <c r="E26" s="1">
        <f t="shared" si="9"/>
        <v>0.34355828220858897</v>
      </c>
      <c r="F26" s="1">
        <f t="shared" si="9"/>
        <v>0.35309064795890183</v>
      </c>
      <c r="G26" s="1">
        <f t="shared" si="9"/>
        <v>0.30641598879491461</v>
      </c>
      <c r="H26" s="1">
        <f t="shared" si="9"/>
        <v>0.41384561321307251</v>
      </c>
      <c r="I26" s="1">
        <f t="shared" si="9"/>
        <v>0.26118040766656525</v>
      </c>
      <c r="J26" s="1">
        <f t="shared" si="9"/>
        <v>1.4576271186440677</v>
      </c>
      <c r="K26" s="1">
        <f t="shared" si="9"/>
        <v>1.354516129032258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82ECD-9CEC-412A-9ECB-D302D6A54EE6}">
  <dimension ref="A1:W32"/>
  <sheetViews>
    <sheetView workbookViewId="0">
      <selection activeCell="B22" sqref="B22"/>
    </sheetView>
  </sheetViews>
  <sheetFormatPr baseColWidth="10" defaultRowHeight="15" x14ac:dyDescent="0.25"/>
  <cols>
    <col min="1" max="1" width="22.42578125" bestFit="1" customWidth="1"/>
    <col min="2" max="2" width="13.28515625" customWidth="1"/>
  </cols>
  <sheetData>
    <row r="1" spans="1:23" x14ac:dyDescent="0.25">
      <c r="A1" s="4" t="s">
        <v>94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10</v>
      </c>
      <c r="K1" s="4" t="s">
        <v>9</v>
      </c>
      <c r="M1" s="7" t="s">
        <v>95</v>
      </c>
      <c r="N1" s="7" t="s">
        <v>1</v>
      </c>
      <c r="O1" s="7" t="s">
        <v>2</v>
      </c>
      <c r="P1" s="7" t="s">
        <v>3</v>
      </c>
      <c r="Q1" s="7" t="s">
        <v>4</v>
      </c>
      <c r="R1" s="7" t="s">
        <v>5</v>
      </c>
      <c r="S1" s="7" t="s">
        <v>6</v>
      </c>
      <c r="T1" s="7" t="s">
        <v>7</v>
      </c>
      <c r="U1" s="7" t="s">
        <v>8</v>
      </c>
      <c r="V1" s="7" t="s">
        <v>10</v>
      </c>
      <c r="W1" s="7" t="s">
        <v>9</v>
      </c>
    </row>
    <row r="2" spans="1:23" x14ac:dyDescent="0.25">
      <c r="A2" s="1" t="s">
        <v>9</v>
      </c>
      <c r="B2" s="1">
        <v>0.53268977621763935</v>
      </c>
      <c r="C2" s="1">
        <v>0.3053107964480406</v>
      </c>
      <c r="D2" s="1">
        <v>0.263434798947764</v>
      </c>
      <c r="E2" s="1">
        <v>0.34368477642147871</v>
      </c>
      <c r="F2" s="1">
        <v>0.35281445064353972</v>
      </c>
      <c r="G2" s="1">
        <v>0.3062543769864785</v>
      </c>
      <c r="H2" s="1">
        <v>0.41337706454257939</v>
      </c>
      <c r="I2" s="1">
        <v>0.26118040766656525</v>
      </c>
      <c r="J2" s="1">
        <v>1.4548022598870056</v>
      </c>
      <c r="K2" s="1">
        <v>1.3541935483870968</v>
      </c>
      <c r="M2" s="1" t="s">
        <v>9</v>
      </c>
      <c r="N2" s="1">
        <v>1215</v>
      </c>
      <c r="O2" s="1">
        <v>8907</v>
      </c>
      <c r="P2" s="1">
        <v>3506</v>
      </c>
      <c r="Q2" s="1">
        <v>5435</v>
      </c>
      <c r="R2" s="1">
        <v>6387</v>
      </c>
      <c r="S2" s="1">
        <v>5685</v>
      </c>
      <c r="T2" s="1">
        <v>3532</v>
      </c>
      <c r="U2" s="1">
        <v>1716</v>
      </c>
      <c r="V2" s="1">
        <v>516</v>
      </c>
      <c r="W2" s="1">
        <v>8395</v>
      </c>
    </row>
    <row r="3" spans="1:23" x14ac:dyDescent="0.25">
      <c r="A3" s="1" t="s">
        <v>79</v>
      </c>
      <c r="B3" s="1">
        <v>4.0120793787748056E-2</v>
      </c>
      <c r="C3" s="1">
        <v>1.8175652763648693E-2</v>
      </c>
      <c r="D3" s="1">
        <v>1.109208665227425E-2</v>
      </c>
      <c r="E3" s="1">
        <v>1.3279047917319136E-2</v>
      </c>
      <c r="F3" s="1">
        <v>4.0917782026768643E-2</v>
      </c>
      <c r="G3" s="1">
        <v>7.196706410736245E-2</v>
      </c>
      <c r="H3" s="1">
        <v>0.11833160502362024</v>
      </c>
      <c r="I3" s="1">
        <v>6.2575574365175329E-2</v>
      </c>
      <c r="J3" s="1">
        <v>0.19354838709677419</v>
      </c>
      <c r="K3" s="1">
        <v>0.11614294516327787</v>
      </c>
      <c r="M3" s="1" t="s">
        <v>79</v>
      </c>
      <c r="N3" s="1">
        <v>93</v>
      </c>
      <c r="O3" s="1">
        <v>536</v>
      </c>
      <c r="P3" s="1">
        <v>149</v>
      </c>
      <c r="Q3" s="1">
        <v>212</v>
      </c>
      <c r="R3" s="1">
        <v>749</v>
      </c>
      <c r="S3" s="1">
        <v>1346</v>
      </c>
      <c r="T3" s="1">
        <v>1027</v>
      </c>
      <c r="U3" s="1">
        <v>414</v>
      </c>
      <c r="V3" s="1">
        <v>72</v>
      </c>
      <c r="W3" s="1">
        <v>754</v>
      </c>
    </row>
    <row r="4" spans="1:23" x14ac:dyDescent="0.25">
      <c r="A4" s="1" t="s">
        <v>80</v>
      </c>
      <c r="B4" s="1">
        <v>1.5570934256055362E-2</v>
      </c>
      <c r="C4" s="1">
        <v>1.5931663333446323E-3</v>
      </c>
      <c r="D4" s="1">
        <v>3.207519021333731E-3</v>
      </c>
      <c r="E4" s="1">
        <v>2.1887311612782188E-3</v>
      </c>
      <c r="F4" s="1">
        <v>1.7802533857579728E-2</v>
      </c>
      <c r="G4" s="1">
        <v>7.0227867015315651E-2</v>
      </c>
      <c r="H4" s="1">
        <v>0.12846260387811634</v>
      </c>
      <c r="I4" s="1">
        <v>6.585107989729648E-2</v>
      </c>
      <c r="J4" s="1">
        <v>0.16847826086956522</v>
      </c>
      <c r="K4" s="1">
        <v>8.9763534536403233E-2</v>
      </c>
      <c r="M4" s="1" t="s">
        <v>80</v>
      </c>
      <c r="N4" s="1">
        <v>36</v>
      </c>
      <c r="O4" s="1">
        <v>47</v>
      </c>
      <c r="P4" s="1">
        <v>43</v>
      </c>
      <c r="Q4" s="1">
        <v>35</v>
      </c>
      <c r="R4" s="1">
        <v>326</v>
      </c>
      <c r="S4" s="1">
        <v>1316</v>
      </c>
      <c r="T4" s="1">
        <v>1113</v>
      </c>
      <c r="U4" s="1">
        <v>436</v>
      </c>
      <c r="V4" s="1">
        <v>62</v>
      </c>
      <c r="W4" s="1">
        <v>577</v>
      </c>
    </row>
    <row r="5" spans="1:23" x14ac:dyDescent="0.25">
      <c r="A5" s="1" t="s">
        <v>81</v>
      </c>
      <c r="B5" s="1">
        <v>9.4732370433305013E-2</v>
      </c>
      <c r="C5" s="1">
        <v>5.6577228419254347E-2</v>
      </c>
      <c r="D5" s="1">
        <v>3.5157399235069137E-2</v>
      </c>
      <c r="E5" s="1">
        <v>4.8356138938765399E-2</v>
      </c>
      <c r="F5" s="1">
        <v>8.2278481012658222E-2</v>
      </c>
      <c r="G5" s="1">
        <v>8.5841222827524197E-2</v>
      </c>
      <c r="H5" s="1">
        <v>0.13083685352209157</v>
      </c>
      <c r="I5" s="1">
        <v>6.9795247347182787E-2</v>
      </c>
      <c r="J5" s="1">
        <v>0.27956989247311825</v>
      </c>
      <c r="K5" s="1">
        <v>0.22288602941176472</v>
      </c>
      <c r="M5" s="1" t="s">
        <v>81</v>
      </c>
      <c r="N5" s="1">
        <v>223</v>
      </c>
      <c r="O5" s="1">
        <v>1689</v>
      </c>
      <c r="P5" s="1">
        <v>478</v>
      </c>
      <c r="Q5" s="1">
        <v>781</v>
      </c>
      <c r="R5" s="1">
        <v>1521</v>
      </c>
      <c r="S5" s="1">
        <v>1623</v>
      </c>
      <c r="T5" s="1">
        <v>1146</v>
      </c>
      <c r="U5" s="1">
        <v>467</v>
      </c>
      <c r="V5" s="1">
        <v>104</v>
      </c>
      <c r="W5" s="1">
        <v>1455</v>
      </c>
    </row>
    <row r="6" spans="1:23" x14ac:dyDescent="0.25">
      <c r="A6" s="1" t="s">
        <v>82</v>
      </c>
      <c r="B6" s="1">
        <v>0.46284224250325945</v>
      </c>
      <c r="C6" s="1">
        <v>0.25186955779409254</v>
      </c>
      <c r="D6" s="1">
        <v>0.20314245290043934</v>
      </c>
      <c r="E6" s="1">
        <v>0.27265827588387831</v>
      </c>
      <c r="F6" s="1">
        <v>0.30774339956827362</v>
      </c>
      <c r="G6" s="1">
        <v>0.272065563163854</v>
      </c>
      <c r="H6" s="1">
        <v>0.38731238273921198</v>
      </c>
      <c r="I6" s="1">
        <v>0.22228970543577284</v>
      </c>
      <c r="J6" s="1">
        <v>1.32</v>
      </c>
      <c r="K6" s="1">
        <v>1.109940003243068</v>
      </c>
      <c r="M6" s="1" t="s">
        <v>82</v>
      </c>
      <c r="N6" s="1">
        <v>1068</v>
      </c>
      <c r="O6" s="1">
        <v>7385</v>
      </c>
      <c r="P6" s="1">
        <v>2732</v>
      </c>
      <c r="Q6" s="1">
        <v>4313</v>
      </c>
      <c r="R6" s="1">
        <v>5563</v>
      </c>
      <c r="S6" s="1">
        <v>5048</v>
      </c>
      <c r="T6" s="1">
        <v>3306</v>
      </c>
      <c r="U6" s="1">
        <v>1464</v>
      </c>
      <c r="V6" s="1">
        <v>462</v>
      </c>
      <c r="W6" s="1">
        <v>6849</v>
      </c>
    </row>
    <row r="7" spans="1:23" x14ac:dyDescent="0.25">
      <c r="A7" s="1" t="s">
        <v>83</v>
      </c>
      <c r="B7" s="1">
        <v>0.55245973008271654</v>
      </c>
      <c r="C7" s="1">
        <v>0.3164548312149788</v>
      </c>
      <c r="D7" s="1">
        <v>0.26680107526881719</v>
      </c>
      <c r="E7" s="1">
        <v>0.35293372998291034</v>
      </c>
      <c r="F7" s="1">
        <v>0.36734016053141433</v>
      </c>
      <c r="G7" s="1">
        <v>0.31764451881038486</v>
      </c>
      <c r="H7" s="1">
        <v>0.43848321202160129</v>
      </c>
      <c r="I7" s="1">
        <v>0.27043068026175621</v>
      </c>
      <c r="J7" s="1">
        <v>1.4827586206896552</v>
      </c>
      <c r="K7" s="1">
        <v>1.3221716514954487</v>
      </c>
      <c r="M7" s="1" t="s">
        <v>83</v>
      </c>
      <c r="N7" s="1">
        <v>1258</v>
      </c>
      <c r="O7" s="1">
        <v>9200</v>
      </c>
      <c r="P7" s="1">
        <v>3554</v>
      </c>
      <c r="Q7" s="1">
        <v>5538</v>
      </c>
      <c r="R7" s="1">
        <v>6630</v>
      </c>
      <c r="S7" s="1">
        <v>5877</v>
      </c>
      <c r="T7" s="1">
        <v>3728</v>
      </c>
      <c r="U7" s="1">
        <v>1774</v>
      </c>
      <c r="V7" s="1">
        <v>516</v>
      </c>
      <c r="W7" s="1">
        <v>8127</v>
      </c>
    </row>
    <row r="10" spans="1:23" ht="30" x14ac:dyDescent="0.25">
      <c r="A10" s="8" t="s">
        <v>96</v>
      </c>
      <c r="B10" s="2" t="s">
        <v>1</v>
      </c>
      <c r="C10" s="2" t="s">
        <v>2</v>
      </c>
      <c r="D10" s="2" t="s">
        <v>3</v>
      </c>
      <c r="E10" s="2" t="s">
        <v>4</v>
      </c>
      <c r="F10" s="2" t="s">
        <v>5</v>
      </c>
      <c r="G10" s="2" t="s">
        <v>6</v>
      </c>
      <c r="H10" s="2" t="s">
        <v>7</v>
      </c>
      <c r="I10" s="2" t="s">
        <v>8</v>
      </c>
      <c r="J10" s="2" t="s">
        <v>10</v>
      </c>
      <c r="K10" s="2" t="s">
        <v>9</v>
      </c>
    </row>
    <row r="11" spans="1:23" x14ac:dyDescent="0.25">
      <c r="A11" s="1" t="s">
        <v>87</v>
      </c>
      <c r="B11" s="1">
        <v>2279</v>
      </c>
      <c r="C11" s="1">
        <v>29167</v>
      </c>
      <c r="D11" s="1">
        <v>13305</v>
      </c>
      <c r="E11" s="1">
        <v>15811</v>
      </c>
      <c r="F11" s="1">
        <v>18103</v>
      </c>
      <c r="G11" s="1">
        <v>18563</v>
      </c>
      <c r="H11" s="1">
        <v>8537</v>
      </c>
      <c r="I11" s="1">
        <v>6574</v>
      </c>
      <c r="J11" s="1">
        <v>354</v>
      </c>
      <c r="K11" s="1">
        <v>6200</v>
      </c>
    </row>
    <row r="12" spans="1:23" x14ac:dyDescent="0.25">
      <c r="A12" s="1" t="s">
        <v>88</v>
      </c>
      <c r="B12" s="1">
        <v>2318</v>
      </c>
      <c r="C12" s="1">
        <v>29490</v>
      </c>
      <c r="D12" s="1">
        <v>13433</v>
      </c>
      <c r="E12" s="1">
        <v>15965</v>
      </c>
      <c r="F12" s="1">
        <v>18305</v>
      </c>
      <c r="G12" s="1">
        <v>18703</v>
      </c>
      <c r="H12" s="1">
        <v>8679</v>
      </c>
      <c r="I12" s="1">
        <v>6616</v>
      </c>
      <c r="J12" s="1">
        <v>372</v>
      </c>
      <c r="K12" s="1">
        <v>6492</v>
      </c>
    </row>
    <row r="13" spans="1:23" x14ac:dyDescent="0.25">
      <c r="A13" s="1" t="s">
        <v>89</v>
      </c>
      <c r="B13" s="1">
        <v>2312</v>
      </c>
      <c r="C13" s="1">
        <v>29501</v>
      </c>
      <c r="D13" s="1">
        <v>13406</v>
      </c>
      <c r="E13" s="1">
        <v>15991</v>
      </c>
      <c r="F13" s="1">
        <v>18312</v>
      </c>
      <c r="G13" s="1">
        <v>18739</v>
      </c>
      <c r="H13" s="1">
        <v>8664</v>
      </c>
      <c r="I13" s="1">
        <v>6621</v>
      </c>
      <c r="J13" s="1">
        <v>368</v>
      </c>
      <c r="K13" s="1">
        <v>6428</v>
      </c>
    </row>
    <row r="14" spans="1:23" x14ac:dyDescent="0.25">
      <c r="A14" s="1" t="s">
        <v>90</v>
      </c>
      <c r="B14" s="1">
        <v>2354</v>
      </c>
      <c r="C14" s="1">
        <v>29853</v>
      </c>
      <c r="D14" s="1">
        <v>13596</v>
      </c>
      <c r="E14" s="1">
        <v>16151</v>
      </c>
      <c r="F14" s="1">
        <v>18486</v>
      </c>
      <c r="G14" s="1">
        <v>18907</v>
      </c>
      <c r="H14" s="1">
        <v>8759</v>
      </c>
      <c r="I14" s="1">
        <v>6691</v>
      </c>
      <c r="J14" s="1">
        <v>372</v>
      </c>
      <c r="K14" s="1">
        <v>6528</v>
      </c>
    </row>
    <row r="15" spans="1:23" x14ac:dyDescent="0.25">
      <c r="A15" s="1" t="s">
        <v>91</v>
      </c>
      <c r="B15" s="1">
        <v>2301</v>
      </c>
      <c r="C15" s="1">
        <v>29285</v>
      </c>
      <c r="D15" s="1">
        <v>13429</v>
      </c>
      <c r="E15" s="1">
        <v>15811</v>
      </c>
      <c r="F15" s="1">
        <v>18067</v>
      </c>
      <c r="G15" s="1">
        <v>18547</v>
      </c>
      <c r="H15" s="1">
        <v>8528</v>
      </c>
      <c r="I15" s="1">
        <v>6586</v>
      </c>
      <c r="J15" s="1">
        <v>350</v>
      </c>
      <c r="K15" s="1">
        <v>6167</v>
      </c>
    </row>
    <row r="16" spans="1:23" x14ac:dyDescent="0.25">
      <c r="A16" s="1" t="s">
        <v>92</v>
      </c>
      <c r="B16" s="1">
        <v>2297</v>
      </c>
      <c r="C16" s="1">
        <v>29268</v>
      </c>
      <c r="D16" s="1">
        <v>13392</v>
      </c>
      <c r="E16" s="1">
        <v>15799</v>
      </c>
      <c r="F16" s="1">
        <v>18065</v>
      </c>
      <c r="G16" s="1">
        <v>18527</v>
      </c>
      <c r="H16" s="1">
        <v>8518</v>
      </c>
      <c r="I16" s="1">
        <v>6571</v>
      </c>
      <c r="J16" s="1">
        <v>348</v>
      </c>
      <c r="K16" s="1">
        <v>6152</v>
      </c>
    </row>
    <row r="19" spans="1:11" ht="30" x14ac:dyDescent="0.25">
      <c r="A19" s="6" t="s">
        <v>93</v>
      </c>
      <c r="B19" s="3" t="s">
        <v>1</v>
      </c>
      <c r="C19" s="3" t="s">
        <v>2</v>
      </c>
      <c r="D19" s="3" t="s">
        <v>3</v>
      </c>
      <c r="E19" s="3" t="s">
        <v>4</v>
      </c>
      <c r="F19" s="3" t="s">
        <v>5</v>
      </c>
      <c r="G19" s="3" t="s">
        <v>6</v>
      </c>
      <c r="H19" s="3" t="s">
        <v>7</v>
      </c>
      <c r="I19" s="3" t="s">
        <v>8</v>
      </c>
      <c r="J19" s="3" t="s">
        <v>10</v>
      </c>
      <c r="K19" s="3" t="s">
        <v>9</v>
      </c>
    </row>
    <row r="20" spans="1:11" x14ac:dyDescent="0.25">
      <c r="A20" s="1" t="s">
        <v>84</v>
      </c>
      <c r="B20" s="1">
        <f>B12/B11</f>
        <v>1.0171127687582273</v>
      </c>
      <c r="C20" s="1">
        <f>C12/C11</f>
        <v>1.0110741591524668</v>
      </c>
      <c r="D20" s="1">
        <f>D12/D11</f>
        <v>1.0096204434423148</v>
      </c>
      <c r="E20" s="1">
        <f>E12/E11</f>
        <v>1.0097400543925115</v>
      </c>
      <c r="F20" s="1">
        <f>F12/F11</f>
        <v>1.0111583715406287</v>
      </c>
      <c r="G20" s="1">
        <f>G12/G11</f>
        <v>1.0075418843936863</v>
      </c>
      <c r="H20" s="1">
        <f>H12/H11</f>
        <v>1.0166334778025068</v>
      </c>
      <c r="I20" s="1">
        <f>I12/I11</f>
        <v>1.0063888043808944</v>
      </c>
      <c r="J20" s="1">
        <f>J12/J11</f>
        <v>1.0508474576271187</v>
      </c>
      <c r="K20" s="1">
        <f>K12/K11</f>
        <v>1.0470967741935484</v>
      </c>
    </row>
    <row r="21" spans="1:11" x14ac:dyDescent="0.25">
      <c r="A21" s="1" t="s">
        <v>85</v>
      </c>
      <c r="B21" s="1">
        <f>B13/B11</f>
        <v>1.0144800351031154</v>
      </c>
      <c r="C21" s="1">
        <f>C13/C11</f>
        <v>1.011451297699455</v>
      </c>
      <c r="D21" s="1">
        <f>D13/D11</f>
        <v>1.0075911311537016</v>
      </c>
      <c r="E21" s="1">
        <f>E13/E11</f>
        <v>1.0113844791600783</v>
      </c>
      <c r="F21" s="1">
        <f>F13/F11</f>
        <v>1.0115450477821355</v>
      </c>
      <c r="G21" s="1">
        <f>G13/G11</f>
        <v>1.00948122609492</v>
      </c>
      <c r="H21" s="1">
        <f>H13/H11</f>
        <v>1.0148764202881575</v>
      </c>
      <c r="I21" s="1">
        <f>I13/I11</f>
        <v>1.0071493763310009</v>
      </c>
      <c r="J21" s="1">
        <f>J13/J11</f>
        <v>1.03954802259887</v>
      </c>
      <c r="K21" s="1">
        <f>K13/K11</f>
        <v>1.0367741935483872</v>
      </c>
    </row>
    <row r="22" spans="1:11" x14ac:dyDescent="0.25">
      <c r="A22" s="1" t="s">
        <v>81</v>
      </c>
      <c r="B22" s="1">
        <f>B14/B11</f>
        <v>1.0329091706888986</v>
      </c>
      <c r="C22" s="1">
        <f>C14/C11</f>
        <v>1.0235197312030719</v>
      </c>
      <c r="D22" s="1">
        <f>D14/D11</f>
        <v>1.0218714768883879</v>
      </c>
      <c r="E22" s="1">
        <f>E14/E11</f>
        <v>1.0215040161912592</v>
      </c>
      <c r="F22" s="1">
        <f>F14/F11</f>
        <v>1.0211567143567364</v>
      </c>
      <c r="G22" s="1">
        <f>G14/G11</f>
        <v>1.0185314873673437</v>
      </c>
      <c r="H22" s="1">
        <f>H14/H11</f>
        <v>1.0260044512123696</v>
      </c>
      <c r="I22" s="1">
        <f>I14/I11</f>
        <v>1.0177973836324916</v>
      </c>
      <c r="J22" s="1">
        <f>J14/J11</f>
        <v>1.0508474576271187</v>
      </c>
      <c r="K22" s="1">
        <f>K14/K11</f>
        <v>1.0529032258064517</v>
      </c>
    </row>
    <row r="23" spans="1:11" x14ac:dyDescent="0.25">
      <c r="A23" s="1" t="s">
        <v>82</v>
      </c>
      <c r="B23" s="1">
        <f>B15/B11</f>
        <v>1.0096533567354102</v>
      </c>
      <c r="C23" s="1">
        <f>C15/C11</f>
        <v>1.004045668049508</v>
      </c>
      <c r="D23" s="1">
        <f>D15/D11</f>
        <v>1.0093198045847427</v>
      </c>
      <c r="E23" s="1">
        <f>E15/E11</f>
        <v>1</v>
      </c>
      <c r="F23" s="1">
        <f>F15/F11</f>
        <v>0.99801137932939288</v>
      </c>
      <c r="G23" s="1">
        <f>G15/G11</f>
        <v>0.99913807035500724</v>
      </c>
      <c r="H23" s="1">
        <f>H15/H11</f>
        <v>0.99894576549139047</v>
      </c>
      <c r="I23" s="1">
        <f>I15/I11</f>
        <v>1.0018253726802555</v>
      </c>
      <c r="J23" s="1">
        <f>J15/J11</f>
        <v>0.98870056497175141</v>
      </c>
      <c r="K23" s="1">
        <f>K15/K11</f>
        <v>0.99467741935483867</v>
      </c>
    </row>
    <row r="24" spans="1:11" x14ac:dyDescent="0.25">
      <c r="A24" s="1" t="s">
        <v>83</v>
      </c>
      <c r="B24" s="1">
        <f>B16/B11</f>
        <v>1.0078982009653357</v>
      </c>
      <c r="C24" s="1">
        <f>C16/C11</f>
        <v>1.0034628175677993</v>
      </c>
      <c r="D24" s="1">
        <f>D16/D11</f>
        <v>1.0065388951521985</v>
      </c>
      <c r="E24" s="1">
        <f>E16/E11</f>
        <v>0.99924103472266146</v>
      </c>
      <c r="F24" s="1">
        <f>F16/F11</f>
        <v>0.99790090040324808</v>
      </c>
      <c r="G24" s="1">
        <f>G16/G11</f>
        <v>0.99806065829876633</v>
      </c>
      <c r="H24" s="1">
        <f>H16/H11</f>
        <v>0.99777439381515753</v>
      </c>
      <c r="I24" s="1">
        <f>I16/I11</f>
        <v>0.99954365682993607</v>
      </c>
      <c r="J24" s="1">
        <f>J16/J11</f>
        <v>0.98305084745762716</v>
      </c>
      <c r="K24" s="1">
        <f>K16/K11</f>
        <v>0.99225806451612908</v>
      </c>
    </row>
    <row r="27" spans="1:11" x14ac:dyDescent="0.25">
      <c r="A27" s="5" t="s">
        <v>86</v>
      </c>
      <c r="B27" s="5" t="s">
        <v>1</v>
      </c>
      <c r="C27" s="5" t="s">
        <v>2</v>
      </c>
      <c r="D27" s="5" t="s">
        <v>3</v>
      </c>
      <c r="E27" s="5" t="s">
        <v>4</v>
      </c>
      <c r="F27" s="5" t="s">
        <v>5</v>
      </c>
      <c r="G27" s="5" t="s">
        <v>6</v>
      </c>
      <c r="H27" s="5" t="s">
        <v>7</v>
      </c>
      <c r="I27" s="5" t="s">
        <v>8</v>
      </c>
      <c r="J27" s="5" t="s">
        <v>10</v>
      </c>
      <c r="K27" s="5" t="s">
        <v>9</v>
      </c>
    </row>
    <row r="28" spans="1:11" x14ac:dyDescent="0.25">
      <c r="A28" s="1" t="s">
        <v>79</v>
      </c>
      <c r="B28" s="1">
        <f>N3/(N2*B20)</f>
        <v>7.525538192780068E-2</v>
      </c>
      <c r="C28" s="1">
        <f>O3/(O2*C20)</f>
        <v>5.9518273734965918E-2</v>
      </c>
      <c r="D28" s="1">
        <f t="shared" ref="C28:K28" si="0">P3/(P2*D20)</f>
        <v>4.2093614634486284E-2</v>
      </c>
      <c r="E28" s="1">
        <f t="shared" si="0"/>
        <v>3.8630179691027208E-2</v>
      </c>
      <c r="F28" s="1">
        <f t="shared" si="0"/>
        <v>0.11597535744959961</v>
      </c>
      <c r="G28" s="1">
        <f t="shared" si="0"/>
        <v>0.2349911365039524</v>
      </c>
      <c r="H28" s="1">
        <f t="shared" si="0"/>
        <v>0.28601271576632104</v>
      </c>
      <c r="I28" s="1">
        <f t="shared" si="0"/>
        <v>0.23972717125679641</v>
      </c>
      <c r="J28" s="1">
        <f t="shared" si="0"/>
        <v>0.1327831957989497</v>
      </c>
      <c r="K28" s="1">
        <f t="shared" si="0"/>
        <v>8.5775611675083116E-2</v>
      </c>
    </row>
    <row r="29" spans="1:11" x14ac:dyDescent="0.25">
      <c r="A29" s="1" t="s">
        <v>80</v>
      </c>
      <c r="B29" s="1">
        <f>N4/(N2*B21)</f>
        <v>2.9206715365884917E-2</v>
      </c>
      <c r="C29" s="1">
        <f t="shared" ref="C29:K29" si="1">O4/(O2*C21)</f>
        <v>5.2170071230114388E-3</v>
      </c>
      <c r="D29" s="1">
        <f t="shared" si="1"/>
        <v>1.2172287672231974E-2</v>
      </c>
      <c r="E29" s="1">
        <f t="shared" si="1"/>
        <v>6.3672545337571159E-3</v>
      </c>
      <c r="F29" s="1">
        <f t="shared" si="1"/>
        <v>5.0458630096096108E-2</v>
      </c>
      <c r="G29" s="1">
        <f t="shared" si="1"/>
        <v>0.22931220675555047</v>
      </c>
      <c r="H29" s="1">
        <f t="shared" si="1"/>
        <v>0.31049978745964868</v>
      </c>
      <c r="I29" s="1">
        <f t="shared" si="1"/>
        <v>0.25227564058556357</v>
      </c>
      <c r="J29" s="1">
        <f t="shared" si="1"/>
        <v>0.11558392315470173</v>
      </c>
      <c r="K29" s="1">
        <f t="shared" si="1"/>
        <v>6.6293497811280536E-2</v>
      </c>
    </row>
    <row r="30" spans="1:11" x14ac:dyDescent="0.25">
      <c r="A30" s="1" t="s">
        <v>81</v>
      </c>
      <c r="B30" s="1">
        <f>N5/(N2*B22)</f>
        <v>0.17769141746296468</v>
      </c>
      <c r="C30" s="1">
        <f t="shared" ref="C30:K30" si="2">O5/(O2*C22)</f>
        <v>0.18526866748673981</v>
      </c>
      <c r="D30" s="1">
        <f t="shared" si="2"/>
        <v>0.13341962259629059</v>
      </c>
      <c r="E30" s="1">
        <f t="shared" si="2"/>
        <v>0.14067321301947008</v>
      </c>
      <c r="F30" s="1">
        <f t="shared" si="2"/>
        <v>0.23320609703650416</v>
      </c>
      <c r="G30" s="1">
        <f t="shared" si="2"/>
        <v>0.28029386444104337</v>
      </c>
      <c r="H30" s="1">
        <f t="shared" si="2"/>
        <v>0.31623845371407017</v>
      </c>
      <c r="I30" s="1">
        <f t="shared" si="2"/>
        <v>0.26738575527994152</v>
      </c>
      <c r="J30" s="1">
        <f t="shared" si="2"/>
        <v>0.1917979494873718</v>
      </c>
      <c r="K30" s="1">
        <f t="shared" si="2"/>
        <v>0.16460909855306027</v>
      </c>
    </row>
    <row r="31" spans="1:11" x14ac:dyDescent="0.25">
      <c r="A31" s="1" t="s">
        <v>82</v>
      </c>
      <c r="B31" s="1">
        <f>N6/(N2*B23)</f>
        <v>0.87060805554214227</v>
      </c>
      <c r="C31" s="1">
        <f t="shared" ref="C31:K31" si="3">O6/(O2*C23)</f>
        <v>0.8257823204087984</v>
      </c>
      <c r="D31" s="1">
        <f t="shared" si="3"/>
        <v>0.77204033110351078</v>
      </c>
      <c r="E31" s="1">
        <f t="shared" si="3"/>
        <v>0.79356025758969639</v>
      </c>
      <c r="F31" s="1">
        <f t="shared" si="3"/>
        <v>0.87272346017440827</v>
      </c>
      <c r="G31" s="1">
        <f t="shared" si="3"/>
        <v>0.88871675890185386</v>
      </c>
      <c r="H31" s="1">
        <f t="shared" si="3"/>
        <v>0.9370014092542267</v>
      </c>
      <c r="I31" s="1">
        <f t="shared" si="3"/>
        <v>0.85159237968226731</v>
      </c>
      <c r="J31" s="1">
        <f t="shared" si="3"/>
        <v>0.90558139534883719</v>
      </c>
      <c r="K31" s="1">
        <f t="shared" si="3"/>
        <v>0.82020838884519842</v>
      </c>
    </row>
    <row r="32" spans="1:11" x14ac:dyDescent="0.25">
      <c r="A32" s="1" t="s">
        <v>83</v>
      </c>
      <c r="B32" s="1">
        <f>N7/(N2*B24)</f>
        <v>1.0272773039086589</v>
      </c>
      <c r="C32" s="1">
        <f t="shared" ref="C32:K32" si="4">O7/(O2*C24)</f>
        <v>1.0293310896882779</v>
      </c>
      <c r="D32" s="1">
        <f t="shared" si="4"/>
        <v>1.0071054587425139</v>
      </c>
      <c r="E32" s="1">
        <f t="shared" si="4"/>
        <v>1.019725177952816</v>
      </c>
      <c r="F32" s="1">
        <f t="shared" si="4"/>
        <v>1.0402295764849987</v>
      </c>
      <c r="G32" s="1">
        <f t="shared" si="4"/>
        <v>1.0357818219519312</v>
      </c>
      <c r="H32" s="1">
        <f t="shared" si="4"/>
        <v>1.0578469895341209</v>
      </c>
      <c r="I32" s="1">
        <f t="shared" si="4"/>
        <v>1.0342715165420995</v>
      </c>
      <c r="J32" s="1">
        <f t="shared" si="4"/>
        <v>1.0172413793103448</v>
      </c>
      <c r="K32" s="1">
        <f t="shared" si="4"/>
        <v>0.97562949647252717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Gráficos</vt:lpstr>
      </vt:variant>
      <vt:variant>
        <vt:i4>2</vt:i4>
      </vt:variant>
    </vt:vector>
  </HeadingPairs>
  <TitlesOfParts>
    <vt:vector size="9" baseType="lpstr">
      <vt:lpstr>1 Drop on 500ml</vt:lpstr>
      <vt:lpstr>2 Drops on 500ml</vt:lpstr>
      <vt:lpstr>Third Dilution</vt:lpstr>
      <vt:lpstr>Second Dilution</vt:lpstr>
      <vt:lpstr>First Dilution</vt:lpstr>
      <vt:lpstr>Clear</vt:lpstr>
      <vt:lpstr>Comparison</vt:lpstr>
      <vt:lpstr>Color Profiles Simple Norm.</vt:lpstr>
      <vt:lpstr>Color Profiles Adjusted Norm.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Marcelo Ignacio Gatica Ruedlinger (marcelo.gatica)</cp:lastModifiedBy>
  <dcterms:created xsi:type="dcterms:W3CDTF">2024-06-27T07:36:59Z</dcterms:created>
  <dcterms:modified xsi:type="dcterms:W3CDTF">2024-06-28T08:11:29Z</dcterms:modified>
  <cp:category/>
</cp:coreProperties>
</file>