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drawings/drawing21.xml" ContentType="application/vnd.openxmlformats-officedocument.drawing+xml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drawings/drawing23.xml" ContentType="application/vnd.openxmlformats-officedocument.drawing+xml"/>
  <Override PartName="/xl/comments10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11.xml" ContentType="application/vnd.openxmlformats-officedocument.spreadsheetml.comments+xml"/>
  <Override PartName="/xl/drawings/drawing27.xml" ContentType="application/vnd.openxmlformats-officedocument.drawing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RELAC/Documentos compartidos/4_Model/model_20231106/data_input_processing/olade_capacities/"/>
    </mc:Choice>
  </mc:AlternateContent>
  <xr:revisionPtr revIDLastSave="24" documentId="14_{DFC2DFD5-B726-44D4-847C-DD56B3972207}" xr6:coauthVersionLast="47" xr6:coauthVersionMax="47" xr10:uidLastSave="{89934B82-3027-4121-92D3-8FBD9AB05B86}"/>
  <bookViews>
    <workbookView xWindow="4980" yWindow="4155" windowWidth="21600" windowHeight="11325" firstSheet="15" activeTab="17" xr2:uid="{00000000-000D-0000-FFFF-FFFF00000000}"/>
  </bookViews>
  <sheets>
    <sheet name="1.Argentina" sheetId="2" r:id="rId1"/>
    <sheet name="2.Barbados" sheetId="3" r:id="rId2"/>
    <sheet name="3.Belice" sheetId="4" r:id="rId3"/>
    <sheet name="4.Bolivia" sheetId="5" r:id="rId4"/>
    <sheet name="5.Brasil" sheetId="6" r:id="rId5"/>
    <sheet name="6.Chile" sheetId="7" r:id="rId6"/>
    <sheet name="7.Colombia" sheetId="8" r:id="rId7"/>
    <sheet name="8.Costa Rica" sheetId="9" r:id="rId8"/>
    <sheet name="9.Cuba" sheetId="10" r:id="rId9"/>
    <sheet name="10.Ecuador" sheetId="11" r:id="rId10"/>
    <sheet name="11.El Salvador" sheetId="12" r:id="rId11"/>
    <sheet name="12.Grenada" sheetId="13" r:id="rId12"/>
    <sheet name="13.Guatemala" sheetId="14" r:id="rId13"/>
    <sheet name="14.Guyana" sheetId="15" r:id="rId14"/>
    <sheet name="15.Haiti" sheetId="16" r:id="rId15"/>
    <sheet name="16.Honduras" sheetId="17" r:id="rId16"/>
    <sheet name="17.Jamaica" sheetId="18" r:id="rId17"/>
    <sheet name="18.Mexico" sheetId="19" r:id="rId18"/>
    <sheet name="19.Nicaragua" sheetId="20" r:id="rId19"/>
    <sheet name="20.Panama" sheetId="21" r:id="rId20"/>
    <sheet name="21.Paraguay" sheetId="22" r:id="rId21"/>
    <sheet name="22.Peru" sheetId="23" r:id="rId22"/>
    <sheet name="23.Republica Dominicana" sheetId="24" r:id="rId23"/>
    <sheet name="24.Suriname" sheetId="25" r:id="rId24"/>
    <sheet name="25.Trinidad and Tobago" sheetId="26" r:id="rId25"/>
    <sheet name="26.Uruguay" sheetId="27" r:id="rId26"/>
    <sheet name="27.Venezuela" sheetId="2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7" authorId="0" shapeId="0" xr:uid="{00000000-0006-0000-0100-000001000000}">
      <text>
        <r>
          <rPr>
            <sz val="9"/>
            <rFont val="Tahoma"/>
          </rPr>
          <t>Otros: Source: IRENA</t>
        </r>
      </text>
    </comment>
    <comment ref="D7" authorId="0" shapeId="0" xr:uid="{00000000-0006-0000-0100-000002000000}">
      <text>
        <r>
          <rPr>
            <sz val="9"/>
            <rFont val="Tahoma"/>
          </rPr>
          <t>Otros: Source: IRENA</t>
        </r>
      </text>
    </comment>
    <comment ref="C11" authorId="0" shapeId="0" xr:uid="{00000000-0006-0000-0100-000003000000}">
      <text>
        <r>
          <rPr>
            <sz val="9"/>
            <rFont val="Tahoma"/>
          </rPr>
          <t>Otros: Source: IRENA</t>
        </r>
      </text>
    </comment>
    <comment ref="D11" authorId="0" shapeId="0" xr:uid="{00000000-0006-0000-0100-000004000000}">
      <text>
        <r>
          <rPr>
            <sz val="9"/>
            <rFont val="Tahoma"/>
          </rPr>
          <t>Otros: Source: IRENA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1600-000001000000}">
      <text>
        <r>
          <rPr>
            <sz val="9"/>
            <rFont val="Tahoma"/>
          </rPr>
          <t>Otros: OC-SENI, Memoria 2021</t>
        </r>
      </text>
    </comment>
    <comment ref="D6" authorId="0" shapeId="0" xr:uid="{00000000-0006-0000-1600-000002000000}">
      <text>
        <r>
          <rPr>
            <sz val="9"/>
            <rFont val="Tahoma"/>
          </rPr>
          <t>Otros: OC-SENI, Memoria 2021</t>
        </r>
      </text>
    </comment>
    <comment ref="E6" authorId="0" shapeId="0" xr:uid="{00000000-0006-0000-1600-000003000000}">
      <text>
        <r>
          <rPr>
            <sz val="9"/>
            <rFont val="Tahoma"/>
          </rPr>
          <t>Otros: OC-SENI, Memoria 2021</t>
        </r>
      </text>
    </comment>
    <comment ref="F6" authorId="0" shapeId="0" xr:uid="{00000000-0006-0000-1600-000004000000}">
      <text>
        <r>
          <rPr>
            <sz val="9"/>
            <rFont val="Tahoma"/>
          </rPr>
          <t>Otros: OC-SENI, Memoria 2021</t>
        </r>
      </text>
    </comment>
    <comment ref="C7" authorId="0" shapeId="0" xr:uid="{00000000-0006-0000-1600-000005000000}">
      <text>
        <r>
          <rPr>
            <sz val="9"/>
            <rFont val="Tahoma"/>
          </rPr>
          <t>Otros: OC-SENI, Memoria 2021</t>
        </r>
      </text>
    </comment>
    <comment ref="D7" authorId="0" shapeId="0" xr:uid="{00000000-0006-0000-1600-000006000000}">
      <text>
        <r>
          <rPr>
            <sz val="9"/>
            <rFont val="Tahoma"/>
          </rPr>
          <t>Otros: OC-SENI, Memoria 2021</t>
        </r>
      </text>
    </comment>
    <comment ref="E7" authorId="0" shapeId="0" xr:uid="{00000000-0006-0000-1600-000007000000}">
      <text>
        <r>
          <rPr>
            <sz val="9"/>
            <rFont val="Tahoma"/>
          </rPr>
          <t>Otros: OC-SENI, Memoria 2021</t>
        </r>
      </text>
    </comment>
    <comment ref="F7" authorId="0" shapeId="0" xr:uid="{00000000-0006-0000-1600-000008000000}">
      <text>
        <r>
          <rPr>
            <sz val="9"/>
            <rFont val="Tahoma"/>
          </rPr>
          <t>Otros: OC-SENI, Memoria 2021</t>
        </r>
      </text>
    </comment>
    <comment ref="C10" authorId="0" shapeId="0" xr:uid="{00000000-0006-0000-1600-000009000000}">
      <text>
        <r>
          <rPr>
            <sz val="9"/>
            <rFont val="Tahoma"/>
          </rPr>
          <t>Otros: OC-SENI, Memoria 2021</t>
        </r>
      </text>
    </comment>
    <comment ref="D10" authorId="0" shapeId="0" xr:uid="{00000000-0006-0000-1600-00000A000000}">
      <text>
        <r>
          <rPr>
            <sz val="9"/>
            <rFont val="Tahoma"/>
          </rPr>
          <t>Otros: OC-SENI, Memoria 2021</t>
        </r>
      </text>
    </comment>
    <comment ref="E10" authorId="0" shapeId="0" xr:uid="{00000000-0006-0000-1600-00000B000000}">
      <text>
        <r>
          <rPr>
            <sz val="9"/>
            <rFont val="Tahoma"/>
          </rPr>
          <t>Otros: OC-SENI, Memoria 2021</t>
        </r>
      </text>
    </comment>
    <comment ref="F10" authorId="0" shapeId="0" xr:uid="{00000000-0006-0000-1600-00000C000000}">
      <text>
        <r>
          <rPr>
            <sz val="9"/>
            <rFont val="Tahoma"/>
          </rPr>
          <t>Otros: OC-SENI, Memoria 2021</t>
        </r>
      </text>
    </comment>
    <comment ref="C11" authorId="0" shapeId="0" xr:uid="{00000000-0006-0000-1600-00000D000000}">
      <text>
        <r>
          <rPr>
            <sz val="9"/>
            <rFont val="Tahoma"/>
          </rPr>
          <t>Otros: OC-SENI, Memoria 2021</t>
        </r>
      </text>
    </comment>
    <comment ref="D11" authorId="0" shapeId="0" xr:uid="{00000000-0006-0000-1600-00000E000000}">
      <text>
        <r>
          <rPr>
            <sz val="9"/>
            <rFont val="Tahoma"/>
          </rPr>
          <t>Otros: OC-SENI, Memoria 2021</t>
        </r>
      </text>
    </comment>
    <comment ref="E11" authorId="0" shapeId="0" xr:uid="{00000000-0006-0000-1600-00000F000000}">
      <text>
        <r>
          <rPr>
            <sz val="9"/>
            <rFont val="Tahoma"/>
          </rPr>
          <t>Otros: OC-SENI, Memoria 2021</t>
        </r>
      </text>
    </comment>
    <comment ref="F11" authorId="0" shapeId="0" xr:uid="{00000000-0006-0000-1600-000010000000}">
      <text>
        <r>
          <rPr>
            <sz val="9"/>
            <rFont val="Tahoma"/>
          </rPr>
          <t>Otros: OC-SENI, Memoria 2021</t>
        </r>
      </text>
    </comment>
    <comment ref="C13" authorId="0" shapeId="0" xr:uid="{00000000-0006-0000-1600-000011000000}">
      <text>
        <r>
          <rPr>
            <sz val="9"/>
            <rFont val="Tahoma"/>
          </rPr>
          <t>Otros: OC-SENI, Memoria 2021</t>
        </r>
      </text>
    </comment>
    <comment ref="D13" authorId="0" shapeId="0" xr:uid="{00000000-0006-0000-1600-000012000000}">
      <text>
        <r>
          <rPr>
            <sz val="9"/>
            <rFont val="Tahoma"/>
          </rPr>
          <t>Otros: OC-SENI, Memoria 2021</t>
        </r>
      </text>
    </comment>
    <comment ref="E13" authorId="0" shapeId="0" xr:uid="{00000000-0006-0000-1600-000013000000}">
      <text>
        <r>
          <rPr>
            <sz val="9"/>
            <rFont val="Tahoma"/>
          </rPr>
          <t>Otros: OC-SENI, Memoria 2021</t>
        </r>
      </text>
    </comment>
    <comment ref="F13" authorId="0" shapeId="0" xr:uid="{00000000-0006-0000-1600-000014000000}">
      <text>
        <r>
          <rPr>
            <sz val="9"/>
            <rFont val="Tahoma"/>
          </rPr>
          <t>Otros: OC-SENI, Memoria 2021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1900-000001000000}">
      <text>
        <r>
          <rPr>
            <sz val="9"/>
            <rFont val="Tahoma"/>
          </rPr>
          <t>Otros: Salto Grande: A partir de 1995 a Uruguay le corresponde el 50% de 1890 MW.</t>
        </r>
      </text>
    </comment>
    <comment ref="D6" authorId="0" shapeId="0" xr:uid="{00000000-0006-0000-1900-000002000000}">
      <text>
        <r>
          <rPr>
            <sz val="9"/>
            <rFont val="Tahoma"/>
          </rPr>
          <t>Otros: Salto Grande: A partir de 1995 a Uruguay le corresponde el 50% de 1890 MW.</t>
        </r>
      </text>
    </comment>
    <comment ref="E6" authorId="0" shapeId="0" xr:uid="{00000000-0006-0000-1900-000003000000}">
      <text>
        <r>
          <rPr>
            <sz val="9"/>
            <rFont val="Tahoma"/>
          </rPr>
          <t>Otros: Salto Grande: A partir de 1995 a Uruguay le corresponde el 50% de 1890 MW.</t>
        </r>
      </text>
    </comment>
    <comment ref="F6" authorId="0" shapeId="0" xr:uid="{00000000-0006-0000-1900-000004000000}">
      <text>
        <r>
          <rPr>
            <sz val="9"/>
            <rFont val="Tahoma"/>
          </rPr>
          <t>Otros: Salto Grande: A partir de 1995 a Uruguay le corresponde el 50% de 1890 MW.</t>
        </r>
      </text>
    </comment>
    <comment ref="C13" authorId="0" shapeId="0" xr:uid="{00000000-0006-0000-1900-000005000000}">
      <text>
        <r>
          <rPr>
            <sz val="9"/>
            <rFont val="Tahoma"/>
          </rPr>
          <t>Otros: Corresponde a biomasa</t>
        </r>
      </text>
    </comment>
    <comment ref="D13" authorId="0" shapeId="0" xr:uid="{00000000-0006-0000-1900-000006000000}">
      <text>
        <r>
          <rPr>
            <sz val="9"/>
            <rFont val="Tahoma"/>
          </rPr>
          <t>Otros: Corresponde a biomasa</t>
        </r>
      </text>
    </comment>
    <comment ref="E13" authorId="0" shapeId="0" xr:uid="{00000000-0006-0000-1900-000007000000}">
      <text>
        <r>
          <rPr>
            <sz val="9"/>
            <rFont val="Tahoma"/>
          </rPr>
          <t>Otros: Corresponde a biomasa</t>
        </r>
      </text>
    </comment>
    <comment ref="F13" authorId="0" shapeId="0" xr:uid="{00000000-0006-0000-1900-000008000000}">
      <text>
        <r>
          <rPr>
            <sz val="9"/>
            <rFont val="Tahoma"/>
          </rPr>
          <t>Otros: Corresponde a biomasa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1A00-000001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D6" authorId="0" shapeId="0" xr:uid="{00000000-0006-0000-1A00-000002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E6" authorId="0" shapeId="0" xr:uid="{00000000-0006-0000-1A00-000003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F6" authorId="0" shapeId="0" xr:uid="{00000000-0006-0000-1A00-000004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C7" authorId="0" shapeId="0" xr:uid="{00000000-0006-0000-1A00-000005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D7" authorId="0" shapeId="0" xr:uid="{00000000-0006-0000-1A00-000006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E7" authorId="0" shapeId="0" xr:uid="{00000000-0006-0000-1A00-000007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F7" authorId="0" shapeId="0" xr:uid="{00000000-0006-0000-1A00-000008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C10" authorId="0" shapeId="0" xr:uid="{00000000-0006-0000-1A00-000009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D10" authorId="0" shapeId="0" xr:uid="{00000000-0006-0000-1A00-00000A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E10" authorId="0" shapeId="0" xr:uid="{00000000-0006-0000-1A00-00000B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F10" authorId="0" shapeId="0" xr:uid="{00000000-0006-0000-1A00-00000C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C11" authorId="0" shapeId="0" xr:uid="{00000000-0006-0000-1A00-00000D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D11" authorId="0" shapeId="0" xr:uid="{00000000-0006-0000-1A00-00000E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E11" authorId="0" shapeId="0" xr:uid="{00000000-0006-0000-1A00-00000F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F11" authorId="0" shapeId="0" xr:uid="{00000000-0006-0000-1A00-000010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C13" authorId="0" shapeId="0" xr:uid="{00000000-0006-0000-1A00-000011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D13" authorId="0" shapeId="0" xr:uid="{00000000-0006-0000-1A00-000012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E13" authorId="0" shapeId="0" xr:uid="{00000000-0006-0000-1A00-000013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  <comment ref="F13" authorId="0" shapeId="0" xr:uid="{00000000-0006-0000-1A00-000014000000}">
      <text>
        <r>
          <rPr>
            <sz val="9"/>
            <rFont val="Tahoma"/>
          </rPr>
          <t>Otros: Fuente: Ministerio del Poder Popular para la Energía Eléctrica - República Bolivariana de Venezuela.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0300-000001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D6" authorId="0" shapeId="0" xr:uid="{00000000-0006-0000-0300-000002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E6" authorId="0" shapeId="0" xr:uid="{00000000-0006-0000-0300-000003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F6" authorId="0" shapeId="0" xr:uid="{00000000-0006-0000-0300-000004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C7" authorId="0" shapeId="0" xr:uid="{00000000-0006-0000-0300-000005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D7" authorId="0" shapeId="0" xr:uid="{00000000-0006-0000-0300-000006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E7" authorId="0" shapeId="0" xr:uid="{00000000-0006-0000-0300-000007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F7" authorId="0" shapeId="0" xr:uid="{00000000-0006-0000-0300-000008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C10" authorId="0" shapeId="0" xr:uid="{00000000-0006-0000-0300-000009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D10" authorId="0" shapeId="0" xr:uid="{00000000-0006-0000-0300-00000A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E10" authorId="0" shapeId="0" xr:uid="{00000000-0006-0000-0300-00000B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F10" authorId="0" shapeId="0" xr:uid="{00000000-0006-0000-0300-00000C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C11" authorId="0" shapeId="0" xr:uid="{00000000-0006-0000-0300-00000D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D11" authorId="0" shapeId="0" xr:uid="{00000000-0006-0000-0300-00000E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E11" authorId="0" shapeId="0" xr:uid="{00000000-0006-0000-0300-00000F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F11" authorId="0" shapeId="0" xr:uid="{00000000-0006-0000-0300-000010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C13" authorId="0" shapeId="0" xr:uid="{00000000-0006-0000-0300-000011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D13" authorId="0" shapeId="0" xr:uid="{00000000-0006-0000-0300-000012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E13" authorId="0" shapeId="0" xr:uid="{00000000-0006-0000-0300-000013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  <comment ref="F13" authorId="0" shapeId="0" xr:uid="{00000000-0006-0000-0300-000014000000}">
      <text>
        <r>
          <rPr>
            <sz val="9"/>
            <rFont val="Tahoma"/>
          </rPr>
          <t xml:space="preserve">Otros: Información provista por la AETN que considera al Sistema Interconectado Nacional (SIN), Sistemas Aislados y Autoproductores.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10" authorId="0" shapeId="0" xr:uid="{00000000-0006-0000-0800-000001000000}">
      <text>
        <r>
          <rPr>
            <sz val="9"/>
            <rFont val="Tahoma"/>
          </rPr>
          <t>Estimado: Fuente: IRENA</t>
        </r>
      </text>
    </comment>
    <comment ref="D10" authorId="0" shapeId="0" xr:uid="{00000000-0006-0000-0800-000002000000}">
      <text>
        <r>
          <rPr>
            <sz val="9"/>
            <rFont val="Tahoma"/>
          </rPr>
          <t>Estimado: Fuente: IRENA</t>
        </r>
      </text>
    </comment>
    <comment ref="E10" authorId="0" shapeId="0" xr:uid="{00000000-0006-0000-0800-000003000000}">
      <text>
        <r>
          <rPr>
            <sz val="9"/>
            <rFont val="Tahoma"/>
          </rPr>
          <t>Estimado: Fuente: IRENA</t>
        </r>
      </text>
    </comment>
    <comment ref="F10" authorId="0" shapeId="0" xr:uid="{00000000-0006-0000-0800-000004000000}">
      <text>
        <r>
          <rPr>
            <sz val="9"/>
            <rFont val="Tahoma"/>
          </rPr>
          <t>Estimado: Fuente: IRENA</t>
        </r>
      </text>
    </comment>
    <comment ref="C13" authorId="0" shapeId="0" xr:uid="{00000000-0006-0000-0800-000005000000}">
      <text>
        <r>
          <rPr>
            <sz val="9"/>
            <rFont val="Tahoma"/>
          </rPr>
          <t>Estimado: Fuente: IRENA</t>
        </r>
      </text>
    </comment>
    <comment ref="D13" authorId="0" shapeId="0" xr:uid="{00000000-0006-0000-0800-000006000000}">
      <text>
        <r>
          <rPr>
            <sz val="9"/>
            <rFont val="Tahoma"/>
          </rPr>
          <t>Estimado: Fuente: IRENA</t>
        </r>
      </text>
    </comment>
    <comment ref="E13" authorId="0" shapeId="0" xr:uid="{00000000-0006-0000-0800-000007000000}">
      <text>
        <r>
          <rPr>
            <sz val="9"/>
            <rFont val="Tahoma"/>
          </rPr>
          <t>Estimado: Fuente: IRENA</t>
        </r>
      </text>
    </comment>
    <comment ref="F13" authorId="0" shapeId="0" xr:uid="{00000000-0006-0000-0800-000008000000}">
      <text>
        <r>
          <rPr>
            <sz val="9"/>
            <rFont val="Tahoma"/>
          </rPr>
          <t>Estimado: Fuente: IRENA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12" authorId="0" shapeId="0" xr:uid="{00000000-0006-0000-0A00-000001000000}">
      <text>
        <r>
          <rPr>
            <sz val="9"/>
            <rFont val="Tahoma"/>
          </rPr>
          <t>Otros: Biogás</t>
        </r>
      </text>
    </comment>
    <comment ref="D12" authorId="0" shapeId="0" xr:uid="{00000000-0006-0000-0A00-000002000000}">
      <text>
        <r>
          <rPr>
            <sz val="9"/>
            <rFont val="Tahoma"/>
          </rPr>
          <t>Otros: Biogás</t>
        </r>
      </text>
    </comment>
    <comment ref="E12" authorId="0" shapeId="0" xr:uid="{00000000-0006-0000-0A00-000003000000}">
      <text>
        <r>
          <rPr>
            <sz val="9"/>
            <rFont val="Tahoma"/>
          </rPr>
          <t>Otros: Biogás</t>
        </r>
      </text>
    </comment>
    <comment ref="F12" authorId="0" shapeId="0" xr:uid="{00000000-0006-0000-0A00-000004000000}">
      <text>
        <r>
          <rPr>
            <sz val="9"/>
            <rFont val="Tahoma"/>
          </rPr>
          <t>Otros: Biogás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0E00-000001000000}">
      <text>
        <r>
          <rPr>
            <sz val="9"/>
            <rFont val="Tahoma"/>
          </rPr>
          <t>Otros: Source: IRENA</t>
        </r>
      </text>
    </comment>
    <comment ref="D6" authorId="0" shapeId="0" xr:uid="{00000000-0006-0000-0E00-000002000000}">
      <text>
        <r>
          <rPr>
            <sz val="9"/>
            <rFont val="Tahoma"/>
          </rPr>
          <t>Otros: Source: IRENA</t>
        </r>
      </text>
    </comment>
    <comment ref="E6" authorId="0" shapeId="0" xr:uid="{00000000-0006-0000-0E00-000003000000}">
      <text>
        <r>
          <rPr>
            <sz val="9"/>
            <rFont val="Tahoma"/>
          </rPr>
          <t>Otros: Source: IRENA</t>
        </r>
      </text>
    </comment>
    <comment ref="F6" authorId="0" shapeId="0" xr:uid="{00000000-0006-0000-0E00-000004000000}">
      <text>
        <r>
          <rPr>
            <sz val="9"/>
            <rFont val="Tahoma"/>
          </rPr>
          <t>Otros: Source: IRENA</t>
        </r>
      </text>
    </comment>
    <comment ref="C7" authorId="0" shapeId="0" xr:uid="{00000000-0006-0000-0E00-000005000000}">
      <text>
        <r>
          <rPr>
            <sz val="9"/>
            <rFont val="Tahoma"/>
          </rPr>
          <t>Otros: Source: IRENA</t>
        </r>
      </text>
    </comment>
    <comment ref="D7" authorId="0" shapeId="0" xr:uid="{00000000-0006-0000-0E00-000006000000}">
      <text>
        <r>
          <rPr>
            <sz val="9"/>
            <rFont val="Tahoma"/>
          </rPr>
          <t>Otros: Source: IRENA</t>
        </r>
      </text>
    </comment>
    <comment ref="E7" authorId="0" shapeId="0" xr:uid="{00000000-0006-0000-0E00-000007000000}">
      <text>
        <r>
          <rPr>
            <sz val="9"/>
            <rFont val="Tahoma"/>
          </rPr>
          <t>Otros: Source: IRENA</t>
        </r>
      </text>
    </comment>
    <comment ref="F7" authorId="0" shapeId="0" xr:uid="{00000000-0006-0000-0E00-000008000000}">
      <text>
        <r>
          <rPr>
            <sz val="9"/>
            <rFont val="Tahoma"/>
          </rPr>
          <t>Otros: Source: IRENA</t>
        </r>
      </text>
    </comment>
    <comment ref="C10" authorId="0" shapeId="0" xr:uid="{00000000-0006-0000-0E00-000009000000}">
      <text>
        <r>
          <rPr>
            <sz val="9"/>
            <rFont val="Tahoma"/>
          </rPr>
          <t>Otros: Source: IRENA</t>
        </r>
      </text>
    </comment>
    <comment ref="D10" authorId="0" shapeId="0" xr:uid="{00000000-0006-0000-0E00-00000A000000}">
      <text>
        <r>
          <rPr>
            <sz val="9"/>
            <rFont val="Tahoma"/>
          </rPr>
          <t>Otros: Source: IRENA</t>
        </r>
      </text>
    </comment>
    <comment ref="E10" authorId="0" shapeId="0" xr:uid="{00000000-0006-0000-0E00-00000B000000}">
      <text>
        <r>
          <rPr>
            <sz val="9"/>
            <rFont val="Tahoma"/>
          </rPr>
          <t>Otros: Source: IRENA</t>
        </r>
      </text>
    </comment>
    <comment ref="F10" authorId="0" shapeId="0" xr:uid="{00000000-0006-0000-0E00-00000C000000}">
      <text>
        <r>
          <rPr>
            <sz val="9"/>
            <rFont val="Tahoma"/>
          </rPr>
          <t>Otros: Source: IRENA</t>
        </r>
      </text>
    </comment>
    <comment ref="C11" authorId="0" shapeId="0" xr:uid="{00000000-0006-0000-0E00-00000D000000}">
      <text>
        <r>
          <rPr>
            <sz val="9"/>
            <rFont val="Tahoma"/>
          </rPr>
          <t>Otros: Source: IRENA</t>
        </r>
      </text>
    </comment>
    <comment ref="D11" authorId="0" shapeId="0" xr:uid="{00000000-0006-0000-0E00-00000E000000}">
      <text>
        <r>
          <rPr>
            <sz val="9"/>
            <rFont val="Tahoma"/>
          </rPr>
          <t>Otros: Source: IRENA</t>
        </r>
      </text>
    </comment>
    <comment ref="E11" authorId="0" shapeId="0" xr:uid="{00000000-0006-0000-0E00-00000F000000}">
      <text>
        <r>
          <rPr>
            <sz val="9"/>
            <rFont val="Tahoma"/>
          </rPr>
          <t>Otros: Source: IRENA</t>
        </r>
      </text>
    </comment>
    <comment ref="F11" authorId="0" shapeId="0" xr:uid="{00000000-0006-0000-0E00-000010000000}">
      <text>
        <r>
          <rPr>
            <sz val="9"/>
            <rFont val="Tahoma"/>
          </rPr>
          <t>Otros: Source: IRENA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1100-000001000000}">
      <text>
        <r>
          <rPr>
            <sz val="9"/>
            <rFont val="Tahoma"/>
          </rPr>
          <t>Otros: Fuente:SENER, PRODESEN 2021 - 2035</t>
        </r>
      </text>
    </comment>
    <comment ref="D6" authorId="0" shapeId="0" xr:uid="{00000000-0006-0000-1100-000002000000}">
      <text>
        <r>
          <rPr>
            <sz val="9"/>
            <rFont val="Tahoma"/>
          </rPr>
          <t>Otros: Fuente:SENER, PRODESEN 2021 - 2035</t>
        </r>
      </text>
    </comment>
    <comment ref="E6" authorId="0" shapeId="0" xr:uid="{00000000-0006-0000-1100-000003000000}">
      <text>
        <r>
          <rPr>
            <sz val="9"/>
            <rFont val="Tahoma"/>
          </rPr>
          <t>Otros: Fuente:SENER, PRODESEN 2021 - 2035</t>
        </r>
      </text>
    </comment>
    <comment ref="F6" authorId="0" shapeId="0" xr:uid="{00000000-0006-0000-1100-000004000000}">
      <text>
        <r>
          <rPr>
            <sz val="9"/>
            <rFont val="Tahoma"/>
          </rPr>
          <t>Otros: SENER - PRODESEN-2022-2036</t>
        </r>
      </text>
    </comment>
    <comment ref="C7" authorId="0" shapeId="0" xr:uid="{00000000-0006-0000-1100-000005000000}">
      <text>
        <r>
          <rPr>
            <sz val="9"/>
            <rFont val="Tahoma"/>
          </rPr>
          <t>Otros: Fuente:SENER, PRODESEN 2021 - 2035</t>
        </r>
      </text>
    </comment>
    <comment ref="D7" authorId="0" shapeId="0" xr:uid="{00000000-0006-0000-1100-000006000000}">
      <text>
        <r>
          <rPr>
            <sz val="9"/>
            <rFont val="Tahoma"/>
          </rPr>
          <t>Otros: Fuente:SENER, PRODESEN 2021 - 2035</t>
        </r>
      </text>
    </comment>
    <comment ref="E7" authorId="0" shapeId="0" xr:uid="{00000000-0006-0000-1100-000007000000}">
      <text>
        <r>
          <rPr>
            <sz val="9"/>
            <rFont val="Tahoma"/>
          </rPr>
          <t>Otros: Fuente:SENER, PRODESEN 2021 - 2035</t>
        </r>
      </text>
    </comment>
    <comment ref="F7" authorId="0" shapeId="0" xr:uid="{00000000-0006-0000-1100-000008000000}">
      <text>
        <r>
          <rPr>
            <sz val="9"/>
            <rFont val="Tahoma"/>
          </rPr>
          <t>Otros: SENER - PRODESEN-2022-2036</t>
        </r>
      </text>
    </comment>
    <comment ref="C8" authorId="0" shapeId="0" xr:uid="{00000000-0006-0000-1100-000009000000}">
      <text>
        <r>
          <rPr>
            <sz val="9"/>
            <rFont val="Tahoma"/>
          </rPr>
          <t>Otros: Fuente:SENER, PRODESEN 2021 - 2035</t>
        </r>
      </text>
    </comment>
    <comment ref="D8" authorId="0" shapeId="0" xr:uid="{00000000-0006-0000-1100-00000A000000}">
      <text>
        <r>
          <rPr>
            <sz val="9"/>
            <rFont val="Tahoma"/>
          </rPr>
          <t>Otros: Fuente:SENER, PRODESEN 2021 - 2035</t>
        </r>
      </text>
    </comment>
    <comment ref="E8" authorId="0" shapeId="0" xr:uid="{00000000-0006-0000-1100-00000B000000}">
      <text>
        <r>
          <rPr>
            <sz val="9"/>
            <rFont val="Tahoma"/>
          </rPr>
          <t>Otros: Fuente:SENER, PRODESEN 2021 - 2035</t>
        </r>
      </text>
    </comment>
    <comment ref="F8" authorId="0" shapeId="0" xr:uid="{00000000-0006-0000-1100-00000C000000}">
      <text>
        <r>
          <rPr>
            <sz val="9"/>
            <rFont val="Tahoma"/>
          </rPr>
          <t>Otros: SENER - PRODESEN-2022-2036</t>
        </r>
      </text>
    </comment>
    <comment ref="C9" authorId="0" shapeId="0" xr:uid="{00000000-0006-0000-1100-00000D000000}">
      <text>
        <r>
          <rPr>
            <sz val="9"/>
            <rFont val="Tahoma"/>
          </rPr>
          <t>Otros: Fuente:SENER, PRODESEN 2021 - 2035</t>
        </r>
      </text>
    </comment>
    <comment ref="D9" authorId="0" shapeId="0" xr:uid="{00000000-0006-0000-1100-00000E000000}">
      <text>
        <r>
          <rPr>
            <sz val="9"/>
            <rFont val="Tahoma"/>
          </rPr>
          <t>Otros: Fuente:SENER, PRODESEN 2021 - 2035</t>
        </r>
      </text>
    </comment>
    <comment ref="E9" authorId="0" shapeId="0" xr:uid="{00000000-0006-0000-1100-00000F000000}">
      <text>
        <r>
          <rPr>
            <sz val="9"/>
            <rFont val="Tahoma"/>
          </rPr>
          <t>Otros: Fuente:SENER, PRODESEN 2021 - 2035</t>
        </r>
      </text>
    </comment>
    <comment ref="F9" authorId="0" shapeId="0" xr:uid="{00000000-0006-0000-1100-000010000000}">
      <text>
        <r>
          <rPr>
            <sz val="9"/>
            <rFont val="Tahoma"/>
          </rPr>
          <t>Otros: SENER - PRODESEN-2022-2036</t>
        </r>
      </text>
    </comment>
    <comment ref="C10" authorId="0" shapeId="0" xr:uid="{00000000-0006-0000-1100-000011000000}">
      <text>
        <r>
          <rPr>
            <sz val="9"/>
            <rFont val="Tahoma"/>
          </rPr>
          <t>Otros: Fuente:SENER, PRODESEN 2021 - 2035</t>
        </r>
      </text>
    </comment>
    <comment ref="D10" authorId="0" shapeId="0" xr:uid="{00000000-0006-0000-1100-000012000000}">
      <text>
        <r>
          <rPr>
            <sz val="9"/>
            <rFont val="Tahoma"/>
          </rPr>
          <t>Otros: Fuente:SENER, PRODESEN 2021 - 2035</t>
        </r>
      </text>
    </comment>
    <comment ref="E10" authorId="0" shapeId="0" xr:uid="{00000000-0006-0000-1100-000013000000}">
      <text>
        <r>
          <rPr>
            <sz val="9"/>
            <rFont val="Tahoma"/>
          </rPr>
          <t>Otros: Fuente:SENER, PRODESEN 2021 - 2035</t>
        </r>
      </text>
    </comment>
    <comment ref="F10" authorId="0" shapeId="0" xr:uid="{00000000-0006-0000-1100-000014000000}">
      <text>
        <r>
          <rPr>
            <sz val="9"/>
            <rFont val="Tahoma"/>
          </rPr>
          <t>Otros: SENER - PRODESEN-2022-2036</t>
        </r>
      </text>
    </comment>
    <comment ref="C11" authorId="0" shapeId="0" xr:uid="{00000000-0006-0000-1100-000015000000}">
      <text>
        <r>
          <rPr>
            <sz val="9"/>
            <rFont val="Tahoma"/>
          </rPr>
          <t>Otros: Fuente:SENER, PRODESEN 2021 - 2035</t>
        </r>
      </text>
    </comment>
    <comment ref="D11" authorId="0" shapeId="0" xr:uid="{00000000-0006-0000-1100-000016000000}">
      <text>
        <r>
          <rPr>
            <sz val="9"/>
            <rFont val="Tahoma"/>
          </rPr>
          <t>Otros: Fuente:SENER, PRODESEN 2021 - 2035</t>
        </r>
      </text>
    </comment>
    <comment ref="E11" authorId="0" shapeId="0" xr:uid="{00000000-0006-0000-1100-000017000000}">
      <text>
        <r>
          <rPr>
            <sz val="9"/>
            <rFont val="Tahoma"/>
          </rPr>
          <t>Otros: Fuente:SENER, PRODESEN 2021 - 2035</t>
        </r>
      </text>
    </comment>
    <comment ref="F11" authorId="0" shapeId="0" xr:uid="{00000000-0006-0000-1100-000018000000}">
      <text>
        <r>
          <rPr>
            <sz val="9"/>
            <rFont val="Tahoma"/>
          </rPr>
          <t>Otros: SENER - PRODESEN-2022-2036</t>
        </r>
      </text>
    </comment>
    <comment ref="C12" authorId="0" shapeId="0" xr:uid="{00000000-0006-0000-1100-000019000000}">
      <text>
        <r>
          <rPr>
            <sz val="9"/>
            <rFont val="Tahoma"/>
          </rPr>
          <t>Otros: Fuente:SENER, PRODESEN 2021 - 2035, corresponde a bioenergía</t>
        </r>
      </text>
    </comment>
    <comment ref="D12" authorId="0" shapeId="0" xr:uid="{00000000-0006-0000-1100-00001A000000}">
      <text>
        <r>
          <rPr>
            <sz val="9"/>
            <rFont val="Tahoma"/>
          </rPr>
          <t>Otros: Fuente:SENER, PRODESEN 2021 - 2035, corresponde a bioenergía</t>
        </r>
      </text>
    </comment>
    <comment ref="E12" authorId="0" shapeId="0" xr:uid="{00000000-0006-0000-1100-00001B000000}">
      <text>
        <r>
          <rPr>
            <sz val="9"/>
            <rFont val="Tahoma"/>
          </rPr>
          <t>Otros: Fuente:SENER, PRODESEN 2021 - 2035, corresponde a bioenergía</t>
        </r>
      </text>
    </comment>
    <comment ref="F12" authorId="0" shapeId="0" xr:uid="{00000000-0006-0000-1100-00001C000000}">
      <text>
        <r>
          <rPr>
            <sz val="9"/>
            <rFont val="Tahoma"/>
          </rPr>
          <t>Otros: SENER - PRODESEN 2022-2036, corresponde bioenergía</t>
        </r>
      </text>
    </comment>
    <comment ref="C13" authorId="0" shapeId="0" xr:uid="{00000000-0006-0000-1100-00001D000000}">
      <text>
        <r>
          <rPr>
            <sz val="9"/>
            <rFont val="Tahoma"/>
          </rPr>
          <t>Otros: Fuente:SENER, PRODESEN 2021 - 2035</t>
        </r>
      </text>
    </comment>
    <comment ref="D13" authorId="0" shapeId="0" xr:uid="{00000000-0006-0000-1100-00001E000000}">
      <text>
        <r>
          <rPr>
            <sz val="9"/>
            <rFont val="Tahoma"/>
          </rPr>
          <t>Otros: Fuente:SENER, PRODESEN 2021 - 2035</t>
        </r>
      </text>
    </comment>
    <comment ref="E13" authorId="0" shapeId="0" xr:uid="{00000000-0006-0000-1100-00001F000000}">
      <text>
        <r>
          <rPr>
            <sz val="9"/>
            <rFont val="Tahoma"/>
          </rPr>
          <t>Otros: Fuente:SENER, PRODESEN 2021 - 2035</t>
        </r>
      </text>
    </comment>
    <comment ref="F13" authorId="0" shapeId="0" xr:uid="{00000000-0006-0000-1100-000020000000}">
      <text>
        <r>
          <rPr>
            <sz val="9"/>
            <rFont val="Tahoma"/>
          </rPr>
          <t>Otros: SENER - PRODESEN-2022-2036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13" authorId="0" shapeId="0" xr:uid="{00000000-0006-0000-1300-000001000000}">
      <text>
        <r>
          <rPr>
            <sz val="9"/>
            <rFont val="Tahoma"/>
          </rPr>
          <t>Otros: Gas Urbalis Panamá S.A. Biogas</t>
        </r>
      </text>
    </comment>
    <comment ref="D13" authorId="0" shapeId="0" xr:uid="{00000000-0006-0000-1300-000002000000}">
      <text>
        <r>
          <rPr>
            <sz val="9"/>
            <rFont val="Tahoma"/>
          </rPr>
          <t>Otros: Gas Urbalis Panamá S.A. Biogas</t>
        </r>
      </text>
    </comment>
    <comment ref="E13" authorId="0" shapeId="0" xr:uid="{00000000-0006-0000-1300-000003000000}">
      <text>
        <r>
          <rPr>
            <sz val="9"/>
            <rFont val="Tahoma"/>
          </rPr>
          <t>Otros: Gas Urbalis Panamá S.A. Biogas</t>
        </r>
      </text>
    </comment>
    <comment ref="F13" authorId="0" shapeId="0" xr:uid="{00000000-0006-0000-1300-000004000000}">
      <text>
        <r>
          <rPr>
            <sz val="9"/>
            <rFont val="Tahoma"/>
          </rPr>
          <t>Otros: Gas Urbalis Panamá S.A. Biogas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 Author</author>
  </authors>
  <commentList>
    <comment ref="C6" authorId="0" shapeId="0" xr:uid="{00000000-0006-0000-1400-000001000000}">
      <text>
        <r>
          <rPr>
            <sz val="9"/>
            <rFont val="Tahoma"/>
          </rPr>
          <t>Otros: Itaipú - 7000 MW : Yacyreta - 1550 MW : Acaray - 210 MW</t>
        </r>
      </text>
    </comment>
    <comment ref="D6" authorId="0" shapeId="0" xr:uid="{00000000-0006-0000-1400-000002000000}">
      <text>
        <r>
          <rPr>
            <sz val="9"/>
            <rFont val="Tahoma"/>
          </rPr>
          <t>Otros: Itaipú - 7000 MW : Yacyreta - 1550 MW : Acaray - 210 MW</t>
        </r>
      </text>
    </comment>
    <comment ref="E6" authorId="0" shapeId="0" xr:uid="{00000000-0006-0000-1400-000003000000}">
      <text>
        <r>
          <rPr>
            <sz val="9"/>
            <rFont val="Tahoma"/>
          </rPr>
          <t>Otros: Itaipú - 7000 MW : Yacyreta - 1550 MW : Acaray - 210 MW</t>
        </r>
      </text>
    </comment>
    <comment ref="F6" authorId="0" shapeId="0" xr:uid="{00000000-0006-0000-1400-000004000000}">
      <text>
        <r>
          <rPr>
            <sz val="9"/>
            <rFont val="Tahoma"/>
          </rPr>
          <t>Otros: Itaipú - 7000 MW : Yacyreta - 1550 MW : Acaray - 210 MW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tc={9E549750-103A-4F5D-963C-4744C5567F72}</author>
    <author>Default Author</author>
  </authors>
  <commentList>
    <comment ref="F5" authorId="0" shapeId="0" xr:uid="{9E549750-103A-4F5D-963C-4744C5567F72}">
      <text>
        <t>[Threaded comment]
Your version of Excel allows you to read this threaded comment; however, any edits to it will get removed if the file is opened in a newer version of Excel. Learn more: https://go.microsoft.com/fwlink/?linkid=870924
Comment:
    Ajustado a partir de COES</t>
      </text>
    </comment>
    <comment ref="F6" authorId="1" shapeId="0" xr:uid="{00000000-0006-0000-1500-000001000000}">
      <text>
        <r>
          <rPr>
            <sz val="9"/>
            <rFont val="Tahoma"/>
          </rPr>
          <t>Otros: Datos preliminares. Dirección General de Electricidad</t>
        </r>
      </text>
    </comment>
    <comment ref="F7" authorId="1" shapeId="0" xr:uid="{00000000-0006-0000-1500-000002000000}">
      <text>
        <r>
          <rPr>
            <sz val="9"/>
            <rFont val="Tahoma"/>
          </rPr>
          <t>Otros: Datos preliminares. Dirección General de Electricidad</t>
        </r>
      </text>
    </comment>
    <comment ref="F10" authorId="1" shapeId="0" xr:uid="{00000000-0006-0000-1500-000003000000}">
      <text>
        <r>
          <rPr>
            <sz val="9"/>
            <rFont val="Tahoma"/>
          </rPr>
          <t>Otros: Datos preliminares. Dirección General de Electricidad</t>
        </r>
      </text>
    </comment>
    <comment ref="F11" authorId="1" shapeId="0" xr:uid="{00000000-0006-0000-1500-000004000000}">
      <text>
        <r>
          <rPr>
            <sz val="9"/>
            <rFont val="Tahoma"/>
          </rPr>
          <t>Otros: Datos preliminares. Dirección General de Electricidad</t>
        </r>
      </text>
    </comment>
    <comment ref="F13" authorId="1" shapeId="0" xr:uid="{00000000-0006-0000-1500-000005000000}">
      <text>
        <r>
          <rPr>
            <sz val="9"/>
            <rFont val="Tahoma"/>
          </rPr>
          <t>Otros: Datos preliminares. Dirección General de Electricidad</t>
        </r>
      </text>
    </comment>
  </commentList>
</comments>
</file>

<file path=xl/sharedStrings.xml><?xml version="1.0" encoding="utf-8"?>
<sst xmlns="http://schemas.openxmlformats.org/spreadsheetml/2006/main" count="756" uniqueCount="47">
  <si>
    <t>Tema: Capacidad instalada por fuente</t>
  </si>
  <si>
    <t>Argentina - Electricidad - Capacidad instalada</t>
  </si>
  <si>
    <t>Descripción</t>
  </si>
  <si>
    <t>Unidad</t>
  </si>
  <si>
    <t>2018</t>
  </si>
  <si>
    <t>2019</t>
  </si>
  <si>
    <t>2020</t>
  </si>
  <si>
    <t>2021</t>
  </si>
  <si>
    <t>Hidro</t>
  </si>
  <si>
    <t>MW</t>
  </si>
  <si>
    <t>Térmica no renovable</t>
  </si>
  <si>
    <t>Nuclear</t>
  </si>
  <si>
    <t>Geotermia</t>
  </si>
  <si>
    <t>Eólica</t>
  </si>
  <si>
    <t>Solar</t>
  </si>
  <si>
    <t>Otros</t>
  </si>
  <si>
    <t>Térmica renovable</t>
  </si>
  <si>
    <t>Total</t>
  </si>
  <si>
    <t>Fuente: sieLAC-OLADE</t>
  </si>
  <si>
    <t>lunes, 9 de octubre de 2023 13:45:33</t>
  </si>
  <si>
    <t>Barbados - Electricidad - Capacidad instalada</t>
  </si>
  <si>
    <t>Belice - Electricidad - Capacidad instalada</t>
  </si>
  <si>
    <t>Bolivia - Electricidad - Capacidad instalada</t>
  </si>
  <si>
    <t>Brasil - Electricidad - Capacidad instalada</t>
  </si>
  <si>
    <t>Chile - Electricidad - Capacidad instalada</t>
  </si>
  <si>
    <t>Colombia - Electricidad - Capacidad instalada</t>
  </si>
  <si>
    <t>Costa Rica - Electricidad - Capacidad instalada</t>
  </si>
  <si>
    <t>Cuba - Electricidad - Capacidad instalada</t>
  </si>
  <si>
    <t>Ecuador - Electricidad - Capacidad instalada</t>
  </si>
  <si>
    <t>El Salvador - Electricidad - Capacidad instalada</t>
  </si>
  <si>
    <t>Grenada - Electricidad - Capacidad instalada</t>
  </si>
  <si>
    <t>Guatemala - Electricidad - Capacidad instalada</t>
  </si>
  <si>
    <t>Guyana - Electricidad - Capacidad instalada</t>
  </si>
  <si>
    <t>Haiti - Electricidad - Capacidad instalada</t>
  </si>
  <si>
    <t>Honduras - Electricidad - Capacidad instalada</t>
  </si>
  <si>
    <t>Jamaica - Electricidad - Capacidad instalada</t>
  </si>
  <si>
    <t>México - Electricidad - Capacidad instalada</t>
  </si>
  <si>
    <t>Nicaragua - Electricidad - Capacidad instalada</t>
  </si>
  <si>
    <t>Panamá - Electricidad - Capacidad instalada</t>
  </si>
  <si>
    <t>Paraguay - Electricidad - Capacidad instalada</t>
  </si>
  <si>
    <t>Perú - Electricidad - Capacidad instalada</t>
  </si>
  <si>
    <t>República Dominicana - Electricidad - Capacidad instalada</t>
  </si>
  <si>
    <t>Suriname - Electricidad - Capacidad instalada</t>
  </si>
  <si>
    <t>lunes, 9 de octubre de 2023 13:45:34</t>
  </si>
  <si>
    <t>Uruguay - Electricidad - Capacidad instalada</t>
  </si>
  <si>
    <t>Venezuela - Electricidad - Capacidad instalada</t>
  </si>
  <si>
    <t>Trinidad and Tobago - Electricidad - Capacidad instalada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</si>
</sst>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Verdana"/>
      <family val="2"/>
    </font>
    <font>
      <sz val="9"/>
      <name val="Tahoma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21D77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934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8AA76B99-699B-4966-A339-B1A9DE9692E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3-11-07T20:36:09.28" personId="{8AA76B99-699B-4966-A339-B1A9DE9692E3}" id="{9E549750-103A-4F5D-963C-4744C5567F72}">
    <text>Ajustado a partir de COES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2.xml"/><Relationship Id="rId4" Type="http://schemas.microsoft.com/office/2017/10/relationships/threadedComment" Target="../threadedComments/threadedComment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zoomScale="160" zoomScaleNormal="1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28515625" bestFit="1" customWidth="1"/>
    <col min="2" max="2" width="6.5703125" bestFit="1" customWidth="1"/>
    <col min="3" max="6" width="8.5703125" bestFit="1" customWidth="1"/>
  </cols>
  <sheetData>
    <row r="3" spans="1:6" x14ac:dyDescent="0.15">
      <c r="A3" t="s">
        <v>0</v>
      </c>
    </row>
    <row r="4" spans="1:6" x14ac:dyDescent="0.15">
      <c r="A4" t="s">
        <v>1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11288.320000000002</v>
      </c>
      <c r="D6" s="3">
        <v>11310</v>
      </c>
      <c r="E6" s="3">
        <v>11344</v>
      </c>
      <c r="F6" s="3">
        <v>11345</v>
      </c>
    </row>
    <row r="7" spans="1:6" x14ac:dyDescent="0.15">
      <c r="A7" s="1" t="s">
        <v>10</v>
      </c>
      <c r="B7" s="1" t="s">
        <v>9</v>
      </c>
      <c r="C7" s="3">
        <v>24530.769</v>
      </c>
      <c r="D7" s="3">
        <v>24545</v>
      </c>
      <c r="E7" s="3">
        <v>25362</v>
      </c>
      <c r="F7" s="3">
        <v>25398</v>
      </c>
    </row>
    <row r="8" spans="1:6" x14ac:dyDescent="0.15">
      <c r="A8" s="1" t="s">
        <v>11</v>
      </c>
      <c r="B8" s="1" t="s">
        <v>9</v>
      </c>
      <c r="C8" s="3">
        <v>1755</v>
      </c>
      <c r="D8" s="3">
        <v>1755</v>
      </c>
      <c r="E8" s="3">
        <v>1755</v>
      </c>
      <c r="F8" s="3">
        <v>1755</v>
      </c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750.25</v>
      </c>
      <c r="D10" s="3">
        <v>1609</v>
      </c>
      <c r="E10" s="3">
        <v>2623</v>
      </c>
      <c r="F10" s="3">
        <v>3291</v>
      </c>
    </row>
    <row r="11" spans="1:6" x14ac:dyDescent="0.15">
      <c r="A11" s="1" t="s">
        <v>14</v>
      </c>
      <c r="B11" s="1" t="s">
        <v>9</v>
      </c>
      <c r="C11" s="3">
        <v>190.63</v>
      </c>
      <c r="D11" s="3">
        <v>439</v>
      </c>
      <c r="E11" s="3">
        <v>759</v>
      </c>
      <c r="F11" s="3">
        <v>1060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22.715</v>
      </c>
      <c r="D13" s="3">
        <v>2</v>
      </c>
      <c r="E13" s="3">
        <v>109</v>
      </c>
      <c r="F13" s="3">
        <v>139</v>
      </c>
    </row>
    <row r="14" spans="1:6" x14ac:dyDescent="0.15">
      <c r="A14" s="1" t="s">
        <v>17</v>
      </c>
      <c r="B14" s="1" t="s">
        <v>9</v>
      </c>
      <c r="C14" s="5">
        <v>38537.683999999994</v>
      </c>
      <c r="D14" s="5">
        <v>39660</v>
      </c>
      <c r="E14" s="5">
        <v>41952</v>
      </c>
      <c r="F14" s="5">
        <v>42988</v>
      </c>
    </row>
    <row r="16" spans="1:6" x14ac:dyDescent="0.15">
      <c r="A16" t="s">
        <v>18</v>
      </c>
      <c r="F16" s="7">
        <f>F7-2319</f>
        <v>23079</v>
      </c>
    </row>
    <row r="17" spans="1:6" x14ac:dyDescent="0.15">
      <c r="A17" t="s">
        <v>19</v>
      </c>
      <c r="F17">
        <f>F16/2</f>
        <v>11539.5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7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28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5066.4039899999989</v>
      </c>
      <c r="D6" s="3">
        <v>5076.4039899999989</v>
      </c>
      <c r="E6" s="3">
        <v>5098.7459899999985</v>
      </c>
      <c r="F6" s="3">
        <v>5106.845989999998</v>
      </c>
    </row>
    <row r="7" spans="1:6" x14ac:dyDescent="0.15">
      <c r="A7" s="1" t="s">
        <v>10</v>
      </c>
      <c r="B7" s="1" t="s">
        <v>9</v>
      </c>
      <c r="C7" s="3">
        <v>3395.1546210000006</v>
      </c>
      <c r="D7" s="3">
        <v>3408.2666210000007</v>
      </c>
      <c r="E7" s="3">
        <v>3413.2076210000005</v>
      </c>
      <c r="F7" s="3">
        <v>3426.1376209999989</v>
      </c>
    </row>
    <row r="8" spans="1:6" x14ac:dyDescent="0.15">
      <c r="A8" s="1" t="s">
        <v>11</v>
      </c>
      <c r="B8" s="1" t="s">
        <v>9</v>
      </c>
      <c r="C8" s="3">
        <v>0</v>
      </c>
      <c r="D8" s="3">
        <v>0</v>
      </c>
      <c r="E8" s="3">
        <v>0</v>
      </c>
      <c r="F8" s="3">
        <v>0</v>
      </c>
    </row>
    <row r="9" spans="1:6" x14ac:dyDescent="0.15">
      <c r="A9" s="1" t="s">
        <v>12</v>
      </c>
      <c r="B9" s="1" t="s">
        <v>9</v>
      </c>
      <c r="C9" s="3">
        <v>0</v>
      </c>
      <c r="D9" s="3">
        <v>0</v>
      </c>
      <c r="E9" s="3">
        <v>0</v>
      </c>
      <c r="F9" s="3">
        <v>0</v>
      </c>
    </row>
    <row r="10" spans="1:6" x14ac:dyDescent="0.15">
      <c r="A10" s="1" t="s">
        <v>13</v>
      </c>
      <c r="B10" s="1" t="s">
        <v>9</v>
      </c>
      <c r="C10" s="3">
        <v>21.15</v>
      </c>
      <c r="D10" s="3">
        <v>21.15</v>
      </c>
      <c r="E10" s="3">
        <v>21.15</v>
      </c>
      <c r="F10" s="3">
        <v>21.15</v>
      </c>
    </row>
    <row r="11" spans="1:6" x14ac:dyDescent="0.15">
      <c r="A11" s="1" t="s">
        <v>14</v>
      </c>
      <c r="B11" s="1" t="s">
        <v>9</v>
      </c>
      <c r="C11" s="3">
        <v>27.629839999999987</v>
      </c>
      <c r="D11" s="3">
        <v>27.629839999999987</v>
      </c>
      <c r="E11" s="3">
        <v>27.629839999999987</v>
      </c>
      <c r="F11" s="3">
        <v>27.653180000000003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151.56</v>
      </c>
      <c r="D13" s="3">
        <v>151.56</v>
      </c>
      <c r="E13" s="3">
        <v>151.56</v>
      </c>
      <c r="F13" s="3">
        <v>152.62</v>
      </c>
    </row>
    <row r="14" spans="1:6" x14ac:dyDescent="0.15">
      <c r="A14" s="1" t="s">
        <v>17</v>
      </c>
      <c r="B14" s="1" t="s">
        <v>9</v>
      </c>
      <c r="C14" s="5">
        <v>8661.8984509999991</v>
      </c>
      <c r="D14" s="5">
        <v>8685.0104509999983</v>
      </c>
      <c r="E14" s="5">
        <v>8712.2934509999977</v>
      </c>
      <c r="F14" s="5">
        <v>8734.4067909999958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9.710937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29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573.58500000000004</v>
      </c>
      <c r="D6" s="3">
        <v>573.58500000000004</v>
      </c>
      <c r="E6" s="3">
        <v>573.79300000000001</v>
      </c>
      <c r="F6" s="3">
        <v>571.85900000000004</v>
      </c>
    </row>
    <row r="7" spans="1:6" x14ac:dyDescent="0.15">
      <c r="A7" s="1" t="s">
        <v>10</v>
      </c>
      <c r="B7" s="1" t="s">
        <v>9</v>
      </c>
      <c r="C7" s="3">
        <v>757</v>
      </c>
      <c r="D7" s="3">
        <v>771.11</v>
      </c>
      <c r="E7" s="3">
        <v>771.11</v>
      </c>
      <c r="F7" s="3">
        <v>771.10599999999999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3">
        <v>204</v>
      </c>
      <c r="D9" s="3">
        <v>204.4</v>
      </c>
      <c r="E9" s="3">
        <v>204.4</v>
      </c>
      <c r="F9" s="3">
        <v>204.4</v>
      </c>
    </row>
    <row r="10" spans="1:6" x14ac:dyDescent="0.15">
      <c r="A10" s="1" t="s">
        <v>13</v>
      </c>
      <c r="B10" s="1" t="s">
        <v>9</v>
      </c>
      <c r="C10" s="4"/>
      <c r="D10" s="4"/>
      <c r="E10" s="3">
        <v>36</v>
      </c>
      <c r="F10" s="3">
        <v>54</v>
      </c>
    </row>
    <row r="11" spans="1:6" x14ac:dyDescent="0.15">
      <c r="A11" s="1" t="s">
        <v>14</v>
      </c>
      <c r="B11" s="1" t="s">
        <v>9</v>
      </c>
      <c r="C11" s="3">
        <v>167</v>
      </c>
      <c r="D11" s="3">
        <v>406.33</v>
      </c>
      <c r="E11" s="3">
        <v>474.45598499999994</v>
      </c>
      <c r="F11" s="3">
        <v>539.05999999999995</v>
      </c>
    </row>
    <row r="12" spans="1:6" x14ac:dyDescent="0.15">
      <c r="A12" s="1" t="s">
        <v>15</v>
      </c>
      <c r="B12" s="1" t="s">
        <v>9</v>
      </c>
      <c r="C12" s="6">
        <v>6.85</v>
      </c>
      <c r="D12" s="6">
        <v>6.85</v>
      </c>
      <c r="E12" s="6">
        <v>6.8500000000000005</v>
      </c>
      <c r="F12" s="6">
        <v>6.3</v>
      </c>
    </row>
    <row r="13" spans="1:6" x14ac:dyDescent="0.15">
      <c r="A13" s="1" t="s">
        <v>16</v>
      </c>
      <c r="B13" s="1" t="s">
        <v>9</v>
      </c>
      <c r="C13" s="3">
        <v>294</v>
      </c>
      <c r="D13" s="3">
        <v>294</v>
      </c>
      <c r="E13" s="3">
        <v>293.59999999999997</v>
      </c>
      <c r="F13" s="3">
        <v>294.60000000000002</v>
      </c>
    </row>
    <row r="14" spans="1:6" x14ac:dyDescent="0.15">
      <c r="A14" s="1" t="s">
        <v>17</v>
      </c>
      <c r="B14" s="1" t="s">
        <v>9</v>
      </c>
      <c r="C14" s="5">
        <v>2002.4349999999999</v>
      </c>
      <c r="D14" s="5">
        <v>2256.2750000000001</v>
      </c>
      <c r="E14" s="5">
        <v>2360.2089849999998</v>
      </c>
      <c r="F14" s="5">
        <v>2441.3250000000003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7.42578125" bestFit="1" customWidth="1"/>
    <col min="2" max="2" width="6.5703125" bestFit="1" customWidth="1"/>
    <col min="3" max="6" width="5.5703125" bestFit="1" customWidth="1"/>
  </cols>
  <sheetData>
    <row r="3" spans="1:6" x14ac:dyDescent="0.15">
      <c r="A3" t="s">
        <v>0</v>
      </c>
    </row>
    <row r="4" spans="1:6" x14ac:dyDescent="0.15">
      <c r="A4" t="s">
        <v>30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4"/>
      <c r="D6" s="4"/>
      <c r="E6" s="4"/>
      <c r="F6" s="4"/>
    </row>
    <row r="7" spans="1:6" x14ac:dyDescent="0.15">
      <c r="A7" s="1" t="s">
        <v>10</v>
      </c>
      <c r="B7" s="1" t="s">
        <v>9</v>
      </c>
      <c r="C7" s="3">
        <v>54.3</v>
      </c>
      <c r="D7" s="3">
        <v>54.3</v>
      </c>
      <c r="E7" s="3">
        <v>52.3</v>
      </c>
      <c r="F7" s="3">
        <v>55.5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0.08</v>
      </c>
      <c r="D10" s="3">
        <v>0.08</v>
      </c>
      <c r="E10" s="3">
        <v>0.08</v>
      </c>
      <c r="F10" s="3">
        <v>0.08</v>
      </c>
    </row>
    <row r="11" spans="1:6" x14ac:dyDescent="0.15">
      <c r="A11" s="1" t="s">
        <v>14</v>
      </c>
      <c r="B11" s="1" t="s">
        <v>9</v>
      </c>
      <c r="C11" s="3">
        <v>2.65517</v>
      </c>
      <c r="D11" s="3">
        <v>3.2740800000000001</v>
      </c>
      <c r="E11" s="3">
        <v>3.6007699999999998</v>
      </c>
      <c r="F11" s="3">
        <v>3.6549699999999996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57.035169999999994</v>
      </c>
      <c r="D14" s="5">
        <v>57.654079999999993</v>
      </c>
      <c r="E14" s="5">
        <v>55.980769999999993</v>
      </c>
      <c r="F14" s="5">
        <v>59.234969999999997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9.28515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31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1499.0770000000009</v>
      </c>
      <c r="D6" s="3">
        <v>1556.0770000000009</v>
      </c>
      <c r="E6" s="3">
        <v>1578.7130000000002</v>
      </c>
      <c r="F6" s="3">
        <v>1556.5870000000009</v>
      </c>
    </row>
    <row r="7" spans="1:6" x14ac:dyDescent="0.15">
      <c r="A7" s="1" t="s">
        <v>10</v>
      </c>
      <c r="B7" s="1" t="s">
        <v>9</v>
      </c>
      <c r="C7" s="3">
        <v>1244.7079999999999</v>
      </c>
      <c r="D7" s="3">
        <v>1244.7079999999999</v>
      </c>
      <c r="E7" s="3">
        <v>1248.7079999999999</v>
      </c>
      <c r="F7" s="3">
        <v>1248.7079999999999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3">
        <v>49.2</v>
      </c>
      <c r="D9" s="3">
        <v>52</v>
      </c>
      <c r="E9" s="3">
        <v>49.2</v>
      </c>
      <c r="F9" s="3">
        <v>49.2</v>
      </c>
    </row>
    <row r="10" spans="1:6" x14ac:dyDescent="0.15">
      <c r="A10" s="1" t="s">
        <v>13</v>
      </c>
      <c r="B10" s="1" t="s">
        <v>9</v>
      </c>
      <c r="C10" s="3">
        <v>107.4</v>
      </c>
      <c r="D10" s="3">
        <v>107.4</v>
      </c>
      <c r="E10" s="3">
        <v>107.4</v>
      </c>
      <c r="F10" s="3">
        <v>107.4</v>
      </c>
    </row>
    <row r="11" spans="1:6" x14ac:dyDescent="0.15">
      <c r="A11" s="1" t="s">
        <v>14</v>
      </c>
      <c r="B11" s="1" t="s">
        <v>9</v>
      </c>
      <c r="C11" s="3">
        <v>80</v>
      </c>
      <c r="D11" s="3">
        <v>92.5</v>
      </c>
      <c r="E11" s="3">
        <v>92.5</v>
      </c>
      <c r="F11" s="3">
        <v>93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1080.7199999999998</v>
      </c>
      <c r="D13" s="3">
        <v>1001.22</v>
      </c>
      <c r="E13" s="3">
        <v>1035.72</v>
      </c>
      <c r="F13" s="3">
        <v>1056.6449999999995</v>
      </c>
    </row>
    <row r="14" spans="1:6" x14ac:dyDescent="0.15">
      <c r="A14" s="1" t="s">
        <v>17</v>
      </c>
      <c r="B14" s="1" t="s">
        <v>9</v>
      </c>
      <c r="C14" s="5">
        <v>4061.1050000000005</v>
      </c>
      <c r="D14" s="5">
        <v>4053.9050000000007</v>
      </c>
      <c r="E14" s="5">
        <v>4112.241</v>
      </c>
      <c r="F14" s="5">
        <v>4111.5400000000009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6.7109375" bestFit="1" customWidth="1"/>
    <col min="2" max="6" width="6.5703125" bestFit="1" customWidth="1"/>
  </cols>
  <sheetData>
    <row r="3" spans="1:6" x14ac:dyDescent="0.15">
      <c r="A3" t="s">
        <v>0</v>
      </c>
    </row>
    <row r="4" spans="1:6" x14ac:dyDescent="0.15">
      <c r="A4" t="s">
        <v>32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0</v>
      </c>
      <c r="D6" s="3">
        <v>0</v>
      </c>
      <c r="E6" s="3">
        <v>0</v>
      </c>
      <c r="F6" s="4"/>
    </row>
    <row r="7" spans="1:6" x14ac:dyDescent="0.15">
      <c r="A7" s="1" t="s">
        <v>10</v>
      </c>
      <c r="B7" s="1" t="s">
        <v>9</v>
      </c>
      <c r="C7" s="3">
        <v>289.20991000000004</v>
      </c>
      <c r="D7" s="3">
        <v>285.04000000000002</v>
      </c>
      <c r="E7" s="3">
        <v>287.23325</v>
      </c>
      <c r="F7" s="3">
        <v>287.23325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0.04</v>
      </c>
      <c r="D10" s="3">
        <v>0.04</v>
      </c>
      <c r="E10" s="3">
        <v>0.04</v>
      </c>
      <c r="F10" s="3">
        <v>0.04</v>
      </c>
    </row>
    <row r="11" spans="1:6" x14ac:dyDescent="0.15">
      <c r="A11" s="1" t="s">
        <v>14</v>
      </c>
      <c r="B11" s="1" t="s">
        <v>9</v>
      </c>
      <c r="C11" s="3">
        <v>5.5831299999999997</v>
      </c>
      <c r="D11" s="3">
        <v>7.6243699999999999</v>
      </c>
      <c r="E11" s="3">
        <v>7.62</v>
      </c>
      <c r="F11" s="3">
        <v>7.62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41.970000000000006</v>
      </c>
      <c r="D13" s="3">
        <v>41.970000000000006</v>
      </c>
      <c r="E13" s="3">
        <v>41.970000000000006</v>
      </c>
      <c r="F13" s="3">
        <v>41.970000000000006</v>
      </c>
    </row>
    <row r="14" spans="1:6" x14ac:dyDescent="0.15">
      <c r="A14" s="1" t="s">
        <v>17</v>
      </c>
      <c r="B14" s="1" t="s">
        <v>9</v>
      </c>
      <c r="C14" s="5">
        <v>336.80304000000007</v>
      </c>
      <c r="D14" s="5">
        <v>334.67437000000007</v>
      </c>
      <c r="E14" s="5">
        <v>336.86325000000005</v>
      </c>
      <c r="F14" s="5">
        <v>336.86325000000005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4" bestFit="1" customWidth="1"/>
    <col min="2" max="6" width="6.5703125" bestFit="1" customWidth="1"/>
  </cols>
  <sheetData>
    <row r="3" spans="1:6" x14ac:dyDescent="0.15">
      <c r="A3" t="s">
        <v>0</v>
      </c>
    </row>
    <row r="4" spans="1:6" x14ac:dyDescent="0.15">
      <c r="A4" t="s">
        <v>33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77.885999999999996</v>
      </c>
      <c r="D6" s="6">
        <v>77.885999999999996</v>
      </c>
      <c r="E6" s="6">
        <v>77.885999999999996</v>
      </c>
      <c r="F6" s="6">
        <v>77.885999999999996</v>
      </c>
    </row>
    <row r="7" spans="1:6" x14ac:dyDescent="0.15">
      <c r="A7" s="1" t="s">
        <v>10</v>
      </c>
      <c r="B7" s="1" t="s">
        <v>9</v>
      </c>
      <c r="C7" s="6">
        <v>390.37399999999997</v>
      </c>
      <c r="D7" s="6">
        <v>390.37399999999997</v>
      </c>
      <c r="E7" s="6">
        <v>390.37399999999997</v>
      </c>
      <c r="F7" s="6">
        <v>390.37399999999997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6">
        <v>2.4E-2</v>
      </c>
      <c r="D10" s="6">
        <v>2.4E-2</v>
      </c>
      <c r="E10" s="6">
        <v>2.4E-2</v>
      </c>
      <c r="F10" s="6">
        <v>2.4E-2</v>
      </c>
    </row>
    <row r="11" spans="1:6" x14ac:dyDescent="0.15">
      <c r="A11" s="1" t="s">
        <v>14</v>
      </c>
      <c r="B11" s="1" t="s">
        <v>9</v>
      </c>
      <c r="C11" s="6">
        <v>2.5540000000000003</v>
      </c>
      <c r="D11" s="6">
        <v>2.6070000000000002</v>
      </c>
      <c r="E11" s="6">
        <v>2.6070000000000002</v>
      </c>
      <c r="F11" s="6">
        <v>2.6070000000000002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470.83799999999997</v>
      </c>
      <c r="D14" s="5">
        <v>470.89100000000002</v>
      </c>
      <c r="E14" s="5">
        <v>470.89100000000002</v>
      </c>
      <c r="F14" s="5">
        <v>470.89100000000002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140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34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724.35</v>
      </c>
      <c r="D6" s="3">
        <v>730.48</v>
      </c>
      <c r="E6" s="3">
        <v>840.23</v>
      </c>
      <c r="F6" s="3">
        <v>852.83</v>
      </c>
    </row>
    <row r="7" spans="1:6" x14ac:dyDescent="0.15">
      <c r="A7" s="1" t="s">
        <v>10</v>
      </c>
      <c r="B7" s="1" t="s">
        <v>9</v>
      </c>
      <c r="C7" s="3">
        <v>1051.3499999999999</v>
      </c>
      <c r="D7" s="3">
        <v>1037.3499999999999</v>
      </c>
      <c r="E7" s="3">
        <v>1047.6500000000001</v>
      </c>
      <c r="F7" s="3">
        <v>1047.6500000000001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3">
        <v>39</v>
      </c>
      <c r="D9" s="3">
        <v>39</v>
      </c>
      <c r="E9" s="3">
        <v>39</v>
      </c>
      <c r="F9" s="3">
        <v>44</v>
      </c>
    </row>
    <row r="10" spans="1:6" x14ac:dyDescent="0.15">
      <c r="A10" s="1" t="s">
        <v>13</v>
      </c>
      <c r="B10" s="1" t="s">
        <v>9</v>
      </c>
      <c r="C10" s="3">
        <v>225</v>
      </c>
      <c r="D10" s="3">
        <v>235</v>
      </c>
      <c r="E10" s="3">
        <v>235</v>
      </c>
      <c r="F10" s="3">
        <v>235</v>
      </c>
    </row>
    <row r="11" spans="1:6" x14ac:dyDescent="0.15">
      <c r="A11" s="1" t="s">
        <v>14</v>
      </c>
      <c r="B11" s="1" t="s">
        <v>9</v>
      </c>
      <c r="C11" s="3">
        <v>559.15</v>
      </c>
      <c r="D11" s="3">
        <v>569.67999999999995</v>
      </c>
      <c r="E11" s="3">
        <v>578.17999999999995</v>
      </c>
      <c r="F11" s="3">
        <v>578.17999999999995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233.3</v>
      </c>
      <c r="D13" s="3">
        <v>260.57000000000005</v>
      </c>
      <c r="E13" s="3">
        <v>260.57000000000005</v>
      </c>
      <c r="F13" s="3">
        <v>260.57000000000005</v>
      </c>
    </row>
    <row r="14" spans="1:6" x14ac:dyDescent="0.15">
      <c r="A14" s="1" t="s">
        <v>17</v>
      </c>
      <c r="B14" s="1" t="s">
        <v>9</v>
      </c>
      <c r="C14" s="5">
        <v>2832.15</v>
      </c>
      <c r="D14" s="5">
        <v>2872.08</v>
      </c>
      <c r="E14" s="5">
        <v>3000.63</v>
      </c>
      <c r="F14" s="5">
        <v>3018.23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7" bestFit="1" customWidth="1"/>
    <col min="2" max="2" width="6.5703125" bestFit="1" customWidth="1"/>
    <col min="3" max="5" width="7.5703125" bestFit="1" customWidth="1"/>
    <col min="6" max="6" width="14.28515625" customWidth="1"/>
  </cols>
  <sheetData>
    <row r="3" spans="1:6" x14ac:dyDescent="0.15">
      <c r="A3" t="s">
        <v>0</v>
      </c>
    </row>
    <row r="4" spans="1:6" x14ac:dyDescent="0.15">
      <c r="A4" t="s">
        <v>35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29.1</v>
      </c>
      <c r="D6" s="3">
        <v>29.1</v>
      </c>
      <c r="E6" s="3">
        <v>29.1</v>
      </c>
      <c r="F6" s="3">
        <v>29.1</v>
      </c>
    </row>
    <row r="7" spans="1:6" x14ac:dyDescent="0.15">
      <c r="A7" s="1" t="s">
        <v>10</v>
      </c>
      <c r="B7" s="1" t="s">
        <v>9</v>
      </c>
      <c r="C7" s="3">
        <v>874</v>
      </c>
      <c r="D7" s="3">
        <v>818</v>
      </c>
      <c r="E7" s="3">
        <v>968</v>
      </c>
      <c r="F7" s="3">
        <v>968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102</v>
      </c>
      <c r="D10" s="3">
        <v>102</v>
      </c>
      <c r="E10" s="3">
        <v>102</v>
      </c>
      <c r="F10" s="3">
        <v>102</v>
      </c>
    </row>
    <row r="11" spans="1:6" x14ac:dyDescent="0.15">
      <c r="A11" s="1" t="s">
        <v>14</v>
      </c>
      <c r="B11" s="1" t="s">
        <v>9</v>
      </c>
      <c r="C11" s="3">
        <v>20</v>
      </c>
      <c r="D11" s="3">
        <v>57</v>
      </c>
      <c r="E11" s="3">
        <v>57</v>
      </c>
      <c r="F11" s="3">
        <v>57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1025.0999999999999</v>
      </c>
      <c r="D14" s="5">
        <v>1006.1</v>
      </c>
      <c r="E14" s="5">
        <v>1156.0999999999999</v>
      </c>
      <c r="F14" s="5">
        <v>1156.0999999999999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F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3" sqref="F23"/>
    </sheetView>
  </sheetViews>
  <sheetFormatPr defaultRowHeight="10.5" x14ac:dyDescent="0.15"/>
  <cols>
    <col min="1" max="1" width="36" bestFit="1" customWidth="1"/>
    <col min="2" max="2" width="6.5703125" bestFit="1" customWidth="1"/>
    <col min="3" max="4" width="8.5703125" bestFit="1" customWidth="1"/>
    <col min="5" max="5" width="10.5703125" bestFit="1" customWidth="1"/>
    <col min="6" max="6" width="12.42578125" customWidth="1"/>
  </cols>
  <sheetData>
    <row r="3" spans="1:6" x14ac:dyDescent="0.15">
      <c r="A3" t="s">
        <v>0</v>
      </c>
    </row>
    <row r="4" spans="1:6" x14ac:dyDescent="0.15">
      <c r="A4" t="s">
        <v>36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12612</v>
      </c>
      <c r="D6" s="6">
        <v>12612</v>
      </c>
      <c r="E6" s="6">
        <v>12612</v>
      </c>
      <c r="F6" s="6">
        <v>12614</v>
      </c>
    </row>
    <row r="7" spans="1:6" x14ac:dyDescent="0.15">
      <c r="A7" s="1" t="s">
        <v>10</v>
      </c>
      <c r="B7" s="1" t="s">
        <v>9</v>
      </c>
      <c r="C7" s="6">
        <v>49011</v>
      </c>
      <c r="D7" s="6">
        <v>51547</v>
      </c>
      <c r="E7" s="6">
        <v>53614</v>
      </c>
      <c r="F7" s="6">
        <v>55340</v>
      </c>
    </row>
    <row r="8" spans="1:6" x14ac:dyDescent="0.15">
      <c r="A8" s="1" t="s">
        <v>11</v>
      </c>
      <c r="B8" s="1" t="s">
        <v>9</v>
      </c>
      <c r="C8" s="6">
        <v>1608</v>
      </c>
      <c r="D8" s="6">
        <v>1608</v>
      </c>
      <c r="E8" s="6">
        <v>1608</v>
      </c>
      <c r="F8" s="6">
        <v>1608</v>
      </c>
    </row>
    <row r="9" spans="1:6" x14ac:dyDescent="0.15">
      <c r="A9" s="1" t="s">
        <v>12</v>
      </c>
      <c r="B9" s="1" t="s">
        <v>9</v>
      </c>
      <c r="C9" s="6">
        <v>899</v>
      </c>
      <c r="D9" s="6">
        <v>899</v>
      </c>
      <c r="E9" s="6">
        <v>951</v>
      </c>
      <c r="F9" s="6">
        <v>976</v>
      </c>
    </row>
    <row r="10" spans="1:6" x14ac:dyDescent="0.15">
      <c r="A10" s="1" t="s">
        <v>13</v>
      </c>
      <c r="B10" s="1" t="s">
        <v>9</v>
      </c>
      <c r="C10" s="6">
        <v>4866</v>
      </c>
      <c r="D10" s="6">
        <v>6050</v>
      </c>
      <c r="E10" s="6">
        <v>6504</v>
      </c>
      <c r="F10" s="6">
        <v>6977</v>
      </c>
    </row>
    <row r="11" spans="1:6" x14ac:dyDescent="0.15">
      <c r="A11" s="1" t="s">
        <v>14</v>
      </c>
      <c r="B11" s="1" t="s">
        <v>9</v>
      </c>
      <c r="C11" s="6">
        <v>1878</v>
      </c>
      <c r="D11" s="6">
        <v>3646</v>
      </c>
      <c r="E11" s="6">
        <v>5149</v>
      </c>
      <c r="F11" s="6">
        <v>5955</v>
      </c>
    </row>
    <row r="12" spans="1:6" x14ac:dyDescent="0.15">
      <c r="A12" s="1" t="s">
        <v>15</v>
      </c>
      <c r="B12" s="1" t="s">
        <v>9</v>
      </c>
      <c r="C12" s="6">
        <v>375</v>
      </c>
      <c r="D12" s="6">
        <v>375</v>
      </c>
      <c r="E12" s="6">
        <v>378</v>
      </c>
      <c r="F12" s="6">
        <v>378</v>
      </c>
    </row>
    <row r="13" spans="1:6" x14ac:dyDescent="0.15">
      <c r="A13" s="1" t="s">
        <v>16</v>
      </c>
      <c r="B13" s="1" t="s">
        <v>9</v>
      </c>
      <c r="C13" s="6">
        <v>1709</v>
      </c>
      <c r="D13" s="6">
        <v>1710</v>
      </c>
      <c r="E13" s="6">
        <v>2305</v>
      </c>
      <c r="F13" s="6">
        <v>2305</v>
      </c>
    </row>
    <row r="14" spans="1:6" x14ac:dyDescent="0.15">
      <c r="A14" s="1" t="s">
        <v>17</v>
      </c>
      <c r="B14" s="1" t="s">
        <v>9</v>
      </c>
      <c r="C14" s="5">
        <v>72958</v>
      </c>
      <c r="D14" s="5">
        <v>78447</v>
      </c>
      <c r="E14" s="5">
        <v>83121</v>
      </c>
      <c r="F14" s="5">
        <v>86153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57031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37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142.44999999999999</v>
      </c>
      <c r="D6" s="3">
        <v>157.41800000000001</v>
      </c>
      <c r="E6" s="3">
        <v>157.41800000000001</v>
      </c>
      <c r="F6" s="3">
        <v>158.60999999999999</v>
      </c>
    </row>
    <row r="7" spans="1:6" x14ac:dyDescent="0.15">
      <c r="A7" s="1" t="s">
        <v>10</v>
      </c>
      <c r="B7" s="1" t="s">
        <v>9</v>
      </c>
      <c r="C7" s="3">
        <v>808.65949999999998</v>
      </c>
      <c r="D7" s="3">
        <v>888.31100000000004</v>
      </c>
      <c r="E7" s="3">
        <v>888.31100000000004</v>
      </c>
      <c r="F7" s="3">
        <v>882.9</v>
      </c>
    </row>
    <row r="8" spans="1:6" x14ac:dyDescent="0.15">
      <c r="A8" s="1" t="s">
        <v>11</v>
      </c>
      <c r="B8" s="1" t="s">
        <v>9</v>
      </c>
      <c r="C8" s="3">
        <v>0</v>
      </c>
      <c r="D8" s="3">
        <v>0</v>
      </c>
      <c r="E8" s="3">
        <v>0</v>
      </c>
      <c r="F8" s="3">
        <v>0</v>
      </c>
    </row>
    <row r="9" spans="1:6" x14ac:dyDescent="0.15">
      <c r="A9" s="1" t="s">
        <v>12</v>
      </c>
      <c r="B9" s="1" t="s">
        <v>9</v>
      </c>
      <c r="C9" s="3">
        <v>154.5</v>
      </c>
      <c r="D9" s="3">
        <v>153.24</v>
      </c>
      <c r="E9" s="3">
        <v>153.24</v>
      </c>
      <c r="F9" s="3">
        <v>153.24</v>
      </c>
    </row>
    <row r="10" spans="1:6" x14ac:dyDescent="0.15">
      <c r="A10" s="1" t="s">
        <v>13</v>
      </c>
      <c r="B10" s="1" t="s">
        <v>9</v>
      </c>
      <c r="C10" s="3">
        <v>186.20000000000002</v>
      </c>
      <c r="D10" s="3">
        <v>186.20000000000002</v>
      </c>
      <c r="E10" s="3">
        <v>186.20000000000002</v>
      </c>
      <c r="F10" s="3">
        <v>186.2</v>
      </c>
    </row>
    <row r="11" spans="1:6" x14ac:dyDescent="0.15">
      <c r="A11" s="1" t="s">
        <v>14</v>
      </c>
      <c r="B11" s="1" t="s">
        <v>9</v>
      </c>
      <c r="C11" s="3">
        <v>13.96</v>
      </c>
      <c r="D11" s="3">
        <v>16.361000000000001</v>
      </c>
      <c r="E11" s="3">
        <v>16.361000000000001</v>
      </c>
      <c r="F11" s="3">
        <v>16.29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176.6</v>
      </c>
      <c r="D13" s="3">
        <v>218.19499999999999</v>
      </c>
      <c r="E13" s="3">
        <v>218.19499999999999</v>
      </c>
      <c r="F13" s="3">
        <v>218.2</v>
      </c>
    </row>
    <row r="14" spans="1:6" x14ac:dyDescent="0.15">
      <c r="A14" s="1" t="s">
        <v>17</v>
      </c>
      <c r="B14" s="1" t="s">
        <v>9</v>
      </c>
      <c r="C14" s="5">
        <v>1482.3695</v>
      </c>
      <c r="D14" s="5">
        <v>1619.7250000000001</v>
      </c>
      <c r="E14" s="5">
        <v>1619.7250000000001</v>
      </c>
      <c r="F14" s="5">
        <v>1615.44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0.5" x14ac:dyDescent="0.15"/>
  <cols>
    <col min="1" max="1" width="38.140625" bestFit="1" customWidth="1"/>
    <col min="2" max="6" width="6.5703125" bestFit="1" customWidth="1"/>
  </cols>
  <sheetData>
    <row r="3" spans="1:6" x14ac:dyDescent="0.15">
      <c r="A3" t="s">
        <v>0</v>
      </c>
    </row>
    <row r="4" spans="1:6" x14ac:dyDescent="0.15">
      <c r="A4" t="s">
        <v>20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4"/>
      <c r="D6" s="4"/>
      <c r="E6" s="4"/>
      <c r="F6" s="4"/>
    </row>
    <row r="7" spans="1:6" x14ac:dyDescent="0.15">
      <c r="A7" s="1" t="s">
        <v>10</v>
      </c>
      <c r="B7" s="1" t="s">
        <v>9</v>
      </c>
      <c r="C7" s="6">
        <v>266.60000000000002</v>
      </c>
      <c r="D7" s="6">
        <v>266.60000000000002</v>
      </c>
      <c r="E7" s="3">
        <v>267</v>
      </c>
      <c r="F7" s="3">
        <v>252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4"/>
      <c r="D10" s="4"/>
      <c r="E10" s="4"/>
      <c r="F10" s="4"/>
    </row>
    <row r="11" spans="1:6" x14ac:dyDescent="0.15">
      <c r="A11" s="1" t="s">
        <v>14</v>
      </c>
      <c r="B11" s="1" t="s">
        <v>9</v>
      </c>
      <c r="C11" s="6">
        <v>24.02</v>
      </c>
      <c r="D11" s="6">
        <v>40</v>
      </c>
      <c r="E11" s="3">
        <v>50</v>
      </c>
      <c r="F11" s="3">
        <v>67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290.62</v>
      </c>
      <c r="D14" s="5">
        <v>306.60000000000002</v>
      </c>
      <c r="E14" s="5">
        <v>317</v>
      </c>
      <c r="F14" s="5">
        <v>319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7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38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1776.7</v>
      </c>
      <c r="D6" s="3">
        <v>1795.5</v>
      </c>
      <c r="E6" s="3">
        <v>1821.2</v>
      </c>
      <c r="F6" s="3">
        <v>1821.2</v>
      </c>
    </row>
    <row r="7" spans="1:6" x14ac:dyDescent="0.15">
      <c r="A7" s="1" t="s">
        <v>10</v>
      </c>
      <c r="B7" s="1" t="s">
        <v>9</v>
      </c>
      <c r="C7" s="3">
        <v>1908.9</v>
      </c>
      <c r="D7" s="3">
        <v>1819.4</v>
      </c>
      <c r="E7" s="3">
        <v>1819.4</v>
      </c>
      <c r="F7" s="3">
        <v>1698.5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270</v>
      </c>
      <c r="D10" s="3">
        <v>270</v>
      </c>
      <c r="E10" s="3">
        <v>270</v>
      </c>
      <c r="F10" s="3">
        <v>270</v>
      </c>
    </row>
    <row r="11" spans="1:6" x14ac:dyDescent="0.15">
      <c r="A11" s="1" t="s">
        <v>14</v>
      </c>
      <c r="B11" s="1" t="s">
        <v>9</v>
      </c>
      <c r="C11" s="3">
        <v>188.9</v>
      </c>
      <c r="D11" s="3">
        <v>197.9</v>
      </c>
      <c r="E11" s="3">
        <v>213</v>
      </c>
      <c r="F11" s="3">
        <v>440.6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8.1</v>
      </c>
      <c r="D13" s="6">
        <v>8.1</v>
      </c>
      <c r="E13" s="6">
        <v>8.1</v>
      </c>
      <c r="F13" s="6">
        <v>8.1</v>
      </c>
    </row>
    <row r="14" spans="1:6" x14ac:dyDescent="0.15">
      <c r="A14" s="1" t="s">
        <v>17</v>
      </c>
      <c r="B14" s="1" t="s">
        <v>9</v>
      </c>
      <c r="C14" s="5">
        <v>4152.6000000000004</v>
      </c>
      <c r="D14" s="5">
        <v>4090.9</v>
      </c>
      <c r="E14" s="5">
        <v>4131.7000000000007</v>
      </c>
      <c r="F14" s="5">
        <v>4238.4000000000005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140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39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8760</v>
      </c>
      <c r="D6" s="6">
        <v>8772</v>
      </c>
      <c r="E6" s="6">
        <v>8772</v>
      </c>
      <c r="F6" s="6">
        <v>8760</v>
      </c>
    </row>
    <row r="7" spans="1:6" x14ac:dyDescent="0.15">
      <c r="A7" s="1" t="s">
        <v>10</v>
      </c>
      <c r="B7" s="1" t="s">
        <v>9</v>
      </c>
      <c r="C7" s="3">
        <v>0.5</v>
      </c>
      <c r="D7" s="3">
        <v>0.5</v>
      </c>
      <c r="E7" s="3">
        <v>0.5</v>
      </c>
      <c r="F7" s="3">
        <v>0.5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4"/>
      <c r="D10" s="4"/>
      <c r="E10" s="3">
        <v>5.5E-2</v>
      </c>
      <c r="F10" s="3">
        <v>5.5E-2</v>
      </c>
    </row>
    <row r="11" spans="1:6" x14ac:dyDescent="0.15">
      <c r="A11" s="1" t="s">
        <v>14</v>
      </c>
      <c r="B11" s="1" t="s">
        <v>9</v>
      </c>
      <c r="C11" s="4"/>
      <c r="D11" s="4"/>
      <c r="E11" s="3">
        <v>0.15040000000000001</v>
      </c>
      <c r="F11" s="3">
        <v>0.15040000000000001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8760.5</v>
      </c>
      <c r="D14" s="5">
        <v>8772.5</v>
      </c>
      <c r="E14" s="5">
        <v>8772.7054000000007</v>
      </c>
      <c r="F14" s="5">
        <v>8760.7054000000007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0.5" x14ac:dyDescent="0.15"/>
  <cols>
    <col min="1" max="1" width="34.140625" bestFit="1" customWidth="1"/>
    <col min="2" max="2" width="6.5703125" bestFit="1" customWidth="1"/>
    <col min="3" max="6" width="8.5703125" bestFit="1" customWidth="1"/>
  </cols>
  <sheetData>
    <row r="3" spans="1:6" x14ac:dyDescent="0.15">
      <c r="A3" t="s">
        <v>0</v>
      </c>
    </row>
    <row r="4" spans="1:6" x14ac:dyDescent="0.15">
      <c r="A4" t="s">
        <v>40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5363.3650000000016</v>
      </c>
      <c r="D6" s="3">
        <v>5397.2050000000017</v>
      </c>
      <c r="E6" s="3">
        <v>5416.5830000000178</v>
      </c>
      <c r="F6" s="6">
        <v>5228.6899999999996</v>
      </c>
    </row>
    <row r="7" spans="1:6" x14ac:dyDescent="0.15">
      <c r="A7" s="1" t="s">
        <v>10</v>
      </c>
      <c r="B7" s="1" t="s">
        <v>9</v>
      </c>
      <c r="C7" s="3">
        <v>8965.8869999999988</v>
      </c>
      <c r="D7" s="3">
        <v>8884.0409999999993</v>
      </c>
      <c r="E7" s="3">
        <v>8889.6529999999584</v>
      </c>
      <c r="F7" s="6">
        <v>6852.59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372.24999999999994</v>
      </c>
      <c r="D10" s="3">
        <v>372.24999999999994</v>
      </c>
      <c r="E10" s="3">
        <v>408.99000000000018</v>
      </c>
      <c r="F10" s="6">
        <v>412.2</v>
      </c>
    </row>
    <row r="11" spans="1:6" x14ac:dyDescent="0.15">
      <c r="A11" s="1" t="s">
        <v>14</v>
      </c>
      <c r="B11" s="1" t="s">
        <v>9</v>
      </c>
      <c r="C11" s="3">
        <v>284.48400000000004</v>
      </c>
      <c r="D11" s="3">
        <v>289.03399999999999</v>
      </c>
      <c r="E11" s="3">
        <v>289.03400000000005</v>
      </c>
      <c r="F11" s="6">
        <v>282.27999999999997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158.60000000000002</v>
      </c>
      <c r="D13" s="3">
        <v>180.31</v>
      </c>
      <c r="E13" s="3">
        <v>182.70999999999978</v>
      </c>
      <c r="F13" s="6">
        <v>65.680000000000007</v>
      </c>
    </row>
    <row r="14" spans="1:6" x14ac:dyDescent="0.15">
      <c r="A14" s="1" t="s">
        <v>17</v>
      </c>
      <c r="B14" s="1" t="s">
        <v>9</v>
      </c>
      <c r="C14" s="5">
        <v>15144.586000000001</v>
      </c>
      <c r="D14" s="5">
        <v>15122.84</v>
      </c>
      <c r="E14" s="5">
        <v>15186.969999999974</v>
      </c>
      <c r="F14" s="5">
        <v>12841.44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defaultRowHeight="10.5" x14ac:dyDescent="0.15"/>
  <cols>
    <col min="1" max="1" width="48.425781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41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616</v>
      </c>
      <c r="D6" s="6">
        <v>623</v>
      </c>
      <c r="E6" s="6">
        <v>623</v>
      </c>
      <c r="F6" s="6">
        <v>623.28</v>
      </c>
    </row>
    <row r="7" spans="1:6" x14ac:dyDescent="0.15">
      <c r="A7" s="1" t="s">
        <v>10</v>
      </c>
      <c r="B7" s="1" t="s">
        <v>9</v>
      </c>
      <c r="C7" s="6">
        <v>3068.65</v>
      </c>
      <c r="D7" s="6">
        <v>3711.05</v>
      </c>
      <c r="E7" s="6">
        <v>3711.41</v>
      </c>
      <c r="F7" s="6">
        <v>3675.4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6">
        <v>183</v>
      </c>
      <c r="D10" s="6">
        <v>370</v>
      </c>
      <c r="E10" s="6">
        <v>370</v>
      </c>
      <c r="F10" s="6">
        <v>370.25</v>
      </c>
    </row>
    <row r="11" spans="1:6" x14ac:dyDescent="0.15">
      <c r="A11" s="1" t="s">
        <v>14</v>
      </c>
      <c r="B11" s="1" t="s">
        <v>9</v>
      </c>
      <c r="C11" s="6">
        <v>81</v>
      </c>
      <c r="D11" s="6">
        <v>155</v>
      </c>
      <c r="E11" s="6">
        <v>155</v>
      </c>
      <c r="F11" s="6">
        <v>305.48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30</v>
      </c>
      <c r="D13" s="6">
        <v>30</v>
      </c>
      <c r="E13" s="6">
        <v>30</v>
      </c>
      <c r="F13" s="6">
        <v>30</v>
      </c>
    </row>
    <row r="14" spans="1:6" x14ac:dyDescent="0.15">
      <c r="A14" s="1" t="s">
        <v>17</v>
      </c>
      <c r="B14" s="1" t="s">
        <v>9</v>
      </c>
      <c r="C14" s="5">
        <v>3978.65</v>
      </c>
      <c r="D14" s="5">
        <v>4889.05</v>
      </c>
      <c r="E14" s="5">
        <v>4889.41</v>
      </c>
      <c r="F14" s="5">
        <v>5004.41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28515625" bestFit="1" customWidth="1"/>
    <col min="2" max="6" width="6.5703125" bestFit="1" customWidth="1"/>
  </cols>
  <sheetData>
    <row r="3" spans="1:6" x14ac:dyDescent="0.15">
      <c r="A3" t="s">
        <v>0</v>
      </c>
    </row>
    <row r="4" spans="1:6" x14ac:dyDescent="0.15">
      <c r="A4" t="s">
        <v>42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189</v>
      </c>
      <c r="D6" s="3">
        <v>189</v>
      </c>
      <c r="E6" s="3">
        <v>189</v>
      </c>
      <c r="F6" s="3">
        <v>189</v>
      </c>
    </row>
    <row r="7" spans="1:6" x14ac:dyDescent="0.15">
      <c r="A7" s="1" t="s">
        <v>10</v>
      </c>
      <c r="B7" s="1" t="s">
        <v>9</v>
      </c>
      <c r="C7" s="3">
        <v>309.5</v>
      </c>
      <c r="D7" s="3">
        <v>309.5</v>
      </c>
      <c r="E7" s="3">
        <v>309.5</v>
      </c>
      <c r="F7" s="3">
        <v>345.80498533724335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4"/>
      <c r="D10" s="4"/>
      <c r="E10" s="4"/>
      <c r="F10" s="4"/>
    </row>
    <row r="11" spans="1:6" x14ac:dyDescent="0.15">
      <c r="A11" s="1" t="s">
        <v>14</v>
      </c>
      <c r="B11" s="1" t="s">
        <v>9</v>
      </c>
      <c r="C11" s="3">
        <v>8.7759999999999998</v>
      </c>
      <c r="D11" s="3">
        <v>8.7759999999999998</v>
      </c>
      <c r="E11" s="3">
        <v>9.4320000000000004</v>
      </c>
      <c r="F11" s="3">
        <v>9.4320000000000004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1.5</v>
      </c>
      <c r="D13" s="3">
        <v>1.5</v>
      </c>
      <c r="E13" s="3">
        <v>1.5</v>
      </c>
      <c r="F13" s="3">
        <v>1.5</v>
      </c>
    </row>
    <row r="14" spans="1:6" x14ac:dyDescent="0.15">
      <c r="A14" s="1" t="s">
        <v>17</v>
      </c>
      <c r="B14" s="1" t="s">
        <v>9</v>
      </c>
      <c r="C14" s="5">
        <v>508.77600000000001</v>
      </c>
      <c r="D14" s="5">
        <v>508.77600000000001</v>
      </c>
      <c r="E14" s="5">
        <v>509.43200000000002</v>
      </c>
      <c r="F14" s="5">
        <v>545.73698533724337</v>
      </c>
    </row>
    <row r="16" spans="1:6" x14ac:dyDescent="0.15">
      <c r="A16" t="s">
        <v>18</v>
      </c>
    </row>
    <row r="17" spans="1:1" x14ac:dyDescent="0.15">
      <c r="A17" t="s">
        <v>43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3" sqref="J13"/>
    </sheetView>
  </sheetViews>
  <sheetFormatPr defaultRowHeight="10.5" x14ac:dyDescent="0.15"/>
  <cols>
    <col min="1" max="1" width="45.28515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46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4"/>
      <c r="D6" s="4"/>
      <c r="E6" s="4"/>
      <c r="F6" s="4"/>
    </row>
    <row r="7" spans="1:6" x14ac:dyDescent="0.15">
      <c r="A7" s="1" t="s">
        <v>10</v>
      </c>
      <c r="B7" s="1" t="s">
        <v>9</v>
      </c>
      <c r="C7" s="3">
        <v>2049</v>
      </c>
      <c r="D7" s="3">
        <v>2019</v>
      </c>
      <c r="E7" s="3">
        <v>2416.6999999999998</v>
      </c>
      <c r="F7" s="3">
        <v>2031.75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4"/>
      <c r="D10" s="4"/>
      <c r="E10" s="4"/>
      <c r="F10" s="4"/>
    </row>
    <row r="11" spans="1:6" x14ac:dyDescent="0.15">
      <c r="A11" s="1" t="s">
        <v>14</v>
      </c>
      <c r="B11" s="1" t="s">
        <v>9</v>
      </c>
      <c r="C11" s="4"/>
      <c r="D11" s="4"/>
      <c r="E11" s="4"/>
      <c r="F11" s="4"/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4"/>
      <c r="D13" s="4"/>
      <c r="E13" s="4"/>
      <c r="F13" s="4"/>
    </row>
    <row r="14" spans="1:6" x14ac:dyDescent="0.15">
      <c r="A14" s="1" t="s">
        <v>17</v>
      </c>
      <c r="B14" s="1" t="s">
        <v>9</v>
      </c>
      <c r="C14" s="5">
        <v>2049</v>
      </c>
      <c r="D14" s="5">
        <v>2019</v>
      </c>
      <c r="E14" s="5">
        <v>2416.6999999999998</v>
      </c>
      <c r="F14" s="5">
        <v>2031.75</v>
      </c>
    </row>
    <row r="16" spans="1:6" x14ac:dyDescent="0.15">
      <c r="A16" t="s">
        <v>18</v>
      </c>
    </row>
    <row r="17" spans="1:1" x14ac:dyDescent="0.15">
      <c r="A17" t="s">
        <v>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7.28515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44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1538</v>
      </c>
      <c r="D6" s="6">
        <v>1538</v>
      </c>
      <c r="E6" s="6">
        <v>1538</v>
      </c>
      <c r="F6" s="6">
        <v>1538</v>
      </c>
    </row>
    <row r="7" spans="1:6" x14ac:dyDescent="0.15">
      <c r="A7" s="1" t="s">
        <v>10</v>
      </c>
      <c r="B7" s="1" t="s">
        <v>9</v>
      </c>
      <c r="C7" s="3">
        <v>1186.7</v>
      </c>
      <c r="D7" s="3">
        <v>1176.7</v>
      </c>
      <c r="E7" s="3">
        <v>1176.7</v>
      </c>
      <c r="F7" s="3">
        <v>1176.7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1510.6675</v>
      </c>
      <c r="D10" s="3">
        <v>1513.9875000000002</v>
      </c>
      <c r="E10" s="3">
        <v>1513.9875000000002</v>
      </c>
      <c r="F10" s="3">
        <v>1513.9875000000002</v>
      </c>
    </row>
    <row r="11" spans="1:6" x14ac:dyDescent="0.15">
      <c r="A11" s="1" t="s">
        <v>14</v>
      </c>
      <c r="B11" s="1" t="s">
        <v>9</v>
      </c>
      <c r="C11" s="3">
        <v>248.37594989999997</v>
      </c>
      <c r="D11" s="3">
        <v>253.62040879999992</v>
      </c>
      <c r="E11" s="3">
        <v>258.08386879999989</v>
      </c>
      <c r="F11" s="3">
        <v>266.99632379999997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416.20000000000005</v>
      </c>
      <c r="D13" s="6">
        <v>416.27000000000004</v>
      </c>
      <c r="E13" s="6">
        <v>416.27000000000004</v>
      </c>
      <c r="F13" s="6">
        <v>416.42</v>
      </c>
    </row>
    <row r="14" spans="1:6" x14ac:dyDescent="0.15">
      <c r="A14" s="1" t="s">
        <v>17</v>
      </c>
      <c r="B14" s="1" t="s">
        <v>9</v>
      </c>
      <c r="C14" s="5">
        <v>4899.9434498999999</v>
      </c>
      <c r="D14" s="5">
        <v>4898.5779087999999</v>
      </c>
      <c r="E14" s="5">
        <v>4903.0413688000008</v>
      </c>
      <c r="F14" s="5">
        <v>4912.1038238000001</v>
      </c>
    </row>
    <row r="16" spans="1:6" x14ac:dyDescent="0.15">
      <c r="A16" t="s">
        <v>18</v>
      </c>
    </row>
    <row r="17" spans="1:1" x14ac:dyDescent="0.15">
      <c r="A17" t="s">
        <v>43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4" sqref="F14"/>
    </sheetView>
  </sheetViews>
  <sheetFormatPr defaultRowHeight="10.5" x14ac:dyDescent="0.15"/>
  <cols>
    <col min="1" max="1" width="38.85546875" bestFit="1" customWidth="1"/>
    <col min="2" max="2" width="6.5703125" bestFit="1" customWidth="1"/>
    <col min="3" max="6" width="10.5703125" bestFit="1" customWidth="1"/>
  </cols>
  <sheetData>
    <row r="3" spans="1:6" x14ac:dyDescent="0.15">
      <c r="A3" t="s">
        <v>0</v>
      </c>
    </row>
    <row r="4" spans="1:6" x14ac:dyDescent="0.15">
      <c r="A4" t="s">
        <v>45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15100.81</v>
      </c>
      <c r="D6" s="6">
        <v>15122.81</v>
      </c>
      <c r="E6" s="6">
        <v>15122.81</v>
      </c>
      <c r="F6" s="6">
        <v>17041.810000000001</v>
      </c>
    </row>
    <row r="7" spans="1:6" x14ac:dyDescent="0.15">
      <c r="A7" s="1" t="s">
        <v>10</v>
      </c>
      <c r="B7" s="1" t="s">
        <v>9</v>
      </c>
      <c r="C7" s="6">
        <v>15450.34</v>
      </c>
      <c r="D7" s="6">
        <v>17097.34</v>
      </c>
      <c r="E7" s="6">
        <v>16876.323</v>
      </c>
      <c r="F7" s="6">
        <v>18200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6">
        <v>50.513500000000001</v>
      </c>
      <c r="D10" s="6">
        <v>25.313500000000001</v>
      </c>
      <c r="E10" s="6">
        <v>25.313500000000001</v>
      </c>
      <c r="F10" s="6">
        <v>25.313500000000001</v>
      </c>
    </row>
    <row r="11" spans="1:6" x14ac:dyDescent="0.15">
      <c r="A11" s="1" t="s">
        <v>14</v>
      </c>
      <c r="B11" s="1" t="s">
        <v>9</v>
      </c>
      <c r="C11" s="6">
        <v>4.4565000000000001</v>
      </c>
      <c r="D11" s="6">
        <v>4.4565000000000001</v>
      </c>
      <c r="E11" s="6">
        <v>4.4565000000000001</v>
      </c>
      <c r="F11" s="6">
        <v>4.4565000000000001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50</v>
      </c>
      <c r="D13" s="6">
        <v>50</v>
      </c>
      <c r="E13" s="6">
        <v>50</v>
      </c>
      <c r="F13" s="6">
        <v>50</v>
      </c>
    </row>
    <row r="14" spans="1:6" x14ac:dyDescent="0.15">
      <c r="A14" s="1" t="s">
        <v>17</v>
      </c>
      <c r="B14" s="1" t="s">
        <v>9</v>
      </c>
      <c r="C14" s="5">
        <v>30656.120000000003</v>
      </c>
      <c r="D14" s="5">
        <v>32299.920000000002</v>
      </c>
      <c r="E14" s="5">
        <v>32078.903000000002</v>
      </c>
      <c r="F14" s="5">
        <v>35321.579999999994</v>
      </c>
    </row>
    <row r="16" spans="1:6" x14ac:dyDescent="0.15">
      <c r="A16" t="s">
        <v>18</v>
      </c>
    </row>
    <row r="17" spans="1:1" x14ac:dyDescent="0.15">
      <c r="A17" t="s">
        <v>43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5.28515625" bestFit="1" customWidth="1"/>
    <col min="2" max="6" width="6.5703125" bestFit="1" customWidth="1"/>
  </cols>
  <sheetData>
    <row r="3" spans="1:6" x14ac:dyDescent="0.15">
      <c r="A3" t="s">
        <v>0</v>
      </c>
    </row>
    <row r="4" spans="1:6" x14ac:dyDescent="0.15">
      <c r="A4" t="s">
        <v>21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51.3</v>
      </c>
      <c r="D6" s="3">
        <v>54.650000000000006</v>
      </c>
      <c r="E6" s="3">
        <v>54.650000000000006</v>
      </c>
      <c r="F6" s="3">
        <v>54.650000000000006</v>
      </c>
    </row>
    <row r="7" spans="1:6" x14ac:dyDescent="0.15">
      <c r="A7" s="1" t="s">
        <v>10</v>
      </c>
      <c r="B7" s="1" t="s">
        <v>9</v>
      </c>
      <c r="C7" s="3">
        <v>46.7</v>
      </c>
      <c r="D7" s="3">
        <v>55.3</v>
      </c>
      <c r="E7" s="3">
        <v>54.400000000000006</v>
      </c>
      <c r="F7" s="3">
        <v>54.400000000000006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4"/>
      <c r="D10" s="4"/>
      <c r="E10" s="4"/>
      <c r="F10" s="4"/>
    </row>
    <row r="11" spans="1:6" x14ac:dyDescent="0.15">
      <c r="A11" s="1" t="s">
        <v>14</v>
      </c>
      <c r="B11" s="1" t="s">
        <v>9</v>
      </c>
      <c r="C11" s="3">
        <v>0.48</v>
      </c>
      <c r="D11" s="3">
        <v>0.48</v>
      </c>
      <c r="E11" s="3">
        <v>0.48</v>
      </c>
      <c r="F11" s="3">
        <v>4.4000000000000004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21.5</v>
      </c>
      <c r="D13" s="3">
        <v>21.5</v>
      </c>
      <c r="E13" s="3">
        <v>21.5</v>
      </c>
      <c r="F13" s="3">
        <v>21.5</v>
      </c>
    </row>
    <row r="14" spans="1:6" x14ac:dyDescent="0.15">
      <c r="A14" s="1" t="s">
        <v>17</v>
      </c>
      <c r="B14" s="1" t="s">
        <v>9</v>
      </c>
      <c r="C14" s="5">
        <v>119.98</v>
      </c>
      <c r="D14" s="5">
        <v>131.93</v>
      </c>
      <c r="E14" s="5">
        <v>131.03000000000003</v>
      </c>
      <c r="F14" s="5">
        <v>134.95000000000002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5.8554687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22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6">
        <v>690.22500000000036</v>
      </c>
      <c r="D6" s="6">
        <v>759.22500000000025</v>
      </c>
      <c r="E6" s="6">
        <v>759.22500000000025</v>
      </c>
      <c r="F6" s="6">
        <v>759.17500000000018</v>
      </c>
    </row>
    <row r="7" spans="1:6" x14ac:dyDescent="0.15">
      <c r="A7" s="1" t="s">
        <v>10</v>
      </c>
      <c r="B7" s="1" t="s">
        <v>9</v>
      </c>
      <c r="C7" s="6">
        <v>1855.6524999999997</v>
      </c>
      <c r="D7" s="6">
        <v>2669.6207000000009</v>
      </c>
      <c r="E7" s="6">
        <v>2677.1287000000002</v>
      </c>
      <c r="F7" s="6">
        <v>2923.7318999999998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6">
        <v>27</v>
      </c>
      <c r="D10" s="6">
        <v>27</v>
      </c>
      <c r="E10" s="6">
        <v>27</v>
      </c>
      <c r="F10" s="6">
        <v>129.19999999999999</v>
      </c>
    </row>
    <row r="11" spans="1:6" x14ac:dyDescent="0.15">
      <c r="A11" s="1" t="s">
        <v>14</v>
      </c>
      <c r="B11" s="1" t="s">
        <v>9</v>
      </c>
      <c r="C11" s="6">
        <v>70.999999999999986</v>
      </c>
      <c r="D11" s="6">
        <v>120.99999999999999</v>
      </c>
      <c r="E11" s="6">
        <v>121.73710000000001</v>
      </c>
      <c r="F11" s="6">
        <v>171.70709999999994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127.5</v>
      </c>
      <c r="D13" s="6">
        <v>127.5</v>
      </c>
      <c r="E13" s="6">
        <v>127.5</v>
      </c>
      <c r="F13" s="6">
        <v>152.5</v>
      </c>
    </row>
    <row r="14" spans="1:6" x14ac:dyDescent="0.15">
      <c r="A14" s="1" t="s">
        <v>17</v>
      </c>
      <c r="B14" s="1" t="s">
        <v>9</v>
      </c>
      <c r="C14" s="5">
        <v>2771.3775000000001</v>
      </c>
      <c r="D14" s="5">
        <v>3704.3457000000012</v>
      </c>
      <c r="E14" s="5">
        <v>3712.5908000000004</v>
      </c>
      <c r="F14" s="5">
        <v>4136.3140000000003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5" bestFit="1" customWidth="1"/>
    <col min="2" max="2" width="6.5703125" bestFit="1" customWidth="1"/>
    <col min="3" max="5" width="9.5703125" bestFit="1" customWidth="1"/>
    <col min="6" max="6" width="13.7109375" customWidth="1"/>
  </cols>
  <sheetData>
    <row r="3" spans="1:6" x14ac:dyDescent="0.15">
      <c r="A3" t="s">
        <v>0</v>
      </c>
    </row>
    <row r="4" spans="1:6" x14ac:dyDescent="0.15">
      <c r="A4" t="s">
        <v>23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104198.29330999999</v>
      </c>
      <c r="D6" s="3">
        <v>109154.8576</v>
      </c>
      <c r="E6" s="3">
        <v>109294.05104999999</v>
      </c>
      <c r="F6" s="3">
        <v>109413.20931000001</v>
      </c>
    </row>
    <row r="7" spans="1:6" x14ac:dyDescent="0.15">
      <c r="A7" s="1" t="s">
        <v>10</v>
      </c>
      <c r="B7" s="1" t="s">
        <v>9</v>
      </c>
      <c r="C7" s="3">
        <v>25736.813720000038</v>
      </c>
      <c r="D7" s="3">
        <v>26246.075820000038</v>
      </c>
      <c r="E7" s="3">
        <v>27756.727620000038</v>
      </c>
      <c r="F7" s="3">
        <v>28976.723320000037</v>
      </c>
    </row>
    <row r="8" spans="1:6" x14ac:dyDescent="0.15">
      <c r="A8" s="1" t="s">
        <v>11</v>
      </c>
      <c r="B8" s="1" t="s">
        <v>9</v>
      </c>
      <c r="C8" s="3">
        <v>1990</v>
      </c>
      <c r="D8" s="3">
        <v>1990</v>
      </c>
      <c r="E8" s="3">
        <v>1990</v>
      </c>
      <c r="F8" s="3">
        <v>1990</v>
      </c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14400.314399999999</v>
      </c>
      <c r="D10" s="3">
        <v>15388.21372</v>
      </c>
      <c r="E10" s="3">
        <v>17146.128209999999</v>
      </c>
      <c r="F10" s="3">
        <v>20786.11681</v>
      </c>
    </row>
    <row r="11" spans="1:6" x14ac:dyDescent="0.15">
      <c r="A11" s="1" t="s">
        <v>14</v>
      </c>
      <c r="B11" s="1" t="s">
        <v>9</v>
      </c>
      <c r="C11" s="3">
        <v>2360.3150500000002</v>
      </c>
      <c r="D11" s="3">
        <v>4465.4830700000002</v>
      </c>
      <c r="E11" s="3">
        <v>7922.2193699999998</v>
      </c>
      <c r="F11" s="3">
        <v>13403.56574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14824.06509</v>
      </c>
      <c r="D13" s="3">
        <v>15035.508809999999</v>
      </c>
      <c r="E13" s="3">
        <v>15395.643190000001</v>
      </c>
      <c r="F13" s="3">
        <v>16004.87962</v>
      </c>
    </row>
    <row r="14" spans="1:6" x14ac:dyDescent="0.15">
      <c r="A14" s="1" t="s">
        <v>17</v>
      </c>
      <c r="B14" s="1" t="s">
        <v>9</v>
      </c>
      <c r="C14" s="5">
        <v>163509.80157000001</v>
      </c>
      <c r="D14" s="5">
        <v>172280.13902000003</v>
      </c>
      <c r="E14" s="5">
        <v>179504.76944000003</v>
      </c>
      <c r="F14" s="5">
        <v>190574.49480000004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4.5703125" bestFit="1" customWidth="1"/>
    <col min="2" max="2" width="6.5703125" bestFit="1" customWidth="1"/>
    <col min="3" max="6" width="8.5703125" bestFit="1" customWidth="1"/>
  </cols>
  <sheetData>
    <row r="3" spans="1:6" x14ac:dyDescent="0.15">
      <c r="A3" t="s">
        <v>0</v>
      </c>
    </row>
    <row r="4" spans="1:6" x14ac:dyDescent="0.15">
      <c r="A4" t="s">
        <v>24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6754.4199999999992</v>
      </c>
      <c r="D6" s="3">
        <v>6826.8959999999997</v>
      </c>
      <c r="E6" s="3">
        <v>6814.4160000000002</v>
      </c>
      <c r="F6" s="3">
        <v>7112.916000000002</v>
      </c>
    </row>
    <row r="7" spans="1:6" x14ac:dyDescent="0.15">
      <c r="A7" s="1" t="s">
        <v>10</v>
      </c>
      <c r="B7" s="1" t="s">
        <v>9</v>
      </c>
      <c r="C7" s="3">
        <v>13116.239000000001</v>
      </c>
      <c r="D7" s="3">
        <v>12905.557479999999</v>
      </c>
      <c r="E7" s="3">
        <v>12875.251480000001</v>
      </c>
      <c r="F7" s="3">
        <v>13401.128479999999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3">
        <v>44.91</v>
      </c>
      <c r="D9" s="3">
        <v>44.91</v>
      </c>
      <c r="E9" s="3">
        <v>44.91</v>
      </c>
      <c r="F9" s="3">
        <v>77.91</v>
      </c>
    </row>
    <row r="10" spans="1:6" x14ac:dyDescent="0.15">
      <c r="A10" s="1" t="s">
        <v>13</v>
      </c>
      <c r="B10" s="1" t="s">
        <v>9</v>
      </c>
      <c r="C10" s="3">
        <v>1741.21</v>
      </c>
      <c r="D10" s="3">
        <v>2161.84</v>
      </c>
      <c r="E10" s="3">
        <v>2526.8019999999997</v>
      </c>
      <c r="F10" s="3">
        <v>3536.4020000000005</v>
      </c>
    </row>
    <row r="11" spans="1:6" x14ac:dyDescent="0.15">
      <c r="A11" s="1" t="s">
        <v>14</v>
      </c>
      <c r="B11" s="1" t="s">
        <v>9</v>
      </c>
      <c r="C11" s="3">
        <v>2432.5100000000002</v>
      </c>
      <c r="D11" s="3">
        <v>2798.694</v>
      </c>
      <c r="E11" s="3">
        <v>3574.8809999999994</v>
      </c>
      <c r="F11" s="3">
        <v>6197.9140000000016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521.80000000000007</v>
      </c>
      <c r="D13" s="3">
        <v>474.16000000000008</v>
      </c>
      <c r="E13" s="3">
        <v>474.16000000000008</v>
      </c>
      <c r="F13" s="3">
        <v>535.76</v>
      </c>
    </row>
    <row r="14" spans="1:6" x14ac:dyDescent="0.15">
      <c r="A14" s="1" t="s">
        <v>17</v>
      </c>
      <c r="B14" s="1" t="s">
        <v>9</v>
      </c>
      <c r="C14" s="5">
        <v>24611.088999999996</v>
      </c>
      <c r="D14" s="5">
        <v>25212.057479999999</v>
      </c>
      <c r="E14" s="5">
        <v>26310.420479999997</v>
      </c>
      <c r="F14" s="5">
        <v>30862.030480000001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8.140625" bestFit="1" customWidth="1"/>
    <col min="2" max="2" width="6.5703125" bestFit="1" customWidth="1"/>
    <col min="3" max="6" width="8.5703125" bestFit="1" customWidth="1"/>
  </cols>
  <sheetData>
    <row r="3" spans="1:6" x14ac:dyDescent="0.15">
      <c r="A3" t="s">
        <v>0</v>
      </c>
    </row>
    <row r="4" spans="1:6" x14ac:dyDescent="0.15">
      <c r="A4" t="s">
        <v>25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11836.567999999999</v>
      </c>
      <c r="D6" s="3">
        <v>11916.608</v>
      </c>
      <c r="E6" s="3">
        <v>11944.791999999999</v>
      </c>
      <c r="F6" s="3">
        <v>11944.791999999999</v>
      </c>
    </row>
    <row r="7" spans="1:6" x14ac:dyDescent="0.15">
      <c r="A7" s="1" t="s">
        <v>10</v>
      </c>
      <c r="B7" s="1" t="s">
        <v>9</v>
      </c>
      <c r="C7" s="3">
        <v>5317.59</v>
      </c>
      <c r="D7" s="3">
        <v>5364.19</v>
      </c>
      <c r="E7" s="3">
        <v>5589.2899999999991</v>
      </c>
      <c r="F7" s="3">
        <v>5456.8899999999994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3">
        <v>18.419999999999998</v>
      </c>
      <c r="D10" s="3">
        <v>18.419999999999998</v>
      </c>
      <c r="E10" s="3">
        <v>18.419999999999998</v>
      </c>
      <c r="F10" s="3">
        <v>18.419999999999998</v>
      </c>
    </row>
    <row r="11" spans="1:6" x14ac:dyDescent="0.15">
      <c r="A11" s="1" t="s">
        <v>14</v>
      </c>
      <c r="B11" s="1" t="s">
        <v>9</v>
      </c>
      <c r="C11" s="3">
        <v>9.7999999999999989</v>
      </c>
      <c r="D11" s="3">
        <v>17.9758</v>
      </c>
      <c r="E11" s="3">
        <v>60.779299999999999</v>
      </c>
      <c r="F11" s="3">
        <v>135.99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145.15</v>
      </c>
      <c r="D13" s="3">
        <v>145.15</v>
      </c>
      <c r="E13" s="3">
        <v>150.65</v>
      </c>
      <c r="F13" s="3">
        <v>206.35000000000002</v>
      </c>
    </row>
    <row r="14" spans="1:6" x14ac:dyDescent="0.15">
      <c r="A14" s="1" t="s">
        <v>17</v>
      </c>
      <c r="B14" s="1" t="s">
        <v>9</v>
      </c>
      <c r="C14" s="5">
        <v>17327.527999999998</v>
      </c>
      <c r="D14" s="5">
        <v>17462.343799999999</v>
      </c>
      <c r="E14" s="5">
        <v>17763.931299999997</v>
      </c>
      <c r="F14" s="5">
        <v>17762.441999999999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9.14062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26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2372.6120000000001</v>
      </c>
      <c r="D6" s="3">
        <v>2343.1660000000002</v>
      </c>
      <c r="E6" s="3">
        <v>2331.2910000000002</v>
      </c>
      <c r="F6" s="3">
        <v>2330.8879999999999</v>
      </c>
    </row>
    <row r="7" spans="1:6" x14ac:dyDescent="0.15">
      <c r="A7" s="1" t="s">
        <v>10</v>
      </c>
      <c r="B7" s="1" t="s">
        <v>9</v>
      </c>
      <c r="C7" s="3">
        <v>571.69100000000003</v>
      </c>
      <c r="D7" s="3">
        <v>474.11200000000002</v>
      </c>
      <c r="E7" s="3">
        <v>474.11200000000002</v>
      </c>
      <c r="F7" s="3">
        <v>425.96199999999999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3">
        <v>206.86</v>
      </c>
      <c r="D9" s="3">
        <v>261.86</v>
      </c>
      <c r="E9" s="3">
        <v>261.86</v>
      </c>
      <c r="F9" s="3">
        <v>258.83999999999997</v>
      </c>
    </row>
    <row r="10" spans="1:6" x14ac:dyDescent="0.15">
      <c r="A10" s="1" t="s">
        <v>13</v>
      </c>
      <c r="B10" s="1" t="s">
        <v>9</v>
      </c>
      <c r="C10" s="3">
        <v>407.77</v>
      </c>
      <c r="D10" s="3">
        <v>410.91500000000002</v>
      </c>
      <c r="E10" s="3">
        <v>393.51499999999999</v>
      </c>
      <c r="F10" s="3">
        <v>390.21499999999997</v>
      </c>
    </row>
    <row r="11" spans="1:6" x14ac:dyDescent="0.15">
      <c r="A11" s="1" t="s">
        <v>14</v>
      </c>
      <c r="B11" s="1" t="s">
        <v>9</v>
      </c>
      <c r="C11" s="3">
        <v>5.4</v>
      </c>
      <c r="D11" s="3">
        <v>5.4</v>
      </c>
      <c r="E11" s="3">
        <v>5.4</v>
      </c>
      <c r="F11" s="3">
        <v>5.4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3">
        <v>52.5</v>
      </c>
      <c r="D13" s="3">
        <v>71</v>
      </c>
      <c r="E13" s="3">
        <v>71</v>
      </c>
      <c r="F13" s="3">
        <v>71</v>
      </c>
    </row>
    <row r="14" spans="1:6" x14ac:dyDescent="0.15">
      <c r="A14" s="1" t="s">
        <v>17</v>
      </c>
      <c r="B14" s="1" t="s">
        <v>9</v>
      </c>
      <c r="C14" s="5">
        <v>3616.8330000000001</v>
      </c>
      <c r="D14" s="5">
        <v>3566.4530000000004</v>
      </c>
      <c r="E14" s="5">
        <v>3537.1780000000003</v>
      </c>
      <c r="F14" s="5">
        <v>3482.3050000000003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0.5" x14ac:dyDescent="0.15"/>
  <cols>
    <col min="1" max="1" width="34.7109375" bestFit="1" customWidth="1"/>
    <col min="2" max="2" width="6.5703125" bestFit="1" customWidth="1"/>
    <col min="3" max="6" width="7.5703125" bestFit="1" customWidth="1"/>
  </cols>
  <sheetData>
    <row r="3" spans="1:6" x14ac:dyDescent="0.15">
      <c r="A3" t="s">
        <v>0</v>
      </c>
    </row>
    <row r="4" spans="1:6" x14ac:dyDescent="0.15">
      <c r="A4" t="s">
        <v>27</v>
      </c>
    </row>
    <row r="5" spans="1:6" x14ac:dyDescent="0.15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15">
      <c r="A6" s="1" t="s">
        <v>8</v>
      </c>
      <c r="B6" s="1" t="s">
        <v>9</v>
      </c>
      <c r="C6" s="3">
        <v>64</v>
      </c>
      <c r="D6" s="3">
        <v>64</v>
      </c>
      <c r="E6" s="3">
        <v>64.599999999999994</v>
      </c>
      <c r="F6" s="3">
        <v>64.599999999999994</v>
      </c>
    </row>
    <row r="7" spans="1:6" x14ac:dyDescent="0.15">
      <c r="A7" s="1" t="s">
        <v>10</v>
      </c>
      <c r="B7" s="1" t="s">
        <v>9</v>
      </c>
      <c r="C7" s="3">
        <v>5902.4849999999997</v>
      </c>
      <c r="D7" s="3">
        <v>5434.2</v>
      </c>
      <c r="E7" s="3">
        <v>5413.7359999999999</v>
      </c>
      <c r="F7" s="3">
        <v>5499.5130000000008</v>
      </c>
    </row>
    <row r="8" spans="1:6" x14ac:dyDescent="0.15">
      <c r="A8" s="1" t="s">
        <v>11</v>
      </c>
      <c r="B8" s="1" t="s">
        <v>9</v>
      </c>
      <c r="C8" s="4"/>
      <c r="D8" s="4"/>
      <c r="E8" s="4"/>
      <c r="F8" s="4"/>
    </row>
    <row r="9" spans="1:6" x14ac:dyDescent="0.15">
      <c r="A9" s="1" t="s">
        <v>12</v>
      </c>
      <c r="B9" s="1" t="s">
        <v>9</v>
      </c>
      <c r="C9" s="4"/>
      <c r="D9" s="4"/>
      <c r="E9" s="4"/>
      <c r="F9" s="4"/>
    </row>
    <row r="10" spans="1:6" x14ac:dyDescent="0.15">
      <c r="A10" s="1" t="s">
        <v>13</v>
      </c>
      <c r="B10" s="1" t="s">
        <v>9</v>
      </c>
      <c r="C10" s="6">
        <v>11.8</v>
      </c>
      <c r="D10" s="6">
        <v>12</v>
      </c>
      <c r="E10" s="6">
        <v>12</v>
      </c>
      <c r="F10" s="6">
        <v>12</v>
      </c>
    </row>
    <row r="11" spans="1:6" x14ac:dyDescent="0.15">
      <c r="A11" s="1" t="s">
        <v>14</v>
      </c>
      <c r="B11" s="1" t="s">
        <v>9</v>
      </c>
      <c r="C11" s="3">
        <v>127.2</v>
      </c>
      <c r="D11" s="3">
        <v>147.19999999999999</v>
      </c>
      <c r="E11" s="3">
        <v>209.5</v>
      </c>
      <c r="F11" s="3">
        <v>229.8</v>
      </c>
    </row>
    <row r="12" spans="1:6" x14ac:dyDescent="0.15">
      <c r="A12" s="1" t="s">
        <v>15</v>
      </c>
      <c r="B12" s="1" t="s">
        <v>9</v>
      </c>
      <c r="C12" s="4"/>
      <c r="D12" s="4"/>
      <c r="E12" s="4"/>
      <c r="F12" s="4"/>
    </row>
    <row r="13" spans="1:6" x14ac:dyDescent="0.15">
      <c r="A13" s="1" t="s">
        <v>16</v>
      </c>
      <c r="B13" s="1" t="s">
        <v>9</v>
      </c>
      <c r="C13" s="6">
        <v>555.63499999999999</v>
      </c>
      <c r="D13" s="6">
        <v>850.4</v>
      </c>
      <c r="E13" s="6">
        <v>960.62400000000002</v>
      </c>
      <c r="F13" s="6">
        <v>961.34699999999998</v>
      </c>
    </row>
    <row r="14" spans="1:6" x14ac:dyDescent="0.15">
      <c r="A14" s="1" t="s">
        <v>17</v>
      </c>
      <c r="B14" s="1" t="s">
        <v>9</v>
      </c>
      <c r="C14" s="5">
        <v>6661.12</v>
      </c>
      <c r="D14" s="5">
        <v>6507.7999999999993</v>
      </c>
      <c r="E14" s="5">
        <v>6660.46</v>
      </c>
      <c r="F14" s="5">
        <v>6767.2600000000011</v>
      </c>
    </row>
    <row r="16" spans="1:6" x14ac:dyDescent="0.15">
      <c r="A16" t="s">
        <v>18</v>
      </c>
    </row>
    <row r="17" spans="1:1" x14ac:dyDescent="0.15">
      <c r="A17" t="s">
        <v>19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fbb4b4-dfcd-41b6-9bd0-53d8bb3c740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CF67B18EF71D4C96F5B703CD28D96C" ma:contentTypeVersion="10" ma:contentTypeDescription="Crear nuevo documento." ma:contentTypeScope="" ma:versionID="d4e7cb313e8b17ba11439744dd62c21e">
  <xsd:schema xmlns:xsd="http://www.w3.org/2001/XMLSchema" xmlns:xs="http://www.w3.org/2001/XMLSchema" xmlns:p="http://schemas.microsoft.com/office/2006/metadata/properties" xmlns:ns2="a6fbb4b4-dfcd-41b6-9bd0-53d8bb3c7401" xmlns:ns3="829bb328-a8fa-4941-9c56-f14d2d39772a" targetNamespace="http://schemas.microsoft.com/office/2006/metadata/properties" ma:root="true" ma:fieldsID="ff1eb68eab62ff6ea87126389fda837a" ns2:_="" ns3:_="">
    <xsd:import namespace="a6fbb4b4-dfcd-41b6-9bd0-53d8bb3c7401"/>
    <xsd:import namespace="829bb328-a8fa-4941-9c56-f14d2d3977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bb4b4-dfcd-41b6-9bd0-53d8bb3c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bb328-a8fa-4941-9c56-f14d2d397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5F8DF-A096-4522-A40B-0CDF31256957}">
  <ds:schemaRefs>
    <ds:schemaRef ds:uri="http://schemas.microsoft.com/office/2006/metadata/properties"/>
    <ds:schemaRef ds:uri="http://schemas.microsoft.com/office/infopath/2007/PartnerControls"/>
    <ds:schemaRef ds:uri="a6fbb4b4-dfcd-41b6-9bd0-53d8bb3c7401"/>
  </ds:schemaRefs>
</ds:datastoreItem>
</file>

<file path=customXml/itemProps2.xml><?xml version="1.0" encoding="utf-8"?>
<ds:datastoreItem xmlns:ds="http://schemas.openxmlformats.org/officeDocument/2006/customXml" ds:itemID="{D7777690-84F4-4509-9C9B-B8127554D7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bb4b4-dfcd-41b6-9bd0-53d8bb3c7401"/>
    <ds:schemaRef ds:uri="829bb328-a8fa-4941-9c56-f14d2d397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C3EB38-EB36-4592-ACA7-68FFA70D20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1.Argentina</vt:lpstr>
      <vt:lpstr>2.Barbados</vt:lpstr>
      <vt:lpstr>3.Belice</vt:lpstr>
      <vt:lpstr>4.Bolivia</vt:lpstr>
      <vt:lpstr>5.Brasil</vt:lpstr>
      <vt:lpstr>6.Chile</vt:lpstr>
      <vt:lpstr>7.Colombia</vt:lpstr>
      <vt:lpstr>8.Costa Rica</vt:lpstr>
      <vt:lpstr>9.Cuba</vt:lpstr>
      <vt:lpstr>10.Ecuador</vt:lpstr>
      <vt:lpstr>11.El Salvador</vt:lpstr>
      <vt:lpstr>12.Grenada</vt:lpstr>
      <vt:lpstr>13.Guatemala</vt:lpstr>
      <vt:lpstr>14.Guyana</vt:lpstr>
      <vt:lpstr>15.Haiti</vt:lpstr>
      <vt:lpstr>16.Honduras</vt:lpstr>
      <vt:lpstr>17.Jamaica</vt:lpstr>
      <vt:lpstr>18.Mexico</vt:lpstr>
      <vt:lpstr>19.Nicaragua</vt:lpstr>
      <vt:lpstr>20.Panama</vt:lpstr>
      <vt:lpstr>21.Paraguay</vt:lpstr>
      <vt:lpstr>22.Peru</vt:lpstr>
      <vt:lpstr>23.Republica Dominicana</vt:lpstr>
      <vt:lpstr>24.Suriname</vt:lpstr>
      <vt:lpstr>25.Trinidad and Tobago</vt:lpstr>
      <vt:lpstr>26.Uruguay</vt:lpstr>
      <vt:lpstr>27.Venezuela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SRV-SIELAC\Administrador</dc:creator>
  <cp:lastModifiedBy>Mariana Rodríguez-Arce</cp:lastModifiedBy>
  <dcterms:created xsi:type="dcterms:W3CDTF">2023-10-09T18:45:32Z</dcterms:created>
  <dcterms:modified xsi:type="dcterms:W3CDTF">2023-11-07T20:36:28Z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0x01010043CF67B18EF71D4C96F5B703CD28D96C</vt:lpwstr>
  </property>
  <property fmtid="{D5CDD505-2E9C-101B-9397-08002B2CF9AE}" pid="3" name="MediaServiceImageTags">
    <vt:lpwstr/>
  </property>
</Properties>
</file>