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RELAC/Documentos compartidos/4_Model/model_20231009/"/>
    </mc:Choice>
  </mc:AlternateContent>
  <xr:revisionPtr revIDLastSave="21" documentId="13_ncr:1_{70A65825-A327-44DF-8AB2-00B8E36C4F01}" xr6:coauthVersionLast="47" xr6:coauthVersionMax="47" xr10:uidLastSave="{41F374A4-7579-4DB3-A046-6AEC943CB780}"/>
  <bookViews>
    <workbookView xWindow="-24120" yWindow="45" windowWidth="24240" windowHeight="13140" activeTab="4" xr2:uid="{00000000-000D-0000-FFFF-FFFF00000000}"/>
  </bookViews>
  <sheets>
    <sheet name="EB_nest" sheetId="1" r:id="rId1"/>
    <sheet name="EB_labeling" sheetId="2" r:id="rId2"/>
    <sheet name="Cap_labeling" sheetId="3" r:id="rId3"/>
    <sheet name="Cap_labeling_CON" sheetId="4" r:id="rId4"/>
    <sheet name="geo_dist" sheetId="5" r:id="rId5"/>
  </sheets>
  <definedNames>
    <definedName name="_xlnm._FilterDatabase" localSheetId="3" hidden="1">Cap_labeling_CON!$A$1:$I$460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0" i="4" l="1"/>
  <c r="H456" i="4"/>
  <c r="H457" i="4"/>
  <c r="H439" i="4"/>
  <c r="H440" i="4"/>
  <c r="H422" i="4"/>
  <c r="H405" i="4"/>
  <c r="H388" i="4"/>
  <c r="H371" i="4"/>
  <c r="H354" i="4"/>
  <c r="H337" i="4"/>
  <c r="H320" i="4"/>
  <c r="H303" i="4"/>
  <c r="H286" i="4"/>
  <c r="H269" i="4"/>
  <c r="H252" i="4"/>
  <c r="H235" i="4"/>
  <c r="H218" i="4"/>
  <c r="H201" i="4"/>
  <c r="H184" i="4"/>
  <c r="H167" i="4"/>
  <c r="H133" i="4"/>
  <c r="H116" i="4"/>
  <c r="H99" i="4"/>
  <c r="H82" i="4"/>
  <c r="H65" i="4"/>
  <c r="H48" i="4"/>
  <c r="H31" i="4"/>
  <c r="A439" i="4"/>
  <c r="A405" i="4"/>
  <c r="A371" i="4"/>
  <c r="A337" i="4"/>
  <c r="A303" i="4"/>
  <c r="A269" i="4"/>
  <c r="A235" i="4"/>
  <c r="A201" i="4"/>
  <c r="A167" i="4"/>
  <c r="A133" i="4"/>
  <c r="A99" i="4"/>
  <c r="A65" i="4"/>
  <c r="A456" i="4"/>
  <c r="A422" i="4"/>
  <c r="A388" i="4"/>
  <c r="A354" i="4"/>
  <c r="A320" i="4"/>
  <c r="A286" i="4"/>
  <c r="A252" i="4"/>
  <c r="A218" i="4"/>
  <c r="A184" i="4"/>
  <c r="A150" i="4"/>
  <c r="A116" i="4"/>
  <c r="A82" i="4"/>
  <c r="A48" i="4"/>
  <c r="A31" i="4"/>
  <c r="H14" i="4"/>
  <c r="F20" i="5"/>
  <c r="F19" i="5"/>
  <c r="F18" i="5"/>
  <c r="F16" i="5"/>
  <c r="F15" i="5"/>
  <c r="F14" i="5"/>
  <c r="F13" i="5"/>
  <c r="F11" i="5"/>
  <c r="F9" i="5"/>
  <c r="F8" i="5"/>
  <c r="F7" i="5"/>
  <c r="F6" i="5"/>
  <c r="F5" i="5"/>
  <c r="H460" i="4"/>
  <c r="H459" i="4"/>
  <c r="H458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1" i="4"/>
  <c r="H80" i="4"/>
  <c r="H79" i="4"/>
  <c r="H78" i="4"/>
  <c r="H77" i="4"/>
  <c r="H76" i="4"/>
  <c r="H75" i="4"/>
  <c r="H74" i="4"/>
  <c r="H73" i="4"/>
  <c r="H72" i="4"/>
  <c r="H71" i="4"/>
  <c r="H70" i="4"/>
  <c r="H35" i="4"/>
  <c r="H34" i="4"/>
  <c r="H33" i="4"/>
  <c r="H32" i="4"/>
  <c r="H30" i="4"/>
  <c r="H29" i="4"/>
  <c r="H28" i="4"/>
  <c r="H27" i="4"/>
  <c r="H26" i="4"/>
  <c r="H25" i="4"/>
  <c r="H24" i="4"/>
  <c r="H23" i="4"/>
  <c r="H22" i="4"/>
  <c r="H21" i="4"/>
  <c r="H20" i="4"/>
  <c r="H19" i="4"/>
  <c r="H69" i="4" l="1"/>
  <c r="H68" i="4"/>
  <c r="H67" i="4"/>
  <c r="H66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7" i="4"/>
  <c r="H46" i="4"/>
  <c r="H45" i="4"/>
  <c r="H44" i="4"/>
  <c r="H43" i="4"/>
  <c r="H42" i="4"/>
  <c r="H41" i="4"/>
  <c r="H40" i="4"/>
  <c r="H39" i="4"/>
  <c r="H38" i="4"/>
  <c r="H37" i="4"/>
  <c r="H36" i="4"/>
  <c r="H18" i="4"/>
  <c r="H17" i="4"/>
  <c r="H16" i="4"/>
  <c r="H15" i="4"/>
  <c r="H13" i="4"/>
  <c r="H12" i="4"/>
  <c r="H11" i="4"/>
  <c r="H10" i="4"/>
  <c r="H9" i="4"/>
  <c r="H8" i="4"/>
  <c r="H7" i="4"/>
  <c r="H6" i="4"/>
  <c r="H5" i="4"/>
  <c r="H4" i="4"/>
  <c r="H3" i="4"/>
  <c r="H2" i="4"/>
  <c r="G9" i="3"/>
  <c r="G8" i="3"/>
  <c r="G5" i="3"/>
  <c r="G6" i="3"/>
  <c r="G7" i="3"/>
  <c r="G10" i="3"/>
  <c r="G11" i="3"/>
  <c r="G12" i="3"/>
  <c r="G13" i="3"/>
  <c r="G14" i="3"/>
  <c r="G15" i="3"/>
  <c r="G16" i="3"/>
  <c r="G17" i="3"/>
  <c r="G3" i="3"/>
  <c r="G4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D1" authorId="0" shapeId="0" xr:uid="{58A90815-AE75-4337-BD57-4CFA7C9A8EBF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54A45D1-C650-414E-976F-28448B0E08AD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7DCBC6D6-B01E-410F-87ED-5278F8B6CEC7}">
      <text>
        <r>
          <rPr>
            <b/>
            <sz val="9"/>
            <color indexed="81"/>
            <rFont val="Tahoma"/>
            <charset val="1"/>
          </rPr>
          <t>IC: Installed Capacity</t>
        </r>
      </text>
    </comment>
  </commentList>
</comments>
</file>

<file path=xl/sharedStrings.xml><?xml version="1.0" encoding="utf-8"?>
<sst xmlns="http://schemas.openxmlformats.org/spreadsheetml/2006/main" count="3637" uniqueCount="193">
  <si>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</si>
  <si>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</si>
  <si>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</si>
  <si>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</si>
  <si>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</si>
  <si>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</si>
  <si>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</si>
  <si>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</si>
  <si>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</si>
  <si>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</si>
  <si>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</si>
  <si>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</si>
  <si>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</si>
  <si>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</si>
  <si>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</si>
  <si>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</si>
  <si>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</si>
  <si>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</si>
  <si>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</si>
  <si>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</si>
  <si>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</si>
  <si>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</si>
  <si>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</si>
  <si>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</si>
  <si>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</si>
  <si>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</si>
  <si>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</si>
  <si>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rows</t>
  </si>
  <si>
    <t>cols</t>
  </si>
  <si>
    <t>main</t>
  </si>
  <si>
    <t>disag</t>
  </si>
  <si>
    <t>name</t>
  </si>
  <si>
    <t>place</t>
  </si>
  <si>
    <t>label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</si>
  <si>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</si>
  <si>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</si>
  <si>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</si>
  <si>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</si>
  <si>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</si>
  <si>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</si>
  <si>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</si>
  <si>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</si>
  <si>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TOTAL PRIMARIAS</t>
  </si>
  <si>
    <t>ELECTRICIDAD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</si>
  <si>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</si>
  <si>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</si>
  <si>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</si>
  <si>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</si>
  <si>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</si>
  <si>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</si>
  <si>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</si>
  <si>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</si>
  <si>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</si>
  <si>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</si>
  <si>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</si>
  <si>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none</t>
  </si>
  <si>
    <t>Production</t>
  </si>
  <si>
    <t>Imports</t>
  </si>
  <si>
    <t>Exports</t>
  </si>
  <si>
    <t>Inventory variation</t>
  </si>
  <si>
    <t>Unused</t>
  </si>
  <si>
    <t>Total supply</t>
  </si>
  <si>
    <t>Refineries</t>
  </si>
  <si>
    <t>Power plants</t>
  </si>
  <si>
    <t>Self-producers</t>
  </si>
  <si>
    <t>Gas centers</t>
  </si>
  <si>
    <t>Coal</t>
  </si>
  <si>
    <t>Coke</t>
  </si>
  <si>
    <t>Distillery</t>
  </si>
  <si>
    <t>Other centers</t>
  </si>
  <si>
    <t>Total transformation</t>
  </si>
  <si>
    <t>Self-consumption</t>
  </si>
  <si>
    <t>Losses</t>
  </si>
  <si>
    <t>Adjustment</t>
  </si>
  <si>
    <t>Transport</t>
  </si>
  <si>
    <t>Industry</t>
  </si>
  <si>
    <t>Residential</t>
  </si>
  <si>
    <t>Commercial, services, and public</t>
  </si>
  <si>
    <t>Agriculture, fisheries, and mining</t>
  </si>
  <si>
    <t>Construction and other</t>
  </si>
  <si>
    <t>Energy consumption</t>
  </si>
  <si>
    <t>Non-energy consumption</t>
  </si>
  <si>
    <t>Final consumption</t>
  </si>
  <si>
    <t>Row</t>
  </si>
  <si>
    <t>Oil</t>
  </si>
  <si>
    <t>Natural Gas</t>
  </si>
  <si>
    <t>Firewood</t>
  </si>
  <si>
    <t>Nuclear</t>
  </si>
  <si>
    <t>Fuel Oil</t>
  </si>
  <si>
    <t>Geothermal</t>
  </si>
  <si>
    <t>Hydro</t>
  </si>
  <si>
    <t>Sugar cane and derivatives</t>
  </si>
  <si>
    <t>Other primary sources</t>
  </si>
  <si>
    <t>Total primary sources</t>
  </si>
  <si>
    <t>Electricity</t>
  </si>
  <si>
    <t>Liquified Gas</t>
  </si>
  <si>
    <t>Gasoline and alcohol</t>
  </si>
  <si>
    <t>Charcoal</t>
  </si>
  <si>
    <t>Gases</t>
  </si>
  <si>
    <t>Total</t>
  </si>
  <si>
    <t>Diesel</t>
  </si>
  <si>
    <t>Kerose and jet fuel</t>
  </si>
  <si>
    <t>Other secondary</t>
  </si>
  <si>
    <t>Non-energy</t>
  </si>
  <si>
    <t>Total secondary</t>
  </si>
  <si>
    <t>Hidro</t>
  </si>
  <si>
    <t>Geotermia</t>
  </si>
  <si>
    <t>Eólica</t>
  </si>
  <si>
    <t>Solar</t>
  </si>
  <si>
    <t>Otros</t>
  </si>
  <si>
    <t>suffix</t>
  </si>
  <si>
    <t>PP</t>
  </si>
  <si>
    <t>set_type</t>
  </si>
  <si>
    <t>param</t>
  </si>
  <si>
    <t>sum_param</t>
  </si>
  <si>
    <t>tech</t>
  </si>
  <si>
    <t>sum_tech_param</t>
  </si>
  <si>
    <t>-</t>
  </si>
  <si>
    <t>fuel</t>
  </si>
  <si>
    <t>Fuel oil</t>
  </si>
  <si>
    <t>as_fuel</t>
  </si>
  <si>
    <t>Other</t>
  </si>
  <si>
    <t>Wind</t>
  </si>
  <si>
    <t>cap_share_2019</t>
  </si>
  <si>
    <t>tech_name</t>
  </si>
  <si>
    <t>Onshore</t>
  </si>
  <si>
    <t>Offshore</t>
  </si>
  <si>
    <t>CSP</t>
  </si>
  <si>
    <t>PV Utility</t>
  </si>
  <si>
    <t>Thermal</t>
  </si>
  <si>
    <t>Thermal.re</t>
  </si>
  <si>
    <t>PV Utility+Battery</t>
  </si>
  <si>
    <t>ATB equivalence</t>
  </si>
  <si>
    <t>Hydropower</t>
  </si>
  <si>
    <t>Bipower</t>
  </si>
  <si>
    <t>Utility Scale PV-Plus-Battery</t>
  </si>
  <si>
    <t>Coal_FE</t>
  </si>
  <si>
    <t>Natural Gas_FE</t>
  </si>
  <si>
    <t>na</t>
  </si>
  <si>
    <t>Solar - PV Dist. Res</t>
  </si>
  <si>
    <t>PV DistResi</t>
  </si>
  <si>
    <t>PV DistComm</t>
  </si>
  <si>
    <t>Solar - PV Dist. Comm</t>
  </si>
  <si>
    <t>Solar - Utility PV</t>
  </si>
  <si>
    <t>Offshore Wind</t>
  </si>
  <si>
    <t>Land-Based Wind</t>
  </si>
  <si>
    <t>Solar - CSP</t>
  </si>
  <si>
    <t>name_eng</t>
  </si>
  <si>
    <t>Renewable Thermal</t>
  </si>
  <si>
    <t>Non-Renewable Thermal</t>
  </si>
  <si>
    <t>countries</t>
  </si>
  <si>
    <t>Argentina</t>
  </si>
  <si>
    <t>Barbados</t>
  </si>
  <si>
    <t>Belize</t>
  </si>
  <si>
    <t>Bolivia</t>
  </si>
  <si>
    <t>Chile</t>
  </si>
  <si>
    <t>Colombia</t>
  </si>
  <si>
    <t>Costa Rica</t>
  </si>
  <si>
    <t>Cuba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</si>
  <si>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</si>
  <si>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</si>
  <si>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</si>
  <si>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</si>
  <si>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</si>
  <si>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</si>
  <si>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</si>
  <si>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</si>
  <si>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</si>
  <si>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</si>
  <si>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</si>
  <si>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</si>
  <si>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</si>
  <si>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Uruguay</t>
  </si>
  <si>
    <t>Venezuela</t>
  </si>
  <si>
    <t>Mexico</t>
  </si>
  <si>
    <t>Biopower</t>
  </si>
  <si>
    <t>Trinidad and Tobago</t>
  </si>
  <si>
    <t>OTRAS PRIMARIAS</t>
  </si>
  <si>
    <t>Térmica no renovable</t>
  </si>
  <si>
    <t>Térmica renovable</t>
  </si>
  <si>
    <t>GAS LICUADO DE PETRÓLEO</t>
  </si>
  <si>
    <t>Cokehouse and blast furnaces</t>
  </si>
  <si>
    <t>ID</t>
  </si>
  <si>
    <t>Country_ID</t>
  </si>
  <si>
    <t>Reg_ID</t>
  </si>
  <si>
    <t>Country</t>
  </si>
  <si>
    <t>Region</t>
  </si>
  <si>
    <t>Brasil</t>
  </si>
  <si>
    <t>RELAC</t>
  </si>
  <si>
    <t>Country_Spanish_IC</t>
  </si>
  <si>
    <t>Republica Dominicana</t>
  </si>
  <si>
    <t>Crude</t>
  </si>
  <si>
    <t>Belice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</si>
</sst>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2" xfId="0" applyFill="1" applyBorder="1"/>
    <xf numFmtId="0" fontId="0" fillId="2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164" fontId="0" fillId="4" borderId="0" xfId="0" applyNumberFormat="1" applyFill="1"/>
    <xf numFmtId="164" fontId="0" fillId="4" borderId="1" xfId="0" applyNumberFormat="1" applyFill="1" applyBorder="1"/>
    <xf numFmtId="164" fontId="0" fillId="0" borderId="0" xfId="0" applyNumberFormat="1"/>
    <xf numFmtId="164" fontId="0" fillId="0" borderId="1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ColWidth="8.6640625" defaultRowHeight="14.4" x14ac:dyDescent="0.3"/>
  <cols>
    <col min="1" max="1" width="24.109375" bestFit="1" customWidth="1"/>
    <col min="2" max="2" width="29.88671875" bestFit="1" customWidth="1"/>
  </cols>
  <sheetData>
    <row r="1" spans="1:2" x14ac:dyDescent="0.3">
      <c r="A1" s="1" t="s">
        <v>29</v>
      </c>
      <c r="B1" s="1" t="s">
        <v>30</v>
      </c>
    </row>
    <row r="2" spans="1:2" x14ac:dyDescent="0.3">
      <c r="A2" t="s">
        <v>5</v>
      </c>
      <c r="B2" t="s">
        <v>0</v>
      </c>
    </row>
    <row r="3" spans="1:2" x14ac:dyDescent="0.3">
      <c r="A3" t="s">
        <v>5</v>
      </c>
      <c r="B3" t="s">
        <v>1</v>
      </c>
    </row>
    <row r="4" spans="1:2" x14ac:dyDescent="0.3">
      <c r="A4" t="s">
        <v>5</v>
      </c>
      <c r="B4" t="s">
        <v>2</v>
      </c>
    </row>
    <row r="5" spans="1:2" x14ac:dyDescent="0.3">
      <c r="A5" t="s">
        <v>5</v>
      </c>
      <c r="B5" t="s">
        <v>3</v>
      </c>
    </row>
    <row r="6" spans="1:2" x14ac:dyDescent="0.3">
      <c r="A6" t="s">
        <v>5</v>
      </c>
      <c r="B6" t="s">
        <v>4</v>
      </c>
    </row>
    <row r="7" spans="1:2" x14ac:dyDescent="0.3">
      <c r="A7" t="s">
        <v>5</v>
      </c>
      <c r="B7" t="s">
        <v>55</v>
      </c>
    </row>
    <row r="8" spans="1:2" x14ac:dyDescent="0.3">
      <c r="A8" t="s">
        <v>14</v>
      </c>
      <c r="B8" t="s">
        <v>6</v>
      </c>
    </row>
    <row r="9" spans="1:2" x14ac:dyDescent="0.3">
      <c r="A9" t="s">
        <v>14</v>
      </c>
      <c r="B9" t="s">
        <v>7</v>
      </c>
    </row>
    <row r="10" spans="1:2" x14ac:dyDescent="0.3">
      <c r="A10" t="s">
        <v>14</v>
      </c>
      <c r="B10" t="s">
        <v>8</v>
      </c>
    </row>
    <row r="11" spans="1:2" x14ac:dyDescent="0.3">
      <c r="A11" t="s">
        <v>14</v>
      </c>
      <c r="B11" t="s">
        <v>9</v>
      </c>
    </row>
    <row r="12" spans="1:2" x14ac:dyDescent="0.3">
      <c r="A12" t="s">
        <v>14</v>
      </c>
      <c r="B12" t="s">
        <v>10</v>
      </c>
    </row>
    <row r="13" spans="1:2" x14ac:dyDescent="0.3">
      <c r="A13" t="s">
        <v>14</v>
      </c>
      <c r="B13" t="s">
        <v>11</v>
      </c>
    </row>
    <row r="14" spans="1:2" x14ac:dyDescent="0.3">
      <c r="A14" t="s">
        <v>14</v>
      </c>
      <c r="B14" t="s">
        <v>12</v>
      </c>
    </row>
    <row r="15" spans="1:2" x14ac:dyDescent="0.3">
      <c r="A15" t="s">
        <v>14</v>
      </c>
      <c r="B15" t="s">
        <v>13</v>
      </c>
    </row>
    <row r="16" spans="1:2" x14ac:dyDescent="0.3">
      <c r="A16" t="s">
        <v>14</v>
      </c>
      <c r="B16" t="s">
        <v>55</v>
      </c>
    </row>
    <row r="17" spans="1:2" x14ac:dyDescent="0.3">
      <c r="A17" t="s">
        <v>15</v>
      </c>
      <c r="B17" t="s">
        <v>55</v>
      </c>
    </row>
    <row r="18" spans="1:2" x14ac:dyDescent="0.3">
      <c r="A18" t="s">
        <v>16</v>
      </c>
      <c r="B18" t="s">
        <v>55</v>
      </c>
    </row>
    <row r="19" spans="1:2" x14ac:dyDescent="0.3">
      <c r="A19" t="s">
        <v>17</v>
      </c>
      <c r="B19" t="s">
        <v>55</v>
      </c>
    </row>
    <row r="20" spans="1:2" x14ac:dyDescent="0.3">
      <c r="A20" t="s">
        <v>24</v>
      </c>
      <c r="B20" t="s">
        <v>18</v>
      </c>
    </row>
    <row r="21" spans="1:2" x14ac:dyDescent="0.3">
      <c r="A21" t="s">
        <v>24</v>
      </c>
      <c r="B21" t="s">
        <v>19</v>
      </c>
    </row>
    <row r="22" spans="1:2" x14ac:dyDescent="0.3">
      <c r="A22" t="s">
        <v>24</v>
      </c>
      <c r="B22" t="s">
        <v>20</v>
      </c>
    </row>
    <row r="23" spans="1:2" x14ac:dyDescent="0.3">
      <c r="A23" t="s">
        <v>24</v>
      </c>
      <c r="B23" t="s">
        <v>21</v>
      </c>
    </row>
    <row r="24" spans="1:2" x14ac:dyDescent="0.3">
      <c r="A24" t="s">
        <v>24</v>
      </c>
      <c r="B24" t="s">
        <v>22</v>
      </c>
    </row>
    <row r="25" spans="1:2" x14ac:dyDescent="0.3">
      <c r="A25" t="s">
        <v>24</v>
      </c>
      <c r="B25" t="s">
        <v>23</v>
      </c>
    </row>
    <row r="26" spans="1:2" x14ac:dyDescent="0.3">
      <c r="A26" t="s">
        <v>24</v>
      </c>
      <c r="B26" t="s">
        <v>55</v>
      </c>
    </row>
    <row r="27" spans="1:2" x14ac:dyDescent="0.3">
      <c r="A27" t="s">
        <v>25</v>
      </c>
      <c r="B27" t="s">
        <v>55</v>
      </c>
    </row>
    <row r="28" spans="1:2" x14ac:dyDescent="0.3">
      <c r="A28" t="s">
        <v>26</v>
      </c>
      <c r="B2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290-B408-4A8B-9B0F-BE1083EC17E8}">
  <dimension ref="A1:F52"/>
  <sheetViews>
    <sheetView workbookViewId="0">
      <pane ySplit="1" topLeftCell="A53" activePane="bottomLeft" state="frozen"/>
      <selection pane="bottomLeft" activeCell="D13" sqref="D13"/>
    </sheetView>
  </sheetViews>
  <sheetFormatPr defaultColWidth="8.6640625" defaultRowHeight="14.4" x14ac:dyDescent="0.3"/>
  <cols>
    <col min="2" max="2" width="29.88671875" bestFit="1" customWidth="1"/>
    <col min="3" max="3" width="26.6640625" bestFit="1" customWidth="1"/>
    <col min="4" max="4" width="15.21875" bestFit="1" customWidth="1"/>
    <col min="5" max="6" width="24.109375" bestFit="1" customWidth="1"/>
  </cols>
  <sheetData>
    <row r="1" spans="1:6" x14ac:dyDescent="0.3">
      <c r="A1" s="7" t="s">
        <v>32</v>
      </c>
      <c r="B1" s="8" t="s">
        <v>31</v>
      </c>
      <c r="C1" s="9" t="s">
        <v>33</v>
      </c>
      <c r="D1" s="1" t="s">
        <v>112</v>
      </c>
      <c r="E1" s="1"/>
      <c r="F1" s="1"/>
    </row>
    <row r="2" spans="1:6" x14ac:dyDescent="0.3">
      <c r="A2" s="3" t="s">
        <v>27</v>
      </c>
      <c r="B2" t="s">
        <v>0</v>
      </c>
      <c r="C2" s="4" t="s">
        <v>56</v>
      </c>
      <c r="D2" t="s">
        <v>113</v>
      </c>
    </row>
    <row r="3" spans="1:6" x14ac:dyDescent="0.3">
      <c r="A3" s="3" t="s">
        <v>27</v>
      </c>
      <c r="B3" t="s">
        <v>1</v>
      </c>
      <c r="C3" s="4" t="s">
        <v>57</v>
      </c>
      <c r="D3" t="s">
        <v>113</v>
      </c>
    </row>
    <row r="4" spans="1:6" x14ac:dyDescent="0.3">
      <c r="A4" s="3" t="s">
        <v>27</v>
      </c>
      <c r="B4" t="s">
        <v>2</v>
      </c>
      <c r="C4" s="4" t="s">
        <v>58</v>
      </c>
      <c r="D4" t="s">
        <v>113</v>
      </c>
    </row>
    <row r="5" spans="1:6" x14ac:dyDescent="0.3">
      <c r="A5" s="3" t="s">
        <v>27</v>
      </c>
      <c r="B5" t="s">
        <v>3</v>
      </c>
      <c r="C5" s="4" t="s">
        <v>59</v>
      </c>
      <c r="D5" t="s">
        <v>113</v>
      </c>
    </row>
    <row r="6" spans="1:6" x14ac:dyDescent="0.3">
      <c r="A6" s="3" t="s">
        <v>27</v>
      </c>
      <c r="B6" t="s">
        <v>4</v>
      </c>
      <c r="C6" s="4" t="s">
        <v>60</v>
      </c>
      <c r="D6" t="s">
        <v>113</v>
      </c>
    </row>
    <row r="7" spans="1:6" x14ac:dyDescent="0.3">
      <c r="A7" s="3" t="s">
        <v>27</v>
      </c>
      <c r="B7" t="s">
        <v>5</v>
      </c>
      <c r="C7" s="4" t="s">
        <v>61</v>
      </c>
      <c r="D7" t="s">
        <v>114</v>
      </c>
    </row>
    <row r="8" spans="1:6" x14ac:dyDescent="0.3">
      <c r="A8" s="3" t="s">
        <v>27</v>
      </c>
      <c r="B8" t="s">
        <v>6</v>
      </c>
      <c r="C8" s="4" t="s">
        <v>62</v>
      </c>
      <c r="D8" t="s">
        <v>115</v>
      </c>
    </row>
    <row r="9" spans="1:6" x14ac:dyDescent="0.3">
      <c r="A9" s="3" t="s">
        <v>27</v>
      </c>
      <c r="B9" t="s">
        <v>7</v>
      </c>
      <c r="C9" s="4" t="s">
        <v>63</v>
      </c>
      <c r="D9" t="s">
        <v>115</v>
      </c>
    </row>
    <row r="10" spans="1:6" x14ac:dyDescent="0.3">
      <c r="A10" s="3" t="s">
        <v>27</v>
      </c>
      <c r="B10" t="s">
        <v>8</v>
      </c>
      <c r="C10" s="4" t="s">
        <v>64</v>
      </c>
      <c r="D10" t="s">
        <v>115</v>
      </c>
    </row>
    <row r="11" spans="1:6" x14ac:dyDescent="0.3">
      <c r="A11" s="3" t="s">
        <v>27</v>
      </c>
      <c r="B11" t="s">
        <v>9</v>
      </c>
      <c r="C11" s="4" t="s">
        <v>65</v>
      </c>
      <c r="D11" t="s">
        <v>115</v>
      </c>
    </row>
    <row r="12" spans="1:6" x14ac:dyDescent="0.3">
      <c r="A12" s="3" t="s">
        <v>27</v>
      </c>
      <c r="B12" t="s">
        <v>10</v>
      </c>
      <c r="C12" s="4" t="s">
        <v>66</v>
      </c>
      <c r="D12" t="s">
        <v>115</v>
      </c>
    </row>
    <row r="13" spans="1:6" x14ac:dyDescent="0.3">
      <c r="A13" s="3" t="s">
        <v>27</v>
      </c>
      <c r="B13" t="s">
        <v>11</v>
      </c>
      <c r="C13" s="4" t="s">
        <v>181</v>
      </c>
      <c r="D13" t="s">
        <v>115</v>
      </c>
    </row>
    <row r="14" spans="1:6" x14ac:dyDescent="0.3">
      <c r="A14" s="3" t="s">
        <v>27</v>
      </c>
      <c r="B14" t="s">
        <v>12</v>
      </c>
      <c r="C14" s="4" t="s">
        <v>68</v>
      </c>
      <c r="D14" t="s">
        <v>115</v>
      </c>
    </row>
    <row r="15" spans="1:6" x14ac:dyDescent="0.3">
      <c r="A15" s="3" t="s">
        <v>27</v>
      </c>
      <c r="B15" t="s">
        <v>13</v>
      </c>
      <c r="C15" s="4" t="s">
        <v>69</v>
      </c>
      <c r="D15" t="s">
        <v>115</v>
      </c>
    </row>
    <row r="16" spans="1:6" x14ac:dyDescent="0.3">
      <c r="A16" s="3" t="s">
        <v>27</v>
      </c>
      <c r="B16" t="s">
        <v>14</v>
      </c>
      <c r="C16" s="4" t="s">
        <v>70</v>
      </c>
      <c r="D16" t="s">
        <v>116</v>
      </c>
    </row>
    <row r="17" spans="1:4" x14ac:dyDescent="0.3">
      <c r="A17" s="3" t="s">
        <v>27</v>
      </c>
      <c r="B17" t="s">
        <v>15</v>
      </c>
      <c r="C17" s="4" t="s">
        <v>71</v>
      </c>
      <c r="D17" t="s">
        <v>113</v>
      </c>
    </row>
    <row r="18" spans="1:4" x14ac:dyDescent="0.3">
      <c r="A18" s="3" t="s">
        <v>27</v>
      </c>
      <c r="B18" t="s">
        <v>16</v>
      </c>
      <c r="C18" s="4" t="s">
        <v>72</v>
      </c>
      <c r="D18" t="s">
        <v>113</v>
      </c>
    </row>
    <row r="19" spans="1:4" x14ac:dyDescent="0.3">
      <c r="A19" s="3" t="s">
        <v>27</v>
      </c>
      <c r="B19" t="s">
        <v>17</v>
      </c>
      <c r="C19" s="4" t="s">
        <v>73</v>
      </c>
      <c r="D19" t="s">
        <v>117</v>
      </c>
    </row>
    <row r="20" spans="1:4" x14ac:dyDescent="0.3">
      <c r="A20" s="3" t="s">
        <v>27</v>
      </c>
      <c r="B20" t="s">
        <v>18</v>
      </c>
      <c r="C20" s="4" t="s">
        <v>74</v>
      </c>
      <c r="D20" t="s">
        <v>115</v>
      </c>
    </row>
    <row r="21" spans="1:4" x14ac:dyDescent="0.3">
      <c r="A21" s="3" t="s">
        <v>27</v>
      </c>
      <c r="B21" t="s">
        <v>19</v>
      </c>
      <c r="C21" s="4" t="s">
        <v>75</v>
      </c>
      <c r="D21" t="s">
        <v>115</v>
      </c>
    </row>
    <row r="22" spans="1:4" x14ac:dyDescent="0.3">
      <c r="A22" s="3" t="s">
        <v>27</v>
      </c>
      <c r="B22" t="s">
        <v>20</v>
      </c>
      <c r="C22" s="4" t="s">
        <v>76</v>
      </c>
      <c r="D22" t="s">
        <v>115</v>
      </c>
    </row>
    <row r="23" spans="1:4" x14ac:dyDescent="0.3">
      <c r="A23" s="3" t="s">
        <v>27</v>
      </c>
      <c r="B23" t="s">
        <v>21</v>
      </c>
      <c r="C23" s="4" t="s">
        <v>77</v>
      </c>
      <c r="D23" t="s">
        <v>115</v>
      </c>
    </row>
    <row r="24" spans="1:4" x14ac:dyDescent="0.3">
      <c r="A24" s="3" t="s">
        <v>27</v>
      </c>
      <c r="B24" t="s">
        <v>22</v>
      </c>
      <c r="C24" s="4" t="s">
        <v>78</v>
      </c>
      <c r="D24" t="s">
        <v>115</v>
      </c>
    </row>
    <row r="25" spans="1:4" x14ac:dyDescent="0.3">
      <c r="A25" s="3" t="s">
        <v>27</v>
      </c>
      <c r="B25" t="s">
        <v>23</v>
      </c>
      <c r="C25" s="4" t="s">
        <v>79</v>
      </c>
      <c r="D25" t="s">
        <v>115</v>
      </c>
    </row>
    <row r="26" spans="1:4" x14ac:dyDescent="0.3">
      <c r="A26" s="3" t="s">
        <v>27</v>
      </c>
      <c r="B26" t="s">
        <v>24</v>
      </c>
      <c r="C26" s="4" t="s">
        <v>80</v>
      </c>
      <c r="D26" t="s">
        <v>116</v>
      </c>
    </row>
    <row r="27" spans="1:4" x14ac:dyDescent="0.3">
      <c r="A27" s="3" t="s">
        <v>27</v>
      </c>
      <c r="B27" t="s">
        <v>25</v>
      </c>
      <c r="C27" s="4" t="s">
        <v>81</v>
      </c>
      <c r="D27" t="s">
        <v>117</v>
      </c>
    </row>
    <row r="28" spans="1:4" x14ac:dyDescent="0.3">
      <c r="A28" s="5" t="s">
        <v>27</v>
      </c>
      <c r="B28" s="2" t="s">
        <v>26</v>
      </c>
      <c r="C28" s="6" t="s">
        <v>82</v>
      </c>
      <c r="D28" t="s">
        <v>117</v>
      </c>
    </row>
    <row r="29" spans="1:4" x14ac:dyDescent="0.3">
      <c r="A29" s="10" t="s">
        <v>28</v>
      </c>
      <c r="B29" s="11">
        <v>0</v>
      </c>
      <c r="C29" s="12" t="s">
        <v>83</v>
      </c>
      <c r="D29" t="s">
        <v>117</v>
      </c>
    </row>
    <row r="30" spans="1:4" x14ac:dyDescent="0.3">
      <c r="A30" s="3" t="s">
        <v>28</v>
      </c>
      <c r="B30" t="s">
        <v>34</v>
      </c>
      <c r="C30" s="4" t="s">
        <v>84</v>
      </c>
      <c r="D30" t="s">
        <v>118</v>
      </c>
    </row>
    <row r="31" spans="1:4" x14ac:dyDescent="0.3">
      <c r="A31" s="3" t="s">
        <v>28</v>
      </c>
      <c r="B31" t="s">
        <v>35</v>
      </c>
      <c r="C31" s="4" t="s">
        <v>85</v>
      </c>
      <c r="D31" t="s">
        <v>118</v>
      </c>
    </row>
    <row r="32" spans="1:4" x14ac:dyDescent="0.3">
      <c r="A32" s="3" t="s">
        <v>28</v>
      </c>
      <c r="B32" t="s">
        <v>36</v>
      </c>
      <c r="C32" s="4" t="s">
        <v>66</v>
      </c>
      <c r="D32" t="s">
        <v>118</v>
      </c>
    </row>
    <row r="33" spans="1:4" x14ac:dyDescent="0.3">
      <c r="A33" s="3" t="s">
        <v>28</v>
      </c>
      <c r="B33" t="s">
        <v>37</v>
      </c>
      <c r="C33" s="4" t="s">
        <v>90</v>
      </c>
      <c r="D33" t="s">
        <v>118</v>
      </c>
    </row>
    <row r="34" spans="1:4" x14ac:dyDescent="0.3">
      <c r="A34" s="3" t="s">
        <v>28</v>
      </c>
      <c r="B34" t="s">
        <v>38</v>
      </c>
      <c r="C34" s="4" t="s">
        <v>89</v>
      </c>
      <c r="D34" t="s">
        <v>118</v>
      </c>
    </row>
    <row r="35" spans="1:4" x14ac:dyDescent="0.3">
      <c r="A35" s="3" t="s">
        <v>28</v>
      </c>
      <c r="B35" t="s">
        <v>39</v>
      </c>
      <c r="C35" s="4" t="s">
        <v>87</v>
      </c>
      <c r="D35" t="s">
        <v>118</v>
      </c>
    </row>
    <row r="36" spans="1:4" x14ac:dyDescent="0.3">
      <c r="A36" s="3" t="s">
        <v>28</v>
      </c>
      <c r="B36" t="s">
        <v>40</v>
      </c>
      <c r="C36" s="4" t="s">
        <v>86</v>
      </c>
      <c r="D36" t="s">
        <v>118</v>
      </c>
    </row>
    <row r="37" spans="1:4" x14ac:dyDescent="0.3">
      <c r="A37" s="3" t="s">
        <v>28</v>
      </c>
      <c r="B37" t="s">
        <v>41</v>
      </c>
      <c r="C37" s="4" t="s">
        <v>91</v>
      </c>
      <c r="D37" t="s">
        <v>118</v>
      </c>
    </row>
    <row r="38" spans="1:4" x14ac:dyDescent="0.3">
      <c r="A38" s="3" t="s">
        <v>28</v>
      </c>
      <c r="B38" t="s">
        <v>177</v>
      </c>
      <c r="C38" s="4" t="s">
        <v>92</v>
      </c>
      <c r="D38" t="s">
        <v>118</v>
      </c>
    </row>
    <row r="39" spans="1:4" x14ac:dyDescent="0.3">
      <c r="A39" s="3" t="s">
        <v>28</v>
      </c>
      <c r="B39" t="s">
        <v>42</v>
      </c>
      <c r="C39" s="4" t="s">
        <v>93</v>
      </c>
      <c r="D39" t="s">
        <v>118</v>
      </c>
    </row>
    <row r="40" spans="1:4" x14ac:dyDescent="0.3">
      <c r="A40" s="3" t="s">
        <v>28</v>
      </c>
      <c r="B40" t="s">
        <v>43</v>
      </c>
      <c r="C40" s="4" t="s">
        <v>94</v>
      </c>
      <c r="D40" t="s">
        <v>118</v>
      </c>
    </row>
    <row r="41" spans="1:4" x14ac:dyDescent="0.3">
      <c r="A41" s="3" t="s">
        <v>28</v>
      </c>
      <c r="B41" t="s">
        <v>180</v>
      </c>
      <c r="C41" s="4" t="s">
        <v>95</v>
      </c>
      <c r="D41" t="s">
        <v>118</v>
      </c>
    </row>
    <row r="42" spans="1:4" x14ac:dyDescent="0.3">
      <c r="A42" s="3" t="s">
        <v>28</v>
      </c>
      <c r="B42" t="s">
        <v>44</v>
      </c>
      <c r="C42" s="4" t="s">
        <v>96</v>
      </c>
      <c r="D42" t="s">
        <v>118</v>
      </c>
    </row>
    <row r="43" spans="1:4" x14ac:dyDescent="0.3">
      <c r="A43" s="3" t="s">
        <v>28</v>
      </c>
      <c r="B43" t="s">
        <v>45</v>
      </c>
      <c r="C43" s="4" t="s">
        <v>101</v>
      </c>
      <c r="D43" t="s">
        <v>118</v>
      </c>
    </row>
    <row r="44" spans="1:4" x14ac:dyDescent="0.3">
      <c r="A44" s="3" t="s">
        <v>28</v>
      </c>
      <c r="B44" t="s">
        <v>46</v>
      </c>
      <c r="C44" s="4" t="s">
        <v>100</v>
      </c>
      <c r="D44" t="s">
        <v>118</v>
      </c>
    </row>
    <row r="45" spans="1:4" x14ac:dyDescent="0.3">
      <c r="A45" s="3" t="s">
        <v>28</v>
      </c>
      <c r="B45" t="s">
        <v>47</v>
      </c>
      <c r="C45" s="4" t="s">
        <v>88</v>
      </c>
      <c r="D45" t="s">
        <v>118</v>
      </c>
    </row>
    <row r="46" spans="1:4" x14ac:dyDescent="0.3">
      <c r="A46" s="3" t="s">
        <v>28</v>
      </c>
      <c r="B46" t="s">
        <v>48</v>
      </c>
      <c r="C46" s="4" t="s">
        <v>67</v>
      </c>
      <c r="D46" t="s">
        <v>118</v>
      </c>
    </row>
    <row r="47" spans="1:4" x14ac:dyDescent="0.3">
      <c r="A47" s="3" t="s">
        <v>28</v>
      </c>
      <c r="B47" t="s">
        <v>49</v>
      </c>
      <c r="C47" s="4" t="s">
        <v>97</v>
      </c>
      <c r="D47" t="s">
        <v>118</v>
      </c>
    </row>
    <row r="48" spans="1:4" x14ac:dyDescent="0.3">
      <c r="A48" s="3" t="s">
        <v>28</v>
      </c>
      <c r="B48" t="s">
        <v>50</v>
      </c>
      <c r="C48" s="4" t="s">
        <v>98</v>
      </c>
      <c r="D48" t="s">
        <v>118</v>
      </c>
    </row>
    <row r="49" spans="1:4" x14ac:dyDescent="0.3">
      <c r="A49" s="3" t="s">
        <v>28</v>
      </c>
      <c r="B49" t="s">
        <v>51</v>
      </c>
      <c r="C49" s="4" t="s">
        <v>102</v>
      </c>
      <c r="D49" t="s">
        <v>118</v>
      </c>
    </row>
    <row r="50" spans="1:4" x14ac:dyDescent="0.3">
      <c r="A50" s="3" t="s">
        <v>28</v>
      </c>
      <c r="B50" t="s">
        <v>52</v>
      </c>
      <c r="C50" s="4" t="s">
        <v>103</v>
      </c>
      <c r="D50" t="s">
        <v>118</v>
      </c>
    </row>
    <row r="51" spans="1:4" x14ac:dyDescent="0.3">
      <c r="A51" s="3" t="s">
        <v>28</v>
      </c>
      <c r="B51" t="s">
        <v>53</v>
      </c>
      <c r="C51" s="4" t="s">
        <v>104</v>
      </c>
      <c r="D51" t="s">
        <v>116</v>
      </c>
    </row>
    <row r="52" spans="1:4" x14ac:dyDescent="0.3">
      <c r="A52" s="5" t="s">
        <v>28</v>
      </c>
      <c r="B52" s="2" t="s">
        <v>54</v>
      </c>
      <c r="C52" s="6" t="s">
        <v>99</v>
      </c>
      <c r="D52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3EB3-4899-4BF1-9CF4-4481A76E08DE}">
  <dimension ref="A1:H17"/>
  <sheetViews>
    <sheetView workbookViewId="0">
      <selection activeCell="F9" sqref="F9"/>
    </sheetView>
  </sheetViews>
  <sheetFormatPr defaultColWidth="8.6640625" defaultRowHeight="14.4" x14ac:dyDescent="0.3"/>
  <cols>
    <col min="1" max="1" width="19.6640625" bestFit="1" customWidth="1"/>
    <col min="2" max="2" width="22.109375" bestFit="1" customWidth="1"/>
    <col min="3" max="3" width="15.88671875" bestFit="1" customWidth="1"/>
    <col min="4" max="4" width="23.33203125" bestFit="1" customWidth="1"/>
    <col min="6" max="6" width="14.33203125" bestFit="1" customWidth="1"/>
    <col min="7" max="7" width="36.88671875" bestFit="1" customWidth="1"/>
    <col min="8" max="8" width="24.21875" bestFit="1" customWidth="1"/>
  </cols>
  <sheetData>
    <row r="1" spans="1:8" x14ac:dyDescent="0.3">
      <c r="A1" s="1" t="s">
        <v>31</v>
      </c>
      <c r="B1" s="1" t="s">
        <v>147</v>
      </c>
      <c r="C1" s="1" t="s">
        <v>33</v>
      </c>
      <c r="D1" s="1" t="s">
        <v>118</v>
      </c>
      <c r="E1" s="1" t="s">
        <v>110</v>
      </c>
      <c r="F1" s="1" t="s">
        <v>123</v>
      </c>
      <c r="G1" s="1" t="s">
        <v>124</v>
      </c>
      <c r="H1" s="1" t="s">
        <v>132</v>
      </c>
    </row>
    <row r="2" spans="1:8" x14ac:dyDescent="0.3">
      <c r="A2" s="10" t="s">
        <v>105</v>
      </c>
      <c r="B2" s="11" t="s">
        <v>90</v>
      </c>
      <c r="C2" s="11" t="s">
        <v>120</v>
      </c>
      <c r="D2" s="11" t="s">
        <v>90</v>
      </c>
      <c r="E2" s="11" t="s">
        <v>111</v>
      </c>
      <c r="F2" s="11">
        <v>100</v>
      </c>
      <c r="G2" s="12" t="str">
        <f t="shared" ref="G2:G17" si="0">IF(C2&lt;&gt;"as_fuel",_xlfn.CONCAT(E2,"_",C2,"_",D2),_xlfn.CONCAT(E2,"_",D2))</f>
        <v>PP_Hydro</v>
      </c>
      <c r="H2" s="12" t="s">
        <v>133</v>
      </c>
    </row>
    <row r="3" spans="1:8" x14ac:dyDescent="0.3">
      <c r="A3" s="3" t="s">
        <v>87</v>
      </c>
      <c r="B3" t="s">
        <v>87</v>
      </c>
      <c r="C3" t="s">
        <v>120</v>
      </c>
      <c r="D3" t="s">
        <v>87</v>
      </c>
      <c r="E3" t="s">
        <v>111</v>
      </c>
      <c r="F3">
        <v>100</v>
      </c>
      <c r="G3" s="4" t="str">
        <f t="shared" si="0"/>
        <v>PP_Nuclear</v>
      </c>
      <c r="H3" s="4" t="s">
        <v>87</v>
      </c>
    </row>
    <row r="4" spans="1:8" x14ac:dyDescent="0.3">
      <c r="A4" s="5" t="s">
        <v>106</v>
      </c>
      <c r="B4" s="2" t="s">
        <v>89</v>
      </c>
      <c r="C4" s="2" t="s">
        <v>120</v>
      </c>
      <c r="D4" s="2" t="s">
        <v>89</v>
      </c>
      <c r="E4" s="2" t="s">
        <v>111</v>
      </c>
      <c r="F4" s="2">
        <v>100</v>
      </c>
      <c r="G4" s="6" t="str">
        <f t="shared" si="0"/>
        <v>PP_Geothermal</v>
      </c>
      <c r="H4" s="6" t="s">
        <v>89</v>
      </c>
    </row>
    <row r="5" spans="1:8" x14ac:dyDescent="0.3">
      <c r="A5" s="10" t="s">
        <v>107</v>
      </c>
      <c r="B5" s="11" t="s">
        <v>122</v>
      </c>
      <c r="C5" s="11" t="s">
        <v>125</v>
      </c>
      <c r="D5" s="11" t="s">
        <v>122</v>
      </c>
      <c r="E5" s="11" t="s">
        <v>111</v>
      </c>
      <c r="F5" s="11">
        <v>100</v>
      </c>
      <c r="G5" s="12" t="str">
        <f t="shared" si="0"/>
        <v>PP_Onshore_Wind</v>
      </c>
      <c r="H5" s="12" t="s">
        <v>144</v>
      </c>
    </row>
    <row r="6" spans="1:8" x14ac:dyDescent="0.3">
      <c r="A6" s="5" t="s">
        <v>107</v>
      </c>
      <c r="B6" s="2" t="s">
        <v>122</v>
      </c>
      <c r="C6" s="2" t="s">
        <v>126</v>
      </c>
      <c r="D6" s="2" t="s">
        <v>122</v>
      </c>
      <c r="E6" s="2" t="s">
        <v>111</v>
      </c>
      <c r="F6" s="2">
        <v>0</v>
      </c>
      <c r="G6" s="6" t="str">
        <f t="shared" si="0"/>
        <v>PP_Offshore_Wind</v>
      </c>
      <c r="H6" s="6" t="s">
        <v>145</v>
      </c>
    </row>
    <row r="7" spans="1:8" x14ac:dyDescent="0.3">
      <c r="A7" s="10" t="s">
        <v>108</v>
      </c>
      <c r="B7" s="11" t="s">
        <v>108</v>
      </c>
      <c r="C7" s="11" t="s">
        <v>128</v>
      </c>
      <c r="D7" s="11" t="s">
        <v>108</v>
      </c>
      <c r="E7" s="11" t="s">
        <v>111</v>
      </c>
      <c r="F7" s="11">
        <v>100</v>
      </c>
      <c r="G7" s="12" t="str">
        <f t="shared" si="0"/>
        <v>PP_PV Utility_Solar</v>
      </c>
      <c r="H7" s="12" t="s">
        <v>143</v>
      </c>
    </row>
    <row r="8" spans="1:8" x14ac:dyDescent="0.3">
      <c r="A8" s="3" t="s">
        <v>108</v>
      </c>
      <c r="B8" t="s">
        <v>108</v>
      </c>
      <c r="C8" t="s">
        <v>131</v>
      </c>
      <c r="D8" t="s">
        <v>108</v>
      </c>
      <c r="E8" t="s">
        <v>111</v>
      </c>
      <c r="F8">
        <v>0</v>
      </c>
      <c r="G8" s="4" t="str">
        <f t="shared" si="0"/>
        <v>PP_PV Utility+Battery_Solar</v>
      </c>
      <c r="H8" s="4" t="s">
        <v>135</v>
      </c>
    </row>
    <row r="9" spans="1:8" x14ac:dyDescent="0.3">
      <c r="A9" s="3" t="s">
        <v>108</v>
      </c>
      <c r="B9" t="s">
        <v>108</v>
      </c>
      <c r="C9" t="s">
        <v>141</v>
      </c>
      <c r="D9" t="s">
        <v>108</v>
      </c>
      <c r="E9" t="s">
        <v>111</v>
      </c>
      <c r="F9">
        <v>0</v>
      </c>
      <c r="G9" s="4" t="str">
        <f t="shared" si="0"/>
        <v>PP_PV DistComm_Solar</v>
      </c>
      <c r="H9" s="4" t="s">
        <v>142</v>
      </c>
    </row>
    <row r="10" spans="1:8" x14ac:dyDescent="0.3">
      <c r="A10" s="3" t="s">
        <v>108</v>
      </c>
      <c r="B10" t="s">
        <v>108</v>
      </c>
      <c r="C10" t="s">
        <v>140</v>
      </c>
      <c r="D10" t="s">
        <v>108</v>
      </c>
      <c r="E10" t="s">
        <v>111</v>
      </c>
      <c r="F10">
        <v>0</v>
      </c>
      <c r="G10" s="4" t="str">
        <f t="shared" si="0"/>
        <v>PP_PV DistResi_Solar</v>
      </c>
      <c r="H10" s="4" t="s">
        <v>139</v>
      </c>
    </row>
    <row r="11" spans="1:8" x14ac:dyDescent="0.3">
      <c r="A11" s="5" t="s">
        <v>108</v>
      </c>
      <c r="B11" s="2" t="s">
        <v>108</v>
      </c>
      <c r="C11" s="2" t="s">
        <v>127</v>
      </c>
      <c r="D11" s="2" t="s">
        <v>108</v>
      </c>
      <c r="E11" s="2" t="s">
        <v>111</v>
      </c>
      <c r="F11" s="2">
        <v>0</v>
      </c>
      <c r="G11" s="6" t="str">
        <f t="shared" si="0"/>
        <v>PP_CSP_Solar</v>
      </c>
      <c r="H11" s="6" t="s">
        <v>146</v>
      </c>
    </row>
    <row r="12" spans="1:8" x14ac:dyDescent="0.3">
      <c r="A12" s="10" t="s">
        <v>109</v>
      </c>
      <c r="B12" s="11" t="s">
        <v>121</v>
      </c>
      <c r="C12" s="11" t="s">
        <v>120</v>
      </c>
      <c r="D12" s="11" t="s">
        <v>121</v>
      </c>
      <c r="E12" s="11" t="s">
        <v>111</v>
      </c>
      <c r="F12" s="11">
        <v>100</v>
      </c>
      <c r="G12" s="12" t="str">
        <f t="shared" si="0"/>
        <v>PP_Other</v>
      </c>
      <c r="H12" s="13" t="s">
        <v>138</v>
      </c>
    </row>
    <row r="13" spans="1:8" x14ac:dyDescent="0.3">
      <c r="A13" s="10" t="s">
        <v>178</v>
      </c>
      <c r="B13" s="11" t="s">
        <v>149</v>
      </c>
      <c r="C13" s="11" t="s">
        <v>129</v>
      </c>
      <c r="D13" s="11" t="s">
        <v>119</v>
      </c>
      <c r="E13" s="11" t="s">
        <v>111</v>
      </c>
      <c r="F13" s="11">
        <v>0</v>
      </c>
      <c r="G13" s="12" t="str">
        <f t="shared" si="0"/>
        <v>PP_Thermal_Fuel oil</v>
      </c>
      <c r="H13" s="13" t="s">
        <v>138</v>
      </c>
    </row>
    <row r="14" spans="1:8" x14ac:dyDescent="0.3">
      <c r="A14" s="3" t="s">
        <v>178</v>
      </c>
      <c r="B14" t="s">
        <v>149</v>
      </c>
      <c r="C14" t="s">
        <v>129</v>
      </c>
      <c r="D14" t="s">
        <v>100</v>
      </c>
      <c r="E14" t="s">
        <v>111</v>
      </c>
      <c r="F14">
        <v>0</v>
      </c>
      <c r="G14" s="4" t="str">
        <f t="shared" si="0"/>
        <v>PP_Thermal_Diesel</v>
      </c>
      <c r="H14" s="14" t="s">
        <v>138</v>
      </c>
    </row>
    <row r="15" spans="1:8" x14ac:dyDescent="0.3">
      <c r="A15" s="3" t="s">
        <v>178</v>
      </c>
      <c r="B15" t="s">
        <v>149</v>
      </c>
      <c r="C15" t="s">
        <v>129</v>
      </c>
      <c r="D15" t="s">
        <v>85</v>
      </c>
      <c r="E15" t="s">
        <v>111</v>
      </c>
      <c r="F15">
        <v>20</v>
      </c>
      <c r="G15" s="4" t="str">
        <f t="shared" si="0"/>
        <v>PP_Thermal_Natural Gas</v>
      </c>
      <c r="H15" s="4" t="s">
        <v>137</v>
      </c>
    </row>
    <row r="16" spans="1:8" x14ac:dyDescent="0.3">
      <c r="A16" s="5" t="s">
        <v>178</v>
      </c>
      <c r="B16" s="2" t="s">
        <v>149</v>
      </c>
      <c r="C16" s="2" t="s">
        <v>129</v>
      </c>
      <c r="D16" s="2" t="s">
        <v>66</v>
      </c>
      <c r="E16" s="2" t="s">
        <v>111</v>
      </c>
      <c r="F16" s="2">
        <v>80</v>
      </c>
      <c r="G16" s="6" t="str">
        <f t="shared" si="0"/>
        <v>PP_Thermal_Coal</v>
      </c>
      <c r="H16" s="6" t="s">
        <v>136</v>
      </c>
    </row>
    <row r="17" spans="1:8" x14ac:dyDescent="0.3">
      <c r="A17" s="5" t="s">
        <v>179</v>
      </c>
      <c r="B17" s="2" t="s">
        <v>148</v>
      </c>
      <c r="C17" s="2" t="s">
        <v>130</v>
      </c>
      <c r="D17" s="2" t="s">
        <v>91</v>
      </c>
      <c r="E17" s="2" t="s">
        <v>111</v>
      </c>
      <c r="F17" s="2">
        <v>100</v>
      </c>
      <c r="G17" s="6" t="str">
        <f t="shared" si="0"/>
        <v>PP_Thermal.re_Sugar cane and derivatives</v>
      </c>
      <c r="H17" s="6" t="s">
        <v>134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5EA-0CCF-4731-AA3C-DE6D39DCBE60}">
  <dimension ref="A1:I460"/>
  <sheetViews>
    <sheetView workbookViewId="0">
      <pane ySplit="1" topLeftCell="A184" activePane="bottomLeft" state="frozen"/>
      <selection pane="bottomLeft" activeCell="A411" sqref="A411"/>
    </sheetView>
  </sheetViews>
  <sheetFormatPr defaultColWidth="8.6640625" defaultRowHeight="14.4" x14ac:dyDescent="0.3"/>
  <cols>
    <col min="1" max="1" width="40.21875" bestFit="1" customWidth="1"/>
    <col min="2" max="2" width="19.6640625" bestFit="1" customWidth="1"/>
    <col min="3" max="3" width="22.109375" bestFit="1" customWidth="1"/>
    <col min="4" max="4" width="15.88671875" bestFit="1" customWidth="1"/>
    <col min="5" max="5" width="23.33203125" bestFit="1" customWidth="1"/>
    <col min="6" max="6" width="5.6640625" bestFit="1" customWidth="1"/>
    <col min="7" max="7" width="14.33203125" bestFit="1" customWidth="1"/>
    <col min="8" max="8" width="37.109375" bestFit="1" customWidth="1"/>
    <col min="9" max="9" width="24.88671875" bestFit="1" customWidth="1"/>
  </cols>
  <sheetData>
    <row r="1" spans="1:9" ht="15" thickBot="1" x14ac:dyDescent="0.35">
      <c r="A1" s="69" t="s">
        <v>150</v>
      </c>
      <c r="B1" s="70" t="s">
        <v>31</v>
      </c>
      <c r="C1" s="70" t="s">
        <v>147</v>
      </c>
      <c r="D1" s="70" t="s">
        <v>33</v>
      </c>
      <c r="E1" s="70" t="s">
        <v>118</v>
      </c>
      <c r="F1" s="70" t="s">
        <v>110</v>
      </c>
      <c r="G1" s="70" t="s">
        <v>123</v>
      </c>
      <c r="H1" s="70" t="s">
        <v>124</v>
      </c>
      <c r="I1" s="71" t="s">
        <v>132</v>
      </c>
    </row>
    <row r="2" spans="1:9" x14ac:dyDescent="0.3">
      <c r="A2" s="15" t="s">
        <v>187</v>
      </c>
      <c r="B2" s="3" t="s">
        <v>105</v>
      </c>
      <c r="C2" t="s">
        <v>90</v>
      </c>
      <c r="D2" t="s">
        <v>120</v>
      </c>
      <c r="E2" t="s">
        <v>90</v>
      </c>
      <c r="F2" t="s">
        <v>111</v>
      </c>
      <c r="G2">
        <v>100</v>
      </c>
      <c r="H2" s="4" t="str">
        <f t="shared" ref="H2:H18" si="0">IF(D2&lt;&gt;"as_fuel",_xlfn.CONCAT(F2,"_",D2,"_",E2),_xlfn.CONCAT(F2,"_",E2))</f>
        <v>PP_Hydro</v>
      </c>
      <c r="I2" s="4" t="s">
        <v>133</v>
      </c>
    </row>
    <row r="3" spans="1:9" x14ac:dyDescent="0.3">
      <c r="A3" s="15" t="s">
        <v>187</v>
      </c>
      <c r="B3" s="3" t="s">
        <v>87</v>
      </c>
      <c r="C3" t="s">
        <v>87</v>
      </c>
      <c r="D3" t="s">
        <v>120</v>
      </c>
      <c r="E3" t="s">
        <v>87</v>
      </c>
      <c r="F3" t="s">
        <v>111</v>
      </c>
      <c r="G3">
        <v>100</v>
      </c>
      <c r="H3" s="4" t="str">
        <f t="shared" si="0"/>
        <v>PP_Nuclear</v>
      </c>
      <c r="I3" s="4" t="s">
        <v>87</v>
      </c>
    </row>
    <row r="4" spans="1:9" x14ac:dyDescent="0.3">
      <c r="A4" s="15" t="s">
        <v>187</v>
      </c>
      <c r="B4" s="5" t="s">
        <v>106</v>
      </c>
      <c r="C4" s="2" t="s">
        <v>89</v>
      </c>
      <c r="D4" s="2" t="s">
        <v>120</v>
      </c>
      <c r="E4" s="2" t="s">
        <v>89</v>
      </c>
      <c r="F4" s="2" t="s">
        <v>111</v>
      </c>
      <c r="G4" s="2">
        <v>100</v>
      </c>
      <c r="H4" s="6" t="str">
        <f t="shared" si="0"/>
        <v>PP_Geothermal</v>
      </c>
      <c r="I4" s="6" t="s">
        <v>89</v>
      </c>
    </row>
    <row r="5" spans="1:9" x14ac:dyDescent="0.3">
      <c r="A5" s="15" t="s">
        <v>187</v>
      </c>
      <c r="B5" s="10" t="s">
        <v>107</v>
      </c>
      <c r="C5" s="11" t="s">
        <v>122</v>
      </c>
      <c r="D5" s="11" t="s">
        <v>125</v>
      </c>
      <c r="E5" s="11" t="s">
        <v>122</v>
      </c>
      <c r="F5" s="11" t="s">
        <v>111</v>
      </c>
      <c r="G5" s="11">
        <v>100</v>
      </c>
      <c r="H5" s="12" t="str">
        <f t="shared" si="0"/>
        <v>PP_Onshore_Wind</v>
      </c>
      <c r="I5" s="12" t="s">
        <v>144</v>
      </c>
    </row>
    <row r="6" spans="1:9" x14ac:dyDescent="0.3">
      <c r="A6" s="15" t="s">
        <v>187</v>
      </c>
      <c r="B6" s="5" t="s">
        <v>107</v>
      </c>
      <c r="C6" s="2" t="s">
        <v>122</v>
      </c>
      <c r="D6" s="2" t="s">
        <v>126</v>
      </c>
      <c r="E6" s="2" t="s">
        <v>122</v>
      </c>
      <c r="F6" s="2" t="s">
        <v>111</v>
      </c>
      <c r="G6" s="2">
        <v>0</v>
      </c>
      <c r="H6" s="6" t="str">
        <f t="shared" si="0"/>
        <v>PP_Offshore_Wind</v>
      </c>
      <c r="I6" s="6" t="s">
        <v>145</v>
      </c>
    </row>
    <row r="7" spans="1:9" x14ac:dyDescent="0.3">
      <c r="A7" s="15" t="s">
        <v>187</v>
      </c>
      <c r="B7" s="10" t="s">
        <v>108</v>
      </c>
      <c r="C7" s="11" t="s">
        <v>108</v>
      </c>
      <c r="D7" s="11" t="s">
        <v>128</v>
      </c>
      <c r="E7" s="11" t="s">
        <v>108</v>
      </c>
      <c r="F7" s="11" t="s">
        <v>111</v>
      </c>
      <c r="G7" s="11">
        <v>100</v>
      </c>
      <c r="H7" s="12" t="str">
        <f t="shared" si="0"/>
        <v>PP_PV Utility_Solar</v>
      </c>
      <c r="I7" s="12" t="s">
        <v>143</v>
      </c>
    </row>
    <row r="8" spans="1:9" x14ac:dyDescent="0.3">
      <c r="A8" s="15" t="s">
        <v>187</v>
      </c>
      <c r="B8" s="3" t="s">
        <v>108</v>
      </c>
      <c r="C8" t="s">
        <v>108</v>
      </c>
      <c r="D8" t="s">
        <v>131</v>
      </c>
      <c r="E8" t="s">
        <v>108</v>
      </c>
      <c r="F8" t="s">
        <v>111</v>
      </c>
      <c r="G8">
        <v>0</v>
      </c>
      <c r="H8" s="4" t="str">
        <f t="shared" si="0"/>
        <v>PP_PV Utility+Battery_Solar</v>
      </c>
      <c r="I8" s="4" t="s">
        <v>135</v>
      </c>
    </row>
    <row r="9" spans="1:9" x14ac:dyDescent="0.3">
      <c r="A9" s="15" t="s">
        <v>187</v>
      </c>
      <c r="B9" s="3" t="s">
        <v>108</v>
      </c>
      <c r="C9" t="s">
        <v>108</v>
      </c>
      <c r="D9" t="s">
        <v>141</v>
      </c>
      <c r="E9" t="s">
        <v>108</v>
      </c>
      <c r="F9" t="s">
        <v>111</v>
      </c>
      <c r="G9">
        <v>0</v>
      </c>
      <c r="H9" s="4" t="str">
        <f t="shared" si="0"/>
        <v>PP_PV DistComm_Solar</v>
      </c>
      <c r="I9" s="4" t="s">
        <v>142</v>
      </c>
    </row>
    <row r="10" spans="1:9" x14ac:dyDescent="0.3">
      <c r="A10" s="15" t="s">
        <v>187</v>
      </c>
      <c r="B10" s="3" t="s">
        <v>108</v>
      </c>
      <c r="C10" t="s">
        <v>108</v>
      </c>
      <c r="D10" t="s">
        <v>140</v>
      </c>
      <c r="E10" t="s">
        <v>108</v>
      </c>
      <c r="F10" t="s">
        <v>111</v>
      </c>
      <c r="G10">
        <v>0</v>
      </c>
      <c r="H10" s="4" t="str">
        <f t="shared" si="0"/>
        <v>PP_PV DistResi_Solar</v>
      </c>
      <c r="I10" s="4" t="s">
        <v>139</v>
      </c>
    </row>
    <row r="11" spans="1:9" x14ac:dyDescent="0.3">
      <c r="A11" s="15" t="s">
        <v>187</v>
      </c>
      <c r="B11" s="5" t="s">
        <v>108</v>
      </c>
      <c r="C11" s="2" t="s">
        <v>108</v>
      </c>
      <c r="D11" s="2" t="s">
        <v>127</v>
      </c>
      <c r="E11" s="2" t="s">
        <v>108</v>
      </c>
      <c r="F11" s="2" t="s">
        <v>111</v>
      </c>
      <c r="G11" s="2">
        <v>0</v>
      </c>
      <c r="H11" s="6" t="str">
        <f t="shared" si="0"/>
        <v>PP_CSP_Solar</v>
      </c>
      <c r="I11" s="6" t="s">
        <v>146</v>
      </c>
    </row>
    <row r="12" spans="1:9" x14ac:dyDescent="0.3">
      <c r="A12" s="15" t="s">
        <v>187</v>
      </c>
      <c r="B12" s="10" t="s">
        <v>109</v>
      </c>
      <c r="C12" s="11" t="s">
        <v>121</v>
      </c>
      <c r="D12" s="11" t="s">
        <v>120</v>
      </c>
      <c r="E12" s="11" t="s">
        <v>121</v>
      </c>
      <c r="F12" s="11" t="s">
        <v>111</v>
      </c>
      <c r="G12" s="11">
        <v>100</v>
      </c>
      <c r="H12" s="12" t="str">
        <f t="shared" si="0"/>
        <v>PP_Other</v>
      </c>
      <c r="I12" s="13" t="s">
        <v>138</v>
      </c>
    </row>
    <row r="13" spans="1:9" x14ac:dyDescent="0.3">
      <c r="A13" s="15" t="s">
        <v>187</v>
      </c>
      <c r="B13" s="10" t="s">
        <v>178</v>
      </c>
      <c r="C13" s="11" t="s">
        <v>149</v>
      </c>
      <c r="D13" s="11" t="s">
        <v>129</v>
      </c>
      <c r="E13" s="11" t="s">
        <v>119</v>
      </c>
      <c r="F13" s="11" t="s">
        <v>111</v>
      </c>
      <c r="G13" s="11">
        <v>0</v>
      </c>
      <c r="H13" s="12" t="str">
        <f t="shared" si="0"/>
        <v>PP_Thermal_Fuel oil</v>
      </c>
      <c r="I13" s="13" t="s">
        <v>138</v>
      </c>
    </row>
    <row r="14" spans="1:9" x14ac:dyDescent="0.3">
      <c r="A14" s="15" t="s">
        <v>187</v>
      </c>
      <c r="B14" s="3" t="s">
        <v>178</v>
      </c>
      <c r="C14" t="s">
        <v>149</v>
      </c>
      <c r="D14" t="s">
        <v>129</v>
      </c>
      <c r="E14" t="s">
        <v>191</v>
      </c>
      <c r="F14" t="s">
        <v>111</v>
      </c>
      <c r="G14">
        <v>0</v>
      </c>
      <c r="H14" s="4" t="str">
        <f t="shared" si="0"/>
        <v>PP_Thermal_Crude</v>
      </c>
      <c r="I14" s="14" t="s">
        <v>138</v>
      </c>
    </row>
    <row r="15" spans="1:9" x14ac:dyDescent="0.3">
      <c r="A15" s="15" t="s">
        <v>187</v>
      </c>
      <c r="B15" s="3" t="s">
        <v>178</v>
      </c>
      <c r="C15" t="s">
        <v>149</v>
      </c>
      <c r="D15" t="s">
        <v>129</v>
      </c>
      <c r="E15" t="s">
        <v>100</v>
      </c>
      <c r="F15" t="s">
        <v>111</v>
      </c>
      <c r="G15" s="53">
        <v>10.78924874</v>
      </c>
      <c r="H15" s="4" t="str">
        <f t="shared" si="0"/>
        <v>PP_Thermal_Diesel</v>
      </c>
      <c r="I15" s="14" t="s">
        <v>138</v>
      </c>
    </row>
    <row r="16" spans="1:9" x14ac:dyDescent="0.3">
      <c r="A16" s="15" t="s">
        <v>187</v>
      </c>
      <c r="B16" s="3" t="s">
        <v>178</v>
      </c>
      <c r="C16" t="s">
        <v>149</v>
      </c>
      <c r="D16" t="s">
        <v>129</v>
      </c>
      <c r="E16" t="s">
        <v>85</v>
      </c>
      <c r="F16" t="s">
        <v>111</v>
      </c>
      <c r="G16" s="53">
        <v>63.78995578</v>
      </c>
      <c r="H16" s="4" t="str">
        <f t="shared" si="0"/>
        <v>PP_Thermal_Natural Gas</v>
      </c>
      <c r="I16" s="4" t="s">
        <v>137</v>
      </c>
    </row>
    <row r="17" spans="1:9" x14ac:dyDescent="0.3">
      <c r="A17" s="15" t="s">
        <v>187</v>
      </c>
      <c r="B17" s="5" t="s">
        <v>178</v>
      </c>
      <c r="C17" s="2" t="s">
        <v>149</v>
      </c>
      <c r="D17" s="2" t="s">
        <v>129</v>
      </c>
      <c r="E17" s="2" t="s">
        <v>66</v>
      </c>
      <c r="F17" s="2" t="s">
        <v>111</v>
      </c>
      <c r="G17" s="54">
        <v>25.420795479999999</v>
      </c>
      <c r="H17" s="6" t="str">
        <f t="shared" si="0"/>
        <v>PP_Thermal_Coal</v>
      </c>
      <c r="I17" s="6" t="s">
        <v>136</v>
      </c>
    </row>
    <row r="18" spans="1:9" x14ac:dyDescent="0.3">
      <c r="A18" s="15" t="s">
        <v>187</v>
      </c>
      <c r="B18" s="3" t="s">
        <v>179</v>
      </c>
      <c r="C18" t="s">
        <v>148</v>
      </c>
      <c r="D18" t="s">
        <v>130</v>
      </c>
      <c r="E18" t="s">
        <v>91</v>
      </c>
      <c r="F18" t="s">
        <v>111</v>
      </c>
      <c r="G18">
        <v>100</v>
      </c>
      <c r="H18" s="4" t="str">
        <f t="shared" si="0"/>
        <v>PP_Thermal.re_Sugar cane and derivatives</v>
      </c>
      <c r="I18" s="4" t="s">
        <v>175</v>
      </c>
    </row>
    <row r="19" spans="1:9" x14ac:dyDescent="0.3">
      <c r="A19" s="55" t="s">
        <v>174</v>
      </c>
      <c r="B19" s="56" t="s">
        <v>105</v>
      </c>
      <c r="C19" s="57" t="s">
        <v>90</v>
      </c>
      <c r="D19" s="57" t="s">
        <v>120</v>
      </c>
      <c r="E19" s="57" t="s">
        <v>90</v>
      </c>
      <c r="F19" s="57" t="s">
        <v>111</v>
      </c>
      <c r="G19" s="57">
        <v>100</v>
      </c>
      <c r="H19" s="58" t="str">
        <f t="shared" ref="H19:H35" si="1">IF(D19&lt;&gt;"as_fuel",_xlfn.CONCAT(F19,"_",D19,"_",E19),_xlfn.CONCAT(F19,"_",E19))</f>
        <v>PP_Hydro</v>
      </c>
      <c r="I19" s="59" t="s">
        <v>133</v>
      </c>
    </row>
    <row r="20" spans="1:9" x14ac:dyDescent="0.3">
      <c r="A20" s="60" t="s">
        <v>174</v>
      </c>
      <c r="B20" s="45" t="s">
        <v>87</v>
      </c>
      <c r="C20" s="46" t="s">
        <v>87</v>
      </c>
      <c r="D20" s="46" t="s">
        <v>120</v>
      </c>
      <c r="E20" s="46" t="s">
        <v>87</v>
      </c>
      <c r="F20" s="46" t="s">
        <v>111</v>
      </c>
      <c r="G20" s="46">
        <v>100</v>
      </c>
      <c r="H20" s="47" t="str">
        <f t="shared" si="1"/>
        <v>PP_Nuclear</v>
      </c>
      <c r="I20" s="61" t="s">
        <v>87</v>
      </c>
    </row>
    <row r="21" spans="1:9" x14ac:dyDescent="0.3">
      <c r="A21" s="60" t="s">
        <v>174</v>
      </c>
      <c r="B21" s="48" t="s">
        <v>106</v>
      </c>
      <c r="C21" s="49" t="s">
        <v>89</v>
      </c>
      <c r="D21" s="49" t="s">
        <v>120</v>
      </c>
      <c r="E21" s="49" t="s">
        <v>89</v>
      </c>
      <c r="F21" s="49" t="s">
        <v>111</v>
      </c>
      <c r="G21" s="49">
        <v>100</v>
      </c>
      <c r="H21" s="50" t="str">
        <f t="shared" si="1"/>
        <v>PP_Geothermal</v>
      </c>
      <c r="I21" s="62" t="s">
        <v>89</v>
      </c>
    </row>
    <row r="22" spans="1:9" x14ac:dyDescent="0.3">
      <c r="A22" s="60" t="s">
        <v>174</v>
      </c>
      <c r="B22" s="42" t="s">
        <v>107</v>
      </c>
      <c r="C22" s="43" t="s">
        <v>122</v>
      </c>
      <c r="D22" s="43" t="s">
        <v>125</v>
      </c>
      <c r="E22" s="43" t="s">
        <v>122</v>
      </c>
      <c r="F22" s="43" t="s">
        <v>111</v>
      </c>
      <c r="G22" s="43">
        <v>100</v>
      </c>
      <c r="H22" s="44" t="str">
        <f t="shared" si="1"/>
        <v>PP_Onshore_Wind</v>
      </c>
      <c r="I22" s="63" t="s">
        <v>144</v>
      </c>
    </row>
    <row r="23" spans="1:9" x14ac:dyDescent="0.3">
      <c r="A23" s="60" t="s">
        <v>174</v>
      </c>
      <c r="B23" s="48" t="s">
        <v>107</v>
      </c>
      <c r="C23" s="49" t="s">
        <v>122</v>
      </c>
      <c r="D23" s="49" t="s">
        <v>126</v>
      </c>
      <c r="E23" s="49" t="s">
        <v>122</v>
      </c>
      <c r="F23" s="49" t="s">
        <v>111</v>
      </c>
      <c r="G23" s="49">
        <v>0</v>
      </c>
      <c r="H23" s="50" t="str">
        <f t="shared" si="1"/>
        <v>PP_Offshore_Wind</v>
      </c>
      <c r="I23" s="62" t="s">
        <v>145</v>
      </c>
    </row>
    <row r="24" spans="1:9" x14ac:dyDescent="0.3">
      <c r="A24" s="60" t="s">
        <v>174</v>
      </c>
      <c r="B24" s="42" t="s">
        <v>108</v>
      </c>
      <c r="C24" s="43" t="s">
        <v>108</v>
      </c>
      <c r="D24" s="43" t="s">
        <v>128</v>
      </c>
      <c r="E24" s="43" t="s">
        <v>108</v>
      </c>
      <c r="F24" s="43" t="s">
        <v>111</v>
      </c>
      <c r="G24" s="43">
        <v>100</v>
      </c>
      <c r="H24" s="44" t="str">
        <f t="shared" si="1"/>
        <v>PP_PV Utility_Solar</v>
      </c>
      <c r="I24" s="63" t="s">
        <v>143</v>
      </c>
    </row>
    <row r="25" spans="1:9" x14ac:dyDescent="0.3">
      <c r="A25" s="60" t="s">
        <v>174</v>
      </c>
      <c r="B25" s="45" t="s">
        <v>108</v>
      </c>
      <c r="C25" s="46" t="s">
        <v>108</v>
      </c>
      <c r="D25" s="46" t="s">
        <v>131</v>
      </c>
      <c r="E25" s="46" t="s">
        <v>108</v>
      </c>
      <c r="F25" s="46" t="s">
        <v>111</v>
      </c>
      <c r="G25" s="46">
        <v>0</v>
      </c>
      <c r="H25" s="47" t="str">
        <f t="shared" si="1"/>
        <v>PP_PV Utility+Battery_Solar</v>
      </c>
      <c r="I25" s="61" t="s">
        <v>135</v>
      </c>
    </row>
    <row r="26" spans="1:9" x14ac:dyDescent="0.3">
      <c r="A26" s="60" t="s">
        <v>174</v>
      </c>
      <c r="B26" s="45" t="s">
        <v>108</v>
      </c>
      <c r="C26" s="46" t="s">
        <v>108</v>
      </c>
      <c r="D26" s="46" t="s">
        <v>141</v>
      </c>
      <c r="E26" s="46" t="s">
        <v>108</v>
      </c>
      <c r="F26" s="46" t="s">
        <v>111</v>
      </c>
      <c r="G26" s="46">
        <v>0</v>
      </c>
      <c r="H26" s="47" t="str">
        <f t="shared" si="1"/>
        <v>PP_PV DistComm_Solar</v>
      </c>
      <c r="I26" s="61" t="s">
        <v>142</v>
      </c>
    </row>
    <row r="27" spans="1:9" x14ac:dyDescent="0.3">
      <c r="A27" s="60" t="s">
        <v>174</v>
      </c>
      <c r="B27" s="45" t="s">
        <v>108</v>
      </c>
      <c r="C27" s="46" t="s">
        <v>108</v>
      </c>
      <c r="D27" s="46" t="s">
        <v>140</v>
      </c>
      <c r="E27" s="46" t="s">
        <v>108</v>
      </c>
      <c r="F27" s="46" t="s">
        <v>111</v>
      </c>
      <c r="G27" s="46">
        <v>0</v>
      </c>
      <c r="H27" s="47" t="str">
        <f t="shared" si="1"/>
        <v>PP_PV DistResi_Solar</v>
      </c>
      <c r="I27" s="61" t="s">
        <v>139</v>
      </c>
    </row>
    <row r="28" spans="1:9" x14ac:dyDescent="0.3">
      <c r="A28" s="60" t="s">
        <v>174</v>
      </c>
      <c r="B28" s="48" t="s">
        <v>108</v>
      </c>
      <c r="C28" s="49" t="s">
        <v>108</v>
      </c>
      <c r="D28" s="49" t="s">
        <v>127</v>
      </c>
      <c r="E28" s="49" t="s">
        <v>108</v>
      </c>
      <c r="F28" s="49" t="s">
        <v>111</v>
      </c>
      <c r="G28" s="49">
        <v>0</v>
      </c>
      <c r="H28" s="50" t="str">
        <f t="shared" si="1"/>
        <v>PP_CSP_Solar</v>
      </c>
      <c r="I28" s="62" t="s">
        <v>146</v>
      </c>
    </row>
    <row r="29" spans="1:9" x14ac:dyDescent="0.3">
      <c r="A29" s="60" t="s">
        <v>174</v>
      </c>
      <c r="B29" s="42" t="s">
        <v>109</v>
      </c>
      <c r="C29" s="43" t="s">
        <v>121</v>
      </c>
      <c r="D29" s="43" t="s">
        <v>120</v>
      </c>
      <c r="E29" s="43" t="s">
        <v>121</v>
      </c>
      <c r="F29" s="43" t="s">
        <v>111</v>
      </c>
      <c r="G29" s="43">
        <v>100</v>
      </c>
      <c r="H29" s="44" t="str">
        <f t="shared" si="1"/>
        <v>PP_Other</v>
      </c>
      <c r="I29" s="35" t="s">
        <v>138</v>
      </c>
    </row>
    <row r="30" spans="1:9" x14ac:dyDescent="0.3">
      <c r="A30" s="60" t="s">
        <v>174</v>
      </c>
      <c r="B30" s="42" t="s">
        <v>178</v>
      </c>
      <c r="C30" s="43" t="s">
        <v>149</v>
      </c>
      <c r="D30" s="43" t="s">
        <v>129</v>
      </c>
      <c r="E30" s="43" t="s">
        <v>119</v>
      </c>
      <c r="F30" s="43" t="s">
        <v>111</v>
      </c>
      <c r="G30" s="43">
        <v>0</v>
      </c>
      <c r="H30" s="44" t="str">
        <f t="shared" si="1"/>
        <v>PP_Thermal_Fuel oil</v>
      </c>
      <c r="I30" s="35" t="s">
        <v>138</v>
      </c>
    </row>
    <row r="31" spans="1:9" x14ac:dyDescent="0.3">
      <c r="A31" s="60" t="str">
        <f>A30</f>
        <v>Mexico</v>
      </c>
      <c r="B31" s="3" t="s">
        <v>178</v>
      </c>
      <c r="C31" t="s">
        <v>149</v>
      </c>
      <c r="D31" t="s">
        <v>129</v>
      </c>
      <c r="E31" t="s">
        <v>191</v>
      </c>
      <c r="F31" t="s">
        <v>111</v>
      </c>
      <c r="G31">
        <v>0</v>
      </c>
      <c r="H31" s="4" t="str">
        <f t="shared" si="1"/>
        <v>PP_Thermal_Crude</v>
      </c>
      <c r="I31" s="14" t="s">
        <v>138</v>
      </c>
    </row>
    <row r="32" spans="1:9" x14ac:dyDescent="0.3">
      <c r="A32" s="60" t="s">
        <v>174</v>
      </c>
      <c r="B32" s="45" t="s">
        <v>178</v>
      </c>
      <c r="C32" s="46" t="s">
        <v>149</v>
      </c>
      <c r="D32" s="46" t="s">
        <v>129</v>
      </c>
      <c r="E32" s="46" t="s">
        <v>100</v>
      </c>
      <c r="F32" s="46" t="s">
        <v>111</v>
      </c>
      <c r="G32" s="51">
        <v>12.997424069999999</v>
      </c>
      <c r="H32" s="47" t="str">
        <f t="shared" si="1"/>
        <v>PP_Thermal_Diesel</v>
      </c>
      <c r="I32" s="36" t="s">
        <v>138</v>
      </c>
    </row>
    <row r="33" spans="1:9" x14ac:dyDescent="0.3">
      <c r="A33" s="60" t="s">
        <v>174</v>
      </c>
      <c r="B33" s="45" t="s">
        <v>178</v>
      </c>
      <c r="C33" s="46" t="s">
        <v>149</v>
      </c>
      <c r="D33" s="46" t="s">
        <v>129</v>
      </c>
      <c r="E33" s="46" t="s">
        <v>85</v>
      </c>
      <c r="F33" s="46" t="s">
        <v>111</v>
      </c>
      <c r="G33" s="51">
        <v>75.753592240000003</v>
      </c>
      <c r="H33" s="47" t="str">
        <f t="shared" si="1"/>
        <v>PP_Thermal_Natural Gas</v>
      </c>
      <c r="I33" s="61" t="s">
        <v>137</v>
      </c>
    </row>
    <row r="34" spans="1:9" x14ac:dyDescent="0.3">
      <c r="A34" s="60" t="s">
        <v>174</v>
      </c>
      <c r="B34" s="48" t="s">
        <v>178</v>
      </c>
      <c r="C34" s="49" t="s">
        <v>149</v>
      </c>
      <c r="D34" s="49" t="s">
        <v>129</v>
      </c>
      <c r="E34" s="49" t="s">
        <v>66</v>
      </c>
      <c r="F34" s="49" t="s">
        <v>111</v>
      </c>
      <c r="G34" s="52">
        <v>11.248983689999999</v>
      </c>
      <c r="H34" s="50" t="str">
        <f t="shared" si="1"/>
        <v>PP_Thermal_Coal</v>
      </c>
      <c r="I34" s="62" t="s">
        <v>136</v>
      </c>
    </row>
    <row r="35" spans="1:9" ht="15" thickBot="1" x14ac:dyDescent="0.35">
      <c r="A35" s="64" t="s">
        <v>174</v>
      </c>
      <c r="B35" s="65" t="s">
        <v>179</v>
      </c>
      <c r="C35" s="66" t="s">
        <v>148</v>
      </c>
      <c r="D35" s="66" t="s">
        <v>130</v>
      </c>
      <c r="E35" s="66" t="s">
        <v>91</v>
      </c>
      <c r="F35" s="66" t="s">
        <v>111</v>
      </c>
      <c r="G35" s="66">
        <v>100</v>
      </c>
      <c r="H35" s="67" t="str">
        <f t="shared" si="1"/>
        <v>PP_Thermal.re_Sugar cane and derivatives</v>
      </c>
      <c r="I35" s="68" t="s">
        <v>175</v>
      </c>
    </row>
    <row r="36" spans="1:9" x14ac:dyDescent="0.3">
      <c r="A36" s="26" t="s">
        <v>151</v>
      </c>
      <c r="B36" s="27" t="s">
        <v>105</v>
      </c>
      <c r="C36" s="28" t="s">
        <v>90</v>
      </c>
      <c r="D36" s="28" t="s">
        <v>120</v>
      </c>
      <c r="E36" s="28" t="s">
        <v>90</v>
      </c>
      <c r="F36" s="28" t="s">
        <v>111</v>
      </c>
      <c r="G36" s="28">
        <v>100</v>
      </c>
      <c r="H36" s="29" t="str">
        <f t="shared" ref="H36:H69" si="2">IF(D36&lt;&gt;"as_fuel",_xlfn.CONCAT(F36,"_",D36,"_",E36),_xlfn.CONCAT(F36,"_",E36))</f>
        <v>PP_Hydro</v>
      </c>
      <c r="I36" s="30" t="s">
        <v>133</v>
      </c>
    </row>
    <row r="37" spans="1:9" x14ac:dyDescent="0.3">
      <c r="A37" s="31" t="s">
        <v>151</v>
      </c>
      <c r="B37" s="20" t="s">
        <v>87</v>
      </c>
      <c r="C37" s="21" t="s">
        <v>87</v>
      </c>
      <c r="D37" s="21" t="s">
        <v>120</v>
      </c>
      <c r="E37" s="21" t="s">
        <v>87</v>
      </c>
      <c r="F37" s="21" t="s">
        <v>111</v>
      </c>
      <c r="G37" s="21">
        <v>100</v>
      </c>
      <c r="H37" s="22" t="str">
        <f t="shared" si="2"/>
        <v>PP_Nuclear</v>
      </c>
      <c r="I37" s="32" t="s">
        <v>87</v>
      </c>
    </row>
    <row r="38" spans="1:9" x14ac:dyDescent="0.3">
      <c r="A38" s="31" t="s">
        <v>151</v>
      </c>
      <c r="B38" s="23" t="s">
        <v>106</v>
      </c>
      <c r="C38" s="24" t="s">
        <v>89</v>
      </c>
      <c r="D38" s="24" t="s">
        <v>120</v>
      </c>
      <c r="E38" s="24" t="s">
        <v>89</v>
      </c>
      <c r="F38" s="24" t="s">
        <v>111</v>
      </c>
      <c r="G38" s="24">
        <v>100</v>
      </c>
      <c r="H38" s="25" t="str">
        <f t="shared" si="2"/>
        <v>PP_Geothermal</v>
      </c>
      <c r="I38" s="33" t="s">
        <v>89</v>
      </c>
    </row>
    <row r="39" spans="1:9" x14ac:dyDescent="0.3">
      <c r="A39" s="31" t="s">
        <v>151</v>
      </c>
      <c r="B39" s="17" t="s">
        <v>107</v>
      </c>
      <c r="C39" s="18" t="s">
        <v>122</v>
      </c>
      <c r="D39" s="18" t="s">
        <v>125</v>
      </c>
      <c r="E39" s="18" t="s">
        <v>122</v>
      </c>
      <c r="F39" s="18" t="s">
        <v>111</v>
      </c>
      <c r="G39" s="18">
        <v>100</v>
      </c>
      <c r="H39" s="19" t="str">
        <f t="shared" si="2"/>
        <v>PP_Onshore_Wind</v>
      </c>
      <c r="I39" s="34" t="s">
        <v>144</v>
      </c>
    </row>
    <row r="40" spans="1:9" x14ac:dyDescent="0.3">
      <c r="A40" s="31" t="s">
        <v>151</v>
      </c>
      <c r="B40" s="23" t="s">
        <v>107</v>
      </c>
      <c r="C40" s="24" t="s">
        <v>122</v>
      </c>
      <c r="D40" s="24" t="s">
        <v>126</v>
      </c>
      <c r="E40" s="24" t="s">
        <v>122</v>
      </c>
      <c r="F40" s="24" t="s">
        <v>111</v>
      </c>
      <c r="G40" s="24">
        <v>0</v>
      </c>
      <c r="H40" s="25" t="str">
        <f t="shared" si="2"/>
        <v>PP_Offshore_Wind</v>
      </c>
      <c r="I40" s="33" t="s">
        <v>145</v>
      </c>
    </row>
    <row r="41" spans="1:9" x14ac:dyDescent="0.3">
      <c r="A41" s="31" t="s">
        <v>151</v>
      </c>
      <c r="B41" s="17" t="s">
        <v>108</v>
      </c>
      <c r="C41" s="18" t="s">
        <v>108</v>
      </c>
      <c r="D41" s="18" t="s">
        <v>128</v>
      </c>
      <c r="E41" s="18" t="s">
        <v>108</v>
      </c>
      <c r="F41" s="18" t="s">
        <v>111</v>
      </c>
      <c r="G41" s="18">
        <v>100</v>
      </c>
      <c r="H41" s="19" t="str">
        <f t="shared" si="2"/>
        <v>PP_PV Utility_Solar</v>
      </c>
      <c r="I41" s="34" t="s">
        <v>143</v>
      </c>
    </row>
    <row r="42" spans="1:9" x14ac:dyDescent="0.3">
      <c r="A42" s="31" t="s">
        <v>151</v>
      </c>
      <c r="B42" s="20" t="s">
        <v>108</v>
      </c>
      <c r="C42" s="21" t="s">
        <v>108</v>
      </c>
      <c r="D42" s="21" t="s">
        <v>131</v>
      </c>
      <c r="E42" s="21" t="s">
        <v>108</v>
      </c>
      <c r="F42" s="21" t="s">
        <v>111</v>
      </c>
      <c r="G42" s="21">
        <v>0</v>
      </c>
      <c r="H42" s="22" t="str">
        <f t="shared" si="2"/>
        <v>PP_PV Utility+Battery_Solar</v>
      </c>
      <c r="I42" s="32" t="s">
        <v>135</v>
      </c>
    </row>
    <row r="43" spans="1:9" x14ac:dyDescent="0.3">
      <c r="A43" s="31" t="s">
        <v>151</v>
      </c>
      <c r="B43" s="20" t="s">
        <v>108</v>
      </c>
      <c r="C43" s="21" t="s">
        <v>108</v>
      </c>
      <c r="D43" s="21" t="s">
        <v>141</v>
      </c>
      <c r="E43" s="21" t="s">
        <v>108</v>
      </c>
      <c r="F43" s="21" t="s">
        <v>111</v>
      </c>
      <c r="G43" s="21">
        <v>0</v>
      </c>
      <c r="H43" s="22" t="str">
        <f t="shared" si="2"/>
        <v>PP_PV DistComm_Solar</v>
      </c>
      <c r="I43" s="32" t="s">
        <v>142</v>
      </c>
    </row>
    <row r="44" spans="1:9" x14ac:dyDescent="0.3">
      <c r="A44" s="31" t="s">
        <v>151</v>
      </c>
      <c r="B44" s="20" t="s">
        <v>108</v>
      </c>
      <c r="C44" s="21" t="s">
        <v>108</v>
      </c>
      <c r="D44" s="21" t="s">
        <v>140</v>
      </c>
      <c r="E44" s="21" t="s">
        <v>108</v>
      </c>
      <c r="F44" s="21" t="s">
        <v>111</v>
      </c>
      <c r="G44" s="21">
        <v>0</v>
      </c>
      <c r="H44" s="22" t="str">
        <f t="shared" si="2"/>
        <v>PP_PV DistResi_Solar</v>
      </c>
      <c r="I44" s="32" t="s">
        <v>139</v>
      </c>
    </row>
    <row r="45" spans="1:9" x14ac:dyDescent="0.3">
      <c r="A45" s="31" t="s">
        <v>151</v>
      </c>
      <c r="B45" s="23" t="s">
        <v>108</v>
      </c>
      <c r="C45" s="24" t="s">
        <v>108</v>
      </c>
      <c r="D45" s="24" t="s">
        <v>127</v>
      </c>
      <c r="E45" s="24" t="s">
        <v>108</v>
      </c>
      <c r="F45" s="24" t="s">
        <v>111</v>
      </c>
      <c r="G45" s="24">
        <v>0</v>
      </c>
      <c r="H45" s="25" t="str">
        <f t="shared" si="2"/>
        <v>PP_CSP_Solar</v>
      </c>
      <c r="I45" s="33" t="s">
        <v>146</v>
      </c>
    </row>
    <row r="46" spans="1:9" x14ac:dyDescent="0.3">
      <c r="A46" s="31" t="s">
        <v>151</v>
      </c>
      <c r="B46" s="17" t="s">
        <v>109</v>
      </c>
      <c r="C46" s="18" t="s">
        <v>121</v>
      </c>
      <c r="D46" s="18" t="s">
        <v>120</v>
      </c>
      <c r="E46" s="18" t="s">
        <v>121</v>
      </c>
      <c r="F46" s="18" t="s">
        <v>111</v>
      </c>
      <c r="G46" s="18">
        <v>100</v>
      </c>
      <c r="H46" s="19" t="str">
        <f t="shared" si="2"/>
        <v>PP_Other</v>
      </c>
      <c r="I46" s="35" t="s">
        <v>138</v>
      </c>
    </row>
    <row r="47" spans="1:9" x14ac:dyDescent="0.3">
      <c r="A47" s="31" t="s">
        <v>151</v>
      </c>
      <c r="B47" s="17" t="s">
        <v>178</v>
      </c>
      <c r="C47" s="18" t="s">
        <v>149</v>
      </c>
      <c r="D47" s="18" t="s">
        <v>129</v>
      </c>
      <c r="E47" s="18" t="s">
        <v>119</v>
      </c>
      <c r="F47" s="18" t="s">
        <v>111</v>
      </c>
      <c r="G47" s="18">
        <v>0</v>
      </c>
      <c r="H47" s="19" t="str">
        <f t="shared" si="2"/>
        <v>PP_Thermal_Fuel oil</v>
      </c>
      <c r="I47" s="35" t="s">
        <v>138</v>
      </c>
    </row>
    <row r="48" spans="1:9" x14ac:dyDescent="0.3">
      <c r="A48" s="31" t="str">
        <f>A47</f>
        <v>Argentina</v>
      </c>
      <c r="B48" s="3" t="s">
        <v>178</v>
      </c>
      <c r="C48" t="s">
        <v>149</v>
      </c>
      <c r="D48" t="s">
        <v>129</v>
      </c>
      <c r="E48" t="s">
        <v>191</v>
      </c>
      <c r="F48" t="s">
        <v>111</v>
      </c>
      <c r="G48">
        <v>0</v>
      </c>
      <c r="H48" s="4" t="str">
        <f t="shared" si="2"/>
        <v>PP_Thermal_Crude</v>
      </c>
      <c r="I48" s="14" t="s">
        <v>138</v>
      </c>
    </row>
    <row r="49" spans="1:9" x14ac:dyDescent="0.3">
      <c r="A49" s="31" t="s">
        <v>151</v>
      </c>
      <c r="B49" s="20" t="s">
        <v>178</v>
      </c>
      <c r="C49" s="21" t="s">
        <v>149</v>
      </c>
      <c r="D49" s="21" t="s">
        <v>129</v>
      </c>
      <c r="E49" s="21" t="s">
        <v>100</v>
      </c>
      <c r="F49" s="21" t="s">
        <v>111</v>
      </c>
      <c r="G49" s="72">
        <v>3.656534605</v>
      </c>
      <c r="H49" s="22" t="str">
        <f t="shared" si="2"/>
        <v>PP_Thermal_Diesel</v>
      </c>
      <c r="I49" s="36" t="s">
        <v>138</v>
      </c>
    </row>
    <row r="50" spans="1:9" x14ac:dyDescent="0.3">
      <c r="A50" s="31" t="s">
        <v>151</v>
      </c>
      <c r="B50" s="20" t="s">
        <v>178</v>
      </c>
      <c r="C50" s="21" t="s">
        <v>149</v>
      </c>
      <c r="D50" s="21" t="s">
        <v>129</v>
      </c>
      <c r="E50" s="21" t="s">
        <v>85</v>
      </c>
      <c r="F50" s="21" t="s">
        <v>111</v>
      </c>
      <c r="G50" s="72">
        <v>95.021801186000005</v>
      </c>
      <c r="H50" s="22" t="str">
        <f t="shared" si="2"/>
        <v>PP_Thermal_Natural Gas</v>
      </c>
      <c r="I50" s="32" t="s">
        <v>137</v>
      </c>
    </row>
    <row r="51" spans="1:9" x14ac:dyDescent="0.3">
      <c r="A51" s="31" t="s">
        <v>151</v>
      </c>
      <c r="B51" s="23" t="s">
        <v>178</v>
      </c>
      <c r="C51" s="24" t="s">
        <v>149</v>
      </c>
      <c r="D51" s="24" t="s">
        <v>129</v>
      </c>
      <c r="E51" s="24" t="s">
        <v>66</v>
      </c>
      <c r="F51" s="24" t="s">
        <v>111</v>
      </c>
      <c r="G51" s="73">
        <v>1.3216642089999999</v>
      </c>
      <c r="H51" s="25" t="str">
        <f t="shared" si="2"/>
        <v>PP_Thermal_Coal</v>
      </c>
      <c r="I51" s="33" t="s">
        <v>136</v>
      </c>
    </row>
    <row r="52" spans="1:9" ht="15" thickBot="1" x14ac:dyDescent="0.35">
      <c r="A52" s="37" t="s">
        <v>151</v>
      </c>
      <c r="B52" s="38" t="s">
        <v>179</v>
      </c>
      <c r="C52" s="39" t="s">
        <v>148</v>
      </c>
      <c r="D52" s="39" t="s">
        <v>130</v>
      </c>
      <c r="E52" s="39" t="s">
        <v>91</v>
      </c>
      <c r="F52" s="39" t="s">
        <v>111</v>
      </c>
      <c r="G52" s="39">
        <v>100</v>
      </c>
      <c r="H52" s="40" t="str">
        <f t="shared" si="2"/>
        <v>PP_Thermal.re_Sugar cane and derivatives</v>
      </c>
      <c r="I52" s="41" t="s">
        <v>175</v>
      </c>
    </row>
    <row r="53" spans="1:9" x14ac:dyDescent="0.3">
      <c r="A53" s="15" t="s">
        <v>152</v>
      </c>
      <c r="B53" s="3" t="s">
        <v>105</v>
      </c>
      <c r="C53" t="s">
        <v>90</v>
      </c>
      <c r="D53" t="s">
        <v>120</v>
      </c>
      <c r="E53" t="s">
        <v>90</v>
      </c>
      <c r="F53" t="s">
        <v>111</v>
      </c>
      <c r="G53">
        <v>100</v>
      </c>
      <c r="H53" s="4" t="str">
        <f t="shared" si="2"/>
        <v>PP_Hydro</v>
      </c>
      <c r="I53" s="4" t="s">
        <v>133</v>
      </c>
    </row>
    <row r="54" spans="1:9" x14ac:dyDescent="0.3">
      <c r="A54" s="15" t="s">
        <v>152</v>
      </c>
      <c r="B54" s="3" t="s">
        <v>87</v>
      </c>
      <c r="C54" t="s">
        <v>87</v>
      </c>
      <c r="D54" t="s">
        <v>120</v>
      </c>
      <c r="E54" t="s">
        <v>87</v>
      </c>
      <c r="F54" t="s">
        <v>111</v>
      </c>
      <c r="G54">
        <v>100</v>
      </c>
      <c r="H54" s="4" t="str">
        <f t="shared" si="2"/>
        <v>PP_Nuclear</v>
      </c>
      <c r="I54" s="4" t="s">
        <v>87</v>
      </c>
    </row>
    <row r="55" spans="1:9" x14ac:dyDescent="0.3">
      <c r="A55" s="15" t="s">
        <v>152</v>
      </c>
      <c r="B55" s="5" t="s">
        <v>106</v>
      </c>
      <c r="C55" s="2" t="s">
        <v>89</v>
      </c>
      <c r="D55" s="2" t="s">
        <v>120</v>
      </c>
      <c r="E55" s="2" t="s">
        <v>89</v>
      </c>
      <c r="F55" s="2" t="s">
        <v>111</v>
      </c>
      <c r="G55" s="2">
        <v>100</v>
      </c>
      <c r="H55" s="6" t="str">
        <f t="shared" si="2"/>
        <v>PP_Geothermal</v>
      </c>
      <c r="I55" s="6" t="s">
        <v>89</v>
      </c>
    </row>
    <row r="56" spans="1:9" x14ac:dyDescent="0.3">
      <c r="A56" s="15" t="s">
        <v>152</v>
      </c>
      <c r="B56" s="10" t="s">
        <v>107</v>
      </c>
      <c r="C56" s="11" t="s">
        <v>122</v>
      </c>
      <c r="D56" s="11" t="s">
        <v>125</v>
      </c>
      <c r="E56" s="11" t="s">
        <v>122</v>
      </c>
      <c r="F56" s="11" t="s">
        <v>111</v>
      </c>
      <c r="G56" s="11">
        <v>100</v>
      </c>
      <c r="H56" s="12" t="str">
        <f t="shared" si="2"/>
        <v>PP_Onshore_Wind</v>
      </c>
      <c r="I56" s="12" t="s">
        <v>144</v>
      </c>
    </row>
    <row r="57" spans="1:9" x14ac:dyDescent="0.3">
      <c r="A57" s="15" t="s">
        <v>152</v>
      </c>
      <c r="B57" s="5" t="s">
        <v>107</v>
      </c>
      <c r="C57" s="2" t="s">
        <v>122</v>
      </c>
      <c r="D57" s="2" t="s">
        <v>126</v>
      </c>
      <c r="E57" s="2" t="s">
        <v>122</v>
      </c>
      <c r="F57" s="2" t="s">
        <v>111</v>
      </c>
      <c r="G57" s="2">
        <v>0</v>
      </c>
      <c r="H57" s="6" t="str">
        <f t="shared" si="2"/>
        <v>PP_Offshore_Wind</v>
      </c>
      <c r="I57" s="6" t="s">
        <v>145</v>
      </c>
    </row>
    <row r="58" spans="1:9" x14ac:dyDescent="0.3">
      <c r="A58" s="15" t="s">
        <v>152</v>
      </c>
      <c r="B58" s="10" t="s">
        <v>108</v>
      </c>
      <c r="C58" s="11" t="s">
        <v>108</v>
      </c>
      <c r="D58" s="11" t="s">
        <v>128</v>
      </c>
      <c r="E58" s="11" t="s">
        <v>108</v>
      </c>
      <c r="F58" s="11" t="s">
        <v>111</v>
      </c>
      <c r="G58" s="11">
        <v>100</v>
      </c>
      <c r="H58" s="12" t="str">
        <f t="shared" si="2"/>
        <v>PP_PV Utility_Solar</v>
      </c>
      <c r="I58" s="12" t="s">
        <v>143</v>
      </c>
    </row>
    <row r="59" spans="1:9" x14ac:dyDescent="0.3">
      <c r="A59" s="15" t="s">
        <v>152</v>
      </c>
      <c r="B59" s="3" t="s">
        <v>108</v>
      </c>
      <c r="C59" t="s">
        <v>108</v>
      </c>
      <c r="D59" t="s">
        <v>131</v>
      </c>
      <c r="E59" t="s">
        <v>108</v>
      </c>
      <c r="F59" t="s">
        <v>111</v>
      </c>
      <c r="G59">
        <v>0</v>
      </c>
      <c r="H59" s="4" t="str">
        <f t="shared" si="2"/>
        <v>PP_PV Utility+Battery_Solar</v>
      </c>
      <c r="I59" s="4" t="s">
        <v>135</v>
      </c>
    </row>
    <row r="60" spans="1:9" x14ac:dyDescent="0.3">
      <c r="A60" s="15" t="s">
        <v>152</v>
      </c>
      <c r="B60" s="3" t="s">
        <v>108</v>
      </c>
      <c r="C60" t="s">
        <v>108</v>
      </c>
      <c r="D60" t="s">
        <v>141</v>
      </c>
      <c r="E60" t="s">
        <v>108</v>
      </c>
      <c r="F60" t="s">
        <v>111</v>
      </c>
      <c r="G60">
        <v>0</v>
      </c>
      <c r="H60" s="4" t="str">
        <f t="shared" si="2"/>
        <v>PP_PV DistComm_Solar</v>
      </c>
      <c r="I60" s="4" t="s">
        <v>142</v>
      </c>
    </row>
    <row r="61" spans="1:9" x14ac:dyDescent="0.3">
      <c r="A61" s="15" t="s">
        <v>152</v>
      </c>
      <c r="B61" s="3" t="s">
        <v>108</v>
      </c>
      <c r="C61" t="s">
        <v>108</v>
      </c>
      <c r="D61" t="s">
        <v>140</v>
      </c>
      <c r="E61" t="s">
        <v>108</v>
      </c>
      <c r="F61" t="s">
        <v>111</v>
      </c>
      <c r="G61">
        <v>0</v>
      </c>
      <c r="H61" s="4" t="str">
        <f t="shared" si="2"/>
        <v>PP_PV DistResi_Solar</v>
      </c>
      <c r="I61" s="4" t="s">
        <v>139</v>
      </c>
    </row>
    <row r="62" spans="1:9" x14ac:dyDescent="0.3">
      <c r="A62" s="15" t="s">
        <v>152</v>
      </c>
      <c r="B62" s="5" t="s">
        <v>108</v>
      </c>
      <c r="C62" s="2" t="s">
        <v>108</v>
      </c>
      <c r="D62" s="2" t="s">
        <v>127</v>
      </c>
      <c r="E62" s="2" t="s">
        <v>108</v>
      </c>
      <c r="F62" s="2" t="s">
        <v>111</v>
      </c>
      <c r="G62" s="2">
        <v>0</v>
      </c>
      <c r="H62" s="6" t="str">
        <f t="shared" si="2"/>
        <v>PP_CSP_Solar</v>
      </c>
      <c r="I62" s="6" t="s">
        <v>146</v>
      </c>
    </row>
    <row r="63" spans="1:9" x14ac:dyDescent="0.3">
      <c r="A63" s="15" t="s">
        <v>152</v>
      </c>
      <c r="B63" s="10" t="s">
        <v>109</v>
      </c>
      <c r="C63" s="11" t="s">
        <v>121</v>
      </c>
      <c r="D63" s="11" t="s">
        <v>120</v>
      </c>
      <c r="E63" s="11" t="s">
        <v>121</v>
      </c>
      <c r="F63" s="11" t="s">
        <v>111</v>
      </c>
      <c r="G63" s="11">
        <v>100</v>
      </c>
      <c r="H63" s="12" t="str">
        <f t="shared" si="2"/>
        <v>PP_Other</v>
      </c>
      <c r="I63" s="13" t="s">
        <v>138</v>
      </c>
    </row>
    <row r="64" spans="1:9" x14ac:dyDescent="0.3">
      <c r="A64" s="15" t="s">
        <v>152</v>
      </c>
      <c r="B64" s="10" t="s">
        <v>178</v>
      </c>
      <c r="C64" s="11" t="s">
        <v>149</v>
      </c>
      <c r="D64" s="11" t="s">
        <v>129</v>
      </c>
      <c r="E64" s="11" t="s">
        <v>119</v>
      </c>
      <c r="F64" s="11" t="s">
        <v>111</v>
      </c>
      <c r="G64" s="11">
        <v>0</v>
      </c>
      <c r="H64" s="12" t="str">
        <f t="shared" si="2"/>
        <v>PP_Thermal_Fuel oil</v>
      </c>
      <c r="I64" s="13" t="s">
        <v>138</v>
      </c>
    </row>
    <row r="65" spans="1:9" x14ac:dyDescent="0.3">
      <c r="A65" s="15" t="str">
        <f>A64</f>
        <v>Barbados</v>
      </c>
      <c r="B65" s="3" t="s">
        <v>178</v>
      </c>
      <c r="C65" t="s">
        <v>149</v>
      </c>
      <c r="D65" t="s">
        <v>129</v>
      </c>
      <c r="E65" t="s">
        <v>191</v>
      </c>
      <c r="F65" t="s">
        <v>111</v>
      </c>
      <c r="G65">
        <v>0</v>
      </c>
      <c r="H65" s="4" t="str">
        <f t="shared" si="2"/>
        <v>PP_Thermal_Crude</v>
      </c>
      <c r="I65" s="14" t="s">
        <v>138</v>
      </c>
    </row>
    <row r="66" spans="1:9" x14ac:dyDescent="0.3">
      <c r="A66" s="15" t="s">
        <v>152</v>
      </c>
      <c r="B66" s="3" t="s">
        <v>178</v>
      </c>
      <c r="C66" t="s">
        <v>149</v>
      </c>
      <c r="D66" t="s">
        <v>129</v>
      </c>
      <c r="E66" t="s">
        <v>100</v>
      </c>
      <c r="F66" t="s">
        <v>111</v>
      </c>
      <c r="G66" s="74">
        <v>100</v>
      </c>
      <c r="H66" s="4" t="str">
        <f t="shared" si="2"/>
        <v>PP_Thermal_Diesel</v>
      </c>
      <c r="I66" s="14" t="s">
        <v>138</v>
      </c>
    </row>
    <row r="67" spans="1:9" x14ac:dyDescent="0.3">
      <c r="A67" s="15" t="s">
        <v>152</v>
      </c>
      <c r="B67" s="3" t="s">
        <v>178</v>
      </c>
      <c r="C67" t="s">
        <v>149</v>
      </c>
      <c r="D67" t="s">
        <v>129</v>
      </c>
      <c r="E67" t="s">
        <v>85</v>
      </c>
      <c r="F67" t="s">
        <v>111</v>
      </c>
      <c r="G67" s="74">
        <v>0</v>
      </c>
      <c r="H67" s="4" t="str">
        <f t="shared" si="2"/>
        <v>PP_Thermal_Natural Gas</v>
      </c>
      <c r="I67" s="4" t="s">
        <v>137</v>
      </c>
    </row>
    <row r="68" spans="1:9" x14ac:dyDescent="0.3">
      <c r="A68" s="15" t="s">
        <v>152</v>
      </c>
      <c r="B68" s="5" t="s">
        <v>178</v>
      </c>
      <c r="C68" s="2" t="s">
        <v>149</v>
      </c>
      <c r="D68" s="2" t="s">
        <v>129</v>
      </c>
      <c r="E68" s="2" t="s">
        <v>66</v>
      </c>
      <c r="F68" s="2" t="s">
        <v>111</v>
      </c>
      <c r="G68" s="75">
        <v>0</v>
      </c>
      <c r="H68" s="6" t="str">
        <f t="shared" si="2"/>
        <v>PP_Thermal_Coal</v>
      </c>
      <c r="I68" s="6" t="s">
        <v>136</v>
      </c>
    </row>
    <row r="69" spans="1:9" x14ac:dyDescent="0.3">
      <c r="A69" s="16" t="s">
        <v>152</v>
      </c>
      <c r="B69" s="5" t="s">
        <v>179</v>
      </c>
      <c r="C69" s="2" t="s">
        <v>148</v>
      </c>
      <c r="D69" s="2" t="s">
        <v>130</v>
      </c>
      <c r="E69" s="2" t="s">
        <v>91</v>
      </c>
      <c r="F69" s="2" t="s">
        <v>111</v>
      </c>
      <c r="G69" s="2">
        <v>100</v>
      </c>
      <c r="H69" s="6" t="str">
        <f t="shared" si="2"/>
        <v>PP_Thermal.re_Sugar cane and derivatives</v>
      </c>
      <c r="I69" s="6" t="s">
        <v>175</v>
      </c>
    </row>
    <row r="70" spans="1:9" x14ac:dyDescent="0.3">
      <c r="A70" s="26" t="s">
        <v>153</v>
      </c>
      <c r="B70" s="27" t="s">
        <v>105</v>
      </c>
      <c r="C70" s="28" t="s">
        <v>90</v>
      </c>
      <c r="D70" s="28" t="s">
        <v>120</v>
      </c>
      <c r="E70" s="28" t="s">
        <v>90</v>
      </c>
      <c r="F70" s="28" t="s">
        <v>111</v>
      </c>
      <c r="G70" s="28">
        <v>100</v>
      </c>
      <c r="H70" s="29" t="str">
        <f t="shared" ref="H70:H137" si="3">IF(D70&lt;&gt;"as_fuel",_xlfn.CONCAT(F70,"_",D70,"_",E70),_xlfn.CONCAT(F70,"_",E70))</f>
        <v>PP_Hydro</v>
      </c>
      <c r="I70" s="30" t="s">
        <v>133</v>
      </c>
    </row>
    <row r="71" spans="1:9" x14ac:dyDescent="0.3">
      <c r="A71" s="31" t="s">
        <v>153</v>
      </c>
      <c r="B71" s="20" t="s">
        <v>87</v>
      </c>
      <c r="C71" s="21" t="s">
        <v>87</v>
      </c>
      <c r="D71" s="21" t="s">
        <v>120</v>
      </c>
      <c r="E71" s="21" t="s">
        <v>87</v>
      </c>
      <c r="F71" s="21" t="s">
        <v>111</v>
      </c>
      <c r="G71" s="21">
        <v>100</v>
      </c>
      <c r="H71" s="22" t="str">
        <f t="shared" si="3"/>
        <v>PP_Nuclear</v>
      </c>
      <c r="I71" s="32" t="s">
        <v>87</v>
      </c>
    </row>
    <row r="72" spans="1:9" x14ac:dyDescent="0.3">
      <c r="A72" s="31" t="s">
        <v>153</v>
      </c>
      <c r="B72" s="23" t="s">
        <v>106</v>
      </c>
      <c r="C72" s="24" t="s">
        <v>89</v>
      </c>
      <c r="D72" s="24" t="s">
        <v>120</v>
      </c>
      <c r="E72" s="24" t="s">
        <v>89</v>
      </c>
      <c r="F72" s="24" t="s">
        <v>111</v>
      </c>
      <c r="G72" s="24">
        <v>100</v>
      </c>
      <c r="H72" s="25" t="str">
        <f t="shared" si="3"/>
        <v>PP_Geothermal</v>
      </c>
      <c r="I72" s="33" t="s">
        <v>89</v>
      </c>
    </row>
    <row r="73" spans="1:9" x14ac:dyDescent="0.3">
      <c r="A73" s="31" t="s">
        <v>153</v>
      </c>
      <c r="B73" s="17" t="s">
        <v>107</v>
      </c>
      <c r="C73" s="18" t="s">
        <v>122</v>
      </c>
      <c r="D73" s="18" t="s">
        <v>125</v>
      </c>
      <c r="E73" s="18" t="s">
        <v>122</v>
      </c>
      <c r="F73" s="18" t="s">
        <v>111</v>
      </c>
      <c r="G73" s="18">
        <v>100</v>
      </c>
      <c r="H73" s="19" t="str">
        <f t="shared" si="3"/>
        <v>PP_Onshore_Wind</v>
      </c>
      <c r="I73" s="34" t="s">
        <v>144</v>
      </c>
    </row>
    <row r="74" spans="1:9" x14ac:dyDescent="0.3">
      <c r="A74" s="31" t="s">
        <v>153</v>
      </c>
      <c r="B74" s="23" t="s">
        <v>107</v>
      </c>
      <c r="C74" s="24" t="s">
        <v>122</v>
      </c>
      <c r="D74" s="24" t="s">
        <v>126</v>
      </c>
      <c r="E74" s="24" t="s">
        <v>122</v>
      </c>
      <c r="F74" s="24" t="s">
        <v>111</v>
      </c>
      <c r="G74" s="24">
        <v>0</v>
      </c>
      <c r="H74" s="25" t="str">
        <f t="shared" si="3"/>
        <v>PP_Offshore_Wind</v>
      </c>
      <c r="I74" s="33" t="s">
        <v>145</v>
      </c>
    </row>
    <row r="75" spans="1:9" x14ac:dyDescent="0.3">
      <c r="A75" s="31" t="s">
        <v>153</v>
      </c>
      <c r="B75" s="17" t="s">
        <v>108</v>
      </c>
      <c r="C75" s="18" t="s">
        <v>108</v>
      </c>
      <c r="D75" s="18" t="s">
        <v>128</v>
      </c>
      <c r="E75" s="18" t="s">
        <v>108</v>
      </c>
      <c r="F75" s="18" t="s">
        <v>111</v>
      </c>
      <c r="G75" s="18">
        <v>100</v>
      </c>
      <c r="H75" s="19" t="str">
        <f t="shared" si="3"/>
        <v>PP_PV Utility_Solar</v>
      </c>
      <c r="I75" s="34" t="s">
        <v>143</v>
      </c>
    </row>
    <row r="76" spans="1:9" x14ac:dyDescent="0.3">
      <c r="A76" s="31" t="s">
        <v>153</v>
      </c>
      <c r="B76" s="20" t="s">
        <v>108</v>
      </c>
      <c r="C76" s="21" t="s">
        <v>108</v>
      </c>
      <c r="D76" s="21" t="s">
        <v>131</v>
      </c>
      <c r="E76" s="21" t="s">
        <v>108</v>
      </c>
      <c r="F76" s="21" t="s">
        <v>111</v>
      </c>
      <c r="G76" s="21">
        <v>0</v>
      </c>
      <c r="H76" s="22" t="str">
        <f t="shared" si="3"/>
        <v>PP_PV Utility+Battery_Solar</v>
      </c>
      <c r="I76" s="32" t="s">
        <v>135</v>
      </c>
    </row>
    <row r="77" spans="1:9" x14ac:dyDescent="0.3">
      <c r="A77" s="31" t="s">
        <v>153</v>
      </c>
      <c r="B77" s="20" t="s">
        <v>108</v>
      </c>
      <c r="C77" s="21" t="s">
        <v>108</v>
      </c>
      <c r="D77" s="21" t="s">
        <v>141</v>
      </c>
      <c r="E77" s="21" t="s">
        <v>108</v>
      </c>
      <c r="F77" s="21" t="s">
        <v>111</v>
      </c>
      <c r="G77" s="21">
        <v>0</v>
      </c>
      <c r="H77" s="22" t="str">
        <f t="shared" si="3"/>
        <v>PP_PV DistComm_Solar</v>
      </c>
      <c r="I77" s="32" t="s">
        <v>142</v>
      </c>
    </row>
    <row r="78" spans="1:9" x14ac:dyDescent="0.3">
      <c r="A78" s="31" t="s">
        <v>153</v>
      </c>
      <c r="B78" s="20" t="s">
        <v>108</v>
      </c>
      <c r="C78" s="21" t="s">
        <v>108</v>
      </c>
      <c r="D78" s="21" t="s">
        <v>140</v>
      </c>
      <c r="E78" s="21" t="s">
        <v>108</v>
      </c>
      <c r="F78" s="21" t="s">
        <v>111</v>
      </c>
      <c r="G78" s="21">
        <v>0</v>
      </c>
      <c r="H78" s="22" t="str">
        <f t="shared" si="3"/>
        <v>PP_PV DistResi_Solar</v>
      </c>
      <c r="I78" s="32" t="s">
        <v>139</v>
      </c>
    </row>
    <row r="79" spans="1:9" x14ac:dyDescent="0.3">
      <c r="A79" s="31" t="s">
        <v>153</v>
      </c>
      <c r="B79" s="23" t="s">
        <v>108</v>
      </c>
      <c r="C79" s="24" t="s">
        <v>108</v>
      </c>
      <c r="D79" s="24" t="s">
        <v>127</v>
      </c>
      <c r="E79" s="24" t="s">
        <v>108</v>
      </c>
      <c r="F79" s="24" t="s">
        <v>111</v>
      </c>
      <c r="G79" s="24">
        <v>0</v>
      </c>
      <c r="H79" s="25" t="str">
        <f t="shared" si="3"/>
        <v>PP_CSP_Solar</v>
      </c>
      <c r="I79" s="33" t="s">
        <v>146</v>
      </c>
    </row>
    <row r="80" spans="1:9" x14ac:dyDescent="0.3">
      <c r="A80" s="31" t="s">
        <v>153</v>
      </c>
      <c r="B80" s="17" t="s">
        <v>109</v>
      </c>
      <c r="C80" s="18" t="s">
        <v>121</v>
      </c>
      <c r="D80" s="18" t="s">
        <v>120</v>
      </c>
      <c r="E80" s="18" t="s">
        <v>121</v>
      </c>
      <c r="F80" s="18" t="s">
        <v>111</v>
      </c>
      <c r="G80" s="18">
        <v>100</v>
      </c>
      <c r="H80" s="19" t="str">
        <f t="shared" si="3"/>
        <v>PP_Other</v>
      </c>
      <c r="I80" s="35" t="s">
        <v>138</v>
      </c>
    </row>
    <row r="81" spans="1:9" x14ac:dyDescent="0.3">
      <c r="A81" s="31" t="s">
        <v>153</v>
      </c>
      <c r="B81" s="17" t="s">
        <v>178</v>
      </c>
      <c r="C81" s="18" t="s">
        <v>149</v>
      </c>
      <c r="D81" s="18" t="s">
        <v>129</v>
      </c>
      <c r="E81" s="18" t="s">
        <v>119</v>
      </c>
      <c r="F81" s="18" t="s">
        <v>111</v>
      </c>
      <c r="G81" s="18">
        <v>0</v>
      </c>
      <c r="H81" s="19" t="str">
        <f t="shared" si="3"/>
        <v>PP_Thermal_Fuel oil</v>
      </c>
      <c r="I81" s="35" t="s">
        <v>138</v>
      </c>
    </row>
    <row r="82" spans="1:9" x14ac:dyDescent="0.3">
      <c r="A82" s="31" t="str">
        <f>A81</f>
        <v>Belize</v>
      </c>
      <c r="B82" s="3" t="s">
        <v>178</v>
      </c>
      <c r="C82" t="s">
        <v>149</v>
      </c>
      <c r="D82" t="s">
        <v>129</v>
      </c>
      <c r="E82" t="s">
        <v>191</v>
      </c>
      <c r="F82" t="s">
        <v>111</v>
      </c>
      <c r="G82">
        <v>0</v>
      </c>
      <c r="H82" s="4" t="str">
        <f t="shared" si="3"/>
        <v>PP_Thermal_Crude</v>
      </c>
      <c r="I82" s="14" t="s">
        <v>138</v>
      </c>
    </row>
    <row r="83" spans="1:9" x14ac:dyDescent="0.3">
      <c r="A83" s="31" t="s">
        <v>153</v>
      </c>
      <c r="B83" s="20" t="s">
        <v>178</v>
      </c>
      <c r="C83" s="21" t="s">
        <v>149</v>
      </c>
      <c r="D83" s="21" t="s">
        <v>129</v>
      </c>
      <c r="E83" s="21" t="s">
        <v>100</v>
      </c>
      <c r="F83" s="21" t="s">
        <v>111</v>
      </c>
      <c r="G83" s="74">
        <v>100</v>
      </c>
      <c r="H83" s="22" t="str">
        <f t="shared" si="3"/>
        <v>PP_Thermal_Diesel</v>
      </c>
      <c r="I83" s="36" t="s">
        <v>138</v>
      </c>
    </row>
    <row r="84" spans="1:9" x14ac:dyDescent="0.3">
      <c r="A84" s="31" t="s">
        <v>153</v>
      </c>
      <c r="B84" s="20" t="s">
        <v>178</v>
      </c>
      <c r="C84" s="21" t="s">
        <v>149</v>
      </c>
      <c r="D84" s="21" t="s">
        <v>129</v>
      </c>
      <c r="E84" s="21" t="s">
        <v>85</v>
      </c>
      <c r="F84" s="21" t="s">
        <v>111</v>
      </c>
      <c r="G84" s="74">
        <v>0</v>
      </c>
      <c r="H84" s="22" t="str">
        <f t="shared" si="3"/>
        <v>PP_Thermal_Natural Gas</v>
      </c>
      <c r="I84" s="32" t="s">
        <v>137</v>
      </c>
    </row>
    <row r="85" spans="1:9" x14ac:dyDescent="0.3">
      <c r="A85" s="31" t="s">
        <v>153</v>
      </c>
      <c r="B85" s="23" t="s">
        <v>178</v>
      </c>
      <c r="C85" s="24" t="s">
        <v>149</v>
      </c>
      <c r="D85" s="24" t="s">
        <v>129</v>
      </c>
      <c r="E85" s="24" t="s">
        <v>66</v>
      </c>
      <c r="F85" s="24" t="s">
        <v>111</v>
      </c>
      <c r="G85" s="75">
        <v>0</v>
      </c>
      <c r="H85" s="25" t="str">
        <f t="shared" si="3"/>
        <v>PP_Thermal_Coal</v>
      </c>
      <c r="I85" s="33" t="s">
        <v>136</v>
      </c>
    </row>
    <row r="86" spans="1:9" ht="15" thickBot="1" x14ac:dyDescent="0.35">
      <c r="A86" s="37" t="s">
        <v>153</v>
      </c>
      <c r="B86" s="38" t="s">
        <v>179</v>
      </c>
      <c r="C86" s="39" t="s">
        <v>148</v>
      </c>
      <c r="D86" s="39" t="s">
        <v>130</v>
      </c>
      <c r="E86" s="39" t="s">
        <v>91</v>
      </c>
      <c r="F86" s="39" t="s">
        <v>111</v>
      </c>
      <c r="G86" s="39">
        <v>100</v>
      </c>
      <c r="H86" s="40" t="str">
        <f t="shared" si="3"/>
        <v>PP_Thermal.re_Sugar cane and derivatives</v>
      </c>
      <c r="I86" s="41" t="s">
        <v>175</v>
      </c>
    </row>
    <row r="87" spans="1:9" x14ac:dyDescent="0.3">
      <c r="A87" s="15" t="s">
        <v>154</v>
      </c>
      <c r="B87" s="3" t="s">
        <v>105</v>
      </c>
      <c r="C87" t="s">
        <v>90</v>
      </c>
      <c r="D87" t="s">
        <v>120</v>
      </c>
      <c r="E87" t="s">
        <v>90</v>
      </c>
      <c r="F87" t="s">
        <v>111</v>
      </c>
      <c r="G87">
        <v>100</v>
      </c>
      <c r="H87" s="4" t="str">
        <f t="shared" si="3"/>
        <v>PP_Hydro</v>
      </c>
      <c r="I87" s="4" t="s">
        <v>133</v>
      </c>
    </row>
    <row r="88" spans="1:9" x14ac:dyDescent="0.3">
      <c r="A88" s="15" t="s">
        <v>154</v>
      </c>
      <c r="B88" s="3" t="s">
        <v>87</v>
      </c>
      <c r="C88" t="s">
        <v>87</v>
      </c>
      <c r="D88" t="s">
        <v>120</v>
      </c>
      <c r="E88" t="s">
        <v>87</v>
      </c>
      <c r="F88" t="s">
        <v>111</v>
      </c>
      <c r="G88">
        <v>100</v>
      </c>
      <c r="H88" s="4" t="str">
        <f t="shared" si="3"/>
        <v>PP_Nuclear</v>
      </c>
      <c r="I88" s="4" t="s">
        <v>87</v>
      </c>
    </row>
    <row r="89" spans="1:9" x14ac:dyDescent="0.3">
      <c r="A89" s="15" t="s">
        <v>154</v>
      </c>
      <c r="B89" s="5" t="s">
        <v>106</v>
      </c>
      <c r="C89" s="2" t="s">
        <v>89</v>
      </c>
      <c r="D89" s="2" t="s">
        <v>120</v>
      </c>
      <c r="E89" s="2" t="s">
        <v>89</v>
      </c>
      <c r="F89" s="2" t="s">
        <v>111</v>
      </c>
      <c r="G89" s="2">
        <v>100</v>
      </c>
      <c r="H89" s="6" t="str">
        <f t="shared" si="3"/>
        <v>PP_Geothermal</v>
      </c>
      <c r="I89" s="6" t="s">
        <v>89</v>
      </c>
    </row>
    <row r="90" spans="1:9" x14ac:dyDescent="0.3">
      <c r="A90" s="15" t="s">
        <v>154</v>
      </c>
      <c r="B90" s="10" t="s">
        <v>107</v>
      </c>
      <c r="C90" s="11" t="s">
        <v>122</v>
      </c>
      <c r="D90" s="11" t="s">
        <v>125</v>
      </c>
      <c r="E90" s="11" t="s">
        <v>122</v>
      </c>
      <c r="F90" s="11" t="s">
        <v>111</v>
      </c>
      <c r="G90" s="11">
        <v>100</v>
      </c>
      <c r="H90" s="12" t="str">
        <f t="shared" si="3"/>
        <v>PP_Onshore_Wind</v>
      </c>
      <c r="I90" s="12" t="s">
        <v>144</v>
      </c>
    </row>
    <row r="91" spans="1:9" x14ac:dyDescent="0.3">
      <c r="A91" s="15" t="s">
        <v>154</v>
      </c>
      <c r="B91" s="5" t="s">
        <v>107</v>
      </c>
      <c r="C91" s="2" t="s">
        <v>122</v>
      </c>
      <c r="D91" s="2" t="s">
        <v>126</v>
      </c>
      <c r="E91" s="2" t="s">
        <v>122</v>
      </c>
      <c r="F91" s="2" t="s">
        <v>111</v>
      </c>
      <c r="G91" s="2">
        <v>0</v>
      </c>
      <c r="H91" s="6" t="str">
        <f t="shared" si="3"/>
        <v>PP_Offshore_Wind</v>
      </c>
      <c r="I91" s="6" t="s">
        <v>145</v>
      </c>
    </row>
    <row r="92" spans="1:9" x14ac:dyDescent="0.3">
      <c r="A92" s="15" t="s">
        <v>154</v>
      </c>
      <c r="B92" s="10" t="s">
        <v>108</v>
      </c>
      <c r="C92" s="11" t="s">
        <v>108</v>
      </c>
      <c r="D92" s="11" t="s">
        <v>128</v>
      </c>
      <c r="E92" s="11" t="s">
        <v>108</v>
      </c>
      <c r="F92" s="11" t="s">
        <v>111</v>
      </c>
      <c r="G92" s="11">
        <v>100</v>
      </c>
      <c r="H92" s="12" t="str">
        <f t="shared" si="3"/>
        <v>PP_PV Utility_Solar</v>
      </c>
      <c r="I92" s="12" t="s">
        <v>143</v>
      </c>
    </row>
    <row r="93" spans="1:9" x14ac:dyDescent="0.3">
      <c r="A93" s="15" t="s">
        <v>154</v>
      </c>
      <c r="B93" s="3" t="s">
        <v>108</v>
      </c>
      <c r="C93" t="s">
        <v>108</v>
      </c>
      <c r="D93" t="s">
        <v>131</v>
      </c>
      <c r="E93" t="s">
        <v>108</v>
      </c>
      <c r="F93" t="s">
        <v>111</v>
      </c>
      <c r="G93">
        <v>0</v>
      </c>
      <c r="H93" s="4" t="str">
        <f t="shared" si="3"/>
        <v>PP_PV Utility+Battery_Solar</v>
      </c>
      <c r="I93" s="4" t="s">
        <v>135</v>
      </c>
    </row>
    <row r="94" spans="1:9" x14ac:dyDescent="0.3">
      <c r="A94" s="15" t="s">
        <v>154</v>
      </c>
      <c r="B94" s="3" t="s">
        <v>108</v>
      </c>
      <c r="C94" t="s">
        <v>108</v>
      </c>
      <c r="D94" t="s">
        <v>141</v>
      </c>
      <c r="E94" t="s">
        <v>108</v>
      </c>
      <c r="F94" t="s">
        <v>111</v>
      </c>
      <c r="G94">
        <v>0</v>
      </c>
      <c r="H94" s="4" t="str">
        <f t="shared" si="3"/>
        <v>PP_PV DistComm_Solar</v>
      </c>
      <c r="I94" s="4" t="s">
        <v>142</v>
      </c>
    </row>
    <row r="95" spans="1:9" x14ac:dyDescent="0.3">
      <c r="A95" s="15" t="s">
        <v>154</v>
      </c>
      <c r="B95" s="3" t="s">
        <v>108</v>
      </c>
      <c r="C95" t="s">
        <v>108</v>
      </c>
      <c r="D95" t="s">
        <v>140</v>
      </c>
      <c r="E95" t="s">
        <v>108</v>
      </c>
      <c r="F95" t="s">
        <v>111</v>
      </c>
      <c r="G95">
        <v>0</v>
      </c>
      <c r="H95" s="4" t="str">
        <f t="shared" si="3"/>
        <v>PP_PV DistResi_Solar</v>
      </c>
      <c r="I95" s="4" t="s">
        <v>139</v>
      </c>
    </row>
    <row r="96" spans="1:9" x14ac:dyDescent="0.3">
      <c r="A96" s="15" t="s">
        <v>154</v>
      </c>
      <c r="B96" s="5" t="s">
        <v>108</v>
      </c>
      <c r="C96" s="2" t="s">
        <v>108</v>
      </c>
      <c r="D96" s="2" t="s">
        <v>127</v>
      </c>
      <c r="E96" s="2" t="s">
        <v>108</v>
      </c>
      <c r="F96" s="2" t="s">
        <v>111</v>
      </c>
      <c r="G96" s="2">
        <v>0</v>
      </c>
      <c r="H96" s="6" t="str">
        <f t="shared" si="3"/>
        <v>PP_CSP_Solar</v>
      </c>
      <c r="I96" s="6" t="s">
        <v>146</v>
      </c>
    </row>
    <row r="97" spans="1:9" x14ac:dyDescent="0.3">
      <c r="A97" s="15" t="s">
        <v>154</v>
      </c>
      <c r="B97" s="10" t="s">
        <v>109</v>
      </c>
      <c r="C97" s="11" t="s">
        <v>121</v>
      </c>
      <c r="D97" s="11" t="s">
        <v>120</v>
      </c>
      <c r="E97" s="11" t="s">
        <v>121</v>
      </c>
      <c r="F97" s="11" t="s">
        <v>111</v>
      </c>
      <c r="G97" s="11">
        <v>100</v>
      </c>
      <c r="H97" s="12" t="str">
        <f t="shared" si="3"/>
        <v>PP_Other</v>
      </c>
      <c r="I97" s="13" t="s">
        <v>138</v>
      </c>
    </row>
    <row r="98" spans="1:9" x14ac:dyDescent="0.3">
      <c r="A98" s="15" t="s">
        <v>154</v>
      </c>
      <c r="B98" s="10" t="s">
        <v>178</v>
      </c>
      <c r="C98" s="11" t="s">
        <v>149</v>
      </c>
      <c r="D98" s="11" t="s">
        <v>129</v>
      </c>
      <c r="E98" s="11" t="s">
        <v>119</v>
      </c>
      <c r="F98" s="11" t="s">
        <v>111</v>
      </c>
      <c r="G98" s="11">
        <v>0</v>
      </c>
      <c r="H98" s="12" t="str">
        <f t="shared" si="3"/>
        <v>PP_Thermal_Fuel oil</v>
      </c>
      <c r="I98" s="13" t="s">
        <v>138</v>
      </c>
    </row>
    <row r="99" spans="1:9" x14ac:dyDescent="0.3">
      <c r="A99" s="15" t="str">
        <f>A98</f>
        <v>Bolivia</v>
      </c>
      <c r="B99" s="3" t="s">
        <v>178</v>
      </c>
      <c r="C99" t="s">
        <v>149</v>
      </c>
      <c r="D99" t="s">
        <v>129</v>
      </c>
      <c r="E99" t="s">
        <v>191</v>
      </c>
      <c r="F99" t="s">
        <v>111</v>
      </c>
      <c r="G99">
        <v>0</v>
      </c>
      <c r="H99" s="4" t="str">
        <f t="shared" si="3"/>
        <v>PP_Thermal_Crude</v>
      </c>
      <c r="I99" s="14" t="s">
        <v>138</v>
      </c>
    </row>
    <row r="100" spans="1:9" x14ac:dyDescent="0.3">
      <c r="A100" s="15" t="s">
        <v>154</v>
      </c>
      <c r="B100" s="3" t="s">
        <v>178</v>
      </c>
      <c r="C100" t="s">
        <v>149</v>
      </c>
      <c r="D100" t="s">
        <v>129</v>
      </c>
      <c r="E100" t="s">
        <v>100</v>
      </c>
      <c r="F100" t="s">
        <v>111</v>
      </c>
      <c r="G100" s="72">
        <v>1.47497254</v>
      </c>
      <c r="H100" s="4" t="str">
        <f t="shared" si="3"/>
        <v>PP_Thermal_Diesel</v>
      </c>
      <c r="I100" s="14" t="s">
        <v>138</v>
      </c>
    </row>
    <row r="101" spans="1:9" x14ac:dyDescent="0.3">
      <c r="A101" s="15" t="s">
        <v>154</v>
      </c>
      <c r="B101" s="3" t="s">
        <v>178</v>
      </c>
      <c r="C101" t="s">
        <v>149</v>
      </c>
      <c r="D101" t="s">
        <v>129</v>
      </c>
      <c r="E101" t="s">
        <v>85</v>
      </c>
      <c r="F101" t="s">
        <v>111</v>
      </c>
      <c r="G101" s="72">
        <v>98.525027460000004</v>
      </c>
      <c r="H101" s="4" t="str">
        <f t="shared" si="3"/>
        <v>PP_Thermal_Natural Gas</v>
      </c>
      <c r="I101" s="4" t="s">
        <v>137</v>
      </c>
    </row>
    <row r="102" spans="1:9" x14ac:dyDescent="0.3">
      <c r="A102" s="15" t="s">
        <v>154</v>
      </c>
      <c r="B102" s="5" t="s">
        <v>178</v>
      </c>
      <c r="C102" s="2" t="s">
        <v>149</v>
      </c>
      <c r="D102" s="2" t="s">
        <v>129</v>
      </c>
      <c r="E102" s="2" t="s">
        <v>66</v>
      </c>
      <c r="F102" s="2" t="s">
        <v>111</v>
      </c>
      <c r="G102" s="73">
        <v>0</v>
      </c>
      <c r="H102" s="6" t="str">
        <f t="shared" si="3"/>
        <v>PP_Thermal_Coal</v>
      </c>
      <c r="I102" s="6" t="s">
        <v>136</v>
      </c>
    </row>
    <row r="103" spans="1:9" x14ac:dyDescent="0.3">
      <c r="A103" s="16" t="s">
        <v>154</v>
      </c>
      <c r="B103" s="5" t="s">
        <v>179</v>
      </c>
      <c r="C103" s="2" t="s">
        <v>148</v>
      </c>
      <c r="D103" s="2" t="s">
        <v>130</v>
      </c>
      <c r="E103" s="2" t="s">
        <v>91</v>
      </c>
      <c r="F103" s="2" t="s">
        <v>111</v>
      </c>
      <c r="G103" s="2">
        <v>100</v>
      </c>
      <c r="H103" s="6" t="str">
        <f t="shared" si="3"/>
        <v>PP_Thermal.re_Sugar cane and derivatives</v>
      </c>
      <c r="I103" s="6" t="s">
        <v>175</v>
      </c>
    </row>
    <row r="104" spans="1:9" x14ac:dyDescent="0.3">
      <c r="A104" s="26" t="s">
        <v>155</v>
      </c>
      <c r="B104" s="27" t="s">
        <v>105</v>
      </c>
      <c r="C104" s="28" t="s">
        <v>90</v>
      </c>
      <c r="D104" s="28" t="s">
        <v>120</v>
      </c>
      <c r="E104" s="28" t="s">
        <v>90</v>
      </c>
      <c r="F104" s="28" t="s">
        <v>111</v>
      </c>
      <c r="G104" s="28">
        <v>100</v>
      </c>
      <c r="H104" s="29" t="str">
        <f t="shared" si="3"/>
        <v>PP_Hydro</v>
      </c>
      <c r="I104" s="30" t="s">
        <v>133</v>
      </c>
    </row>
    <row r="105" spans="1:9" x14ac:dyDescent="0.3">
      <c r="A105" s="31" t="s">
        <v>155</v>
      </c>
      <c r="B105" s="20" t="s">
        <v>87</v>
      </c>
      <c r="C105" s="21" t="s">
        <v>87</v>
      </c>
      <c r="D105" s="21" t="s">
        <v>120</v>
      </c>
      <c r="E105" s="21" t="s">
        <v>87</v>
      </c>
      <c r="F105" s="21" t="s">
        <v>111</v>
      </c>
      <c r="G105" s="21">
        <v>100</v>
      </c>
      <c r="H105" s="22" t="str">
        <f t="shared" si="3"/>
        <v>PP_Nuclear</v>
      </c>
      <c r="I105" s="32" t="s">
        <v>87</v>
      </c>
    </row>
    <row r="106" spans="1:9" x14ac:dyDescent="0.3">
      <c r="A106" s="31" t="s">
        <v>155</v>
      </c>
      <c r="B106" s="23" t="s">
        <v>106</v>
      </c>
      <c r="C106" s="24" t="s">
        <v>89</v>
      </c>
      <c r="D106" s="24" t="s">
        <v>120</v>
      </c>
      <c r="E106" s="24" t="s">
        <v>89</v>
      </c>
      <c r="F106" s="24" t="s">
        <v>111</v>
      </c>
      <c r="G106" s="24">
        <v>100</v>
      </c>
      <c r="H106" s="25" t="str">
        <f t="shared" si="3"/>
        <v>PP_Geothermal</v>
      </c>
      <c r="I106" s="33" t="s">
        <v>89</v>
      </c>
    </row>
    <row r="107" spans="1:9" x14ac:dyDescent="0.3">
      <c r="A107" s="31" t="s">
        <v>155</v>
      </c>
      <c r="B107" s="17" t="s">
        <v>107</v>
      </c>
      <c r="C107" s="18" t="s">
        <v>122</v>
      </c>
      <c r="D107" s="18" t="s">
        <v>125</v>
      </c>
      <c r="E107" s="18" t="s">
        <v>122</v>
      </c>
      <c r="F107" s="18" t="s">
        <v>111</v>
      </c>
      <c r="G107" s="18">
        <v>100</v>
      </c>
      <c r="H107" s="19" t="str">
        <f t="shared" si="3"/>
        <v>PP_Onshore_Wind</v>
      </c>
      <c r="I107" s="34" t="s">
        <v>144</v>
      </c>
    </row>
    <row r="108" spans="1:9" x14ac:dyDescent="0.3">
      <c r="A108" s="31" t="s">
        <v>155</v>
      </c>
      <c r="B108" s="23" t="s">
        <v>107</v>
      </c>
      <c r="C108" s="24" t="s">
        <v>122</v>
      </c>
      <c r="D108" s="24" t="s">
        <v>126</v>
      </c>
      <c r="E108" s="24" t="s">
        <v>122</v>
      </c>
      <c r="F108" s="24" t="s">
        <v>111</v>
      </c>
      <c r="G108" s="24">
        <v>0</v>
      </c>
      <c r="H108" s="25" t="str">
        <f t="shared" si="3"/>
        <v>PP_Offshore_Wind</v>
      </c>
      <c r="I108" s="33" t="s">
        <v>145</v>
      </c>
    </row>
    <row r="109" spans="1:9" x14ac:dyDescent="0.3">
      <c r="A109" s="31" t="s">
        <v>155</v>
      </c>
      <c r="B109" s="17" t="s">
        <v>108</v>
      </c>
      <c r="C109" s="18" t="s">
        <v>108</v>
      </c>
      <c r="D109" s="18" t="s">
        <v>128</v>
      </c>
      <c r="E109" s="18" t="s">
        <v>108</v>
      </c>
      <c r="F109" s="18" t="s">
        <v>111</v>
      </c>
      <c r="G109" s="18">
        <v>100</v>
      </c>
      <c r="H109" s="19" t="str">
        <f t="shared" si="3"/>
        <v>PP_PV Utility_Solar</v>
      </c>
      <c r="I109" s="34" t="s">
        <v>143</v>
      </c>
    </row>
    <row r="110" spans="1:9" x14ac:dyDescent="0.3">
      <c r="A110" s="31" t="s">
        <v>155</v>
      </c>
      <c r="B110" s="20" t="s">
        <v>108</v>
      </c>
      <c r="C110" s="21" t="s">
        <v>108</v>
      </c>
      <c r="D110" s="21" t="s">
        <v>131</v>
      </c>
      <c r="E110" s="21" t="s">
        <v>108</v>
      </c>
      <c r="F110" s="21" t="s">
        <v>111</v>
      </c>
      <c r="G110" s="21">
        <v>0</v>
      </c>
      <c r="H110" s="22" t="str">
        <f t="shared" si="3"/>
        <v>PP_PV Utility+Battery_Solar</v>
      </c>
      <c r="I110" s="32" t="s">
        <v>135</v>
      </c>
    </row>
    <row r="111" spans="1:9" x14ac:dyDescent="0.3">
      <c r="A111" s="31" t="s">
        <v>155</v>
      </c>
      <c r="B111" s="20" t="s">
        <v>108</v>
      </c>
      <c r="C111" s="21" t="s">
        <v>108</v>
      </c>
      <c r="D111" s="21" t="s">
        <v>141</v>
      </c>
      <c r="E111" s="21" t="s">
        <v>108</v>
      </c>
      <c r="F111" s="21" t="s">
        <v>111</v>
      </c>
      <c r="G111" s="21">
        <v>0</v>
      </c>
      <c r="H111" s="22" t="str">
        <f t="shared" si="3"/>
        <v>PP_PV DistComm_Solar</v>
      </c>
      <c r="I111" s="32" t="s">
        <v>142</v>
      </c>
    </row>
    <row r="112" spans="1:9" x14ac:dyDescent="0.3">
      <c r="A112" s="31" t="s">
        <v>155</v>
      </c>
      <c r="B112" s="20" t="s">
        <v>108</v>
      </c>
      <c r="C112" s="21" t="s">
        <v>108</v>
      </c>
      <c r="D112" s="21" t="s">
        <v>140</v>
      </c>
      <c r="E112" s="21" t="s">
        <v>108</v>
      </c>
      <c r="F112" s="21" t="s">
        <v>111</v>
      </c>
      <c r="G112" s="21">
        <v>0</v>
      </c>
      <c r="H112" s="22" t="str">
        <f t="shared" si="3"/>
        <v>PP_PV DistResi_Solar</v>
      </c>
      <c r="I112" s="32" t="s">
        <v>139</v>
      </c>
    </row>
    <row r="113" spans="1:9" x14ac:dyDescent="0.3">
      <c r="A113" s="31" t="s">
        <v>155</v>
      </c>
      <c r="B113" s="23" t="s">
        <v>108</v>
      </c>
      <c r="C113" s="24" t="s">
        <v>108</v>
      </c>
      <c r="D113" s="24" t="s">
        <v>127</v>
      </c>
      <c r="E113" s="24" t="s">
        <v>108</v>
      </c>
      <c r="F113" s="24" t="s">
        <v>111</v>
      </c>
      <c r="G113" s="24">
        <v>0</v>
      </c>
      <c r="H113" s="25" t="str">
        <f t="shared" si="3"/>
        <v>PP_CSP_Solar</v>
      </c>
      <c r="I113" s="33" t="s">
        <v>146</v>
      </c>
    </row>
    <row r="114" spans="1:9" x14ac:dyDescent="0.3">
      <c r="A114" s="31" t="s">
        <v>155</v>
      </c>
      <c r="B114" s="17" t="s">
        <v>109</v>
      </c>
      <c r="C114" s="18" t="s">
        <v>121</v>
      </c>
      <c r="D114" s="18" t="s">
        <v>120</v>
      </c>
      <c r="E114" s="18" t="s">
        <v>121</v>
      </c>
      <c r="F114" s="18" t="s">
        <v>111</v>
      </c>
      <c r="G114" s="18">
        <v>100</v>
      </c>
      <c r="H114" s="19" t="str">
        <f t="shared" si="3"/>
        <v>PP_Other</v>
      </c>
      <c r="I114" s="35" t="s">
        <v>138</v>
      </c>
    </row>
    <row r="115" spans="1:9" x14ac:dyDescent="0.3">
      <c r="A115" s="31" t="s">
        <v>155</v>
      </c>
      <c r="B115" s="17" t="s">
        <v>178</v>
      </c>
      <c r="C115" s="18" t="s">
        <v>149</v>
      </c>
      <c r="D115" s="18" t="s">
        <v>129</v>
      </c>
      <c r="E115" s="18" t="s">
        <v>119</v>
      </c>
      <c r="F115" s="18" t="s">
        <v>111</v>
      </c>
      <c r="G115" s="18">
        <v>0</v>
      </c>
      <c r="H115" s="19" t="str">
        <f t="shared" si="3"/>
        <v>PP_Thermal_Fuel oil</v>
      </c>
      <c r="I115" s="35" t="s">
        <v>138</v>
      </c>
    </row>
    <row r="116" spans="1:9" x14ac:dyDescent="0.3">
      <c r="A116" s="31" t="str">
        <f>A115</f>
        <v>Chile</v>
      </c>
      <c r="B116" s="3" t="s">
        <v>178</v>
      </c>
      <c r="C116" t="s">
        <v>149</v>
      </c>
      <c r="D116" t="s">
        <v>129</v>
      </c>
      <c r="E116" t="s">
        <v>191</v>
      </c>
      <c r="F116" t="s">
        <v>111</v>
      </c>
      <c r="G116">
        <v>0</v>
      </c>
      <c r="H116" s="4" t="str">
        <f t="shared" si="3"/>
        <v>PP_Thermal_Crude</v>
      </c>
      <c r="I116" s="14" t="s">
        <v>138</v>
      </c>
    </row>
    <row r="117" spans="1:9" x14ac:dyDescent="0.3">
      <c r="A117" s="31" t="s">
        <v>155</v>
      </c>
      <c r="B117" s="20" t="s">
        <v>178</v>
      </c>
      <c r="C117" s="21" t="s">
        <v>149</v>
      </c>
      <c r="D117" s="21" t="s">
        <v>129</v>
      </c>
      <c r="E117" s="21" t="s">
        <v>100</v>
      </c>
      <c r="F117" s="21" t="s">
        <v>111</v>
      </c>
      <c r="G117" s="72">
        <v>6.7920725559999999</v>
      </c>
      <c r="H117" s="22" t="str">
        <f t="shared" si="3"/>
        <v>PP_Thermal_Diesel</v>
      </c>
      <c r="I117" s="36" t="s">
        <v>138</v>
      </c>
    </row>
    <row r="118" spans="1:9" x14ac:dyDescent="0.3">
      <c r="A118" s="31" t="s">
        <v>155</v>
      </c>
      <c r="B118" s="20" t="s">
        <v>178</v>
      </c>
      <c r="C118" s="21" t="s">
        <v>149</v>
      </c>
      <c r="D118" s="21" t="s">
        <v>129</v>
      </c>
      <c r="E118" s="21" t="s">
        <v>85</v>
      </c>
      <c r="F118" s="21" t="s">
        <v>111</v>
      </c>
      <c r="G118" s="72">
        <v>33.877505319000001</v>
      </c>
      <c r="H118" s="22" t="str">
        <f t="shared" si="3"/>
        <v>PP_Thermal_Natural Gas</v>
      </c>
      <c r="I118" s="32" t="s">
        <v>137</v>
      </c>
    </row>
    <row r="119" spans="1:9" x14ac:dyDescent="0.3">
      <c r="A119" s="31" t="s">
        <v>155</v>
      </c>
      <c r="B119" s="23" t="s">
        <v>178</v>
      </c>
      <c r="C119" s="24" t="s">
        <v>149</v>
      </c>
      <c r="D119" s="24" t="s">
        <v>129</v>
      </c>
      <c r="E119" s="24" t="s">
        <v>66</v>
      </c>
      <c r="F119" s="24" t="s">
        <v>111</v>
      </c>
      <c r="G119" s="73">
        <v>59.330422124999998</v>
      </c>
      <c r="H119" s="25" t="str">
        <f t="shared" si="3"/>
        <v>PP_Thermal_Coal</v>
      </c>
      <c r="I119" s="33" t="s">
        <v>136</v>
      </c>
    </row>
    <row r="120" spans="1:9" ht="15" thickBot="1" x14ac:dyDescent="0.35">
      <c r="A120" s="37" t="s">
        <v>155</v>
      </c>
      <c r="B120" s="38" t="s">
        <v>179</v>
      </c>
      <c r="C120" s="39" t="s">
        <v>148</v>
      </c>
      <c r="D120" s="39" t="s">
        <v>130</v>
      </c>
      <c r="E120" s="39" t="s">
        <v>91</v>
      </c>
      <c r="F120" s="39" t="s">
        <v>111</v>
      </c>
      <c r="G120" s="39">
        <v>100</v>
      </c>
      <c r="H120" s="40" t="str">
        <f t="shared" si="3"/>
        <v>PP_Thermal.re_Sugar cane and derivatives</v>
      </c>
      <c r="I120" s="41" t="s">
        <v>175</v>
      </c>
    </row>
    <row r="121" spans="1:9" x14ac:dyDescent="0.3">
      <c r="A121" s="15" t="s">
        <v>156</v>
      </c>
      <c r="B121" s="3" t="s">
        <v>105</v>
      </c>
      <c r="C121" t="s">
        <v>90</v>
      </c>
      <c r="D121" t="s">
        <v>120</v>
      </c>
      <c r="E121" t="s">
        <v>90</v>
      </c>
      <c r="F121" t="s">
        <v>111</v>
      </c>
      <c r="G121">
        <v>100</v>
      </c>
      <c r="H121" s="4" t="str">
        <f t="shared" si="3"/>
        <v>PP_Hydro</v>
      </c>
      <c r="I121" s="4" t="s">
        <v>133</v>
      </c>
    </row>
    <row r="122" spans="1:9" x14ac:dyDescent="0.3">
      <c r="A122" s="15" t="s">
        <v>156</v>
      </c>
      <c r="B122" s="3" t="s">
        <v>87</v>
      </c>
      <c r="C122" t="s">
        <v>87</v>
      </c>
      <c r="D122" t="s">
        <v>120</v>
      </c>
      <c r="E122" t="s">
        <v>87</v>
      </c>
      <c r="F122" t="s">
        <v>111</v>
      </c>
      <c r="G122">
        <v>100</v>
      </c>
      <c r="H122" s="4" t="str">
        <f t="shared" si="3"/>
        <v>PP_Nuclear</v>
      </c>
      <c r="I122" s="4" t="s">
        <v>87</v>
      </c>
    </row>
    <row r="123" spans="1:9" x14ac:dyDescent="0.3">
      <c r="A123" s="15" t="s">
        <v>156</v>
      </c>
      <c r="B123" s="5" t="s">
        <v>106</v>
      </c>
      <c r="C123" s="2" t="s">
        <v>89</v>
      </c>
      <c r="D123" s="2" t="s">
        <v>120</v>
      </c>
      <c r="E123" s="2" t="s">
        <v>89</v>
      </c>
      <c r="F123" s="2" t="s">
        <v>111</v>
      </c>
      <c r="G123" s="2">
        <v>100</v>
      </c>
      <c r="H123" s="6" t="str">
        <f t="shared" si="3"/>
        <v>PP_Geothermal</v>
      </c>
      <c r="I123" s="6" t="s">
        <v>89</v>
      </c>
    </row>
    <row r="124" spans="1:9" x14ac:dyDescent="0.3">
      <c r="A124" s="15" t="s">
        <v>156</v>
      </c>
      <c r="B124" s="10" t="s">
        <v>107</v>
      </c>
      <c r="C124" s="11" t="s">
        <v>122</v>
      </c>
      <c r="D124" s="11" t="s">
        <v>125</v>
      </c>
      <c r="E124" s="11" t="s">
        <v>122</v>
      </c>
      <c r="F124" s="11" t="s">
        <v>111</v>
      </c>
      <c r="G124" s="11">
        <v>100</v>
      </c>
      <c r="H124" s="12" t="str">
        <f t="shared" si="3"/>
        <v>PP_Onshore_Wind</v>
      </c>
      <c r="I124" s="12" t="s">
        <v>144</v>
      </c>
    </row>
    <row r="125" spans="1:9" x14ac:dyDescent="0.3">
      <c r="A125" s="15" t="s">
        <v>156</v>
      </c>
      <c r="B125" s="5" t="s">
        <v>107</v>
      </c>
      <c r="C125" s="2" t="s">
        <v>122</v>
      </c>
      <c r="D125" s="2" t="s">
        <v>126</v>
      </c>
      <c r="E125" s="2" t="s">
        <v>122</v>
      </c>
      <c r="F125" s="2" t="s">
        <v>111</v>
      </c>
      <c r="G125" s="2">
        <v>0</v>
      </c>
      <c r="H125" s="6" t="str">
        <f t="shared" si="3"/>
        <v>PP_Offshore_Wind</v>
      </c>
      <c r="I125" s="6" t="s">
        <v>145</v>
      </c>
    </row>
    <row r="126" spans="1:9" x14ac:dyDescent="0.3">
      <c r="A126" s="15" t="s">
        <v>156</v>
      </c>
      <c r="B126" s="10" t="s">
        <v>108</v>
      </c>
      <c r="C126" s="11" t="s">
        <v>108</v>
      </c>
      <c r="D126" s="11" t="s">
        <v>128</v>
      </c>
      <c r="E126" s="11" t="s">
        <v>108</v>
      </c>
      <c r="F126" s="11" t="s">
        <v>111</v>
      </c>
      <c r="G126" s="11">
        <v>100</v>
      </c>
      <c r="H126" s="12" t="str">
        <f t="shared" si="3"/>
        <v>PP_PV Utility_Solar</v>
      </c>
      <c r="I126" s="12" t="s">
        <v>143</v>
      </c>
    </row>
    <row r="127" spans="1:9" x14ac:dyDescent="0.3">
      <c r="A127" s="15" t="s">
        <v>156</v>
      </c>
      <c r="B127" s="3" t="s">
        <v>108</v>
      </c>
      <c r="C127" t="s">
        <v>108</v>
      </c>
      <c r="D127" t="s">
        <v>131</v>
      </c>
      <c r="E127" t="s">
        <v>108</v>
      </c>
      <c r="F127" t="s">
        <v>111</v>
      </c>
      <c r="G127">
        <v>0</v>
      </c>
      <c r="H127" s="4" t="str">
        <f t="shared" si="3"/>
        <v>PP_PV Utility+Battery_Solar</v>
      </c>
      <c r="I127" s="4" t="s">
        <v>135</v>
      </c>
    </row>
    <row r="128" spans="1:9" x14ac:dyDescent="0.3">
      <c r="A128" s="15" t="s">
        <v>156</v>
      </c>
      <c r="B128" s="3" t="s">
        <v>108</v>
      </c>
      <c r="C128" t="s">
        <v>108</v>
      </c>
      <c r="D128" t="s">
        <v>141</v>
      </c>
      <c r="E128" t="s">
        <v>108</v>
      </c>
      <c r="F128" t="s">
        <v>111</v>
      </c>
      <c r="G128">
        <v>0</v>
      </c>
      <c r="H128" s="4" t="str">
        <f t="shared" si="3"/>
        <v>PP_PV DistComm_Solar</v>
      </c>
      <c r="I128" s="4" t="s">
        <v>142</v>
      </c>
    </row>
    <row r="129" spans="1:9" x14ac:dyDescent="0.3">
      <c r="A129" s="15" t="s">
        <v>156</v>
      </c>
      <c r="B129" s="3" t="s">
        <v>108</v>
      </c>
      <c r="C129" t="s">
        <v>108</v>
      </c>
      <c r="D129" t="s">
        <v>140</v>
      </c>
      <c r="E129" t="s">
        <v>108</v>
      </c>
      <c r="F129" t="s">
        <v>111</v>
      </c>
      <c r="G129">
        <v>0</v>
      </c>
      <c r="H129" s="4" t="str">
        <f t="shared" si="3"/>
        <v>PP_PV DistResi_Solar</v>
      </c>
      <c r="I129" s="4" t="s">
        <v>139</v>
      </c>
    </row>
    <row r="130" spans="1:9" x14ac:dyDescent="0.3">
      <c r="A130" s="15" t="s">
        <v>156</v>
      </c>
      <c r="B130" s="5" t="s">
        <v>108</v>
      </c>
      <c r="C130" s="2" t="s">
        <v>108</v>
      </c>
      <c r="D130" s="2" t="s">
        <v>127</v>
      </c>
      <c r="E130" s="2" t="s">
        <v>108</v>
      </c>
      <c r="F130" s="2" t="s">
        <v>111</v>
      </c>
      <c r="G130" s="2">
        <v>0</v>
      </c>
      <c r="H130" s="6" t="str">
        <f t="shared" si="3"/>
        <v>PP_CSP_Solar</v>
      </c>
      <c r="I130" s="6" t="s">
        <v>146</v>
      </c>
    </row>
    <row r="131" spans="1:9" x14ac:dyDescent="0.3">
      <c r="A131" s="15" t="s">
        <v>156</v>
      </c>
      <c r="B131" s="10" t="s">
        <v>109</v>
      </c>
      <c r="C131" s="11" t="s">
        <v>121</v>
      </c>
      <c r="D131" s="11" t="s">
        <v>120</v>
      </c>
      <c r="E131" s="11" t="s">
        <v>121</v>
      </c>
      <c r="F131" s="11" t="s">
        <v>111</v>
      </c>
      <c r="G131" s="11">
        <v>100</v>
      </c>
      <c r="H131" s="12" t="str">
        <f t="shared" si="3"/>
        <v>PP_Other</v>
      </c>
      <c r="I131" s="13" t="s">
        <v>138</v>
      </c>
    </row>
    <row r="132" spans="1:9" x14ac:dyDescent="0.3">
      <c r="A132" s="15" t="s">
        <v>156</v>
      </c>
      <c r="B132" s="10" t="s">
        <v>178</v>
      </c>
      <c r="C132" s="11" t="s">
        <v>149</v>
      </c>
      <c r="D132" s="11" t="s">
        <v>129</v>
      </c>
      <c r="E132" s="11" t="s">
        <v>119</v>
      </c>
      <c r="F132" s="11" t="s">
        <v>111</v>
      </c>
      <c r="G132" s="11">
        <v>0</v>
      </c>
      <c r="H132" s="12" t="str">
        <f t="shared" si="3"/>
        <v>PP_Thermal_Fuel oil</v>
      </c>
      <c r="I132" s="13" t="s">
        <v>138</v>
      </c>
    </row>
    <row r="133" spans="1:9" x14ac:dyDescent="0.3">
      <c r="A133" s="15" t="str">
        <f>A132</f>
        <v>Colombia</v>
      </c>
      <c r="B133" s="3" t="s">
        <v>178</v>
      </c>
      <c r="C133" t="s">
        <v>149</v>
      </c>
      <c r="D133" t="s">
        <v>129</v>
      </c>
      <c r="E133" t="s">
        <v>191</v>
      </c>
      <c r="F133" t="s">
        <v>111</v>
      </c>
      <c r="G133">
        <v>0</v>
      </c>
      <c r="H133" s="4" t="str">
        <f t="shared" si="3"/>
        <v>PP_Thermal_Crude</v>
      </c>
      <c r="I133" s="14" t="s">
        <v>138</v>
      </c>
    </row>
    <row r="134" spans="1:9" x14ac:dyDescent="0.3">
      <c r="A134" s="15" t="s">
        <v>156</v>
      </c>
      <c r="B134" s="3" t="s">
        <v>178</v>
      </c>
      <c r="C134" t="s">
        <v>149</v>
      </c>
      <c r="D134" t="s">
        <v>129</v>
      </c>
      <c r="E134" t="s">
        <v>100</v>
      </c>
      <c r="F134" t="s">
        <v>111</v>
      </c>
      <c r="G134" s="72">
        <v>9.2198922660000004</v>
      </c>
      <c r="H134" s="4" t="str">
        <f t="shared" si="3"/>
        <v>PP_Thermal_Diesel</v>
      </c>
      <c r="I134" s="14" t="s">
        <v>138</v>
      </c>
    </row>
    <row r="135" spans="1:9" x14ac:dyDescent="0.3">
      <c r="A135" s="15" t="s">
        <v>156</v>
      </c>
      <c r="B135" s="3" t="s">
        <v>178</v>
      </c>
      <c r="C135" t="s">
        <v>149</v>
      </c>
      <c r="D135" t="s">
        <v>129</v>
      </c>
      <c r="E135" t="s">
        <v>85</v>
      </c>
      <c r="F135" t="s">
        <v>111</v>
      </c>
      <c r="G135" s="72">
        <v>51.755482878000002</v>
      </c>
      <c r="H135" s="4" t="str">
        <f t="shared" si="3"/>
        <v>PP_Thermal_Natural Gas</v>
      </c>
      <c r="I135" s="4" t="s">
        <v>137</v>
      </c>
    </row>
    <row r="136" spans="1:9" x14ac:dyDescent="0.3">
      <c r="A136" s="15" t="s">
        <v>156</v>
      </c>
      <c r="B136" s="5" t="s">
        <v>178</v>
      </c>
      <c r="C136" s="2" t="s">
        <v>149</v>
      </c>
      <c r="D136" s="2" t="s">
        <v>129</v>
      </c>
      <c r="E136" s="2" t="s">
        <v>66</v>
      </c>
      <c r="F136" s="2" t="s">
        <v>111</v>
      </c>
      <c r="G136" s="73">
        <v>39.024624856000003</v>
      </c>
      <c r="H136" s="6" t="str">
        <f t="shared" si="3"/>
        <v>PP_Thermal_Coal</v>
      </c>
      <c r="I136" s="6" t="s">
        <v>136</v>
      </c>
    </row>
    <row r="137" spans="1:9" x14ac:dyDescent="0.3">
      <c r="A137" s="16" t="s">
        <v>156</v>
      </c>
      <c r="B137" s="5" t="s">
        <v>179</v>
      </c>
      <c r="C137" s="2" t="s">
        <v>148</v>
      </c>
      <c r="D137" s="2" t="s">
        <v>130</v>
      </c>
      <c r="E137" s="2" t="s">
        <v>91</v>
      </c>
      <c r="F137" s="2" t="s">
        <v>111</v>
      </c>
      <c r="G137" s="2">
        <v>100</v>
      </c>
      <c r="H137" s="6" t="str">
        <f t="shared" si="3"/>
        <v>PP_Thermal.re_Sugar cane and derivatives</v>
      </c>
      <c r="I137" s="6" t="s">
        <v>175</v>
      </c>
    </row>
    <row r="138" spans="1:9" x14ac:dyDescent="0.3">
      <c r="A138" s="26" t="s">
        <v>157</v>
      </c>
      <c r="B138" s="27" t="s">
        <v>105</v>
      </c>
      <c r="C138" s="28" t="s">
        <v>90</v>
      </c>
      <c r="D138" s="28" t="s">
        <v>120</v>
      </c>
      <c r="E138" s="28" t="s">
        <v>90</v>
      </c>
      <c r="F138" s="28" t="s">
        <v>111</v>
      </c>
      <c r="G138" s="28">
        <v>100</v>
      </c>
      <c r="H138" s="29" t="str">
        <f t="shared" ref="H138:H205" si="4">IF(D138&lt;&gt;"as_fuel",_xlfn.CONCAT(F138,"_",D138,"_",E138),_xlfn.CONCAT(F138,"_",E138))</f>
        <v>PP_Hydro</v>
      </c>
      <c r="I138" s="30" t="s">
        <v>133</v>
      </c>
    </row>
    <row r="139" spans="1:9" x14ac:dyDescent="0.3">
      <c r="A139" s="31" t="s">
        <v>157</v>
      </c>
      <c r="B139" s="20" t="s">
        <v>87</v>
      </c>
      <c r="C139" s="21" t="s">
        <v>87</v>
      </c>
      <c r="D139" s="21" t="s">
        <v>120</v>
      </c>
      <c r="E139" s="21" t="s">
        <v>87</v>
      </c>
      <c r="F139" s="21" t="s">
        <v>111</v>
      </c>
      <c r="G139" s="21">
        <v>100</v>
      </c>
      <c r="H139" s="22" t="str">
        <f t="shared" si="4"/>
        <v>PP_Nuclear</v>
      </c>
      <c r="I139" s="32" t="s">
        <v>87</v>
      </c>
    </row>
    <row r="140" spans="1:9" x14ac:dyDescent="0.3">
      <c r="A140" s="31" t="s">
        <v>157</v>
      </c>
      <c r="B140" s="23" t="s">
        <v>106</v>
      </c>
      <c r="C140" s="24" t="s">
        <v>89</v>
      </c>
      <c r="D140" s="24" t="s">
        <v>120</v>
      </c>
      <c r="E140" s="24" t="s">
        <v>89</v>
      </c>
      <c r="F140" s="24" t="s">
        <v>111</v>
      </c>
      <c r="G140" s="24">
        <v>100</v>
      </c>
      <c r="H140" s="25" t="str">
        <f t="shared" si="4"/>
        <v>PP_Geothermal</v>
      </c>
      <c r="I140" s="33" t="s">
        <v>89</v>
      </c>
    </row>
    <row r="141" spans="1:9" x14ac:dyDescent="0.3">
      <c r="A141" s="31" t="s">
        <v>157</v>
      </c>
      <c r="B141" s="17" t="s">
        <v>107</v>
      </c>
      <c r="C141" s="18" t="s">
        <v>122</v>
      </c>
      <c r="D141" s="18" t="s">
        <v>125</v>
      </c>
      <c r="E141" s="18" t="s">
        <v>122</v>
      </c>
      <c r="F141" s="18" t="s">
        <v>111</v>
      </c>
      <c r="G141" s="18">
        <v>100</v>
      </c>
      <c r="H141" s="19" t="str">
        <f t="shared" si="4"/>
        <v>PP_Onshore_Wind</v>
      </c>
      <c r="I141" s="34" t="s">
        <v>144</v>
      </c>
    </row>
    <row r="142" spans="1:9" x14ac:dyDescent="0.3">
      <c r="A142" s="31" t="s">
        <v>157</v>
      </c>
      <c r="B142" s="23" t="s">
        <v>107</v>
      </c>
      <c r="C142" s="24" t="s">
        <v>122</v>
      </c>
      <c r="D142" s="24" t="s">
        <v>126</v>
      </c>
      <c r="E142" s="24" t="s">
        <v>122</v>
      </c>
      <c r="F142" s="24" t="s">
        <v>111</v>
      </c>
      <c r="G142" s="24">
        <v>0</v>
      </c>
      <c r="H142" s="25" t="str">
        <f t="shared" si="4"/>
        <v>PP_Offshore_Wind</v>
      </c>
      <c r="I142" s="33" t="s">
        <v>145</v>
      </c>
    </row>
    <row r="143" spans="1:9" x14ac:dyDescent="0.3">
      <c r="A143" s="31" t="s">
        <v>157</v>
      </c>
      <c r="B143" s="17" t="s">
        <v>108</v>
      </c>
      <c r="C143" s="18" t="s">
        <v>108</v>
      </c>
      <c r="D143" s="18" t="s">
        <v>128</v>
      </c>
      <c r="E143" s="18" t="s">
        <v>108</v>
      </c>
      <c r="F143" s="18" t="s">
        <v>111</v>
      </c>
      <c r="G143" s="18">
        <v>100</v>
      </c>
      <c r="H143" s="19" t="str">
        <f t="shared" si="4"/>
        <v>PP_PV Utility_Solar</v>
      </c>
      <c r="I143" s="34" t="s">
        <v>143</v>
      </c>
    </row>
    <row r="144" spans="1:9" x14ac:dyDescent="0.3">
      <c r="A144" s="31" t="s">
        <v>157</v>
      </c>
      <c r="B144" s="20" t="s">
        <v>108</v>
      </c>
      <c r="C144" s="21" t="s">
        <v>108</v>
      </c>
      <c r="D144" s="21" t="s">
        <v>131</v>
      </c>
      <c r="E144" s="21" t="s">
        <v>108</v>
      </c>
      <c r="F144" s="21" t="s">
        <v>111</v>
      </c>
      <c r="G144" s="21">
        <v>0</v>
      </c>
      <c r="H144" s="22" t="str">
        <f t="shared" si="4"/>
        <v>PP_PV Utility+Battery_Solar</v>
      </c>
      <c r="I144" s="32" t="s">
        <v>135</v>
      </c>
    </row>
    <row r="145" spans="1:9" x14ac:dyDescent="0.3">
      <c r="A145" s="31" t="s">
        <v>157</v>
      </c>
      <c r="B145" s="20" t="s">
        <v>108</v>
      </c>
      <c r="C145" s="21" t="s">
        <v>108</v>
      </c>
      <c r="D145" s="21" t="s">
        <v>141</v>
      </c>
      <c r="E145" s="21" t="s">
        <v>108</v>
      </c>
      <c r="F145" s="21" t="s">
        <v>111</v>
      </c>
      <c r="G145" s="21">
        <v>0</v>
      </c>
      <c r="H145" s="22" t="str">
        <f t="shared" si="4"/>
        <v>PP_PV DistComm_Solar</v>
      </c>
      <c r="I145" s="32" t="s">
        <v>142</v>
      </c>
    </row>
    <row r="146" spans="1:9" x14ac:dyDescent="0.3">
      <c r="A146" s="31" t="s">
        <v>157</v>
      </c>
      <c r="B146" s="20" t="s">
        <v>108</v>
      </c>
      <c r="C146" s="21" t="s">
        <v>108</v>
      </c>
      <c r="D146" s="21" t="s">
        <v>140</v>
      </c>
      <c r="E146" s="21" t="s">
        <v>108</v>
      </c>
      <c r="F146" s="21" t="s">
        <v>111</v>
      </c>
      <c r="G146" s="21">
        <v>0</v>
      </c>
      <c r="H146" s="22" t="str">
        <f t="shared" si="4"/>
        <v>PP_PV DistResi_Solar</v>
      </c>
      <c r="I146" s="32" t="s">
        <v>139</v>
      </c>
    </row>
    <row r="147" spans="1:9" x14ac:dyDescent="0.3">
      <c r="A147" s="31" t="s">
        <v>157</v>
      </c>
      <c r="B147" s="23" t="s">
        <v>108</v>
      </c>
      <c r="C147" s="24" t="s">
        <v>108</v>
      </c>
      <c r="D147" s="24" t="s">
        <v>127</v>
      </c>
      <c r="E147" s="24" t="s">
        <v>108</v>
      </c>
      <c r="F147" s="24" t="s">
        <v>111</v>
      </c>
      <c r="G147" s="24">
        <v>0</v>
      </c>
      <c r="H147" s="25" t="str">
        <f t="shared" si="4"/>
        <v>PP_CSP_Solar</v>
      </c>
      <c r="I147" s="33" t="s">
        <v>146</v>
      </c>
    </row>
    <row r="148" spans="1:9" x14ac:dyDescent="0.3">
      <c r="A148" s="31" t="s">
        <v>157</v>
      </c>
      <c r="B148" s="17" t="s">
        <v>109</v>
      </c>
      <c r="C148" s="18" t="s">
        <v>121</v>
      </c>
      <c r="D148" s="18" t="s">
        <v>120</v>
      </c>
      <c r="E148" s="18" t="s">
        <v>121</v>
      </c>
      <c r="F148" s="18" t="s">
        <v>111</v>
      </c>
      <c r="G148" s="18">
        <v>100</v>
      </c>
      <c r="H148" s="19" t="str">
        <f t="shared" si="4"/>
        <v>PP_Other</v>
      </c>
      <c r="I148" s="35" t="s">
        <v>138</v>
      </c>
    </row>
    <row r="149" spans="1:9" x14ac:dyDescent="0.3">
      <c r="A149" s="31" t="s">
        <v>157</v>
      </c>
      <c r="B149" s="17" t="s">
        <v>178</v>
      </c>
      <c r="C149" s="18" t="s">
        <v>149</v>
      </c>
      <c r="D149" s="18" t="s">
        <v>129</v>
      </c>
      <c r="E149" s="18" t="s">
        <v>119</v>
      </c>
      <c r="F149" s="18" t="s">
        <v>111</v>
      </c>
      <c r="G149" s="18">
        <v>0</v>
      </c>
      <c r="H149" s="19" t="str">
        <f t="shared" si="4"/>
        <v>PP_Thermal_Fuel oil</v>
      </c>
      <c r="I149" s="35" t="s">
        <v>138</v>
      </c>
    </row>
    <row r="150" spans="1:9" x14ac:dyDescent="0.3">
      <c r="A150" s="31" t="str">
        <f>A149</f>
        <v>Costa Rica</v>
      </c>
      <c r="B150" s="3" t="s">
        <v>178</v>
      </c>
      <c r="C150" t="s">
        <v>149</v>
      </c>
      <c r="D150" t="s">
        <v>129</v>
      </c>
      <c r="E150" t="s">
        <v>191</v>
      </c>
      <c r="F150" t="s">
        <v>111</v>
      </c>
      <c r="G150">
        <v>0</v>
      </c>
      <c r="H150" s="4" t="str">
        <f t="shared" si="4"/>
        <v>PP_Thermal_Crude</v>
      </c>
      <c r="I150" s="14" t="s">
        <v>138</v>
      </c>
    </row>
    <row r="151" spans="1:9" x14ac:dyDescent="0.3">
      <c r="A151" s="31" t="s">
        <v>157</v>
      </c>
      <c r="B151" s="20" t="s">
        <v>178</v>
      </c>
      <c r="C151" s="21" t="s">
        <v>149</v>
      </c>
      <c r="D151" s="21" t="s">
        <v>129</v>
      </c>
      <c r="E151" s="21" t="s">
        <v>100</v>
      </c>
      <c r="F151" s="21" t="s">
        <v>111</v>
      </c>
      <c r="G151" s="72">
        <v>100</v>
      </c>
      <c r="H151" s="22" t="str">
        <f t="shared" si="4"/>
        <v>PP_Thermal_Diesel</v>
      </c>
      <c r="I151" s="36" t="s">
        <v>138</v>
      </c>
    </row>
    <row r="152" spans="1:9" x14ac:dyDescent="0.3">
      <c r="A152" s="31" t="s">
        <v>157</v>
      </c>
      <c r="B152" s="20" t="s">
        <v>178</v>
      </c>
      <c r="C152" s="21" t="s">
        <v>149</v>
      </c>
      <c r="D152" s="21" t="s">
        <v>129</v>
      </c>
      <c r="E152" s="21" t="s">
        <v>85</v>
      </c>
      <c r="F152" s="21" t="s">
        <v>111</v>
      </c>
      <c r="G152" s="72">
        <v>0</v>
      </c>
      <c r="H152" s="22" t="str">
        <f t="shared" si="4"/>
        <v>PP_Thermal_Natural Gas</v>
      </c>
      <c r="I152" s="32" t="s">
        <v>137</v>
      </c>
    </row>
    <row r="153" spans="1:9" x14ac:dyDescent="0.3">
      <c r="A153" s="31" t="s">
        <v>157</v>
      </c>
      <c r="B153" s="23" t="s">
        <v>178</v>
      </c>
      <c r="C153" s="24" t="s">
        <v>149</v>
      </c>
      <c r="D153" s="24" t="s">
        <v>129</v>
      </c>
      <c r="E153" s="24" t="s">
        <v>66</v>
      </c>
      <c r="F153" s="24" t="s">
        <v>111</v>
      </c>
      <c r="G153" s="73">
        <v>0</v>
      </c>
      <c r="H153" s="25" t="str">
        <f t="shared" si="4"/>
        <v>PP_Thermal_Coal</v>
      </c>
      <c r="I153" s="33" t="s">
        <v>136</v>
      </c>
    </row>
    <row r="154" spans="1:9" ht="15" thickBot="1" x14ac:dyDescent="0.35">
      <c r="A154" s="37" t="s">
        <v>157</v>
      </c>
      <c r="B154" s="38" t="s">
        <v>179</v>
      </c>
      <c r="C154" s="39" t="s">
        <v>148</v>
      </c>
      <c r="D154" s="39" t="s">
        <v>130</v>
      </c>
      <c r="E154" s="39" t="s">
        <v>91</v>
      </c>
      <c r="F154" s="39" t="s">
        <v>111</v>
      </c>
      <c r="G154" s="39">
        <v>100</v>
      </c>
      <c r="H154" s="40" t="str">
        <f t="shared" si="4"/>
        <v>PP_Thermal.re_Sugar cane and derivatives</v>
      </c>
      <c r="I154" s="41" t="s">
        <v>175</v>
      </c>
    </row>
    <row r="155" spans="1:9" x14ac:dyDescent="0.3">
      <c r="A155" s="15" t="s">
        <v>158</v>
      </c>
      <c r="B155" s="3" t="s">
        <v>105</v>
      </c>
      <c r="C155" t="s">
        <v>90</v>
      </c>
      <c r="D155" t="s">
        <v>120</v>
      </c>
      <c r="E155" t="s">
        <v>90</v>
      </c>
      <c r="F155" t="s">
        <v>111</v>
      </c>
      <c r="G155">
        <v>100</v>
      </c>
      <c r="H155" s="4" t="str">
        <f t="shared" si="4"/>
        <v>PP_Hydro</v>
      </c>
      <c r="I155" s="4" t="s">
        <v>133</v>
      </c>
    </row>
    <row r="156" spans="1:9" x14ac:dyDescent="0.3">
      <c r="A156" s="15" t="s">
        <v>158</v>
      </c>
      <c r="B156" s="3" t="s">
        <v>87</v>
      </c>
      <c r="C156" t="s">
        <v>87</v>
      </c>
      <c r="D156" t="s">
        <v>120</v>
      </c>
      <c r="E156" t="s">
        <v>87</v>
      </c>
      <c r="F156" t="s">
        <v>111</v>
      </c>
      <c r="G156">
        <v>100</v>
      </c>
      <c r="H156" s="4" t="str">
        <f t="shared" si="4"/>
        <v>PP_Nuclear</v>
      </c>
      <c r="I156" s="4" t="s">
        <v>87</v>
      </c>
    </row>
    <row r="157" spans="1:9" x14ac:dyDescent="0.3">
      <c r="A157" s="15" t="s">
        <v>158</v>
      </c>
      <c r="B157" s="5" t="s">
        <v>106</v>
      </c>
      <c r="C157" s="2" t="s">
        <v>89</v>
      </c>
      <c r="D157" s="2" t="s">
        <v>120</v>
      </c>
      <c r="E157" s="2" t="s">
        <v>89</v>
      </c>
      <c r="F157" s="2" t="s">
        <v>111</v>
      </c>
      <c r="G157" s="2">
        <v>100</v>
      </c>
      <c r="H157" s="6" t="str">
        <f t="shared" si="4"/>
        <v>PP_Geothermal</v>
      </c>
      <c r="I157" s="6" t="s">
        <v>89</v>
      </c>
    </row>
    <row r="158" spans="1:9" x14ac:dyDescent="0.3">
      <c r="A158" s="15" t="s">
        <v>158</v>
      </c>
      <c r="B158" s="10" t="s">
        <v>107</v>
      </c>
      <c r="C158" s="11" t="s">
        <v>122</v>
      </c>
      <c r="D158" s="11" t="s">
        <v>125</v>
      </c>
      <c r="E158" s="11" t="s">
        <v>122</v>
      </c>
      <c r="F158" s="11" t="s">
        <v>111</v>
      </c>
      <c r="G158" s="11">
        <v>100</v>
      </c>
      <c r="H158" s="12" t="str">
        <f t="shared" si="4"/>
        <v>PP_Onshore_Wind</v>
      </c>
      <c r="I158" s="12" t="s">
        <v>144</v>
      </c>
    </row>
    <row r="159" spans="1:9" x14ac:dyDescent="0.3">
      <c r="A159" s="15" t="s">
        <v>158</v>
      </c>
      <c r="B159" s="5" t="s">
        <v>107</v>
      </c>
      <c r="C159" s="2" t="s">
        <v>122</v>
      </c>
      <c r="D159" s="2" t="s">
        <v>126</v>
      </c>
      <c r="E159" s="2" t="s">
        <v>122</v>
      </c>
      <c r="F159" s="2" t="s">
        <v>111</v>
      </c>
      <c r="G159" s="2">
        <v>0</v>
      </c>
      <c r="H159" s="6" t="str">
        <f t="shared" si="4"/>
        <v>PP_Offshore_Wind</v>
      </c>
      <c r="I159" s="6" t="s">
        <v>145</v>
      </c>
    </row>
    <row r="160" spans="1:9" x14ac:dyDescent="0.3">
      <c r="A160" s="15" t="s">
        <v>158</v>
      </c>
      <c r="B160" s="10" t="s">
        <v>108</v>
      </c>
      <c r="C160" s="11" t="s">
        <v>108</v>
      </c>
      <c r="D160" s="11" t="s">
        <v>128</v>
      </c>
      <c r="E160" s="11" t="s">
        <v>108</v>
      </c>
      <c r="F160" s="11" t="s">
        <v>111</v>
      </c>
      <c r="G160" s="11">
        <v>100</v>
      </c>
      <c r="H160" s="12" t="str">
        <f t="shared" si="4"/>
        <v>PP_PV Utility_Solar</v>
      </c>
      <c r="I160" s="12" t="s">
        <v>143</v>
      </c>
    </row>
    <row r="161" spans="1:9" x14ac:dyDescent="0.3">
      <c r="A161" s="15" t="s">
        <v>158</v>
      </c>
      <c r="B161" s="3" t="s">
        <v>108</v>
      </c>
      <c r="C161" t="s">
        <v>108</v>
      </c>
      <c r="D161" t="s">
        <v>131</v>
      </c>
      <c r="E161" t="s">
        <v>108</v>
      </c>
      <c r="F161" t="s">
        <v>111</v>
      </c>
      <c r="G161">
        <v>0</v>
      </c>
      <c r="H161" s="4" t="str">
        <f t="shared" si="4"/>
        <v>PP_PV Utility+Battery_Solar</v>
      </c>
      <c r="I161" s="4" t="s">
        <v>135</v>
      </c>
    </row>
    <row r="162" spans="1:9" x14ac:dyDescent="0.3">
      <c r="A162" s="15" t="s">
        <v>158</v>
      </c>
      <c r="B162" s="3" t="s">
        <v>108</v>
      </c>
      <c r="C162" t="s">
        <v>108</v>
      </c>
      <c r="D162" t="s">
        <v>141</v>
      </c>
      <c r="E162" t="s">
        <v>108</v>
      </c>
      <c r="F162" t="s">
        <v>111</v>
      </c>
      <c r="G162">
        <v>0</v>
      </c>
      <c r="H162" s="4" t="str">
        <f t="shared" si="4"/>
        <v>PP_PV DistComm_Solar</v>
      </c>
      <c r="I162" s="4" t="s">
        <v>142</v>
      </c>
    </row>
    <row r="163" spans="1:9" x14ac:dyDescent="0.3">
      <c r="A163" s="15" t="s">
        <v>158</v>
      </c>
      <c r="B163" s="3" t="s">
        <v>108</v>
      </c>
      <c r="C163" t="s">
        <v>108</v>
      </c>
      <c r="D163" t="s">
        <v>140</v>
      </c>
      <c r="E163" t="s">
        <v>108</v>
      </c>
      <c r="F163" t="s">
        <v>111</v>
      </c>
      <c r="G163">
        <v>0</v>
      </c>
      <c r="H163" s="4" t="str">
        <f t="shared" si="4"/>
        <v>PP_PV DistResi_Solar</v>
      </c>
      <c r="I163" s="4" t="s">
        <v>139</v>
      </c>
    </row>
    <row r="164" spans="1:9" x14ac:dyDescent="0.3">
      <c r="A164" s="15" t="s">
        <v>158</v>
      </c>
      <c r="B164" s="5" t="s">
        <v>108</v>
      </c>
      <c r="C164" s="2" t="s">
        <v>108</v>
      </c>
      <c r="D164" s="2" t="s">
        <v>127</v>
      </c>
      <c r="E164" s="2" t="s">
        <v>108</v>
      </c>
      <c r="F164" s="2" t="s">
        <v>111</v>
      </c>
      <c r="G164" s="2">
        <v>0</v>
      </c>
      <c r="H164" s="6" t="str">
        <f t="shared" si="4"/>
        <v>PP_CSP_Solar</v>
      </c>
      <c r="I164" s="6" t="s">
        <v>146</v>
      </c>
    </row>
    <row r="165" spans="1:9" x14ac:dyDescent="0.3">
      <c r="A165" s="15" t="s">
        <v>158</v>
      </c>
      <c r="B165" s="10" t="s">
        <v>109</v>
      </c>
      <c r="C165" s="11" t="s">
        <v>121</v>
      </c>
      <c r="D165" s="11" t="s">
        <v>120</v>
      </c>
      <c r="E165" s="11" t="s">
        <v>121</v>
      </c>
      <c r="F165" s="11" t="s">
        <v>111</v>
      </c>
      <c r="G165" s="11">
        <v>100</v>
      </c>
      <c r="H165" s="12" t="str">
        <f t="shared" si="4"/>
        <v>PP_Other</v>
      </c>
      <c r="I165" s="13" t="s">
        <v>138</v>
      </c>
    </row>
    <row r="166" spans="1:9" x14ac:dyDescent="0.3">
      <c r="A166" s="15" t="s">
        <v>158</v>
      </c>
      <c r="B166" s="10" t="s">
        <v>178</v>
      </c>
      <c r="C166" s="11" t="s">
        <v>149</v>
      </c>
      <c r="D166" s="11" t="s">
        <v>129</v>
      </c>
      <c r="E166" s="11" t="s">
        <v>119</v>
      </c>
      <c r="F166" s="11" t="s">
        <v>111</v>
      </c>
      <c r="G166" s="11">
        <v>0</v>
      </c>
      <c r="H166" s="12" t="str">
        <f t="shared" si="4"/>
        <v>PP_Thermal_Fuel oil</v>
      </c>
      <c r="I166" s="13" t="s">
        <v>138</v>
      </c>
    </row>
    <row r="167" spans="1:9" x14ac:dyDescent="0.3">
      <c r="A167" s="15" t="str">
        <f>A166</f>
        <v>Cuba</v>
      </c>
      <c r="B167" s="3" t="s">
        <v>178</v>
      </c>
      <c r="C167" t="s">
        <v>149</v>
      </c>
      <c r="D167" t="s">
        <v>129</v>
      </c>
      <c r="E167" t="s">
        <v>191</v>
      </c>
      <c r="F167" t="s">
        <v>111</v>
      </c>
      <c r="G167">
        <v>0</v>
      </c>
      <c r="H167" s="4" t="str">
        <f t="shared" si="4"/>
        <v>PP_Thermal_Crude</v>
      </c>
      <c r="I167" s="14" t="s">
        <v>138</v>
      </c>
    </row>
    <row r="168" spans="1:9" x14ac:dyDescent="0.3">
      <c r="A168" s="15" t="s">
        <v>158</v>
      </c>
      <c r="B168" s="3" t="s">
        <v>178</v>
      </c>
      <c r="C168" t="s">
        <v>149</v>
      </c>
      <c r="D168" t="s">
        <v>129</v>
      </c>
      <c r="E168" t="s">
        <v>100</v>
      </c>
      <c r="F168" t="s">
        <v>111</v>
      </c>
      <c r="G168" s="72">
        <v>86.867529880000006</v>
      </c>
      <c r="H168" s="4" t="str">
        <f t="shared" si="4"/>
        <v>PP_Thermal_Diesel</v>
      </c>
      <c r="I168" s="14" t="s">
        <v>138</v>
      </c>
    </row>
    <row r="169" spans="1:9" x14ac:dyDescent="0.3">
      <c r="A169" s="15" t="s">
        <v>158</v>
      </c>
      <c r="B169" s="3" t="s">
        <v>178</v>
      </c>
      <c r="C169" t="s">
        <v>149</v>
      </c>
      <c r="D169" t="s">
        <v>129</v>
      </c>
      <c r="E169" t="s">
        <v>85</v>
      </c>
      <c r="F169" t="s">
        <v>111</v>
      </c>
      <c r="G169" s="72">
        <v>13.132470120000001</v>
      </c>
      <c r="H169" s="4" t="str">
        <f t="shared" si="4"/>
        <v>PP_Thermal_Natural Gas</v>
      </c>
      <c r="I169" s="4" t="s">
        <v>137</v>
      </c>
    </row>
    <row r="170" spans="1:9" x14ac:dyDescent="0.3">
      <c r="A170" s="15" t="s">
        <v>158</v>
      </c>
      <c r="B170" s="5" t="s">
        <v>178</v>
      </c>
      <c r="C170" s="2" t="s">
        <v>149</v>
      </c>
      <c r="D170" s="2" t="s">
        <v>129</v>
      </c>
      <c r="E170" s="2" t="s">
        <v>66</v>
      </c>
      <c r="F170" s="2" t="s">
        <v>111</v>
      </c>
      <c r="G170" s="73">
        <v>0</v>
      </c>
      <c r="H170" s="6" t="str">
        <f t="shared" si="4"/>
        <v>PP_Thermal_Coal</v>
      </c>
      <c r="I170" s="6" t="s">
        <v>136</v>
      </c>
    </row>
    <row r="171" spans="1:9" x14ac:dyDescent="0.3">
      <c r="A171" s="16" t="s">
        <v>158</v>
      </c>
      <c r="B171" s="5" t="s">
        <v>179</v>
      </c>
      <c r="C171" s="2" t="s">
        <v>148</v>
      </c>
      <c r="D171" s="2" t="s">
        <v>130</v>
      </c>
      <c r="E171" s="2" t="s">
        <v>91</v>
      </c>
      <c r="F171" s="2" t="s">
        <v>111</v>
      </c>
      <c r="G171" s="2">
        <v>100</v>
      </c>
      <c r="H171" s="6" t="str">
        <f t="shared" si="4"/>
        <v>PP_Thermal.re_Sugar cane and derivatives</v>
      </c>
      <c r="I171" s="6" t="s">
        <v>175</v>
      </c>
    </row>
    <row r="172" spans="1:9" x14ac:dyDescent="0.3">
      <c r="A172" s="26" t="s">
        <v>190</v>
      </c>
      <c r="B172" s="27" t="s">
        <v>105</v>
      </c>
      <c r="C172" s="28" t="s">
        <v>90</v>
      </c>
      <c r="D172" s="28" t="s">
        <v>120</v>
      </c>
      <c r="E172" s="28" t="s">
        <v>90</v>
      </c>
      <c r="F172" s="28" t="s">
        <v>111</v>
      </c>
      <c r="G172" s="28">
        <v>100</v>
      </c>
      <c r="H172" s="29" t="str">
        <f t="shared" si="4"/>
        <v>PP_Hydro</v>
      </c>
      <c r="I172" s="30" t="s">
        <v>133</v>
      </c>
    </row>
    <row r="173" spans="1:9" x14ac:dyDescent="0.3">
      <c r="A173" s="31" t="s">
        <v>190</v>
      </c>
      <c r="B173" s="20" t="s">
        <v>87</v>
      </c>
      <c r="C173" s="21" t="s">
        <v>87</v>
      </c>
      <c r="D173" s="21" t="s">
        <v>120</v>
      </c>
      <c r="E173" s="21" t="s">
        <v>87</v>
      </c>
      <c r="F173" s="21" t="s">
        <v>111</v>
      </c>
      <c r="G173" s="21">
        <v>100</v>
      </c>
      <c r="H173" s="22" t="str">
        <f t="shared" si="4"/>
        <v>PP_Nuclear</v>
      </c>
      <c r="I173" s="32" t="s">
        <v>87</v>
      </c>
    </row>
    <row r="174" spans="1:9" x14ac:dyDescent="0.3">
      <c r="A174" s="31" t="s">
        <v>190</v>
      </c>
      <c r="B174" s="23" t="s">
        <v>106</v>
      </c>
      <c r="C174" s="24" t="s">
        <v>89</v>
      </c>
      <c r="D174" s="24" t="s">
        <v>120</v>
      </c>
      <c r="E174" s="24" t="s">
        <v>89</v>
      </c>
      <c r="F174" s="24" t="s">
        <v>111</v>
      </c>
      <c r="G174" s="24">
        <v>100</v>
      </c>
      <c r="H174" s="25" t="str">
        <f t="shared" si="4"/>
        <v>PP_Geothermal</v>
      </c>
      <c r="I174" s="33" t="s">
        <v>89</v>
      </c>
    </row>
    <row r="175" spans="1:9" x14ac:dyDescent="0.3">
      <c r="A175" s="31" t="s">
        <v>190</v>
      </c>
      <c r="B175" s="17" t="s">
        <v>107</v>
      </c>
      <c r="C175" s="18" t="s">
        <v>122</v>
      </c>
      <c r="D175" s="18" t="s">
        <v>125</v>
      </c>
      <c r="E175" s="18" t="s">
        <v>122</v>
      </c>
      <c r="F175" s="18" t="s">
        <v>111</v>
      </c>
      <c r="G175" s="18">
        <v>100</v>
      </c>
      <c r="H175" s="19" t="str">
        <f t="shared" si="4"/>
        <v>PP_Onshore_Wind</v>
      </c>
      <c r="I175" s="34" t="s">
        <v>144</v>
      </c>
    </row>
    <row r="176" spans="1:9" x14ac:dyDescent="0.3">
      <c r="A176" s="31" t="s">
        <v>190</v>
      </c>
      <c r="B176" s="23" t="s">
        <v>107</v>
      </c>
      <c r="C176" s="24" t="s">
        <v>122</v>
      </c>
      <c r="D176" s="24" t="s">
        <v>126</v>
      </c>
      <c r="E176" s="24" t="s">
        <v>122</v>
      </c>
      <c r="F176" s="24" t="s">
        <v>111</v>
      </c>
      <c r="G176" s="24">
        <v>0</v>
      </c>
      <c r="H176" s="25" t="str">
        <f t="shared" si="4"/>
        <v>PP_Offshore_Wind</v>
      </c>
      <c r="I176" s="33" t="s">
        <v>145</v>
      </c>
    </row>
    <row r="177" spans="1:9" x14ac:dyDescent="0.3">
      <c r="A177" s="31" t="s">
        <v>190</v>
      </c>
      <c r="B177" s="17" t="s">
        <v>108</v>
      </c>
      <c r="C177" s="18" t="s">
        <v>108</v>
      </c>
      <c r="D177" s="18" t="s">
        <v>128</v>
      </c>
      <c r="E177" s="18" t="s">
        <v>108</v>
      </c>
      <c r="F177" s="18" t="s">
        <v>111</v>
      </c>
      <c r="G177" s="18">
        <v>100</v>
      </c>
      <c r="H177" s="19" t="str">
        <f t="shared" si="4"/>
        <v>PP_PV Utility_Solar</v>
      </c>
      <c r="I177" s="34" t="s">
        <v>143</v>
      </c>
    </row>
    <row r="178" spans="1:9" x14ac:dyDescent="0.3">
      <c r="A178" s="31" t="s">
        <v>190</v>
      </c>
      <c r="B178" s="20" t="s">
        <v>108</v>
      </c>
      <c r="C178" s="21" t="s">
        <v>108</v>
      </c>
      <c r="D178" s="21" t="s">
        <v>131</v>
      </c>
      <c r="E178" s="21" t="s">
        <v>108</v>
      </c>
      <c r="F178" s="21" t="s">
        <v>111</v>
      </c>
      <c r="G178" s="21">
        <v>0</v>
      </c>
      <c r="H178" s="22" t="str">
        <f t="shared" si="4"/>
        <v>PP_PV Utility+Battery_Solar</v>
      </c>
      <c r="I178" s="32" t="s">
        <v>135</v>
      </c>
    </row>
    <row r="179" spans="1:9" x14ac:dyDescent="0.3">
      <c r="A179" s="31" t="s">
        <v>190</v>
      </c>
      <c r="B179" s="20" t="s">
        <v>108</v>
      </c>
      <c r="C179" s="21" t="s">
        <v>108</v>
      </c>
      <c r="D179" s="21" t="s">
        <v>141</v>
      </c>
      <c r="E179" s="21" t="s">
        <v>108</v>
      </c>
      <c r="F179" s="21" t="s">
        <v>111</v>
      </c>
      <c r="G179" s="21">
        <v>0</v>
      </c>
      <c r="H179" s="22" t="str">
        <f t="shared" si="4"/>
        <v>PP_PV DistComm_Solar</v>
      </c>
      <c r="I179" s="32" t="s">
        <v>142</v>
      </c>
    </row>
    <row r="180" spans="1:9" x14ac:dyDescent="0.3">
      <c r="A180" s="31" t="s">
        <v>190</v>
      </c>
      <c r="B180" s="20" t="s">
        <v>108</v>
      </c>
      <c r="C180" s="21" t="s">
        <v>108</v>
      </c>
      <c r="D180" s="21" t="s">
        <v>140</v>
      </c>
      <c r="E180" s="21" t="s">
        <v>108</v>
      </c>
      <c r="F180" s="21" t="s">
        <v>111</v>
      </c>
      <c r="G180" s="21">
        <v>0</v>
      </c>
      <c r="H180" s="22" t="str">
        <f t="shared" si="4"/>
        <v>PP_PV DistResi_Solar</v>
      </c>
      <c r="I180" s="32" t="s">
        <v>139</v>
      </c>
    </row>
    <row r="181" spans="1:9" x14ac:dyDescent="0.3">
      <c r="A181" s="31" t="s">
        <v>190</v>
      </c>
      <c r="B181" s="23" t="s">
        <v>108</v>
      </c>
      <c r="C181" s="24" t="s">
        <v>108</v>
      </c>
      <c r="D181" s="24" t="s">
        <v>127</v>
      </c>
      <c r="E181" s="24" t="s">
        <v>108</v>
      </c>
      <c r="F181" s="24" t="s">
        <v>111</v>
      </c>
      <c r="G181" s="24">
        <v>0</v>
      </c>
      <c r="H181" s="25" t="str">
        <f t="shared" si="4"/>
        <v>PP_CSP_Solar</v>
      </c>
      <c r="I181" s="33" t="s">
        <v>146</v>
      </c>
    </row>
    <row r="182" spans="1:9" x14ac:dyDescent="0.3">
      <c r="A182" s="31" t="s">
        <v>190</v>
      </c>
      <c r="B182" s="17" t="s">
        <v>109</v>
      </c>
      <c r="C182" s="18" t="s">
        <v>121</v>
      </c>
      <c r="D182" s="18" t="s">
        <v>120</v>
      </c>
      <c r="E182" s="18" t="s">
        <v>121</v>
      </c>
      <c r="F182" s="18" t="s">
        <v>111</v>
      </c>
      <c r="G182" s="18">
        <v>100</v>
      </c>
      <c r="H182" s="19" t="str">
        <f t="shared" si="4"/>
        <v>PP_Other</v>
      </c>
      <c r="I182" s="35" t="s">
        <v>138</v>
      </c>
    </row>
    <row r="183" spans="1:9" x14ac:dyDescent="0.3">
      <c r="A183" s="31" t="s">
        <v>190</v>
      </c>
      <c r="B183" s="17" t="s">
        <v>178</v>
      </c>
      <c r="C183" s="18" t="s">
        <v>149</v>
      </c>
      <c r="D183" s="18" t="s">
        <v>129</v>
      </c>
      <c r="E183" s="18" t="s">
        <v>119</v>
      </c>
      <c r="F183" s="18" t="s">
        <v>111</v>
      </c>
      <c r="G183" s="18">
        <v>0</v>
      </c>
      <c r="H183" s="19" t="str">
        <f t="shared" si="4"/>
        <v>PP_Thermal_Fuel oil</v>
      </c>
      <c r="I183" s="35" t="s">
        <v>138</v>
      </c>
    </row>
    <row r="184" spans="1:9" x14ac:dyDescent="0.3">
      <c r="A184" s="31" t="str">
        <f>A183</f>
        <v>Republica Dominicana</v>
      </c>
      <c r="B184" s="3" t="s">
        <v>178</v>
      </c>
      <c r="C184" t="s">
        <v>149</v>
      </c>
      <c r="D184" t="s">
        <v>129</v>
      </c>
      <c r="E184" t="s">
        <v>191</v>
      </c>
      <c r="F184" t="s">
        <v>111</v>
      </c>
      <c r="G184">
        <v>0</v>
      </c>
      <c r="H184" s="4" t="str">
        <f t="shared" si="4"/>
        <v>PP_Thermal_Crude</v>
      </c>
      <c r="I184" s="14" t="s">
        <v>138</v>
      </c>
    </row>
    <row r="185" spans="1:9" x14ac:dyDescent="0.3">
      <c r="A185" s="31" t="s">
        <v>190</v>
      </c>
      <c r="B185" s="20" t="s">
        <v>178</v>
      </c>
      <c r="C185" s="21" t="s">
        <v>149</v>
      </c>
      <c r="D185" s="21" t="s">
        <v>129</v>
      </c>
      <c r="E185" s="21" t="s">
        <v>100</v>
      </c>
      <c r="F185" s="21" t="s">
        <v>111</v>
      </c>
      <c r="G185" s="72">
        <v>58.533128617000003</v>
      </c>
      <c r="H185" s="22" t="str">
        <f t="shared" si="4"/>
        <v>PP_Thermal_Diesel</v>
      </c>
      <c r="I185" s="36" t="s">
        <v>138</v>
      </c>
    </row>
    <row r="186" spans="1:9" x14ac:dyDescent="0.3">
      <c r="A186" s="31" t="s">
        <v>190</v>
      </c>
      <c r="B186" s="20" t="s">
        <v>178</v>
      </c>
      <c r="C186" s="21" t="s">
        <v>149</v>
      </c>
      <c r="D186" s="21" t="s">
        <v>129</v>
      </c>
      <c r="E186" s="21" t="s">
        <v>85</v>
      </c>
      <c r="F186" s="21" t="s">
        <v>111</v>
      </c>
      <c r="G186" s="72">
        <v>27.973308137</v>
      </c>
      <c r="H186" s="22" t="str">
        <f t="shared" si="4"/>
        <v>PP_Thermal_Natural Gas</v>
      </c>
      <c r="I186" s="32" t="s">
        <v>137</v>
      </c>
    </row>
    <row r="187" spans="1:9" x14ac:dyDescent="0.3">
      <c r="A187" s="31" t="s">
        <v>190</v>
      </c>
      <c r="B187" s="23" t="s">
        <v>178</v>
      </c>
      <c r="C187" s="24" t="s">
        <v>149</v>
      </c>
      <c r="D187" s="24" t="s">
        <v>129</v>
      </c>
      <c r="E187" s="24" t="s">
        <v>66</v>
      </c>
      <c r="F187" s="24" t="s">
        <v>111</v>
      </c>
      <c r="G187" s="73">
        <v>13.493563246000001</v>
      </c>
      <c r="H187" s="25" t="str">
        <f t="shared" si="4"/>
        <v>PP_Thermal_Coal</v>
      </c>
      <c r="I187" s="33" t="s">
        <v>136</v>
      </c>
    </row>
    <row r="188" spans="1:9" ht="15" thickBot="1" x14ac:dyDescent="0.35">
      <c r="A188" s="37" t="s">
        <v>190</v>
      </c>
      <c r="B188" s="38" t="s">
        <v>179</v>
      </c>
      <c r="C188" s="39" t="s">
        <v>148</v>
      </c>
      <c r="D188" s="39" t="s">
        <v>130</v>
      </c>
      <c r="E188" s="39" t="s">
        <v>91</v>
      </c>
      <c r="F188" s="39" t="s">
        <v>111</v>
      </c>
      <c r="G188" s="39">
        <v>100</v>
      </c>
      <c r="H188" s="40" t="str">
        <f t="shared" si="4"/>
        <v>PP_Thermal.re_Sugar cane and derivatives</v>
      </c>
      <c r="I188" s="41" t="s">
        <v>175</v>
      </c>
    </row>
    <row r="189" spans="1:9" x14ac:dyDescent="0.3">
      <c r="A189" s="15" t="s">
        <v>159</v>
      </c>
      <c r="B189" s="3" t="s">
        <v>105</v>
      </c>
      <c r="C189" t="s">
        <v>90</v>
      </c>
      <c r="D189" t="s">
        <v>120</v>
      </c>
      <c r="E189" t="s">
        <v>90</v>
      </c>
      <c r="F189" t="s">
        <v>111</v>
      </c>
      <c r="G189">
        <v>100</v>
      </c>
      <c r="H189" s="4" t="str">
        <f t="shared" si="4"/>
        <v>PP_Hydro</v>
      </c>
      <c r="I189" s="4" t="s">
        <v>133</v>
      </c>
    </row>
    <row r="190" spans="1:9" x14ac:dyDescent="0.3">
      <c r="A190" s="15" t="s">
        <v>159</v>
      </c>
      <c r="B190" s="3" t="s">
        <v>87</v>
      </c>
      <c r="C190" t="s">
        <v>87</v>
      </c>
      <c r="D190" t="s">
        <v>120</v>
      </c>
      <c r="E190" t="s">
        <v>87</v>
      </c>
      <c r="F190" t="s">
        <v>111</v>
      </c>
      <c r="G190">
        <v>100</v>
      </c>
      <c r="H190" s="4" t="str">
        <f t="shared" si="4"/>
        <v>PP_Nuclear</v>
      </c>
      <c r="I190" s="4" t="s">
        <v>87</v>
      </c>
    </row>
    <row r="191" spans="1:9" x14ac:dyDescent="0.3">
      <c r="A191" s="15" t="s">
        <v>159</v>
      </c>
      <c r="B191" s="5" t="s">
        <v>106</v>
      </c>
      <c r="C191" s="2" t="s">
        <v>89</v>
      </c>
      <c r="D191" s="2" t="s">
        <v>120</v>
      </c>
      <c r="E191" s="2" t="s">
        <v>89</v>
      </c>
      <c r="F191" s="2" t="s">
        <v>111</v>
      </c>
      <c r="G191" s="2">
        <v>100</v>
      </c>
      <c r="H191" s="6" t="str">
        <f t="shared" si="4"/>
        <v>PP_Geothermal</v>
      </c>
      <c r="I191" s="6" t="s">
        <v>89</v>
      </c>
    </row>
    <row r="192" spans="1:9" x14ac:dyDescent="0.3">
      <c r="A192" s="15" t="s">
        <v>159</v>
      </c>
      <c r="B192" s="10" t="s">
        <v>107</v>
      </c>
      <c r="C192" s="11" t="s">
        <v>122</v>
      </c>
      <c r="D192" s="11" t="s">
        <v>125</v>
      </c>
      <c r="E192" s="11" t="s">
        <v>122</v>
      </c>
      <c r="F192" s="11" t="s">
        <v>111</v>
      </c>
      <c r="G192" s="11">
        <v>100</v>
      </c>
      <c r="H192" s="12" t="str">
        <f t="shared" si="4"/>
        <v>PP_Onshore_Wind</v>
      </c>
      <c r="I192" s="12" t="s">
        <v>144</v>
      </c>
    </row>
    <row r="193" spans="1:9" x14ac:dyDescent="0.3">
      <c r="A193" s="15" t="s">
        <v>159</v>
      </c>
      <c r="B193" s="5" t="s">
        <v>107</v>
      </c>
      <c r="C193" s="2" t="s">
        <v>122</v>
      </c>
      <c r="D193" s="2" t="s">
        <v>126</v>
      </c>
      <c r="E193" s="2" t="s">
        <v>122</v>
      </c>
      <c r="F193" s="2" t="s">
        <v>111</v>
      </c>
      <c r="G193" s="2">
        <v>0</v>
      </c>
      <c r="H193" s="6" t="str">
        <f t="shared" si="4"/>
        <v>PP_Offshore_Wind</v>
      </c>
      <c r="I193" s="6" t="s">
        <v>145</v>
      </c>
    </row>
    <row r="194" spans="1:9" x14ac:dyDescent="0.3">
      <c r="A194" s="15" t="s">
        <v>159</v>
      </c>
      <c r="B194" s="10" t="s">
        <v>108</v>
      </c>
      <c r="C194" s="11" t="s">
        <v>108</v>
      </c>
      <c r="D194" s="11" t="s">
        <v>128</v>
      </c>
      <c r="E194" s="11" t="s">
        <v>108</v>
      </c>
      <c r="F194" s="11" t="s">
        <v>111</v>
      </c>
      <c r="G194" s="11">
        <v>100</v>
      </c>
      <c r="H194" s="12" t="str">
        <f t="shared" si="4"/>
        <v>PP_PV Utility_Solar</v>
      </c>
      <c r="I194" s="12" t="s">
        <v>143</v>
      </c>
    </row>
    <row r="195" spans="1:9" x14ac:dyDescent="0.3">
      <c r="A195" s="15" t="s">
        <v>159</v>
      </c>
      <c r="B195" s="3" t="s">
        <v>108</v>
      </c>
      <c r="C195" t="s">
        <v>108</v>
      </c>
      <c r="D195" t="s">
        <v>131</v>
      </c>
      <c r="E195" t="s">
        <v>108</v>
      </c>
      <c r="F195" t="s">
        <v>111</v>
      </c>
      <c r="G195">
        <v>0</v>
      </c>
      <c r="H195" s="4" t="str">
        <f t="shared" si="4"/>
        <v>PP_PV Utility+Battery_Solar</v>
      </c>
      <c r="I195" s="4" t="s">
        <v>135</v>
      </c>
    </row>
    <row r="196" spans="1:9" x14ac:dyDescent="0.3">
      <c r="A196" s="15" t="s">
        <v>159</v>
      </c>
      <c r="B196" s="3" t="s">
        <v>108</v>
      </c>
      <c r="C196" t="s">
        <v>108</v>
      </c>
      <c r="D196" t="s">
        <v>141</v>
      </c>
      <c r="E196" t="s">
        <v>108</v>
      </c>
      <c r="F196" t="s">
        <v>111</v>
      </c>
      <c r="G196">
        <v>0</v>
      </c>
      <c r="H196" s="4" t="str">
        <f t="shared" si="4"/>
        <v>PP_PV DistComm_Solar</v>
      </c>
      <c r="I196" s="4" t="s">
        <v>142</v>
      </c>
    </row>
    <row r="197" spans="1:9" x14ac:dyDescent="0.3">
      <c r="A197" s="15" t="s">
        <v>159</v>
      </c>
      <c r="B197" s="3" t="s">
        <v>108</v>
      </c>
      <c r="C197" t="s">
        <v>108</v>
      </c>
      <c r="D197" t="s">
        <v>140</v>
      </c>
      <c r="E197" t="s">
        <v>108</v>
      </c>
      <c r="F197" t="s">
        <v>111</v>
      </c>
      <c r="G197">
        <v>0</v>
      </c>
      <c r="H197" s="4" t="str">
        <f t="shared" si="4"/>
        <v>PP_PV DistResi_Solar</v>
      </c>
      <c r="I197" s="4" t="s">
        <v>139</v>
      </c>
    </row>
    <row r="198" spans="1:9" x14ac:dyDescent="0.3">
      <c r="A198" s="15" t="s">
        <v>159</v>
      </c>
      <c r="B198" s="5" t="s">
        <v>108</v>
      </c>
      <c r="C198" s="2" t="s">
        <v>108</v>
      </c>
      <c r="D198" s="2" t="s">
        <v>127</v>
      </c>
      <c r="E198" s="2" t="s">
        <v>108</v>
      </c>
      <c r="F198" s="2" t="s">
        <v>111</v>
      </c>
      <c r="G198" s="2">
        <v>0</v>
      </c>
      <c r="H198" s="6" t="str">
        <f t="shared" si="4"/>
        <v>PP_CSP_Solar</v>
      </c>
      <c r="I198" s="6" t="s">
        <v>146</v>
      </c>
    </row>
    <row r="199" spans="1:9" x14ac:dyDescent="0.3">
      <c r="A199" s="15" t="s">
        <v>159</v>
      </c>
      <c r="B199" s="10" t="s">
        <v>109</v>
      </c>
      <c r="C199" s="11" t="s">
        <v>121</v>
      </c>
      <c r="D199" s="11" t="s">
        <v>120</v>
      </c>
      <c r="E199" s="11" t="s">
        <v>121</v>
      </c>
      <c r="F199" s="11" t="s">
        <v>111</v>
      </c>
      <c r="G199" s="11">
        <v>100</v>
      </c>
      <c r="H199" s="12" t="str">
        <f t="shared" si="4"/>
        <v>PP_Other</v>
      </c>
      <c r="I199" s="13" t="s">
        <v>138</v>
      </c>
    </row>
    <row r="200" spans="1:9" x14ac:dyDescent="0.3">
      <c r="A200" s="15" t="s">
        <v>159</v>
      </c>
      <c r="B200" s="10" t="s">
        <v>178</v>
      </c>
      <c r="C200" s="11" t="s">
        <v>149</v>
      </c>
      <c r="D200" s="11" t="s">
        <v>129</v>
      </c>
      <c r="E200" s="11" t="s">
        <v>119</v>
      </c>
      <c r="F200" s="11" t="s">
        <v>111</v>
      </c>
      <c r="G200" s="11">
        <v>0</v>
      </c>
      <c r="H200" s="12" t="str">
        <f t="shared" si="4"/>
        <v>PP_Thermal_Fuel oil</v>
      </c>
      <c r="I200" s="13" t="s">
        <v>138</v>
      </c>
    </row>
    <row r="201" spans="1:9" x14ac:dyDescent="0.3">
      <c r="A201" s="15" t="str">
        <f>A200</f>
        <v>Ecuador</v>
      </c>
      <c r="B201" s="3" t="s">
        <v>178</v>
      </c>
      <c r="C201" t="s">
        <v>149</v>
      </c>
      <c r="D201" t="s">
        <v>129</v>
      </c>
      <c r="E201" t="s">
        <v>191</v>
      </c>
      <c r="F201" t="s">
        <v>111</v>
      </c>
      <c r="G201">
        <v>0</v>
      </c>
      <c r="H201" s="4" t="str">
        <f t="shared" si="4"/>
        <v>PP_Thermal_Crude</v>
      </c>
      <c r="I201" s="14" t="s">
        <v>138</v>
      </c>
    </row>
    <row r="202" spans="1:9" x14ac:dyDescent="0.3">
      <c r="A202" s="15" t="s">
        <v>159</v>
      </c>
      <c r="B202" s="3" t="s">
        <v>178</v>
      </c>
      <c r="C202" t="s">
        <v>149</v>
      </c>
      <c r="D202" t="s">
        <v>129</v>
      </c>
      <c r="E202" t="s">
        <v>100</v>
      </c>
      <c r="F202" t="s">
        <v>111</v>
      </c>
      <c r="G202" s="72">
        <v>80.782217220000007</v>
      </c>
      <c r="H202" s="4" t="str">
        <f t="shared" si="4"/>
        <v>PP_Thermal_Diesel</v>
      </c>
      <c r="I202" s="14" t="s">
        <v>138</v>
      </c>
    </row>
    <row r="203" spans="1:9" x14ac:dyDescent="0.3">
      <c r="A203" s="15" t="s">
        <v>159</v>
      </c>
      <c r="B203" s="3" t="s">
        <v>178</v>
      </c>
      <c r="C203" t="s">
        <v>149</v>
      </c>
      <c r="D203" t="s">
        <v>129</v>
      </c>
      <c r="E203" t="s">
        <v>85</v>
      </c>
      <c r="F203" t="s">
        <v>111</v>
      </c>
      <c r="G203" s="72">
        <v>19.21778278</v>
      </c>
      <c r="H203" s="4" t="str">
        <f t="shared" si="4"/>
        <v>PP_Thermal_Natural Gas</v>
      </c>
      <c r="I203" s="4" t="s">
        <v>137</v>
      </c>
    </row>
    <row r="204" spans="1:9" x14ac:dyDescent="0.3">
      <c r="A204" s="15" t="s">
        <v>159</v>
      </c>
      <c r="B204" s="5" t="s">
        <v>178</v>
      </c>
      <c r="C204" s="2" t="s">
        <v>149</v>
      </c>
      <c r="D204" s="2" t="s">
        <v>129</v>
      </c>
      <c r="E204" s="2" t="s">
        <v>66</v>
      </c>
      <c r="F204" s="2" t="s">
        <v>111</v>
      </c>
      <c r="G204" s="73">
        <v>0</v>
      </c>
      <c r="H204" s="6" t="str">
        <f t="shared" si="4"/>
        <v>PP_Thermal_Coal</v>
      </c>
      <c r="I204" s="6" t="s">
        <v>136</v>
      </c>
    </row>
    <row r="205" spans="1:9" x14ac:dyDescent="0.3">
      <c r="A205" s="16" t="s">
        <v>159</v>
      </c>
      <c r="B205" s="5" t="s">
        <v>179</v>
      </c>
      <c r="C205" s="2" t="s">
        <v>148</v>
      </c>
      <c r="D205" s="2" t="s">
        <v>130</v>
      </c>
      <c r="E205" s="2" t="s">
        <v>91</v>
      </c>
      <c r="F205" s="2" t="s">
        <v>111</v>
      </c>
      <c r="G205" s="2">
        <v>100</v>
      </c>
      <c r="H205" s="6" t="str">
        <f t="shared" si="4"/>
        <v>PP_Thermal.re_Sugar cane and derivatives</v>
      </c>
      <c r="I205" s="6" t="s">
        <v>175</v>
      </c>
    </row>
    <row r="206" spans="1:9" x14ac:dyDescent="0.3">
      <c r="A206" s="26" t="s">
        <v>160</v>
      </c>
      <c r="B206" s="27" t="s">
        <v>105</v>
      </c>
      <c r="C206" s="28" t="s">
        <v>90</v>
      </c>
      <c r="D206" s="28" t="s">
        <v>120</v>
      </c>
      <c r="E206" s="28" t="s">
        <v>90</v>
      </c>
      <c r="F206" s="28" t="s">
        <v>111</v>
      </c>
      <c r="G206" s="28">
        <v>100</v>
      </c>
      <c r="H206" s="29" t="str">
        <f t="shared" ref="H206:H273" si="5">IF(D206&lt;&gt;"as_fuel",_xlfn.CONCAT(F206,"_",D206,"_",E206),_xlfn.CONCAT(F206,"_",E206))</f>
        <v>PP_Hydro</v>
      </c>
      <c r="I206" s="30" t="s">
        <v>133</v>
      </c>
    </row>
    <row r="207" spans="1:9" x14ac:dyDescent="0.3">
      <c r="A207" s="31" t="s">
        <v>160</v>
      </c>
      <c r="B207" s="20" t="s">
        <v>87</v>
      </c>
      <c r="C207" s="21" t="s">
        <v>87</v>
      </c>
      <c r="D207" s="21" t="s">
        <v>120</v>
      </c>
      <c r="E207" s="21" t="s">
        <v>87</v>
      </c>
      <c r="F207" s="21" t="s">
        <v>111</v>
      </c>
      <c r="G207" s="21">
        <v>100</v>
      </c>
      <c r="H207" s="22" t="str">
        <f t="shared" si="5"/>
        <v>PP_Nuclear</v>
      </c>
      <c r="I207" s="32" t="s">
        <v>87</v>
      </c>
    </row>
    <row r="208" spans="1:9" x14ac:dyDescent="0.3">
      <c r="A208" s="31" t="s">
        <v>160</v>
      </c>
      <c r="B208" s="23" t="s">
        <v>106</v>
      </c>
      <c r="C208" s="24" t="s">
        <v>89</v>
      </c>
      <c r="D208" s="24" t="s">
        <v>120</v>
      </c>
      <c r="E208" s="24" t="s">
        <v>89</v>
      </c>
      <c r="F208" s="24" t="s">
        <v>111</v>
      </c>
      <c r="G208" s="24">
        <v>100</v>
      </c>
      <c r="H208" s="25" t="str">
        <f t="shared" si="5"/>
        <v>PP_Geothermal</v>
      </c>
      <c r="I208" s="33" t="s">
        <v>89</v>
      </c>
    </row>
    <row r="209" spans="1:9" x14ac:dyDescent="0.3">
      <c r="A209" s="31" t="s">
        <v>160</v>
      </c>
      <c r="B209" s="17" t="s">
        <v>107</v>
      </c>
      <c r="C209" s="18" t="s">
        <v>122</v>
      </c>
      <c r="D209" s="18" t="s">
        <v>125</v>
      </c>
      <c r="E209" s="18" t="s">
        <v>122</v>
      </c>
      <c r="F209" s="18" t="s">
        <v>111</v>
      </c>
      <c r="G209" s="18">
        <v>100</v>
      </c>
      <c r="H209" s="19" t="str">
        <f t="shared" si="5"/>
        <v>PP_Onshore_Wind</v>
      </c>
      <c r="I209" s="34" t="s">
        <v>144</v>
      </c>
    </row>
    <row r="210" spans="1:9" x14ac:dyDescent="0.3">
      <c r="A210" s="31" t="s">
        <v>160</v>
      </c>
      <c r="B210" s="23" t="s">
        <v>107</v>
      </c>
      <c r="C210" s="24" t="s">
        <v>122</v>
      </c>
      <c r="D210" s="24" t="s">
        <v>126</v>
      </c>
      <c r="E210" s="24" t="s">
        <v>122</v>
      </c>
      <c r="F210" s="24" t="s">
        <v>111</v>
      </c>
      <c r="G210" s="24">
        <v>0</v>
      </c>
      <c r="H210" s="25" t="str">
        <f t="shared" si="5"/>
        <v>PP_Offshore_Wind</v>
      </c>
      <c r="I210" s="33" t="s">
        <v>145</v>
      </c>
    </row>
    <row r="211" spans="1:9" x14ac:dyDescent="0.3">
      <c r="A211" s="31" t="s">
        <v>160</v>
      </c>
      <c r="B211" s="17" t="s">
        <v>108</v>
      </c>
      <c r="C211" s="18" t="s">
        <v>108</v>
      </c>
      <c r="D211" s="18" t="s">
        <v>128</v>
      </c>
      <c r="E211" s="18" t="s">
        <v>108</v>
      </c>
      <c r="F211" s="18" t="s">
        <v>111</v>
      </c>
      <c r="G211" s="18">
        <v>100</v>
      </c>
      <c r="H211" s="19" t="str">
        <f t="shared" si="5"/>
        <v>PP_PV Utility_Solar</v>
      </c>
      <c r="I211" s="34" t="s">
        <v>143</v>
      </c>
    </row>
    <row r="212" spans="1:9" x14ac:dyDescent="0.3">
      <c r="A212" s="31" t="s">
        <v>160</v>
      </c>
      <c r="B212" s="20" t="s">
        <v>108</v>
      </c>
      <c r="C212" s="21" t="s">
        <v>108</v>
      </c>
      <c r="D212" s="21" t="s">
        <v>131</v>
      </c>
      <c r="E212" s="21" t="s">
        <v>108</v>
      </c>
      <c r="F212" s="21" t="s">
        <v>111</v>
      </c>
      <c r="G212" s="21">
        <v>0</v>
      </c>
      <c r="H212" s="22" t="str">
        <f t="shared" si="5"/>
        <v>PP_PV Utility+Battery_Solar</v>
      </c>
      <c r="I212" s="32" t="s">
        <v>135</v>
      </c>
    </row>
    <row r="213" spans="1:9" x14ac:dyDescent="0.3">
      <c r="A213" s="31" t="s">
        <v>160</v>
      </c>
      <c r="B213" s="20" t="s">
        <v>108</v>
      </c>
      <c r="C213" s="21" t="s">
        <v>108</v>
      </c>
      <c r="D213" s="21" t="s">
        <v>141</v>
      </c>
      <c r="E213" s="21" t="s">
        <v>108</v>
      </c>
      <c r="F213" s="21" t="s">
        <v>111</v>
      </c>
      <c r="G213" s="21">
        <v>0</v>
      </c>
      <c r="H213" s="22" t="str">
        <f t="shared" si="5"/>
        <v>PP_PV DistComm_Solar</v>
      </c>
      <c r="I213" s="32" t="s">
        <v>142</v>
      </c>
    </row>
    <row r="214" spans="1:9" x14ac:dyDescent="0.3">
      <c r="A214" s="31" t="s">
        <v>160</v>
      </c>
      <c r="B214" s="20" t="s">
        <v>108</v>
      </c>
      <c r="C214" s="21" t="s">
        <v>108</v>
      </c>
      <c r="D214" s="21" t="s">
        <v>140</v>
      </c>
      <c r="E214" s="21" t="s">
        <v>108</v>
      </c>
      <c r="F214" s="21" t="s">
        <v>111</v>
      </c>
      <c r="G214" s="21">
        <v>0</v>
      </c>
      <c r="H214" s="22" t="str">
        <f t="shared" si="5"/>
        <v>PP_PV DistResi_Solar</v>
      </c>
      <c r="I214" s="32" t="s">
        <v>139</v>
      </c>
    </row>
    <row r="215" spans="1:9" x14ac:dyDescent="0.3">
      <c r="A215" s="31" t="s">
        <v>160</v>
      </c>
      <c r="B215" s="23" t="s">
        <v>108</v>
      </c>
      <c r="C215" s="24" t="s">
        <v>108</v>
      </c>
      <c r="D215" s="24" t="s">
        <v>127</v>
      </c>
      <c r="E215" s="24" t="s">
        <v>108</v>
      </c>
      <c r="F215" s="24" t="s">
        <v>111</v>
      </c>
      <c r="G215" s="24">
        <v>0</v>
      </c>
      <c r="H215" s="25" t="str">
        <f t="shared" si="5"/>
        <v>PP_CSP_Solar</v>
      </c>
      <c r="I215" s="33" t="s">
        <v>146</v>
      </c>
    </row>
    <row r="216" spans="1:9" x14ac:dyDescent="0.3">
      <c r="A216" s="31" t="s">
        <v>160</v>
      </c>
      <c r="B216" s="17" t="s">
        <v>109</v>
      </c>
      <c r="C216" s="18" t="s">
        <v>121</v>
      </c>
      <c r="D216" s="18" t="s">
        <v>120</v>
      </c>
      <c r="E216" s="18" t="s">
        <v>121</v>
      </c>
      <c r="F216" s="18" t="s">
        <v>111</v>
      </c>
      <c r="G216" s="18">
        <v>100</v>
      </c>
      <c r="H216" s="19" t="str">
        <f t="shared" si="5"/>
        <v>PP_Other</v>
      </c>
      <c r="I216" s="35" t="s">
        <v>138</v>
      </c>
    </row>
    <row r="217" spans="1:9" x14ac:dyDescent="0.3">
      <c r="A217" s="31" t="s">
        <v>160</v>
      </c>
      <c r="B217" s="17" t="s">
        <v>178</v>
      </c>
      <c r="C217" s="18" t="s">
        <v>149</v>
      </c>
      <c r="D217" s="18" t="s">
        <v>129</v>
      </c>
      <c r="E217" s="18" t="s">
        <v>119</v>
      </c>
      <c r="F217" s="18" t="s">
        <v>111</v>
      </c>
      <c r="G217" s="18">
        <v>0</v>
      </c>
      <c r="H217" s="19" t="str">
        <f t="shared" si="5"/>
        <v>PP_Thermal_Fuel oil</v>
      </c>
      <c r="I217" s="35" t="s">
        <v>138</v>
      </c>
    </row>
    <row r="218" spans="1:9" x14ac:dyDescent="0.3">
      <c r="A218" s="31" t="str">
        <f>A217</f>
        <v>El Salvador</v>
      </c>
      <c r="B218" s="3" t="s">
        <v>178</v>
      </c>
      <c r="C218" t="s">
        <v>149</v>
      </c>
      <c r="D218" t="s">
        <v>129</v>
      </c>
      <c r="E218" t="s">
        <v>191</v>
      </c>
      <c r="F218" t="s">
        <v>111</v>
      </c>
      <c r="G218">
        <v>0</v>
      </c>
      <c r="H218" s="4" t="str">
        <f t="shared" si="5"/>
        <v>PP_Thermal_Crude</v>
      </c>
      <c r="I218" s="14" t="s">
        <v>138</v>
      </c>
    </row>
    <row r="219" spans="1:9" x14ac:dyDescent="0.3">
      <c r="A219" s="31" t="s">
        <v>160</v>
      </c>
      <c r="B219" s="20" t="s">
        <v>178</v>
      </c>
      <c r="C219" s="21" t="s">
        <v>149</v>
      </c>
      <c r="D219" s="21" t="s">
        <v>129</v>
      </c>
      <c r="E219" s="21" t="s">
        <v>100</v>
      </c>
      <c r="F219" s="21" t="s">
        <v>111</v>
      </c>
      <c r="G219" s="72">
        <v>100</v>
      </c>
      <c r="H219" s="22" t="str">
        <f t="shared" si="5"/>
        <v>PP_Thermal_Diesel</v>
      </c>
      <c r="I219" s="36" t="s">
        <v>138</v>
      </c>
    </row>
    <row r="220" spans="1:9" x14ac:dyDescent="0.3">
      <c r="A220" s="31" t="s">
        <v>160</v>
      </c>
      <c r="B220" s="20" t="s">
        <v>178</v>
      </c>
      <c r="C220" s="21" t="s">
        <v>149</v>
      </c>
      <c r="D220" s="21" t="s">
        <v>129</v>
      </c>
      <c r="E220" s="21" t="s">
        <v>85</v>
      </c>
      <c r="F220" s="21" t="s">
        <v>111</v>
      </c>
      <c r="G220" s="72">
        <v>0</v>
      </c>
      <c r="H220" s="22" t="str">
        <f t="shared" si="5"/>
        <v>PP_Thermal_Natural Gas</v>
      </c>
      <c r="I220" s="32" t="s">
        <v>137</v>
      </c>
    </row>
    <row r="221" spans="1:9" x14ac:dyDescent="0.3">
      <c r="A221" s="31" t="s">
        <v>160</v>
      </c>
      <c r="B221" s="23" t="s">
        <v>178</v>
      </c>
      <c r="C221" s="24" t="s">
        <v>149</v>
      </c>
      <c r="D221" s="24" t="s">
        <v>129</v>
      </c>
      <c r="E221" s="24" t="s">
        <v>66</v>
      </c>
      <c r="F221" s="24" t="s">
        <v>111</v>
      </c>
      <c r="G221" s="73">
        <v>0</v>
      </c>
      <c r="H221" s="25" t="str">
        <f t="shared" si="5"/>
        <v>PP_Thermal_Coal</v>
      </c>
      <c r="I221" s="33" t="s">
        <v>136</v>
      </c>
    </row>
    <row r="222" spans="1:9" ht="15" thickBot="1" x14ac:dyDescent="0.35">
      <c r="A222" s="37" t="s">
        <v>160</v>
      </c>
      <c r="B222" s="38" t="s">
        <v>179</v>
      </c>
      <c r="C222" s="39" t="s">
        <v>148</v>
      </c>
      <c r="D222" s="39" t="s">
        <v>130</v>
      </c>
      <c r="E222" s="39" t="s">
        <v>91</v>
      </c>
      <c r="F222" s="39" t="s">
        <v>111</v>
      </c>
      <c r="G222" s="39">
        <v>100</v>
      </c>
      <c r="H222" s="40" t="str">
        <f t="shared" si="5"/>
        <v>PP_Thermal.re_Sugar cane and derivatives</v>
      </c>
      <c r="I222" s="41" t="s">
        <v>175</v>
      </c>
    </row>
    <row r="223" spans="1:9" x14ac:dyDescent="0.3">
      <c r="A223" s="15" t="s">
        <v>161</v>
      </c>
      <c r="B223" s="3" t="s">
        <v>105</v>
      </c>
      <c r="C223" t="s">
        <v>90</v>
      </c>
      <c r="D223" t="s">
        <v>120</v>
      </c>
      <c r="E223" t="s">
        <v>90</v>
      </c>
      <c r="F223" t="s">
        <v>111</v>
      </c>
      <c r="G223">
        <v>100</v>
      </c>
      <c r="H223" s="4" t="str">
        <f t="shared" si="5"/>
        <v>PP_Hydro</v>
      </c>
      <c r="I223" s="4" t="s">
        <v>133</v>
      </c>
    </row>
    <row r="224" spans="1:9" x14ac:dyDescent="0.3">
      <c r="A224" s="15" t="s">
        <v>161</v>
      </c>
      <c r="B224" s="3" t="s">
        <v>87</v>
      </c>
      <c r="C224" t="s">
        <v>87</v>
      </c>
      <c r="D224" t="s">
        <v>120</v>
      </c>
      <c r="E224" t="s">
        <v>87</v>
      </c>
      <c r="F224" t="s">
        <v>111</v>
      </c>
      <c r="G224">
        <v>100</v>
      </c>
      <c r="H224" s="4" t="str">
        <f t="shared" si="5"/>
        <v>PP_Nuclear</v>
      </c>
      <c r="I224" s="4" t="s">
        <v>87</v>
      </c>
    </row>
    <row r="225" spans="1:9" x14ac:dyDescent="0.3">
      <c r="A225" s="15" t="s">
        <v>161</v>
      </c>
      <c r="B225" s="5" t="s">
        <v>106</v>
      </c>
      <c r="C225" s="2" t="s">
        <v>89</v>
      </c>
      <c r="D225" s="2" t="s">
        <v>120</v>
      </c>
      <c r="E225" s="2" t="s">
        <v>89</v>
      </c>
      <c r="F225" s="2" t="s">
        <v>111</v>
      </c>
      <c r="G225" s="2">
        <v>100</v>
      </c>
      <c r="H225" s="6" t="str">
        <f t="shared" si="5"/>
        <v>PP_Geothermal</v>
      </c>
      <c r="I225" s="6" t="s">
        <v>89</v>
      </c>
    </row>
    <row r="226" spans="1:9" x14ac:dyDescent="0.3">
      <c r="A226" s="15" t="s">
        <v>161</v>
      </c>
      <c r="B226" s="10" t="s">
        <v>107</v>
      </c>
      <c r="C226" s="11" t="s">
        <v>122</v>
      </c>
      <c r="D226" s="11" t="s">
        <v>125</v>
      </c>
      <c r="E226" s="11" t="s">
        <v>122</v>
      </c>
      <c r="F226" s="11" t="s">
        <v>111</v>
      </c>
      <c r="G226" s="11">
        <v>100</v>
      </c>
      <c r="H226" s="12" t="str">
        <f t="shared" si="5"/>
        <v>PP_Onshore_Wind</v>
      </c>
      <c r="I226" s="12" t="s">
        <v>144</v>
      </c>
    </row>
    <row r="227" spans="1:9" x14ac:dyDescent="0.3">
      <c r="A227" s="15" t="s">
        <v>161</v>
      </c>
      <c r="B227" s="5" t="s">
        <v>107</v>
      </c>
      <c r="C227" s="2" t="s">
        <v>122</v>
      </c>
      <c r="D227" s="2" t="s">
        <v>126</v>
      </c>
      <c r="E227" s="2" t="s">
        <v>122</v>
      </c>
      <c r="F227" s="2" t="s">
        <v>111</v>
      </c>
      <c r="G227" s="2">
        <v>0</v>
      </c>
      <c r="H227" s="6" t="str">
        <f t="shared" si="5"/>
        <v>PP_Offshore_Wind</v>
      </c>
      <c r="I227" s="6" t="s">
        <v>145</v>
      </c>
    </row>
    <row r="228" spans="1:9" x14ac:dyDescent="0.3">
      <c r="A228" s="15" t="s">
        <v>161</v>
      </c>
      <c r="B228" s="10" t="s">
        <v>108</v>
      </c>
      <c r="C228" s="11" t="s">
        <v>108</v>
      </c>
      <c r="D228" s="11" t="s">
        <v>128</v>
      </c>
      <c r="E228" s="11" t="s">
        <v>108</v>
      </c>
      <c r="F228" s="11" t="s">
        <v>111</v>
      </c>
      <c r="G228" s="11">
        <v>100</v>
      </c>
      <c r="H228" s="12" t="str">
        <f t="shared" si="5"/>
        <v>PP_PV Utility_Solar</v>
      </c>
      <c r="I228" s="12" t="s">
        <v>143</v>
      </c>
    </row>
    <row r="229" spans="1:9" x14ac:dyDescent="0.3">
      <c r="A229" s="15" t="s">
        <v>161</v>
      </c>
      <c r="B229" s="3" t="s">
        <v>108</v>
      </c>
      <c r="C229" t="s">
        <v>108</v>
      </c>
      <c r="D229" t="s">
        <v>131</v>
      </c>
      <c r="E229" t="s">
        <v>108</v>
      </c>
      <c r="F229" t="s">
        <v>111</v>
      </c>
      <c r="G229">
        <v>0</v>
      </c>
      <c r="H229" s="4" t="str">
        <f t="shared" si="5"/>
        <v>PP_PV Utility+Battery_Solar</v>
      </c>
      <c r="I229" s="4" t="s">
        <v>135</v>
      </c>
    </row>
    <row r="230" spans="1:9" x14ac:dyDescent="0.3">
      <c r="A230" s="15" t="s">
        <v>161</v>
      </c>
      <c r="B230" s="3" t="s">
        <v>108</v>
      </c>
      <c r="C230" t="s">
        <v>108</v>
      </c>
      <c r="D230" t="s">
        <v>141</v>
      </c>
      <c r="E230" t="s">
        <v>108</v>
      </c>
      <c r="F230" t="s">
        <v>111</v>
      </c>
      <c r="G230">
        <v>0</v>
      </c>
      <c r="H230" s="4" t="str">
        <f t="shared" si="5"/>
        <v>PP_PV DistComm_Solar</v>
      </c>
      <c r="I230" s="4" t="s">
        <v>142</v>
      </c>
    </row>
    <row r="231" spans="1:9" x14ac:dyDescent="0.3">
      <c r="A231" s="15" t="s">
        <v>161</v>
      </c>
      <c r="B231" s="3" t="s">
        <v>108</v>
      </c>
      <c r="C231" t="s">
        <v>108</v>
      </c>
      <c r="D231" t="s">
        <v>140</v>
      </c>
      <c r="E231" t="s">
        <v>108</v>
      </c>
      <c r="F231" t="s">
        <v>111</v>
      </c>
      <c r="G231">
        <v>0</v>
      </c>
      <c r="H231" s="4" t="str">
        <f t="shared" si="5"/>
        <v>PP_PV DistResi_Solar</v>
      </c>
      <c r="I231" s="4" t="s">
        <v>139</v>
      </c>
    </row>
    <row r="232" spans="1:9" x14ac:dyDescent="0.3">
      <c r="A232" s="15" t="s">
        <v>161</v>
      </c>
      <c r="B232" s="5" t="s">
        <v>108</v>
      </c>
      <c r="C232" s="2" t="s">
        <v>108</v>
      </c>
      <c r="D232" s="2" t="s">
        <v>127</v>
      </c>
      <c r="E232" s="2" t="s">
        <v>108</v>
      </c>
      <c r="F232" s="2" t="s">
        <v>111</v>
      </c>
      <c r="G232" s="2">
        <v>0</v>
      </c>
      <c r="H232" s="6" t="str">
        <f t="shared" si="5"/>
        <v>PP_CSP_Solar</v>
      </c>
      <c r="I232" s="6" t="s">
        <v>146</v>
      </c>
    </row>
    <row r="233" spans="1:9" x14ac:dyDescent="0.3">
      <c r="A233" s="15" t="s">
        <v>161</v>
      </c>
      <c r="B233" s="10" t="s">
        <v>109</v>
      </c>
      <c r="C233" s="11" t="s">
        <v>121</v>
      </c>
      <c r="D233" s="11" t="s">
        <v>120</v>
      </c>
      <c r="E233" s="11" t="s">
        <v>121</v>
      </c>
      <c r="F233" s="11" t="s">
        <v>111</v>
      </c>
      <c r="G233" s="11">
        <v>100</v>
      </c>
      <c r="H233" s="12" t="str">
        <f t="shared" si="5"/>
        <v>PP_Other</v>
      </c>
      <c r="I233" s="13" t="s">
        <v>138</v>
      </c>
    </row>
    <row r="234" spans="1:9" x14ac:dyDescent="0.3">
      <c r="A234" s="15" t="s">
        <v>161</v>
      </c>
      <c r="B234" s="10" t="s">
        <v>178</v>
      </c>
      <c r="C234" s="11" t="s">
        <v>149</v>
      </c>
      <c r="D234" s="11" t="s">
        <v>129</v>
      </c>
      <c r="E234" s="11" t="s">
        <v>119</v>
      </c>
      <c r="F234" s="11" t="s">
        <v>111</v>
      </c>
      <c r="G234" s="11">
        <v>0</v>
      </c>
      <c r="H234" s="12" t="str">
        <f t="shared" si="5"/>
        <v>PP_Thermal_Fuel oil</v>
      </c>
      <c r="I234" s="13" t="s">
        <v>138</v>
      </c>
    </row>
    <row r="235" spans="1:9" x14ac:dyDescent="0.3">
      <c r="A235" s="15" t="str">
        <f>A234</f>
        <v>Grenada</v>
      </c>
      <c r="B235" s="3" t="s">
        <v>178</v>
      </c>
      <c r="C235" t="s">
        <v>149</v>
      </c>
      <c r="D235" t="s">
        <v>129</v>
      </c>
      <c r="E235" t="s">
        <v>191</v>
      </c>
      <c r="F235" t="s">
        <v>111</v>
      </c>
      <c r="G235">
        <v>0</v>
      </c>
      <c r="H235" s="4" t="str">
        <f t="shared" si="5"/>
        <v>PP_Thermal_Crude</v>
      </c>
      <c r="I235" s="14" t="s">
        <v>138</v>
      </c>
    </row>
    <row r="236" spans="1:9" x14ac:dyDescent="0.3">
      <c r="A236" s="15" t="s">
        <v>161</v>
      </c>
      <c r="B236" s="3" t="s">
        <v>178</v>
      </c>
      <c r="C236" t="s">
        <v>149</v>
      </c>
      <c r="D236" t="s">
        <v>129</v>
      </c>
      <c r="E236" t="s">
        <v>100</v>
      </c>
      <c r="F236" t="s">
        <v>111</v>
      </c>
      <c r="G236" s="74">
        <v>100</v>
      </c>
      <c r="H236" s="4" t="str">
        <f t="shared" si="5"/>
        <v>PP_Thermal_Diesel</v>
      </c>
      <c r="I236" s="14" t="s">
        <v>138</v>
      </c>
    </row>
    <row r="237" spans="1:9" x14ac:dyDescent="0.3">
      <c r="A237" s="15" t="s">
        <v>161</v>
      </c>
      <c r="B237" s="3" t="s">
        <v>178</v>
      </c>
      <c r="C237" t="s">
        <v>149</v>
      </c>
      <c r="D237" t="s">
        <v>129</v>
      </c>
      <c r="E237" t="s">
        <v>85</v>
      </c>
      <c r="F237" t="s">
        <v>111</v>
      </c>
      <c r="G237" s="74">
        <v>0</v>
      </c>
      <c r="H237" s="4" t="str">
        <f t="shared" si="5"/>
        <v>PP_Thermal_Natural Gas</v>
      </c>
      <c r="I237" s="4" t="s">
        <v>137</v>
      </c>
    </row>
    <row r="238" spans="1:9" x14ac:dyDescent="0.3">
      <c r="A238" s="15" t="s">
        <v>161</v>
      </c>
      <c r="B238" s="5" t="s">
        <v>178</v>
      </c>
      <c r="C238" s="2" t="s">
        <v>149</v>
      </c>
      <c r="D238" s="2" t="s">
        <v>129</v>
      </c>
      <c r="E238" s="2" t="s">
        <v>66</v>
      </c>
      <c r="F238" s="2" t="s">
        <v>111</v>
      </c>
      <c r="G238" s="75">
        <v>0</v>
      </c>
      <c r="H238" s="6" t="str">
        <f t="shared" si="5"/>
        <v>PP_Thermal_Coal</v>
      </c>
      <c r="I238" s="6" t="s">
        <v>136</v>
      </c>
    </row>
    <row r="239" spans="1:9" x14ac:dyDescent="0.3">
      <c r="A239" s="16" t="s">
        <v>161</v>
      </c>
      <c r="B239" s="5" t="s">
        <v>179</v>
      </c>
      <c r="C239" s="2" t="s">
        <v>148</v>
      </c>
      <c r="D239" s="2" t="s">
        <v>130</v>
      </c>
      <c r="E239" s="2" t="s">
        <v>91</v>
      </c>
      <c r="F239" s="2" t="s">
        <v>111</v>
      </c>
      <c r="G239" s="2">
        <v>100</v>
      </c>
      <c r="H239" s="6" t="str">
        <f t="shared" si="5"/>
        <v>PP_Thermal.re_Sugar cane and derivatives</v>
      </c>
      <c r="I239" s="6" t="s">
        <v>175</v>
      </c>
    </row>
    <row r="240" spans="1:9" x14ac:dyDescent="0.3">
      <c r="A240" s="26" t="s">
        <v>162</v>
      </c>
      <c r="B240" s="27" t="s">
        <v>105</v>
      </c>
      <c r="C240" s="28" t="s">
        <v>90</v>
      </c>
      <c r="D240" s="28" t="s">
        <v>120</v>
      </c>
      <c r="E240" s="28" t="s">
        <v>90</v>
      </c>
      <c r="F240" s="28" t="s">
        <v>111</v>
      </c>
      <c r="G240" s="28">
        <v>100</v>
      </c>
      <c r="H240" s="29" t="str">
        <f t="shared" si="5"/>
        <v>PP_Hydro</v>
      </c>
      <c r="I240" s="30" t="s">
        <v>133</v>
      </c>
    </row>
    <row r="241" spans="1:9" x14ac:dyDescent="0.3">
      <c r="A241" s="31" t="s">
        <v>162</v>
      </c>
      <c r="B241" s="20" t="s">
        <v>87</v>
      </c>
      <c r="C241" s="21" t="s">
        <v>87</v>
      </c>
      <c r="D241" s="21" t="s">
        <v>120</v>
      </c>
      <c r="E241" s="21" t="s">
        <v>87</v>
      </c>
      <c r="F241" s="21" t="s">
        <v>111</v>
      </c>
      <c r="G241" s="21">
        <v>100</v>
      </c>
      <c r="H241" s="22" t="str">
        <f t="shared" si="5"/>
        <v>PP_Nuclear</v>
      </c>
      <c r="I241" s="32" t="s">
        <v>87</v>
      </c>
    </row>
    <row r="242" spans="1:9" x14ac:dyDescent="0.3">
      <c r="A242" s="31" t="s">
        <v>162</v>
      </c>
      <c r="B242" s="23" t="s">
        <v>106</v>
      </c>
      <c r="C242" s="24" t="s">
        <v>89</v>
      </c>
      <c r="D242" s="24" t="s">
        <v>120</v>
      </c>
      <c r="E242" s="24" t="s">
        <v>89</v>
      </c>
      <c r="F242" s="24" t="s">
        <v>111</v>
      </c>
      <c r="G242" s="24">
        <v>100</v>
      </c>
      <c r="H242" s="25" t="str">
        <f t="shared" si="5"/>
        <v>PP_Geothermal</v>
      </c>
      <c r="I242" s="33" t="s">
        <v>89</v>
      </c>
    </row>
    <row r="243" spans="1:9" x14ac:dyDescent="0.3">
      <c r="A243" s="31" t="s">
        <v>162</v>
      </c>
      <c r="B243" s="17" t="s">
        <v>107</v>
      </c>
      <c r="C243" s="18" t="s">
        <v>122</v>
      </c>
      <c r="D243" s="18" t="s">
        <v>125</v>
      </c>
      <c r="E243" s="18" t="s">
        <v>122</v>
      </c>
      <c r="F243" s="18" t="s">
        <v>111</v>
      </c>
      <c r="G243" s="18">
        <v>100</v>
      </c>
      <c r="H243" s="19" t="str">
        <f t="shared" si="5"/>
        <v>PP_Onshore_Wind</v>
      </c>
      <c r="I243" s="34" t="s">
        <v>144</v>
      </c>
    </row>
    <row r="244" spans="1:9" x14ac:dyDescent="0.3">
      <c r="A244" s="31" t="s">
        <v>162</v>
      </c>
      <c r="B244" s="23" t="s">
        <v>107</v>
      </c>
      <c r="C244" s="24" t="s">
        <v>122</v>
      </c>
      <c r="D244" s="24" t="s">
        <v>126</v>
      </c>
      <c r="E244" s="24" t="s">
        <v>122</v>
      </c>
      <c r="F244" s="24" t="s">
        <v>111</v>
      </c>
      <c r="G244" s="24">
        <v>0</v>
      </c>
      <c r="H244" s="25" t="str">
        <f t="shared" si="5"/>
        <v>PP_Offshore_Wind</v>
      </c>
      <c r="I244" s="33" t="s">
        <v>145</v>
      </c>
    </row>
    <row r="245" spans="1:9" x14ac:dyDescent="0.3">
      <c r="A245" s="31" t="s">
        <v>162</v>
      </c>
      <c r="B245" s="17" t="s">
        <v>108</v>
      </c>
      <c r="C245" s="18" t="s">
        <v>108</v>
      </c>
      <c r="D245" s="18" t="s">
        <v>128</v>
      </c>
      <c r="E245" s="18" t="s">
        <v>108</v>
      </c>
      <c r="F245" s="18" t="s">
        <v>111</v>
      </c>
      <c r="G245" s="18">
        <v>100</v>
      </c>
      <c r="H245" s="19" t="str">
        <f t="shared" si="5"/>
        <v>PP_PV Utility_Solar</v>
      </c>
      <c r="I245" s="34" t="s">
        <v>143</v>
      </c>
    </row>
    <row r="246" spans="1:9" x14ac:dyDescent="0.3">
      <c r="A246" s="31" t="s">
        <v>162</v>
      </c>
      <c r="B246" s="20" t="s">
        <v>108</v>
      </c>
      <c r="C246" s="21" t="s">
        <v>108</v>
      </c>
      <c r="D246" s="21" t="s">
        <v>131</v>
      </c>
      <c r="E246" s="21" t="s">
        <v>108</v>
      </c>
      <c r="F246" s="21" t="s">
        <v>111</v>
      </c>
      <c r="G246" s="21">
        <v>0</v>
      </c>
      <c r="H246" s="22" t="str">
        <f t="shared" si="5"/>
        <v>PP_PV Utility+Battery_Solar</v>
      </c>
      <c r="I246" s="32" t="s">
        <v>135</v>
      </c>
    </row>
    <row r="247" spans="1:9" x14ac:dyDescent="0.3">
      <c r="A247" s="31" t="s">
        <v>162</v>
      </c>
      <c r="B247" s="20" t="s">
        <v>108</v>
      </c>
      <c r="C247" s="21" t="s">
        <v>108</v>
      </c>
      <c r="D247" s="21" t="s">
        <v>141</v>
      </c>
      <c r="E247" s="21" t="s">
        <v>108</v>
      </c>
      <c r="F247" s="21" t="s">
        <v>111</v>
      </c>
      <c r="G247" s="21">
        <v>0</v>
      </c>
      <c r="H247" s="22" t="str">
        <f t="shared" si="5"/>
        <v>PP_PV DistComm_Solar</v>
      </c>
      <c r="I247" s="32" t="s">
        <v>142</v>
      </c>
    </row>
    <row r="248" spans="1:9" x14ac:dyDescent="0.3">
      <c r="A248" s="31" t="s">
        <v>162</v>
      </c>
      <c r="B248" s="20" t="s">
        <v>108</v>
      </c>
      <c r="C248" s="21" t="s">
        <v>108</v>
      </c>
      <c r="D248" s="21" t="s">
        <v>140</v>
      </c>
      <c r="E248" s="21" t="s">
        <v>108</v>
      </c>
      <c r="F248" s="21" t="s">
        <v>111</v>
      </c>
      <c r="G248" s="21">
        <v>0</v>
      </c>
      <c r="H248" s="22" t="str">
        <f t="shared" si="5"/>
        <v>PP_PV DistResi_Solar</v>
      </c>
      <c r="I248" s="32" t="s">
        <v>139</v>
      </c>
    </row>
    <row r="249" spans="1:9" x14ac:dyDescent="0.3">
      <c r="A249" s="31" t="s">
        <v>162</v>
      </c>
      <c r="B249" s="23" t="s">
        <v>108</v>
      </c>
      <c r="C249" s="24" t="s">
        <v>108</v>
      </c>
      <c r="D249" s="24" t="s">
        <v>127</v>
      </c>
      <c r="E249" s="24" t="s">
        <v>108</v>
      </c>
      <c r="F249" s="24" t="s">
        <v>111</v>
      </c>
      <c r="G249" s="24">
        <v>0</v>
      </c>
      <c r="H249" s="25" t="str">
        <f t="shared" si="5"/>
        <v>PP_CSP_Solar</v>
      </c>
      <c r="I249" s="33" t="s">
        <v>146</v>
      </c>
    </row>
    <row r="250" spans="1:9" x14ac:dyDescent="0.3">
      <c r="A250" s="31" t="s">
        <v>162</v>
      </c>
      <c r="B250" s="17" t="s">
        <v>109</v>
      </c>
      <c r="C250" s="18" t="s">
        <v>121</v>
      </c>
      <c r="D250" s="18" t="s">
        <v>120</v>
      </c>
      <c r="E250" s="18" t="s">
        <v>121</v>
      </c>
      <c r="F250" s="18" t="s">
        <v>111</v>
      </c>
      <c r="G250" s="18">
        <v>100</v>
      </c>
      <c r="H250" s="19" t="str">
        <f t="shared" si="5"/>
        <v>PP_Other</v>
      </c>
      <c r="I250" s="35" t="s">
        <v>138</v>
      </c>
    </row>
    <row r="251" spans="1:9" x14ac:dyDescent="0.3">
      <c r="A251" s="31" t="s">
        <v>162</v>
      </c>
      <c r="B251" s="17" t="s">
        <v>178</v>
      </c>
      <c r="C251" s="18" t="s">
        <v>149</v>
      </c>
      <c r="D251" s="18" t="s">
        <v>129</v>
      </c>
      <c r="E251" s="18" t="s">
        <v>119</v>
      </c>
      <c r="F251" s="18" t="s">
        <v>111</v>
      </c>
      <c r="G251" s="18">
        <v>0</v>
      </c>
      <c r="H251" s="19" t="str">
        <f t="shared" si="5"/>
        <v>PP_Thermal_Fuel oil</v>
      </c>
      <c r="I251" s="35" t="s">
        <v>138</v>
      </c>
    </row>
    <row r="252" spans="1:9" x14ac:dyDescent="0.3">
      <c r="A252" s="31" t="str">
        <f>A251</f>
        <v>Guatemala</v>
      </c>
      <c r="B252" s="3" t="s">
        <v>178</v>
      </c>
      <c r="C252" t="s">
        <v>149</v>
      </c>
      <c r="D252" t="s">
        <v>129</v>
      </c>
      <c r="E252" t="s">
        <v>191</v>
      </c>
      <c r="F252" t="s">
        <v>111</v>
      </c>
      <c r="G252">
        <v>0</v>
      </c>
      <c r="H252" s="4" t="str">
        <f t="shared" si="5"/>
        <v>PP_Thermal_Crude</v>
      </c>
      <c r="I252" s="14" t="s">
        <v>138</v>
      </c>
    </row>
    <row r="253" spans="1:9" x14ac:dyDescent="0.3">
      <c r="A253" s="31" t="s">
        <v>162</v>
      </c>
      <c r="B253" s="20" t="s">
        <v>178</v>
      </c>
      <c r="C253" s="21" t="s">
        <v>149</v>
      </c>
      <c r="D253" s="21" t="s">
        <v>129</v>
      </c>
      <c r="E253" s="21" t="s">
        <v>100</v>
      </c>
      <c r="F253" s="21" t="s">
        <v>111</v>
      </c>
      <c r="G253" s="72">
        <v>29.094937787999999</v>
      </c>
      <c r="H253" s="22" t="str">
        <f t="shared" si="5"/>
        <v>PP_Thermal_Diesel</v>
      </c>
      <c r="I253" s="36" t="s">
        <v>138</v>
      </c>
    </row>
    <row r="254" spans="1:9" x14ac:dyDescent="0.3">
      <c r="A254" s="31" t="s">
        <v>162</v>
      </c>
      <c r="B254" s="20" t="s">
        <v>178</v>
      </c>
      <c r="C254" s="21" t="s">
        <v>149</v>
      </c>
      <c r="D254" s="21" t="s">
        <v>129</v>
      </c>
      <c r="E254" s="21" t="s">
        <v>85</v>
      </c>
      <c r="F254" s="21" t="s">
        <v>111</v>
      </c>
      <c r="G254" s="72">
        <v>0</v>
      </c>
      <c r="H254" s="22" t="str">
        <f t="shared" si="5"/>
        <v>PP_Thermal_Natural Gas</v>
      </c>
      <c r="I254" s="32" t="s">
        <v>137</v>
      </c>
    </row>
    <row r="255" spans="1:9" x14ac:dyDescent="0.3">
      <c r="A255" s="31" t="s">
        <v>162</v>
      </c>
      <c r="B255" s="23" t="s">
        <v>178</v>
      </c>
      <c r="C255" s="24" t="s">
        <v>149</v>
      </c>
      <c r="D255" s="24" t="s">
        <v>129</v>
      </c>
      <c r="E255" s="24" t="s">
        <v>66</v>
      </c>
      <c r="F255" s="24" t="s">
        <v>111</v>
      </c>
      <c r="G255" s="73">
        <v>70.905062212000004</v>
      </c>
      <c r="H255" s="25" t="str">
        <f t="shared" si="5"/>
        <v>PP_Thermal_Coal</v>
      </c>
      <c r="I255" s="33" t="s">
        <v>136</v>
      </c>
    </row>
    <row r="256" spans="1:9" ht="15" thickBot="1" x14ac:dyDescent="0.35">
      <c r="A256" s="37" t="s">
        <v>162</v>
      </c>
      <c r="B256" s="38" t="s">
        <v>179</v>
      </c>
      <c r="C256" s="39" t="s">
        <v>148</v>
      </c>
      <c r="D256" s="39" t="s">
        <v>130</v>
      </c>
      <c r="E256" s="39" t="s">
        <v>91</v>
      </c>
      <c r="F256" s="39" t="s">
        <v>111</v>
      </c>
      <c r="G256" s="39">
        <v>100</v>
      </c>
      <c r="H256" s="40" t="str">
        <f t="shared" si="5"/>
        <v>PP_Thermal.re_Sugar cane and derivatives</v>
      </c>
      <c r="I256" s="41" t="s">
        <v>175</v>
      </c>
    </row>
    <row r="257" spans="1:9" x14ac:dyDescent="0.3">
      <c r="A257" s="15" t="s">
        <v>163</v>
      </c>
      <c r="B257" s="3" t="s">
        <v>105</v>
      </c>
      <c r="C257" t="s">
        <v>90</v>
      </c>
      <c r="D257" t="s">
        <v>120</v>
      </c>
      <c r="E257" t="s">
        <v>90</v>
      </c>
      <c r="F257" t="s">
        <v>111</v>
      </c>
      <c r="G257">
        <v>100</v>
      </c>
      <c r="H257" s="4" t="str">
        <f t="shared" si="5"/>
        <v>PP_Hydro</v>
      </c>
      <c r="I257" s="4" t="s">
        <v>133</v>
      </c>
    </row>
    <row r="258" spans="1:9" x14ac:dyDescent="0.3">
      <c r="A258" s="15" t="s">
        <v>163</v>
      </c>
      <c r="B258" s="3" t="s">
        <v>87</v>
      </c>
      <c r="C258" t="s">
        <v>87</v>
      </c>
      <c r="D258" t="s">
        <v>120</v>
      </c>
      <c r="E258" t="s">
        <v>87</v>
      </c>
      <c r="F258" t="s">
        <v>111</v>
      </c>
      <c r="G258">
        <v>100</v>
      </c>
      <c r="H258" s="4" t="str">
        <f t="shared" si="5"/>
        <v>PP_Nuclear</v>
      </c>
      <c r="I258" s="4" t="s">
        <v>87</v>
      </c>
    </row>
    <row r="259" spans="1:9" x14ac:dyDescent="0.3">
      <c r="A259" s="15" t="s">
        <v>163</v>
      </c>
      <c r="B259" s="5" t="s">
        <v>106</v>
      </c>
      <c r="C259" s="2" t="s">
        <v>89</v>
      </c>
      <c r="D259" s="2" t="s">
        <v>120</v>
      </c>
      <c r="E259" s="2" t="s">
        <v>89</v>
      </c>
      <c r="F259" s="2" t="s">
        <v>111</v>
      </c>
      <c r="G259" s="2">
        <v>100</v>
      </c>
      <c r="H259" s="6" t="str">
        <f t="shared" si="5"/>
        <v>PP_Geothermal</v>
      </c>
      <c r="I259" s="6" t="s">
        <v>89</v>
      </c>
    </row>
    <row r="260" spans="1:9" x14ac:dyDescent="0.3">
      <c r="A260" s="15" t="s">
        <v>163</v>
      </c>
      <c r="B260" s="10" t="s">
        <v>107</v>
      </c>
      <c r="C260" s="11" t="s">
        <v>122</v>
      </c>
      <c r="D260" s="11" t="s">
        <v>125</v>
      </c>
      <c r="E260" s="11" t="s">
        <v>122</v>
      </c>
      <c r="F260" s="11" t="s">
        <v>111</v>
      </c>
      <c r="G260" s="11">
        <v>100</v>
      </c>
      <c r="H260" s="12" t="str">
        <f t="shared" si="5"/>
        <v>PP_Onshore_Wind</v>
      </c>
      <c r="I260" s="12" t="s">
        <v>144</v>
      </c>
    </row>
    <row r="261" spans="1:9" x14ac:dyDescent="0.3">
      <c r="A261" s="15" t="s">
        <v>163</v>
      </c>
      <c r="B261" s="5" t="s">
        <v>107</v>
      </c>
      <c r="C261" s="2" t="s">
        <v>122</v>
      </c>
      <c r="D261" s="2" t="s">
        <v>126</v>
      </c>
      <c r="E261" s="2" t="s">
        <v>122</v>
      </c>
      <c r="F261" s="2" t="s">
        <v>111</v>
      </c>
      <c r="G261" s="2">
        <v>0</v>
      </c>
      <c r="H261" s="6" t="str">
        <f t="shared" si="5"/>
        <v>PP_Offshore_Wind</v>
      </c>
      <c r="I261" s="6" t="s">
        <v>145</v>
      </c>
    </row>
    <row r="262" spans="1:9" x14ac:dyDescent="0.3">
      <c r="A262" s="15" t="s">
        <v>163</v>
      </c>
      <c r="B262" s="10" t="s">
        <v>108</v>
      </c>
      <c r="C262" s="11" t="s">
        <v>108</v>
      </c>
      <c r="D262" s="11" t="s">
        <v>128</v>
      </c>
      <c r="E262" s="11" t="s">
        <v>108</v>
      </c>
      <c r="F262" s="11" t="s">
        <v>111</v>
      </c>
      <c r="G262" s="11">
        <v>100</v>
      </c>
      <c r="H262" s="12" t="str">
        <f t="shared" si="5"/>
        <v>PP_PV Utility_Solar</v>
      </c>
      <c r="I262" s="12" t="s">
        <v>143</v>
      </c>
    </row>
    <row r="263" spans="1:9" x14ac:dyDescent="0.3">
      <c r="A263" s="15" t="s">
        <v>163</v>
      </c>
      <c r="B263" s="3" t="s">
        <v>108</v>
      </c>
      <c r="C263" t="s">
        <v>108</v>
      </c>
      <c r="D263" t="s">
        <v>131</v>
      </c>
      <c r="E263" t="s">
        <v>108</v>
      </c>
      <c r="F263" t="s">
        <v>111</v>
      </c>
      <c r="G263">
        <v>0</v>
      </c>
      <c r="H263" s="4" t="str">
        <f t="shared" si="5"/>
        <v>PP_PV Utility+Battery_Solar</v>
      </c>
      <c r="I263" s="4" t="s">
        <v>135</v>
      </c>
    </row>
    <row r="264" spans="1:9" x14ac:dyDescent="0.3">
      <c r="A264" s="15" t="s">
        <v>163</v>
      </c>
      <c r="B264" s="3" t="s">
        <v>108</v>
      </c>
      <c r="C264" t="s">
        <v>108</v>
      </c>
      <c r="D264" t="s">
        <v>141</v>
      </c>
      <c r="E264" t="s">
        <v>108</v>
      </c>
      <c r="F264" t="s">
        <v>111</v>
      </c>
      <c r="G264">
        <v>0</v>
      </c>
      <c r="H264" s="4" t="str">
        <f t="shared" si="5"/>
        <v>PP_PV DistComm_Solar</v>
      </c>
      <c r="I264" s="4" t="s">
        <v>142</v>
      </c>
    </row>
    <row r="265" spans="1:9" x14ac:dyDescent="0.3">
      <c r="A265" s="15" t="s">
        <v>163</v>
      </c>
      <c r="B265" s="3" t="s">
        <v>108</v>
      </c>
      <c r="C265" t="s">
        <v>108</v>
      </c>
      <c r="D265" t="s">
        <v>140</v>
      </c>
      <c r="E265" t="s">
        <v>108</v>
      </c>
      <c r="F265" t="s">
        <v>111</v>
      </c>
      <c r="G265">
        <v>0</v>
      </c>
      <c r="H265" s="4" t="str">
        <f t="shared" si="5"/>
        <v>PP_PV DistResi_Solar</v>
      </c>
      <c r="I265" s="4" t="s">
        <v>139</v>
      </c>
    </row>
    <row r="266" spans="1:9" x14ac:dyDescent="0.3">
      <c r="A266" s="15" t="s">
        <v>163</v>
      </c>
      <c r="B266" s="5" t="s">
        <v>108</v>
      </c>
      <c r="C266" s="2" t="s">
        <v>108</v>
      </c>
      <c r="D266" s="2" t="s">
        <v>127</v>
      </c>
      <c r="E266" s="2" t="s">
        <v>108</v>
      </c>
      <c r="F266" s="2" t="s">
        <v>111</v>
      </c>
      <c r="G266" s="2">
        <v>0</v>
      </c>
      <c r="H266" s="6" t="str">
        <f t="shared" si="5"/>
        <v>PP_CSP_Solar</v>
      </c>
      <c r="I266" s="6" t="s">
        <v>146</v>
      </c>
    </row>
    <row r="267" spans="1:9" x14ac:dyDescent="0.3">
      <c r="A267" s="15" t="s">
        <v>163</v>
      </c>
      <c r="B267" s="10" t="s">
        <v>109</v>
      </c>
      <c r="C267" s="11" t="s">
        <v>121</v>
      </c>
      <c r="D267" s="11" t="s">
        <v>120</v>
      </c>
      <c r="E267" s="11" t="s">
        <v>121</v>
      </c>
      <c r="F267" s="11" t="s">
        <v>111</v>
      </c>
      <c r="G267" s="11">
        <v>100</v>
      </c>
      <c r="H267" s="12" t="str">
        <f t="shared" si="5"/>
        <v>PP_Other</v>
      </c>
      <c r="I267" s="13" t="s">
        <v>138</v>
      </c>
    </row>
    <row r="268" spans="1:9" x14ac:dyDescent="0.3">
      <c r="A268" s="15" t="s">
        <v>163</v>
      </c>
      <c r="B268" s="10" t="s">
        <v>178</v>
      </c>
      <c r="C268" s="11" t="s">
        <v>149</v>
      </c>
      <c r="D268" s="11" t="s">
        <v>129</v>
      </c>
      <c r="E268" s="11" t="s">
        <v>119</v>
      </c>
      <c r="F268" s="11" t="s">
        <v>111</v>
      </c>
      <c r="G268" s="11">
        <v>0</v>
      </c>
      <c r="H268" s="12" t="str">
        <f t="shared" si="5"/>
        <v>PP_Thermal_Fuel oil</v>
      </c>
      <c r="I268" s="13" t="s">
        <v>138</v>
      </c>
    </row>
    <row r="269" spans="1:9" x14ac:dyDescent="0.3">
      <c r="A269" s="15" t="str">
        <f>A268</f>
        <v>Guyana</v>
      </c>
      <c r="B269" s="3" t="s">
        <v>178</v>
      </c>
      <c r="C269" t="s">
        <v>149</v>
      </c>
      <c r="D269" t="s">
        <v>129</v>
      </c>
      <c r="E269" t="s">
        <v>191</v>
      </c>
      <c r="F269" t="s">
        <v>111</v>
      </c>
      <c r="G269">
        <v>0</v>
      </c>
      <c r="H269" s="4" t="str">
        <f t="shared" si="5"/>
        <v>PP_Thermal_Crude</v>
      </c>
      <c r="I269" s="14" t="s">
        <v>138</v>
      </c>
    </row>
    <row r="270" spans="1:9" x14ac:dyDescent="0.3">
      <c r="A270" s="15" t="s">
        <v>163</v>
      </c>
      <c r="B270" s="3" t="s">
        <v>178</v>
      </c>
      <c r="C270" t="s">
        <v>149</v>
      </c>
      <c r="D270" t="s">
        <v>129</v>
      </c>
      <c r="E270" t="s">
        <v>100</v>
      </c>
      <c r="F270" t="s">
        <v>111</v>
      </c>
      <c r="G270" s="74">
        <v>100</v>
      </c>
      <c r="H270" s="4" t="str">
        <f t="shared" si="5"/>
        <v>PP_Thermal_Diesel</v>
      </c>
      <c r="I270" s="14" t="s">
        <v>138</v>
      </c>
    </row>
    <row r="271" spans="1:9" x14ac:dyDescent="0.3">
      <c r="A271" s="15" t="s">
        <v>163</v>
      </c>
      <c r="B271" s="3" t="s">
        <v>178</v>
      </c>
      <c r="C271" t="s">
        <v>149</v>
      </c>
      <c r="D271" t="s">
        <v>129</v>
      </c>
      <c r="E271" t="s">
        <v>85</v>
      </c>
      <c r="F271" t="s">
        <v>111</v>
      </c>
      <c r="G271" s="74">
        <v>0</v>
      </c>
      <c r="H271" s="4" t="str">
        <f t="shared" si="5"/>
        <v>PP_Thermal_Natural Gas</v>
      </c>
      <c r="I271" s="4" t="s">
        <v>137</v>
      </c>
    </row>
    <row r="272" spans="1:9" x14ac:dyDescent="0.3">
      <c r="A272" s="15" t="s">
        <v>163</v>
      </c>
      <c r="B272" s="5" t="s">
        <v>178</v>
      </c>
      <c r="C272" s="2" t="s">
        <v>149</v>
      </c>
      <c r="D272" s="2" t="s">
        <v>129</v>
      </c>
      <c r="E272" s="2" t="s">
        <v>66</v>
      </c>
      <c r="F272" s="2" t="s">
        <v>111</v>
      </c>
      <c r="G272" s="75">
        <v>0</v>
      </c>
      <c r="H272" s="6" t="str">
        <f t="shared" si="5"/>
        <v>PP_Thermal_Coal</v>
      </c>
      <c r="I272" s="6" t="s">
        <v>136</v>
      </c>
    </row>
    <row r="273" spans="1:9" x14ac:dyDescent="0.3">
      <c r="A273" s="16" t="s">
        <v>163</v>
      </c>
      <c r="B273" s="5" t="s">
        <v>179</v>
      </c>
      <c r="C273" s="2" t="s">
        <v>148</v>
      </c>
      <c r="D273" s="2" t="s">
        <v>130</v>
      </c>
      <c r="E273" s="2" t="s">
        <v>91</v>
      </c>
      <c r="F273" s="2" t="s">
        <v>111</v>
      </c>
      <c r="G273" s="2">
        <v>100</v>
      </c>
      <c r="H273" s="6" t="str">
        <f t="shared" si="5"/>
        <v>PP_Thermal.re_Sugar cane and derivatives</v>
      </c>
      <c r="I273" s="6" t="s">
        <v>175</v>
      </c>
    </row>
    <row r="274" spans="1:9" x14ac:dyDescent="0.3">
      <c r="A274" s="26" t="s">
        <v>164</v>
      </c>
      <c r="B274" s="27" t="s">
        <v>105</v>
      </c>
      <c r="C274" s="28" t="s">
        <v>90</v>
      </c>
      <c r="D274" s="28" t="s">
        <v>120</v>
      </c>
      <c r="E274" s="28" t="s">
        <v>90</v>
      </c>
      <c r="F274" s="28" t="s">
        <v>111</v>
      </c>
      <c r="G274" s="28">
        <v>100</v>
      </c>
      <c r="H274" s="29" t="str">
        <f t="shared" ref="H274:H341" si="6">IF(D274&lt;&gt;"as_fuel",_xlfn.CONCAT(F274,"_",D274,"_",E274),_xlfn.CONCAT(F274,"_",E274))</f>
        <v>PP_Hydro</v>
      </c>
      <c r="I274" s="30" t="s">
        <v>133</v>
      </c>
    </row>
    <row r="275" spans="1:9" x14ac:dyDescent="0.3">
      <c r="A275" s="31" t="s">
        <v>164</v>
      </c>
      <c r="B275" s="20" t="s">
        <v>87</v>
      </c>
      <c r="C275" s="21" t="s">
        <v>87</v>
      </c>
      <c r="D275" s="21" t="s">
        <v>120</v>
      </c>
      <c r="E275" s="21" t="s">
        <v>87</v>
      </c>
      <c r="F275" s="21" t="s">
        <v>111</v>
      </c>
      <c r="G275" s="21">
        <v>100</v>
      </c>
      <c r="H275" s="22" t="str">
        <f t="shared" si="6"/>
        <v>PP_Nuclear</v>
      </c>
      <c r="I275" s="32" t="s">
        <v>87</v>
      </c>
    </row>
    <row r="276" spans="1:9" x14ac:dyDescent="0.3">
      <c r="A276" s="31" t="s">
        <v>164</v>
      </c>
      <c r="B276" s="23" t="s">
        <v>106</v>
      </c>
      <c r="C276" s="24" t="s">
        <v>89</v>
      </c>
      <c r="D276" s="24" t="s">
        <v>120</v>
      </c>
      <c r="E276" s="24" t="s">
        <v>89</v>
      </c>
      <c r="F276" s="24" t="s">
        <v>111</v>
      </c>
      <c r="G276" s="24">
        <v>100</v>
      </c>
      <c r="H276" s="25" t="str">
        <f t="shared" si="6"/>
        <v>PP_Geothermal</v>
      </c>
      <c r="I276" s="33" t="s">
        <v>89</v>
      </c>
    </row>
    <row r="277" spans="1:9" x14ac:dyDescent="0.3">
      <c r="A277" s="31" t="s">
        <v>164</v>
      </c>
      <c r="B277" s="17" t="s">
        <v>107</v>
      </c>
      <c r="C277" s="18" t="s">
        <v>122</v>
      </c>
      <c r="D277" s="18" t="s">
        <v>125</v>
      </c>
      <c r="E277" s="18" t="s">
        <v>122</v>
      </c>
      <c r="F277" s="18" t="s">
        <v>111</v>
      </c>
      <c r="G277" s="18">
        <v>100</v>
      </c>
      <c r="H277" s="19" t="str">
        <f t="shared" si="6"/>
        <v>PP_Onshore_Wind</v>
      </c>
      <c r="I277" s="34" t="s">
        <v>144</v>
      </c>
    </row>
    <row r="278" spans="1:9" x14ac:dyDescent="0.3">
      <c r="A278" s="31" t="s">
        <v>164</v>
      </c>
      <c r="B278" s="23" t="s">
        <v>107</v>
      </c>
      <c r="C278" s="24" t="s">
        <v>122</v>
      </c>
      <c r="D278" s="24" t="s">
        <v>126</v>
      </c>
      <c r="E278" s="24" t="s">
        <v>122</v>
      </c>
      <c r="F278" s="24" t="s">
        <v>111</v>
      </c>
      <c r="G278" s="24">
        <v>0</v>
      </c>
      <c r="H278" s="25" t="str">
        <f t="shared" si="6"/>
        <v>PP_Offshore_Wind</v>
      </c>
      <c r="I278" s="33" t="s">
        <v>145</v>
      </c>
    </row>
    <row r="279" spans="1:9" x14ac:dyDescent="0.3">
      <c r="A279" s="31" t="s">
        <v>164</v>
      </c>
      <c r="B279" s="17" t="s">
        <v>108</v>
      </c>
      <c r="C279" s="18" t="s">
        <v>108</v>
      </c>
      <c r="D279" s="18" t="s">
        <v>128</v>
      </c>
      <c r="E279" s="18" t="s">
        <v>108</v>
      </c>
      <c r="F279" s="18" t="s">
        <v>111</v>
      </c>
      <c r="G279" s="18">
        <v>100</v>
      </c>
      <c r="H279" s="19" t="str">
        <f t="shared" si="6"/>
        <v>PP_PV Utility_Solar</v>
      </c>
      <c r="I279" s="34" t="s">
        <v>143</v>
      </c>
    </row>
    <row r="280" spans="1:9" x14ac:dyDescent="0.3">
      <c r="A280" s="31" t="s">
        <v>164</v>
      </c>
      <c r="B280" s="20" t="s">
        <v>108</v>
      </c>
      <c r="C280" s="21" t="s">
        <v>108</v>
      </c>
      <c r="D280" s="21" t="s">
        <v>131</v>
      </c>
      <c r="E280" s="21" t="s">
        <v>108</v>
      </c>
      <c r="F280" s="21" t="s">
        <v>111</v>
      </c>
      <c r="G280" s="21">
        <v>0</v>
      </c>
      <c r="H280" s="22" t="str">
        <f t="shared" si="6"/>
        <v>PP_PV Utility+Battery_Solar</v>
      </c>
      <c r="I280" s="32" t="s">
        <v>135</v>
      </c>
    </row>
    <row r="281" spans="1:9" x14ac:dyDescent="0.3">
      <c r="A281" s="31" t="s">
        <v>164</v>
      </c>
      <c r="B281" s="20" t="s">
        <v>108</v>
      </c>
      <c r="C281" s="21" t="s">
        <v>108</v>
      </c>
      <c r="D281" s="21" t="s">
        <v>141</v>
      </c>
      <c r="E281" s="21" t="s">
        <v>108</v>
      </c>
      <c r="F281" s="21" t="s">
        <v>111</v>
      </c>
      <c r="G281" s="21">
        <v>0</v>
      </c>
      <c r="H281" s="22" t="str">
        <f t="shared" si="6"/>
        <v>PP_PV DistComm_Solar</v>
      </c>
      <c r="I281" s="32" t="s">
        <v>142</v>
      </c>
    </row>
    <row r="282" spans="1:9" x14ac:dyDescent="0.3">
      <c r="A282" s="31" t="s">
        <v>164</v>
      </c>
      <c r="B282" s="20" t="s">
        <v>108</v>
      </c>
      <c r="C282" s="21" t="s">
        <v>108</v>
      </c>
      <c r="D282" s="21" t="s">
        <v>140</v>
      </c>
      <c r="E282" s="21" t="s">
        <v>108</v>
      </c>
      <c r="F282" s="21" t="s">
        <v>111</v>
      </c>
      <c r="G282" s="21">
        <v>0</v>
      </c>
      <c r="H282" s="22" t="str">
        <f t="shared" si="6"/>
        <v>PP_PV DistResi_Solar</v>
      </c>
      <c r="I282" s="32" t="s">
        <v>139</v>
      </c>
    </row>
    <row r="283" spans="1:9" x14ac:dyDescent="0.3">
      <c r="A283" s="31" t="s">
        <v>164</v>
      </c>
      <c r="B283" s="23" t="s">
        <v>108</v>
      </c>
      <c r="C283" s="24" t="s">
        <v>108</v>
      </c>
      <c r="D283" s="24" t="s">
        <v>127</v>
      </c>
      <c r="E283" s="24" t="s">
        <v>108</v>
      </c>
      <c r="F283" s="24" t="s">
        <v>111</v>
      </c>
      <c r="G283" s="24">
        <v>0</v>
      </c>
      <c r="H283" s="25" t="str">
        <f t="shared" si="6"/>
        <v>PP_CSP_Solar</v>
      </c>
      <c r="I283" s="33" t="s">
        <v>146</v>
      </c>
    </row>
    <row r="284" spans="1:9" x14ac:dyDescent="0.3">
      <c r="A284" s="31" t="s">
        <v>164</v>
      </c>
      <c r="B284" s="17" t="s">
        <v>109</v>
      </c>
      <c r="C284" s="18" t="s">
        <v>121</v>
      </c>
      <c r="D284" s="18" t="s">
        <v>120</v>
      </c>
      <c r="E284" s="18" t="s">
        <v>121</v>
      </c>
      <c r="F284" s="18" t="s">
        <v>111</v>
      </c>
      <c r="G284" s="18">
        <v>100</v>
      </c>
      <c r="H284" s="19" t="str">
        <f t="shared" si="6"/>
        <v>PP_Other</v>
      </c>
      <c r="I284" s="35" t="s">
        <v>138</v>
      </c>
    </row>
    <row r="285" spans="1:9" x14ac:dyDescent="0.3">
      <c r="A285" s="31" t="s">
        <v>164</v>
      </c>
      <c r="B285" s="17" t="s">
        <v>178</v>
      </c>
      <c r="C285" s="18" t="s">
        <v>149</v>
      </c>
      <c r="D285" s="18" t="s">
        <v>129</v>
      </c>
      <c r="E285" s="18" t="s">
        <v>119</v>
      </c>
      <c r="F285" s="18" t="s">
        <v>111</v>
      </c>
      <c r="G285" s="18">
        <v>0</v>
      </c>
      <c r="H285" s="19" t="str">
        <f t="shared" si="6"/>
        <v>PP_Thermal_Fuel oil</v>
      </c>
      <c r="I285" s="35" t="s">
        <v>138</v>
      </c>
    </row>
    <row r="286" spans="1:9" x14ac:dyDescent="0.3">
      <c r="A286" s="31" t="str">
        <f>A285</f>
        <v>Haiti</v>
      </c>
      <c r="B286" s="3" t="s">
        <v>178</v>
      </c>
      <c r="C286" t="s">
        <v>149</v>
      </c>
      <c r="D286" t="s">
        <v>129</v>
      </c>
      <c r="E286" t="s">
        <v>191</v>
      </c>
      <c r="F286" t="s">
        <v>111</v>
      </c>
      <c r="G286">
        <v>0</v>
      </c>
      <c r="H286" s="4" t="str">
        <f t="shared" si="6"/>
        <v>PP_Thermal_Crude</v>
      </c>
      <c r="I286" s="14" t="s">
        <v>138</v>
      </c>
    </row>
    <row r="287" spans="1:9" x14ac:dyDescent="0.3">
      <c r="A287" s="31" t="s">
        <v>164</v>
      </c>
      <c r="B287" s="20" t="s">
        <v>178</v>
      </c>
      <c r="C287" s="21" t="s">
        <v>149</v>
      </c>
      <c r="D287" s="21" t="s">
        <v>129</v>
      </c>
      <c r="E287" s="21" t="s">
        <v>100</v>
      </c>
      <c r="F287" s="21" t="s">
        <v>111</v>
      </c>
      <c r="G287" s="74">
        <v>100</v>
      </c>
      <c r="H287" s="22" t="str">
        <f t="shared" si="6"/>
        <v>PP_Thermal_Diesel</v>
      </c>
      <c r="I287" s="36" t="s">
        <v>138</v>
      </c>
    </row>
    <row r="288" spans="1:9" x14ac:dyDescent="0.3">
      <c r="A288" s="31" t="s">
        <v>164</v>
      </c>
      <c r="B288" s="20" t="s">
        <v>178</v>
      </c>
      <c r="C288" s="21" t="s">
        <v>149</v>
      </c>
      <c r="D288" s="21" t="s">
        <v>129</v>
      </c>
      <c r="E288" s="21" t="s">
        <v>85</v>
      </c>
      <c r="F288" s="21" t="s">
        <v>111</v>
      </c>
      <c r="G288" s="74">
        <v>0</v>
      </c>
      <c r="H288" s="22" t="str">
        <f t="shared" si="6"/>
        <v>PP_Thermal_Natural Gas</v>
      </c>
      <c r="I288" s="32" t="s">
        <v>137</v>
      </c>
    </row>
    <row r="289" spans="1:9" x14ac:dyDescent="0.3">
      <c r="A289" s="31" t="s">
        <v>164</v>
      </c>
      <c r="B289" s="23" t="s">
        <v>178</v>
      </c>
      <c r="C289" s="24" t="s">
        <v>149</v>
      </c>
      <c r="D289" s="24" t="s">
        <v>129</v>
      </c>
      <c r="E289" s="24" t="s">
        <v>66</v>
      </c>
      <c r="F289" s="24" t="s">
        <v>111</v>
      </c>
      <c r="G289" s="75">
        <v>0</v>
      </c>
      <c r="H289" s="25" t="str">
        <f t="shared" si="6"/>
        <v>PP_Thermal_Coal</v>
      </c>
      <c r="I289" s="33" t="s">
        <v>136</v>
      </c>
    </row>
    <row r="290" spans="1:9" ht="15" thickBot="1" x14ac:dyDescent="0.35">
      <c r="A290" s="37" t="s">
        <v>164</v>
      </c>
      <c r="B290" s="38" t="s">
        <v>179</v>
      </c>
      <c r="C290" s="39" t="s">
        <v>148</v>
      </c>
      <c r="D290" s="39" t="s">
        <v>130</v>
      </c>
      <c r="E290" s="39" t="s">
        <v>91</v>
      </c>
      <c r="F290" s="39" t="s">
        <v>111</v>
      </c>
      <c r="G290" s="39">
        <v>100</v>
      </c>
      <c r="H290" s="40" t="str">
        <f t="shared" si="6"/>
        <v>PP_Thermal.re_Sugar cane and derivatives</v>
      </c>
      <c r="I290" s="41" t="s">
        <v>175</v>
      </c>
    </row>
    <row r="291" spans="1:9" x14ac:dyDescent="0.3">
      <c r="A291" s="15" t="s">
        <v>165</v>
      </c>
      <c r="B291" s="3" t="s">
        <v>105</v>
      </c>
      <c r="C291" t="s">
        <v>90</v>
      </c>
      <c r="D291" t="s">
        <v>120</v>
      </c>
      <c r="E291" t="s">
        <v>90</v>
      </c>
      <c r="F291" t="s">
        <v>111</v>
      </c>
      <c r="G291">
        <v>100</v>
      </c>
      <c r="H291" s="4" t="str">
        <f t="shared" si="6"/>
        <v>PP_Hydro</v>
      </c>
      <c r="I291" s="4" t="s">
        <v>133</v>
      </c>
    </row>
    <row r="292" spans="1:9" x14ac:dyDescent="0.3">
      <c r="A292" s="15" t="s">
        <v>165</v>
      </c>
      <c r="B292" s="3" t="s">
        <v>87</v>
      </c>
      <c r="C292" t="s">
        <v>87</v>
      </c>
      <c r="D292" t="s">
        <v>120</v>
      </c>
      <c r="E292" t="s">
        <v>87</v>
      </c>
      <c r="F292" t="s">
        <v>111</v>
      </c>
      <c r="G292">
        <v>100</v>
      </c>
      <c r="H292" s="4" t="str">
        <f t="shared" si="6"/>
        <v>PP_Nuclear</v>
      </c>
      <c r="I292" s="4" t="s">
        <v>87</v>
      </c>
    </row>
    <row r="293" spans="1:9" x14ac:dyDescent="0.3">
      <c r="A293" s="15" t="s">
        <v>165</v>
      </c>
      <c r="B293" s="5" t="s">
        <v>106</v>
      </c>
      <c r="C293" s="2" t="s">
        <v>89</v>
      </c>
      <c r="D293" s="2" t="s">
        <v>120</v>
      </c>
      <c r="E293" s="2" t="s">
        <v>89</v>
      </c>
      <c r="F293" s="2" t="s">
        <v>111</v>
      </c>
      <c r="G293" s="2">
        <v>100</v>
      </c>
      <c r="H293" s="6" t="str">
        <f t="shared" si="6"/>
        <v>PP_Geothermal</v>
      </c>
      <c r="I293" s="6" t="s">
        <v>89</v>
      </c>
    </row>
    <row r="294" spans="1:9" x14ac:dyDescent="0.3">
      <c r="A294" s="15" t="s">
        <v>165</v>
      </c>
      <c r="B294" s="10" t="s">
        <v>107</v>
      </c>
      <c r="C294" s="11" t="s">
        <v>122</v>
      </c>
      <c r="D294" s="11" t="s">
        <v>125</v>
      </c>
      <c r="E294" s="11" t="s">
        <v>122</v>
      </c>
      <c r="F294" s="11" t="s">
        <v>111</v>
      </c>
      <c r="G294" s="11">
        <v>100</v>
      </c>
      <c r="H294" s="12" t="str">
        <f t="shared" si="6"/>
        <v>PP_Onshore_Wind</v>
      </c>
      <c r="I294" s="12" t="s">
        <v>144</v>
      </c>
    </row>
    <row r="295" spans="1:9" x14ac:dyDescent="0.3">
      <c r="A295" s="15" t="s">
        <v>165</v>
      </c>
      <c r="B295" s="5" t="s">
        <v>107</v>
      </c>
      <c r="C295" s="2" t="s">
        <v>122</v>
      </c>
      <c r="D295" s="2" t="s">
        <v>126</v>
      </c>
      <c r="E295" s="2" t="s">
        <v>122</v>
      </c>
      <c r="F295" s="2" t="s">
        <v>111</v>
      </c>
      <c r="G295" s="2">
        <v>0</v>
      </c>
      <c r="H295" s="6" t="str">
        <f t="shared" si="6"/>
        <v>PP_Offshore_Wind</v>
      </c>
      <c r="I295" s="6" t="s">
        <v>145</v>
      </c>
    </row>
    <row r="296" spans="1:9" x14ac:dyDescent="0.3">
      <c r="A296" s="15" t="s">
        <v>165</v>
      </c>
      <c r="B296" s="10" t="s">
        <v>108</v>
      </c>
      <c r="C296" s="11" t="s">
        <v>108</v>
      </c>
      <c r="D296" s="11" t="s">
        <v>128</v>
      </c>
      <c r="E296" s="11" t="s">
        <v>108</v>
      </c>
      <c r="F296" s="11" t="s">
        <v>111</v>
      </c>
      <c r="G296" s="11">
        <v>100</v>
      </c>
      <c r="H296" s="12" t="str">
        <f t="shared" si="6"/>
        <v>PP_PV Utility_Solar</v>
      </c>
      <c r="I296" s="12" t="s">
        <v>143</v>
      </c>
    </row>
    <row r="297" spans="1:9" x14ac:dyDescent="0.3">
      <c r="A297" s="15" t="s">
        <v>165</v>
      </c>
      <c r="B297" s="3" t="s">
        <v>108</v>
      </c>
      <c r="C297" t="s">
        <v>108</v>
      </c>
      <c r="D297" t="s">
        <v>131</v>
      </c>
      <c r="E297" t="s">
        <v>108</v>
      </c>
      <c r="F297" t="s">
        <v>111</v>
      </c>
      <c r="G297">
        <v>0</v>
      </c>
      <c r="H297" s="4" t="str">
        <f t="shared" si="6"/>
        <v>PP_PV Utility+Battery_Solar</v>
      </c>
      <c r="I297" s="4" t="s">
        <v>135</v>
      </c>
    </row>
    <row r="298" spans="1:9" x14ac:dyDescent="0.3">
      <c r="A298" s="15" t="s">
        <v>165</v>
      </c>
      <c r="B298" s="3" t="s">
        <v>108</v>
      </c>
      <c r="C298" t="s">
        <v>108</v>
      </c>
      <c r="D298" t="s">
        <v>141</v>
      </c>
      <c r="E298" t="s">
        <v>108</v>
      </c>
      <c r="F298" t="s">
        <v>111</v>
      </c>
      <c r="G298">
        <v>0</v>
      </c>
      <c r="H298" s="4" t="str">
        <f t="shared" si="6"/>
        <v>PP_PV DistComm_Solar</v>
      </c>
      <c r="I298" s="4" t="s">
        <v>142</v>
      </c>
    </row>
    <row r="299" spans="1:9" x14ac:dyDescent="0.3">
      <c r="A299" s="15" t="s">
        <v>165</v>
      </c>
      <c r="B299" s="3" t="s">
        <v>108</v>
      </c>
      <c r="C299" t="s">
        <v>108</v>
      </c>
      <c r="D299" t="s">
        <v>140</v>
      </c>
      <c r="E299" t="s">
        <v>108</v>
      </c>
      <c r="F299" t="s">
        <v>111</v>
      </c>
      <c r="G299">
        <v>0</v>
      </c>
      <c r="H299" s="4" t="str">
        <f t="shared" si="6"/>
        <v>PP_PV DistResi_Solar</v>
      </c>
      <c r="I299" s="4" t="s">
        <v>139</v>
      </c>
    </row>
    <row r="300" spans="1:9" x14ac:dyDescent="0.3">
      <c r="A300" s="15" t="s">
        <v>165</v>
      </c>
      <c r="B300" s="5" t="s">
        <v>108</v>
      </c>
      <c r="C300" s="2" t="s">
        <v>108</v>
      </c>
      <c r="D300" s="2" t="s">
        <v>127</v>
      </c>
      <c r="E300" s="2" t="s">
        <v>108</v>
      </c>
      <c r="F300" s="2" t="s">
        <v>111</v>
      </c>
      <c r="G300" s="2">
        <v>0</v>
      </c>
      <c r="H300" s="6" t="str">
        <f t="shared" si="6"/>
        <v>PP_CSP_Solar</v>
      </c>
      <c r="I300" s="6" t="s">
        <v>146</v>
      </c>
    </row>
    <row r="301" spans="1:9" x14ac:dyDescent="0.3">
      <c r="A301" s="15" t="s">
        <v>165</v>
      </c>
      <c r="B301" s="10" t="s">
        <v>109</v>
      </c>
      <c r="C301" s="11" t="s">
        <v>121</v>
      </c>
      <c r="D301" s="11" t="s">
        <v>120</v>
      </c>
      <c r="E301" s="11" t="s">
        <v>121</v>
      </c>
      <c r="F301" s="11" t="s">
        <v>111</v>
      </c>
      <c r="G301" s="11">
        <v>100</v>
      </c>
      <c r="H301" s="12" t="str">
        <f t="shared" si="6"/>
        <v>PP_Other</v>
      </c>
      <c r="I301" s="13" t="s">
        <v>138</v>
      </c>
    </row>
    <row r="302" spans="1:9" x14ac:dyDescent="0.3">
      <c r="A302" s="15" t="s">
        <v>165</v>
      </c>
      <c r="B302" s="10" t="s">
        <v>178</v>
      </c>
      <c r="C302" s="11" t="s">
        <v>149</v>
      </c>
      <c r="D302" s="11" t="s">
        <v>129</v>
      </c>
      <c r="E302" s="11" t="s">
        <v>119</v>
      </c>
      <c r="F302" s="11" t="s">
        <v>111</v>
      </c>
      <c r="G302" s="11">
        <v>0</v>
      </c>
      <c r="H302" s="12" t="str">
        <f t="shared" si="6"/>
        <v>PP_Thermal_Fuel oil</v>
      </c>
      <c r="I302" s="13" t="s">
        <v>138</v>
      </c>
    </row>
    <row r="303" spans="1:9" x14ac:dyDescent="0.3">
      <c r="A303" s="15" t="str">
        <f>A302</f>
        <v>Honduras</v>
      </c>
      <c r="B303" s="3" t="s">
        <v>178</v>
      </c>
      <c r="C303" t="s">
        <v>149</v>
      </c>
      <c r="D303" t="s">
        <v>129</v>
      </c>
      <c r="E303" t="s">
        <v>191</v>
      </c>
      <c r="F303" t="s">
        <v>111</v>
      </c>
      <c r="G303">
        <v>0</v>
      </c>
      <c r="H303" s="4" t="str">
        <f t="shared" si="6"/>
        <v>PP_Thermal_Crude</v>
      </c>
      <c r="I303" s="14" t="s">
        <v>138</v>
      </c>
    </row>
    <row r="304" spans="1:9" x14ac:dyDescent="0.3">
      <c r="A304" s="15" t="s">
        <v>165</v>
      </c>
      <c r="B304" s="3" t="s">
        <v>178</v>
      </c>
      <c r="C304" t="s">
        <v>149</v>
      </c>
      <c r="D304" t="s">
        <v>129</v>
      </c>
      <c r="E304" t="s">
        <v>100</v>
      </c>
      <c r="F304" t="s">
        <v>111</v>
      </c>
      <c r="G304" s="74">
        <v>100</v>
      </c>
      <c r="H304" s="4" t="str">
        <f t="shared" si="6"/>
        <v>PP_Thermal_Diesel</v>
      </c>
      <c r="I304" s="14" t="s">
        <v>138</v>
      </c>
    </row>
    <row r="305" spans="1:9" x14ac:dyDescent="0.3">
      <c r="A305" s="15" t="s">
        <v>165</v>
      </c>
      <c r="B305" s="3" t="s">
        <v>178</v>
      </c>
      <c r="C305" t="s">
        <v>149</v>
      </c>
      <c r="D305" t="s">
        <v>129</v>
      </c>
      <c r="E305" t="s">
        <v>85</v>
      </c>
      <c r="F305" t="s">
        <v>111</v>
      </c>
      <c r="G305" s="74">
        <v>0</v>
      </c>
      <c r="H305" s="4" t="str">
        <f t="shared" si="6"/>
        <v>PP_Thermal_Natural Gas</v>
      </c>
      <c r="I305" s="4" t="s">
        <v>137</v>
      </c>
    </row>
    <row r="306" spans="1:9" x14ac:dyDescent="0.3">
      <c r="A306" s="15" t="s">
        <v>165</v>
      </c>
      <c r="B306" s="5" t="s">
        <v>178</v>
      </c>
      <c r="C306" s="2" t="s">
        <v>149</v>
      </c>
      <c r="D306" s="2" t="s">
        <v>129</v>
      </c>
      <c r="E306" s="2" t="s">
        <v>66</v>
      </c>
      <c r="F306" s="2" t="s">
        <v>111</v>
      </c>
      <c r="G306" s="75">
        <v>0</v>
      </c>
      <c r="H306" s="6" t="str">
        <f t="shared" si="6"/>
        <v>PP_Thermal_Coal</v>
      </c>
      <c r="I306" s="6" t="s">
        <v>136</v>
      </c>
    </row>
    <row r="307" spans="1:9" x14ac:dyDescent="0.3">
      <c r="A307" s="16" t="s">
        <v>165</v>
      </c>
      <c r="B307" s="5" t="s">
        <v>179</v>
      </c>
      <c r="C307" s="2" t="s">
        <v>148</v>
      </c>
      <c r="D307" s="2" t="s">
        <v>130</v>
      </c>
      <c r="E307" s="2" t="s">
        <v>91</v>
      </c>
      <c r="F307" s="2" t="s">
        <v>111</v>
      </c>
      <c r="G307" s="2">
        <v>100</v>
      </c>
      <c r="H307" s="6" t="str">
        <f t="shared" si="6"/>
        <v>PP_Thermal.re_Sugar cane and derivatives</v>
      </c>
      <c r="I307" s="6" t="s">
        <v>175</v>
      </c>
    </row>
    <row r="308" spans="1:9" x14ac:dyDescent="0.3">
      <c r="A308" s="26" t="s">
        <v>166</v>
      </c>
      <c r="B308" s="27" t="s">
        <v>105</v>
      </c>
      <c r="C308" s="28" t="s">
        <v>90</v>
      </c>
      <c r="D308" s="28" t="s">
        <v>120</v>
      </c>
      <c r="E308" s="28" t="s">
        <v>90</v>
      </c>
      <c r="F308" s="28" t="s">
        <v>111</v>
      </c>
      <c r="G308" s="28">
        <v>100</v>
      </c>
      <c r="H308" s="29" t="str">
        <f t="shared" si="6"/>
        <v>PP_Hydro</v>
      </c>
      <c r="I308" s="30" t="s">
        <v>133</v>
      </c>
    </row>
    <row r="309" spans="1:9" x14ac:dyDescent="0.3">
      <c r="A309" s="31" t="s">
        <v>166</v>
      </c>
      <c r="B309" s="20" t="s">
        <v>87</v>
      </c>
      <c r="C309" s="21" t="s">
        <v>87</v>
      </c>
      <c r="D309" s="21" t="s">
        <v>120</v>
      </c>
      <c r="E309" s="21" t="s">
        <v>87</v>
      </c>
      <c r="F309" s="21" t="s">
        <v>111</v>
      </c>
      <c r="G309" s="21">
        <v>100</v>
      </c>
      <c r="H309" s="22" t="str">
        <f t="shared" si="6"/>
        <v>PP_Nuclear</v>
      </c>
      <c r="I309" s="32" t="s">
        <v>87</v>
      </c>
    </row>
    <row r="310" spans="1:9" x14ac:dyDescent="0.3">
      <c r="A310" s="31" t="s">
        <v>166</v>
      </c>
      <c r="B310" s="23" t="s">
        <v>106</v>
      </c>
      <c r="C310" s="24" t="s">
        <v>89</v>
      </c>
      <c r="D310" s="24" t="s">
        <v>120</v>
      </c>
      <c r="E310" s="24" t="s">
        <v>89</v>
      </c>
      <c r="F310" s="24" t="s">
        <v>111</v>
      </c>
      <c r="G310" s="24">
        <v>100</v>
      </c>
      <c r="H310" s="25" t="str">
        <f t="shared" si="6"/>
        <v>PP_Geothermal</v>
      </c>
      <c r="I310" s="33" t="s">
        <v>89</v>
      </c>
    </row>
    <row r="311" spans="1:9" x14ac:dyDescent="0.3">
      <c r="A311" s="31" t="s">
        <v>166</v>
      </c>
      <c r="B311" s="17" t="s">
        <v>107</v>
      </c>
      <c r="C311" s="18" t="s">
        <v>122</v>
      </c>
      <c r="D311" s="18" t="s">
        <v>125</v>
      </c>
      <c r="E311" s="18" t="s">
        <v>122</v>
      </c>
      <c r="F311" s="18" t="s">
        <v>111</v>
      </c>
      <c r="G311" s="18">
        <v>100</v>
      </c>
      <c r="H311" s="19" t="str">
        <f t="shared" si="6"/>
        <v>PP_Onshore_Wind</v>
      </c>
      <c r="I311" s="34" t="s">
        <v>144</v>
      </c>
    </row>
    <row r="312" spans="1:9" x14ac:dyDescent="0.3">
      <c r="A312" s="31" t="s">
        <v>166</v>
      </c>
      <c r="B312" s="23" t="s">
        <v>107</v>
      </c>
      <c r="C312" s="24" t="s">
        <v>122</v>
      </c>
      <c r="D312" s="24" t="s">
        <v>126</v>
      </c>
      <c r="E312" s="24" t="s">
        <v>122</v>
      </c>
      <c r="F312" s="24" t="s">
        <v>111</v>
      </c>
      <c r="G312" s="24">
        <v>0</v>
      </c>
      <c r="H312" s="25" t="str">
        <f t="shared" si="6"/>
        <v>PP_Offshore_Wind</v>
      </c>
      <c r="I312" s="33" t="s">
        <v>145</v>
      </c>
    </row>
    <row r="313" spans="1:9" x14ac:dyDescent="0.3">
      <c r="A313" s="31" t="s">
        <v>166</v>
      </c>
      <c r="B313" s="17" t="s">
        <v>108</v>
      </c>
      <c r="C313" s="18" t="s">
        <v>108</v>
      </c>
      <c r="D313" s="18" t="s">
        <v>128</v>
      </c>
      <c r="E313" s="18" t="s">
        <v>108</v>
      </c>
      <c r="F313" s="18" t="s">
        <v>111</v>
      </c>
      <c r="G313" s="18">
        <v>100</v>
      </c>
      <c r="H313" s="19" t="str">
        <f t="shared" si="6"/>
        <v>PP_PV Utility_Solar</v>
      </c>
      <c r="I313" s="34" t="s">
        <v>143</v>
      </c>
    </row>
    <row r="314" spans="1:9" x14ac:dyDescent="0.3">
      <c r="A314" s="31" t="s">
        <v>166</v>
      </c>
      <c r="B314" s="20" t="s">
        <v>108</v>
      </c>
      <c r="C314" s="21" t="s">
        <v>108</v>
      </c>
      <c r="D314" s="21" t="s">
        <v>131</v>
      </c>
      <c r="E314" s="21" t="s">
        <v>108</v>
      </c>
      <c r="F314" s="21" t="s">
        <v>111</v>
      </c>
      <c r="G314" s="21">
        <v>0</v>
      </c>
      <c r="H314" s="22" t="str">
        <f t="shared" si="6"/>
        <v>PP_PV Utility+Battery_Solar</v>
      </c>
      <c r="I314" s="32" t="s">
        <v>135</v>
      </c>
    </row>
    <row r="315" spans="1:9" x14ac:dyDescent="0.3">
      <c r="A315" s="31" t="s">
        <v>166</v>
      </c>
      <c r="B315" s="20" t="s">
        <v>108</v>
      </c>
      <c r="C315" s="21" t="s">
        <v>108</v>
      </c>
      <c r="D315" s="21" t="s">
        <v>141</v>
      </c>
      <c r="E315" s="21" t="s">
        <v>108</v>
      </c>
      <c r="F315" s="21" t="s">
        <v>111</v>
      </c>
      <c r="G315" s="21">
        <v>0</v>
      </c>
      <c r="H315" s="22" t="str">
        <f t="shared" si="6"/>
        <v>PP_PV DistComm_Solar</v>
      </c>
      <c r="I315" s="32" t="s">
        <v>142</v>
      </c>
    </row>
    <row r="316" spans="1:9" x14ac:dyDescent="0.3">
      <c r="A316" s="31" t="s">
        <v>166</v>
      </c>
      <c r="B316" s="20" t="s">
        <v>108</v>
      </c>
      <c r="C316" s="21" t="s">
        <v>108</v>
      </c>
      <c r="D316" s="21" t="s">
        <v>140</v>
      </c>
      <c r="E316" s="21" t="s">
        <v>108</v>
      </c>
      <c r="F316" s="21" t="s">
        <v>111</v>
      </c>
      <c r="G316" s="21">
        <v>0</v>
      </c>
      <c r="H316" s="22" t="str">
        <f t="shared" si="6"/>
        <v>PP_PV DistResi_Solar</v>
      </c>
      <c r="I316" s="32" t="s">
        <v>139</v>
      </c>
    </row>
    <row r="317" spans="1:9" x14ac:dyDescent="0.3">
      <c r="A317" s="31" t="s">
        <v>166</v>
      </c>
      <c r="B317" s="23" t="s">
        <v>108</v>
      </c>
      <c r="C317" s="24" t="s">
        <v>108</v>
      </c>
      <c r="D317" s="24" t="s">
        <v>127</v>
      </c>
      <c r="E317" s="24" t="s">
        <v>108</v>
      </c>
      <c r="F317" s="24" t="s">
        <v>111</v>
      </c>
      <c r="G317" s="24">
        <v>0</v>
      </c>
      <c r="H317" s="25" t="str">
        <f t="shared" si="6"/>
        <v>PP_CSP_Solar</v>
      </c>
      <c r="I317" s="33" t="s">
        <v>146</v>
      </c>
    </row>
    <row r="318" spans="1:9" x14ac:dyDescent="0.3">
      <c r="A318" s="31" t="s">
        <v>166</v>
      </c>
      <c r="B318" s="17" t="s">
        <v>109</v>
      </c>
      <c r="C318" s="18" t="s">
        <v>121</v>
      </c>
      <c r="D318" s="18" t="s">
        <v>120</v>
      </c>
      <c r="E318" s="18" t="s">
        <v>121</v>
      </c>
      <c r="F318" s="18" t="s">
        <v>111</v>
      </c>
      <c r="G318" s="18">
        <v>100</v>
      </c>
      <c r="H318" s="19" t="str">
        <f t="shared" si="6"/>
        <v>PP_Other</v>
      </c>
      <c r="I318" s="35" t="s">
        <v>138</v>
      </c>
    </row>
    <row r="319" spans="1:9" x14ac:dyDescent="0.3">
      <c r="A319" s="31" t="s">
        <v>166</v>
      </c>
      <c r="B319" s="17" t="s">
        <v>178</v>
      </c>
      <c r="C319" s="18" t="s">
        <v>149</v>
      </c>
      <c r="D319" s="18" t="s">
        <v>129</v>
      </c>
      <c r="E319" s="18" t="s">
        <v>119</v>
      </c>
      <c r="F319" s="18" t="s">
        <v>111</v>
      </c>
      <c r="G319" s="18">
        <v>0</v>
      </c>
      <c r="H319" s="19" t="str">
        <f t="shared" si="6"/>
        <v>PP_Thermal_Fuel oil</v>
      </c>
      <c r="I319" s="35" t="s">
        <v>138</v>
      </c>
    </row>
    <row r="320" spans="1:9" x14ac:dyDescent="0.3">
      <c r="A320" s="31" t="str">
        <f>A319</f>
        <v>Jamaica</v>
      </c>
      <c r="B320" s="3" t="s">
        <v>178</v>
      </c>
      <c r="C320" t="s">
        <v>149</v>
      </c>
      <c r="D320" t="s">
        <v>129</v>
      </c>
      <c r="E320" t="s">
        <v>191</v>
      </c>
      <c r="F320" t="s">
        <v>111</v>
      </c>
      <c r="G320">
        <v>0</v>
      </c>
      <c r="H320" s="4" t="str">
        <f t="shared" si="6"/>
        <v>PP_Thermal_Crude</v>
      </c>
      <c r="I320" s="14" t="s">
        <v>138</v>
      </c>
    </row>
    <row r="321" spans="1:9" x14ac:dyDescent="0.3">
      <c r="A321" s="31" t="s">
        <v>166</v>
      </c>
      <c r="B321" s="20" t="s">
        <v>178</v>
      </c>
      <c r="C321" s="21" t="s">
        <v>149</v>
      </c>
      <c r="D321" s="21" t="s">
        <v>129</v>
      </c>
      <c r="E321" s="21" t="s">
        <v>100</v>
      </c>
      <c r="F321" s="21" t="s">
        <v>111</v>
      </c>
      <c r="G321" s="72">
        <v>87.707468879999993</v>
      </c>
      <c r="H321" s="22" t="str">
        <f t="shared" si="6"/>
        <v>PP_Thermal_Diesel</v>
      </c>
      <c r="I321" s="36" t="s">
        <v>138</v>
      </c>
    </row>
    <row r="322" spans="1:9" x14ac:dyDescent="0.3">
      <c r="A322" s="31" t="s">
        <v>166</v>
      </c>
      <c r="B322" s="20" t="s">
        <v>178</v>
      </c>
      <c r="C322" s="21" t="s">
        <v>149</v>
      </c>
      <c r="D322" s="21" t="s">
        <v>129</v>
      </c>
      <c r="E322" s="21" t="s">
        <v>85</v>
      </c>
      <c r="F322" s="21" t="s">
        <v>111</v>
      </c>
      <c r="G322" s="72">
        <v>12.29253112</v>
      </c>
      <c r="H322" s="22" t="str">
        <f t="shared" si="6"/>
        <v>PP_Thermal_Natural Gas</v>
      </c>
      <c r="I322" s="32" t="s">
        <v>137</v>
      </c>
    </row>
    <row r="323" spans="1:9" x14ac:dyDescent="0.3">
      <c r="A323" s="31" t="s">
        <v>166</v>
      </c>
      <c r="B323" s="23" t="s">
        <v>178</v>
      </c>
      <c r="C323" s="24" t="s">
        <v>149</v>
      </c>
      <c r="D323" s="24" t="s">
        <v>129</v>
      </c>
      <c r="E323" s="24" t="s">
        <v>66</v>
      </c>
      <c r="F323" s="24" t="s">
        <v>111</v>
      </c>
      <c r="G323" s="73">
        <v>0</v>
      </c>
      <c r="H323" s="25" t="str">
        <f t="shared" si="6"/>
        <v>PP_Thermal_Coal</v>
      </c>
      <c r="I323" s="33" t="s">
        <v>136</v>
      </c>
    </row>
    <row r="324" spans="1:9" ht="15" thickBot="1" x14ac:dyDescent="0.35">
      <c r="A324" s="37" t="s">
        <v>166</v>
      </c>
      <c r="B324" s="38" t="s">
        <v>179</v>
      </c>
      <c r="C324" s="39" t="s">
        <v>148</v>
      </c>
      <c r="D324" s="39" t="s">
        <v>130</v>
      </c>
      <c r="E324" s="39" t="s">
        <v>91</v>
      </c>
      <c r="F324" s="39" t="s">
        <v>111</v>
      </c>
      <c r="G324" s="39">
        <v>100</v>
      </c>
      <c r="H324" s="40" t="str">
        <f t="shared" si="6"/>
        <v>PP_Thermal.re_Sugar cane and derivatives</v>
      </c>
      <c r="I324" s="41" t="s">
        <v>175</v>
      </c>
    </row>
    <row r="325" spans="1:9" x14ac:dyDescent="0.3">
      <c r="A325" s="15" t="s">
        <v>167</v>
      </c>
      <c r="B325" s="3" t="s">
        <v>105</v>
      </c>
      <c r="C325" t="s">
        <v>90</v>
      </c>
      <c r="D325" t="s">
        <v>120</v>
      </c>
      <c r="E325" t="s">
        <v>90</v>
      </c>
      <c r="F325" t="s">
        <v>111</v>
      </c>
      <c r="G325">
        <v>100</v>
      </c>
      <c r="H325" s="4" t="str">
        <f t="shared" si="6"/>
        <v>PP_Hydro</v>
      </c>
      <c r="I325" s="4" t="s">
        <v>133</v>
      </c>
    </row>
    <row r="326" spans="1:9" x14ac:dyDescent="0.3">
      <c r="A326" s="15" t="s">
        <v>167</v>
      </c>
      <c r="B326" s="3" t="s">
        <v>87</v>
      </c>
      <c r="C326" t="s">
        <v>87</v>
      </c>
      <c r="D326" t="s">
        <v>120</v>
      </c>
      <c r="E326" t="s">
        <v>87</v>
      </c>
      <c r="F326" t="s">
        <v>111</v>
      </c>
      <c r="G326">
        <v>100</v>
      </c>
      <c r="H326" s="4" t="str">
        <f t="shared" si="6"/>
        <v>PP_Nuclear</v>
      </c>
      <c r="I326" s="4" t="s">
        <v>87</v>
      </c>
    </row>
    <row r="327" spans="1:9" x14ac:dyDescent="0.3">
      <c r="A327" s="15" t="s">
        <v>167</v>
      </c>
      <c r="B327" s="5" t="s">
        <v>106</v>
      </c>
      <c r="C327" s="2" t="s">
        <v>89</v>
      </c>
      <c r="D327" s="2" t="s">
        <v>120</v>
      </c>
      <c r="E327" s="2" t="s">
        <v>89</v>
      </c>
      <c r="F327" s="2" t="s">
        <v>111</v>
      </c>
      <c r="G327" s="2">
        <v>100</v>
      </c>
      <c r="H327" s="6" t="str">
        <f t="shared" si="6"/>
        <v>PP_Geothermal</v>
      </c>
      <c r="I327" s="6" t="s">
        <v>89</v>
      </c>
    </row>
    <row r="328" spans="1:9" x14ac:dyDescent="0.3">
      <c r="A328" s="15" t="s">
        <v>167</v>
      </c>
      <c r="B328" s="10" t="s">
        <v>107</v>
      </c>
      <c r="C328" s="11" t="s">
        <v>122</v>
      </c>
      <c r="D328" s="11" t="s">
        <v>125</v>
      </c>
      <c r="E328" s="11" t="s">
        <v>122</v>
      </c>
      <c r="F328" s="11" t="s">
        <v>111</v>
      </c>
      <c r="G328" s="11">
        <v>100</v>
      </c>
      <c r="H328" s="12" t="str">
        <f t="shared" si="6"/>
        <v>PP_Onshore_Wind</v>
      </c>
      <c r="I328" s="12" t="s">
        <v>144</v>
      </c>
    </row>
    <row r="329" spans="1:9" x14ac:dyDescent="0.3">
      <c r="A329" s="15" t="s">
        <v>167</v>
      </c>
      <c r="B329" s="5" t="s">
        <v>107</v>
      </c>
      <c r="C329" s="2" t="s">
        <v>122</v>
      </c>
      <c r="D329" s="2" t="s">
        <v>126</v>
      </c>
      <c r="E329" s="2" t="s">
        <v>122</v>
      </c>
      <c r="F329" s="2" t="s">
        <v>111</v>
      </c>
      <c r="G329" s="2">
        <v>0</v>
      </c>
      <c r="H329" s="6" t="str">
        <f t="shared" si="6"/>
        <v>PP_Offshore_Wind</v>
      </c>
      <c r="I329" s="6" t="s">
        <v>145</v>
      </c>
    </row>
    <row r="330" spans="1:9" x14ac:dyDescent="0.3">
      <c r="A330" s="15" t="s">
        <v>167</v>
      </c>
      <c r="B330" s="10" t="s">
        <v>108</v>
      </c>
      <c r="C330" s="11" t="s">
        <v>108</v>
      </c>
      <c r="D330" s="11" t="s">
        <v>128</v>
      </c>
      <c r="E330" s="11" t="s">
        <v>108</v>
      </c>
      <c r="F330" s="11" t="s">
        <v>111</v>
      </c>
      <c r="G330" s="11">
        <v>100</v>
      </c>
      <c r="H330" s="12" t="str">
        <f t="shared" si="6"/>
        <v>PP_PV Utility_Solar</v>
      </c>
      <c r="I330" s="12" t="s">
        <v>143</v>
      </c>
    </row>
    <row r="331" spans="1:9" x14ac:dyDescent="0.3">
      <c r="A331" s="15" t="s">
        <v>167</v>
      </c>
      <c r="B331" s="3" t="s">
        <v>108</v>
      </c>
      <c r="C331" t="s">
        <v>108</v>
      </c>
      <c r="D331" t="s">
        <v>131</v>
      </c>
      <c r="E331" t="s">
        <v>108</v>
      </c>
      <c r="F331" t="s">
        <v>111</v>
      </c>
      <c r="G331">
        <v>0</v>
      </c>
      <c r="H331" s="4" t="str">
        <f t="shared" si="6"/>
        <v>PP_PV Utility+Battery_Solar</v>
      </c>
      <c r="I331" s="4" t="s">
        <v>135</v>
      </c>
    </row>
    <row r="332" spans="1:9" x14ac:dyDescent="0.3">
      <c r="A332" s="15" t="s">
        <v>167</v>
      </c>
      <c r="B332" s="3" t="s">
        <v>108</v>
      </c>
      <c r="C332" t="s">
        <v>108</v>
      </c>
      <c r="D332" t="s">
        <v>141</v>
      </c>
      <c r="E332" t="s">
        <v>108</v>
      </c>
      <c r="F332" t="s">
        <v>111</v>
      </c>
      <c r="G332">
        <v>0</v>
      </c>
      <c r="H332" s="4" t="str">
        <f t="shared" si="6"/>
        <v>PP_PV DistComm_Solar</v>
      </c>
      <c r="I332" s="4" t="s">
        <v>142</v>
      </c>
    </row>
    <row r="333" spans="1:9" x14ac:dyDescent="0.3">
      <c r="A333" s="15" t="s">
        <v>167</v>
      </c>
      <c r="B333" s="3" t="s">
        <v>108</v>
      </c>
      <c r="C333" t="s">
        <v>108</v>
      </c>
      <c r="D333" t="s">
        <v>140</v>
      </c>
      <c r="E333" t="s">
        <v>108</v>
      </c>
      <c r="F333" t="s">
        <v>111</v>
      </c>
      <c r="G333">
        <v>0</v>
      </c>
      <c r="H333" s="4" t="str">
        <f t="shared" si="6"/>
        <v>PP_PV DistResi_Solar</v>
      </c>
      <c r="I333" s="4" t="s">
        <v>139</v>
      </c>
    </row>
    <row r="334" spans="1:9" x14ac:dyDescent="0.3">
      <c r="A334" s="15" t="s">
        <v>167</v>
      </c>
      <c r="B334" s="5" t="s">
        <v>108</v>
      </c>
      <c r="C334" s="2" t="s">
        <v>108</v>
      </c>
      <c r="D334" s="2" t="s">
        <v>127</v>
      </c>
      <c r="E334" s="2" t="s">
        <v>108</v>
      </c>
      <c r="F334" s="2" t="s">
        <v>111</v>
      </c>
      <c r="G334" s="2">
        <v>0</v>
      </c>
      <c r="H334" s="6" t="str">
        <f t="shared" si="6"/>
        <v>PP_CSP_Solar</v>
      </c>
      <c r="I334" s="6" t="s">
        <v>146</v>
      </c>
    </row>
    <row r="335" spans="1:9" x14ac:dyDescent="0.3">
      <c r="A335" s="15" t="s">
        <v>167</v>
      </c>
      <c r="B335" s="10" t="s">
        <v>109</v>
      </c>
      <c r="C335" s="11" t="s">
        <v>121</v>
      </c>
      <c r="D335" s="11" t="s">
        <v>120</v>
      </c>
      <c r="E335" s="11" t="s">
        <v>121</v>
      </c>
      <c r="F335" s="11" t="s">
        <v>111</v>
      </c>
      <c r="G335" s="11">
        <v>100</v>
      </c>
      <c r="H335" s="12" t="str">
        <f t="shared" si="6"/>
        <v>PP_Other</v>
      </c>
      <c r="I335" s="13" t="s">
        <v>138</v>
      </c>
    </row>
    <row r="336" spans="1:9" x14ac:dyDescent="0.3">
      <c r="A336" s="15" t="s">
        <v>167</v>
      </c>
      <c r="B336" s="10" t="s">
        <v>178</v>
      </c>
      <c r="C336" s="11" t="s">
        <v>149</v>
      </c>
      <c r="D336" s="11" t="s">
        <v>129</v>
      </c>
      <c r="E336" s="11" t="s">
        <v>119</v>
      </c>
      <c r="F336" s="11" t="s">
        <v>111</v>
      </c>
      <c r="G336" s="11">
        <v>0</v>
      </c>
      <c r="H336" s="12" t="str">
        <f t="shared" si="6"/>
        <v>PP_Thermal_Fuel oil</v>
      </c>
      <c r="I336" s="13" t="s">
        <v>138</v>
      </c>
    </row>
    <row r="337" spans="1:9" x14ac:dyDescent="0.3">
      <c r="A337" s="15" t="str">
        <f>A336</f>
        <v>Nicaragua</v>
      </c>
      <c r="B337" s="3" t="s">
        <v>178</v>
      </c>
      <c r="C337" t="s">
        <v>149</v>
      </c>
      <c r="D337" t="s">
        <v>129</v>
      </c>
      <c r="E337" t="s">
        <v>191</v>
      </c>
      <c r="F337" t="s">
        <v>111</v>
      </c>
      <c r="G337">
        <v>0</v>
      </c>
      <c r="H337" s="4" t="str">
        <f t="shared" si="6"/>
        <v>PP_Thermal_Crude</v>
      </c>
      <c r="I337" s="14" t="s">
        <v>138</v>
      </c>
    </row>
    <row r="338" spans="1:9" x14ac:dyDescent="0.3">
      <c r="A338" s="15" t="s">
        <v>167</v>
      </c>
      <c r="B338" s="3" t="s">
        <v>178</v>
      </c>
      <c r="C338" t="s">
        <v>149</v>
      </c>
      <c r="D338" t="s">
        <v>129</v>
      </c>
      <c r="E338" t="s">
        <v>100</v>
      </c>
      <c r="F338" t="s">
        <v>111</v>
      </c>
      <c r="G338" s="72">
        <v>100</v>
      </c>
      <c r="H338" s="4" t="str">
        <f t="shared" si="6"/>
        <v>PP_Thermal_Diesel</v>
      </c>
      <c r="I338" s="14" t="s">
        <v>138</v>
      </c>
    </row>
    <row r="339" spans="1:9" x14ac:dyDescent="0.3">
      <c r="A339" s="15" t="s">
        <v>167</v>
      </c>
      <c r="B339" s="3" t="s">
        <v>178</v>
      </c>
      <c r="C339" t="s">
        <v>149</v>
      </c>
      <c r="D339" t="s">
        <v>129</v>
      </c>
      <c r="E339" t="s">
        <v>85</v>
      </c>
      <c r="F339" t="s">
        <v>111</v>
      </c>
      <c r="G339" s="72">
        <v>0</v>
      </c>
      <c r="H339" s="4" t="str">
        <f t="shared" si="6"/>
        <v>PP_Thermal_Natural Gas</v>
      </c>
      <c r="I339" s="4" t="s">
        <v>137</v>
      </c>
    </row>
    <row r="340" spans="1:9" x14ac:dyDescent="0.3">
      <c r="A340" s="15" t="s">
        <v>167</v>
      </c>
      <c r="B340" s="5" t="s">
        <v>178</v>
      </c>
      <c r="C340" s="2" t="s">
        <v>149</v>
      </c>
      <c r="D340" s="2" t="s">
        <v>129</v>
      </c>
      <c r="E340" s="2" t="s">
        <v>66</v>
      </c>
      <c r="F340" s="2" t="s">
        <v>111</v>
      </c>
      <c r="G340" s="73">
        <v>0</v>
      </c>
      <c r="H340" s="6" t="str">
        <f t="shared" si="6"/>
        <v>PP_Thermal_Coal</v>
      </c>
      <c r="I340" s="6" t="s">
        <v>136</v>
      </c>
    </row>
    <row r="341" spans="1:9" x14ac:dyDescent="0.3">
      <c r="A341" s="16" t="s">
        <v>167</v>
      </c>
      <c r="B341" s="5" t="s">
        <v>179</v>
      </c>
      <c r="C341" s="2" t="s">
        <v>148</v>
      </c>
      <c r="D341" s="2" t="s">
        <v>130</v>
      </c>
      <c r="E341" s="2" t="s">
        <v>91</v>
      </c>
      <c r="F341" s="2" t="s">
        <v>111</v>
      </c>
      <c r="G341" s="2">
        <v>100</v>
      </c>
      <c r="H341" s="6" t="str">
        <f t="shared" si="6"/>
        <v>PP_Thermal.re_Sugar cane and derivatives</v>
      </c>
      <c r="I341" s="6" t="s">
        <v>175</v>
      </c>
    </row>
    <row r="342" spans="1:9" x14ac:dyDescent="0.3">
      <c r="A342" s="26" t="s">
        <v>168</v>
      </c>
      <c r="B342" s="27" t="s">
        <v>105</v>
      </c>
      <c r="C342" s="28" t="s">
        <v>90</v>
      </c>
      <c r="D342" s="28" t="s">
        <v>120</v>
      </c>
      <c r="E342" s="28" t="s">
        <v>90</v>
      </c>
      <c r="F342" s="28" t="s">
        <v>111</v>
      </c>
      <c r="G342" s="28">
        <v>100</v>
      </c>
      <c r="H342" s="29" t="str">
        <f t="shared" ref="H342:H409" si="7">IF(D342&lt;&gt;"as_fuel",_xlfn.CONCAT(F342,"_",D342,"_",E342),_xlfn.CONCAT(F342,"_",E342))</f>
        <v>PP_Hydro</v>
      </c>
      <c r="I342" s="30" t="s">
        <v>133</v>
      </c>
    </row>
    <row r="343" spans="1:9" x14ac:dyDescent="0.3">
      <c r="A343" s="31" t="s">
        <v>168</v>
      </c>
      <c r="B343" s="20" t="s">
        <v>87</v>
      </c>
      <c r="C343" s="21" t="s">
        <v>87</v>
      </c>
      <c r="D343" s="21" t="s">
        <v>120</v>
      </c>
      <c r="E343" s="21" t="s">
        <v>87</v>
      </c>
      <c r="F343" s="21" t="s">
        <v>111</v>
      </c>
      <c r="G343" s="21">
        <v>100</v>
      </c>
      <c r="H343" s="22" t="str">
        <f t="shared" si="7"/>
        <v>PP_Nuclear</v>
      </c>
      <c r="I343" s="32" t="s">
        <v>87</v>
      </c>
    </row>
    <row r="344" spans="1:9" x14ac:dyDescent="0.3">
      <c r="A344" s="31" t="s">
        <v>168</v>
      </c>
      <c r="B344" s="23" t="s">
        <v>106</v>
      </c>
      <c r="C344" s="24" t="s">
        <v>89</v>
      </c>
      <c r="D344" s="24" t="s">
        <v>120</v>
      </c>
      <c r="E344" s="24" t="s">
        <v>89</v>
      </c>
      <c r="F344" s="24" t="s">
        <v>111</v>
      </c>
      <c r="G344" s="24">
        <v>100</v>
      </c>
      <c r="H344" s="25" t="str">
        <f t="shared" si="7"/>
        <v>PP_Geothermal</v>
      </c>
      <c r="I344" s="33" t="s">
        <v>89</v>
      </c>
    </row>
    <row r="345" spans="1:9" x14ac:dyDescent="0.3">
      <c r="A345" s="31" t="s">
        <v>168</v>
      </c>
      <c r="B345" s="17" t="s">
        <v>107</v>
      </c>
      <c r="C345" s="18" t="s">
        <v>122</v>
      </c>
      <c r="D345" s="18" t="s">
        <v>125</v>
      </c>
      <c r="E345" s="18" t="s">
        <v>122</v>
      </c>
      <c r="F345" s="18" t="s">
        <v>111</v>
      </c>
      <c r="G345" s="18">
        <v>100</v>
      </c>
      <c r="H345" s="19" t="str">
        <f t="shared" si="7"/>
        <v>PP_Onshore_Wind</v>
      </c>
      <c r="I345" s="34" t="s">
        <v>144</v>
      </c>
    </row>
    <row r="346" spans="1:9" x14ac:dyDescent="0.3">
      <c r="A346" s="31" t="s">
        <v>168</v>
      </c>
      <c r="B346" s="23" t="s">
        <v>107</v>
      </c>
      <c r="C346" s="24" t="s">
        <v>122</v>
      </c>
      <c r="D346" s="24" t="s">
        <v>126</v>
      </c>
      <c r="E346" s="24" t="s">
        <v>122</v>
      </c>
      <c r="F346" s="24" t="s">
        <v>111</v>
      </c>
      <c r="G346" s="24">
        <v>0</v>
      </c>
      <c r="H346" s="25" t="str">
        <f t="shared" si="7"/>
        <v>PP_Offshore_Wind</v>
      </c>
      <c r="I346" s="33" t="s">
        <v>145</v>
      </c>
    </row>
    <row r="347" spans="1:9" x14ac:dyDescent="0.3">
      <c r="A347" s="31" t="s">
        <v>168</v>
      </c>
      <c r="B347" s="17" t="s">
        <v>108</v>
      </c>
      <c r="C347" s="18" t="s">
        <v>108</v>
      </c>
      <c r="D347" s="18" t="s">
        <v>128</v>
      </c>
      <c r="E347" s="18" t="s">
        <v>108</v>
      </c>
      <c r="F347" s="18" t="s">
        <v>111</v>
      </c>
      <c r="G347" s="18">
        <v>100</v>
      </c>
      <c r="H347" s="19" t="str">
        <f t="shared" si="7"/>
        <v>PP_PV Utility_Solar</v>
      </c>
      <c r="I347" s="34" t="s">
        <v>143</v>
      </c>
    </row>
    <row r="348" spans="1:9" x14ac:dyDescent="0.3">
      <c r="A348" s="31" t="s">
        <v>168</v>
      </c>
      <c r="B348" s="20" t="s">
        <v>108</v>
      </c>
      <c r="C348" s="21" t="s">
        <v>108</v>
      </c>
      <c r="D348" s="21" t="s">
        <v>131</v>
      </c>
      <c r="E348" s="21" t="s">
        <v>108</v>
      </c>
      <c r="F348" s="21" t="s">
        <v>111</v>
      </c>
      <c r="G348" s="21">
        <v>0</v>
      </c>
      <c r="H348" s="22" t="str">
        <f t="shared" si="7"/>
        <v>PP_PV Utility+Battery_Solar</v>
      </c>
      <c r="I348" s="32" t="s">
        <v>135</v>
      </c>
    </row>
    <row r="349" spans="1:9" x14ac:dyDescent="0.3">
      <c r="A349" s="31" t="s">
        <v>168</v>
      </c>
      <c r="B349" s="20" t="s">
        <v>108</v>
      </c>
      <c r="C349" s="21" t="s">
        <v>108</v>
      </c>
      <c r="D349" s="21" t="s">
        <v>141</v>
      </c>
      <c r="E349" s="21" t="s">
        <v>108</v>
      </c>
      <c r="F349" s="21" t="s">
        <v>111</v>
      </c>
      <c r="G349" s="21">
        <v>0</v>
      </c>
      <c r="H349" s="22" t="str">
        <f t="shared" si="7"/>
        <v>PP_PV DistComm_Solar</v>
      </c>
      <c r="I349" s="32" t="s">
        <v>142</v>
      </c>
    </row>
    <row r="350" spans="1:9" x14ac:dyDescent="0.3">
      <c r="A350" s="31" t="s">
        <v>168</v>
      </c>
      <c r="B350" s="20" t="s">
        <v>108</v>
      </c>
      <c r="C350" s="21" t="s">
        <v>108</v>
      </c>
      <c r="D350" s="21" t="s">
        <v>140</v>
      </c>
      <c r="E350" s="21" t="s">
        <v>108</v>
      </c>
      <c r="F350" s="21" t="s">
        <v>111</v>
      </c>
      <c r="G350" s="21">
        <v>0</v>
      </c>
      <c r="H350" s="22" t="str">
        <f t="shared" si="7"/>
        <v>PP_PV DistResi_Solar</v>
      </c>
      <c r="I350" s="32" t="s">
        <v>139</v>
      </c>
    </row>
    <row r="351" spans="1:9" x14ac:dyDescent="0.3">
      <c r="A351" s="31" t="s">
        <v>168</v>
      </c>
      <c r="B351" s="23" t="s">
        <v>108</v>
      </c>
      <c r="C351" s="24" t="s">
        <v>108</v>
      </c>
      <c r="D351" s="24" t="s">
        <v>127</v>
      </c>
      <c r="E351" s="24" t="s">
        <v>108</v>
      </c>
      <c r="F351" s="24" t="s">
        <v>111</v>
      </c>
      <c r="G351" s="24">
        <v>0</v>
      </c>
      <c r="H351" s="25" t="str">
        <f t="shared" si="7"/>
        <v>PP_CSP_Solar</v>
      </c>
      <c r="I351" s="33" t="s">
        <v>146</v>
      </c>
    </row>
    <row r="352" spans="1:9" x14ac:dyDescent="0.3">
      <c r="A352" s="31" t="s">
        <v>168</v>
      </c>
      <c r="B352" s="17" t="s">
        <v>109</v>
      </c>
      <c r="C352" s="18" t="s">
        <v>121</v>
      </c>
      <c r="D352" s="18" t="s">
        <v>120</v>
      </c>
      <c r="E352" s="18" t="s">
        <v>121</v>
      </c>
      <c r="F352" s="18" t="s">
        <v>111</v>
      </c>
      <c r="G352" s="18">
        <v>100</v>
      </c>
      <c r="H352" s="19" t="str">
        <f t="shared" si="7"/>
        <v>PP_Other</v>
      </c>
      <c r="I352" s="35" t="s">
        <v>138</v>
      </c>
    </row>
    <row r="353" spans="1:9" x14ac:dyDescent="0.3">
      <c r="A353" s="31" t="s">
        <v>168</v>
      </c>
      <c r="B353" s="17" t="s">
        <v>178</v>
      </c>
      <c r="C353" s="18" t="s">
        <v>149</v>
      </c>
      <c r="D353" s="18" t="s">
        <v>129</v>
      </c>
      <c r="E353" s="18" t="s">
        <v>119</v>
      </c>
      <c r="F353" s="18" t="s">
        <v>111</v>
      </c>
      <c r="G353" s="18">
        <v>0</v>
      </c>
      <c r="H353" s="19" t="str">
        <f t="shared" si="7"/>
        <v>PP_Thermal_Fuel oil</v>
      </c>
      <c r="I353" s="35" t="s">
        <v>138</v>
      </c>
    </row>
    <row r="354" spans="1:9" x14ac:dyDescent="0.3">
      <c r="A354" s="31" t="str">
        <f>A353</f>
        <v>Panama</v>
      </c>
      <c r="B354" s="3" t="s">
        <v>178</v>
      </c>
      <c r="C354" t="s">
        <v>149</v>
      </c>
      <c r="D354" t="s">
        <v>129</v>
      </c>
      <c r="E354" t="s">
        <v>191</v>
      </c>
      <c r="F354" t="s">
        <v>111</v>
      </c>
      <c r="G354">
        <v>0</v>
      </c>
      <c r="H354" s="4" t="str">
        <f t="shared" si="7"/>
        <v>PP_Thermal_Crude</v>
      </c>
      <c r="I354" s="14" t="s">
        <v>138</v>
      </c>
    </row>
    <row r="355" spans="1:9" x14ac:dyDescent="0.3">
      <c r="A355" s="31" t="s">
        <v>168</v>
      </c>
      <c r="B355" s="20" t="s">
        <v>178</v>
      </c>
      <c r="C355" s="21" t="s">
        <v>149</v>
      </c>
      <c r="D355" s="21" t="s">
        <v>129</v>
      </c>
      <c r="E355" s="21" t="s">
        <v>100</v>
      </c>
      <c r="F355" s="21" t="s">
        <v>111</v>
      </c>
      <c r="G355" s="72">
        <v>56.023856858999999</v>
      </c>
      <c r="H355" s="22" t="str">
        <f t="shared" si="7"/>
        <v>PP_Thermal_Diesel</v>
      </c>
      <c r="I355" s="36" t="s">
        <v>138</v>
      </c>
    </row>
    <row r="356" spans="1:9" x14ac:dyDescent="0.3">
      <c r="A356" s="31" t="s">
        <v>168</v>
      </c>
      <c r="B356" s="20" t="s">
        <v>178</v>
      </c>
      <c r="C356" s="21" t="s">
        <v>149</v>
      </c>
      <c r="D356" s="21" t="s">
        <v>129</v>
      </c>
      <c r="E356" s="21" t="s">
        <v>85</v>
      </c>
      <c r="F356" s="21" t="s">
        <v>111</v>
      </c>
      <c r="G356" s="72">
        <v>24.771371769000002</v>
      </c>
      <c r="H356" s="22" t="str">
        <f t="shared" si="7"/>
        <v>PP_Thermal_Natural Gas</v>
      </c>
      <c r="I356" s="32" t="s">
        <v>137</v>
      </c>
    </row>
    <row r="357" spans="1:9" x14ac:dyDescent="0.3">
      <c r="A357" s="31" t="s">
        <v>168</v>
      </c>
      <c r="B357" s="23" t="s">
        <v>178</v>
      </c>
      <c r="C357" s="24" t="s">
        <v>149</v>
      </c>
      <c r="D357" s="24" t="s">
        <v>129</v>
      </c>
      <c r="E357" s="24" t="s">
        <v>66</v>
      </c>
      <c r="F357" s="24" t="s">
        <v>111</v>
      </c>
      <c r="G357" s="73">
        <v>19.204771372</v>
      </c>
      <c r="H357" s="25" t="str">
        <f t="shared" si="7"/>
        <v>PP_Thermal_Coal</v>
      </c>
      <c r="I357" s="33" t="s">
        <v>136</v>
      </c>
    </row>
    <row r="358" spans="1:9" ht="15" thickBot="1" x14ac:dyDescent="0.35">
      <c r="A358" s="37" t="s">
        <v>168</v>
      </c>
      <c r="B358" s="38" t="s">
        <v>179</v>
      </c>
      <c r="C358" s="39" t="s">
        <v>148</v>
      </c>
      <c r="D358" s="39" t="s">
        <v>130</v>
      </c>
      <c r="E358" s="39" t="s">
        <v>91</v>
      </c>
      <c r="F358" s="39" t="s">
        <v>111</v>
      </c>
      <c r="G358" s="39">
        <v>100</v>
      </c>
      <c r="H358" s="40" t="str">
        <f t="shared" si="7"/>
        <v>PP_Thermal.re_Sugar cane and derivatives</v>
      </c>
      <c r="I358" s="41" t="s">
        <v>175</v>
      </c>
    </row>
    <row r="359" spans="1:9" x14ac:dyDescent="0.3">
      <c r="A359" s="15" t="s">
        <v>169</v>
      </c>
      <c r="B359" s="3" t="s">
        <v>105</v>
      </c>
      <c r="C359" t="s">
        <v>90</v>
      </c>
      <c r="D359" t="s">
        <v>120</v>
      </c>
      <c r="E359" t="s">
        <v>90</v>
      </c>
      <c r="F359" t="s">
        <v>111</v>
      </c>
      <c r="G359">
        <v>100</v>
      </c>
      <c r="H359" s="4" t="str">
        <f t="shared" si="7"/>
        <v>PP_Hydro</v>
      </c>
      <c r="I359" s="4" t="s">
        <v>133</v>
      </c>
    </row>
    <row r="360" spans="1:9" x14ac:dyDescent="0.3">
      <c r="A360" s="15" t="s">
        <v>169</v>
      </c>
      <c r="B360" s="3" t="s">
        <v>87</v>
      </c>
      <c r="C360" t="s">
        <v>87</v>
      </c>
      <c r="D360" t="s">
        <v>120</v>
      </c>
      <c r="E360" t="s">
        <v>87</v>
      </c>
      <c r="F360" t="s">
        <v>111</v>
      </c>
      <c r="G360">
        <v>100</v>
      </c>
      <c r="H360" s="4" t="str">
        <f t="shared" si="7"/>
        <v>PP_Nuclear</v>
      </c>
      <c r="I360" s="4" t="s">
        <v>87</v>
      </c>
    </row>
    <row r="361" spans="1:9" x14ac:dyDescent="0.3">
      <c r="A361" s="15" t="s">
        <v>169</v>
      </c>
      <c r="B361" s="5" t="s">
        <v>106</v>
      </c>
      <c r="C361" s="2" t="s">
        <v>89</v>
      </c>
      <c r="D361" s="2" t="s">
        <v>120</v>
      </c>
      <c r="E361" s="2" t="s">
        <v>89</v>
      </c>
      <c r="F361" s="2" t="s">
        <v>111</v>
      </c>
      <c r="G361" s="2">
        <v>100</v>
      </c>
      <c r="H361" s="6" t="str">
        <f t="shared" si="7"/>
        <v>PP_Geothermal</v>
      </c>
      <c r="I361" s="6" t="s">
        <v>89</v>
      </c>
    </row>
    <row r="362" spans="1:9" x14ac:dyDescent="0.3">
      <c r="A362" s="15" t="s">
        <v>169</v>
      </c>
      <c r="B362" s="10" t="s">
        <v>107</v>
      </c>
      <c r="C362" s="11" t="s">
        <v>122</v>
      </c>
      <c r="D362" s="11" t="s">
        <v>125</v>
      </c>
      <c r="E362" s="11" t="s">
        <v>122</v>
      </c>
      <c r="F362" s="11" t="s">
        <v>111</v>
      </c>
      <c r="G362" s="11">
        <v>100</v>
      </c>
      <c r="H362" s="12" t="str">
        <f t="shared" si="7"/>
        <v>PP_Onshore_Wind</v>
      </c>
      <c r="I362" s="12" t="s">
        <v>144</v>
      </c>
    </row>
    <row r="363" spans="1:9" x14ac:dyDescent="0.3">
      <c r="A363" s="15" t="s">
        <v>169</v>
      </c>
      <c r="B363" s="5" t="s">
        <v>107</v>
      </c>
      <c r="C363" s="2" t="s">
        <v>122</v>
      </c>
      <c r="D363" s="2" t="s">
        <v>126</v>
      </c>
      <c r="E363" s="2" t="s">
        <v>122</v>
      </c>
      <c r="F363" s="2" t="s">
        <v>111</v>
      </c>
      <c r="G363" s="2">
        <v>0</v>
      </c>
      <c r="H363" s="6" t="str">
        <f t="shared" si="7"/>
        <v>PP_Offshore_Wind</v>
      </c>
      <c r="I363" s="6" t="s">
        <v>145</v>
      </c>
    </row>
    <row r="364" spans="1:9" x14ac:dyDescent="0.3">
      <c r="A364" s="15" t="s">
        <v>169</v>
      </c>
      <c r="B364" s="10" t="s">
        <v>108</v>
      </c>
      <c r="C364" s="11" t="s">
        <v>108</v>
      </c>
      <c r="D364" s="11" t="s">
        <v>128</v>
      </c>
      <c r="E364" s="11" t="s">
        <v>108</v>
      </c>
      <c r="F364" s="11" t="s">
        <v>111</v>
      </c>
      <c r="G364" s="11">
        <v>100</v>
      </c>
      <c r="H364" s="12" t="str">
        <f t="shared" si="7"/>
        <v>PP_PV Utility_Solar</v>
      </c>
      <c r="I364" s="12" t="s">
        <v>143</v>
      </c>
    </row>
    <row r="365" spans="1:9" x14ac:dyDescent="0.3">
      <c r="A365" s="15" t="s">
        <v>169</v>
      </c>
      <c r="B365" s="3" t="s">
        <v>108</v>
      </c>
      <c r="C365" t="s">
        <v>108</v>
      </c>
      <c r="D365" t="s">
        <v>131</v>
      </c>
      <c r="E365" t="s">
        <v>108</v>
      </c>
      <c r="F365" t="s">
        <v>111</v>
      </c>
      <c r="G365">
        <v>0</v>
      </c>
      <c r="H365" s="4" t="str">
        <f t="shared" si="7"/>
        <v>PP_PV Utility+Battery_Solar</v>
      </c>
      <c r="I365" s="4" t="s">
        <v>135</v>
      </c>
    </row>
    <row r="366" spans="1:9" x14ac:dyDescent="0.3">
      <c r="A366" s="15" t="s">
        <v>169</v>
      </c>
      <c r="B366" s="3" t="s">
        <v>108</v>
      </c>
      <c r="C366" t="s">
        <v>108</v>
      </c>
      <c r="D366" t="s">
        <v>141</v>
      </c>
      <c r="E366" t="s">
        <v>108</v>
      </c>
      <c r="F366" t="s">
        <v>111</v>
      </c>
      <c r="G366">
        <v>0</v>
      </c>
      <c r="H366" s="4" t="str">
        <f t="shared" si="7"/>
        <v>PP_PV DistComm_Solar</v>
      </c>
      <c r="I366" s="4" t="s">
        <v>142</v>
      </c>
    </row>
    <row r="367" spans="1:9" x14ac:dyDescent="0.3">
      <c r="A367" s="15" t="s">
        <v>169</v>
      </c>
      <c r="B367" s="3" t="s">
        <v>108</v>
      </c>
      <c r="C367" t="s">
        <v>108</v>
      </c>
      <c r="D367" t="s">
        <v>140</v>
      </c>
      <c r="E367" t="s">
        <v>108</v>
      </c>
      <c r="F367" t="s">
        <v>111</v>
      </c>
      <c r="G367">
        <v>0</v>
      </c>
      <c r="H367" s="4" t="str">
        <f t="shared" si="7"/>
        <v>PP_PV DistResi_Solar</v>
      </c>
      <c r="I367" s="4" t="s">
        <v>139</v>
      </c>
    </row>
    <row r="368" spans="1:9" x14ac:dyDescent="0.3">
      <c r="A368" s="15" t="s">
        <v>169</v>
      </c>
      <c r="B368" s="5" t="s">
        <v>108</v>
      </c>
      <c r="C368" s="2" t="s">
        <v>108</v>
      </c>
      <c r="D368" s="2" t="s">
        <v>127</v>
      </c>
      <c r="E368" s="2" t="s">
        <v>108</v>
      </c>
      <c r="F368" s="2" t="s">
        <v>111</v>
      </c>
      <c r="G368" s="2">
        <v>0</v>
      </c>
      <c r="H368" s="6" t="str">
        <f t="shared" si="7"/>
        <v>PP_CSP_Solar</v>
      </c>
      <c r="I368" s="6" t="s">
        <v>146</v>
      </c>
    </row>
    <row r="369" spans="1:9" x14ac:dyDescent="0.3">
      <c r="A369" s="15" t="s">
        <v>169</v>
      </c>
      <c r="B369" s="10" t="s">
        <v>109</v>
      </c>
      <c r="C369" s="11" t="s">
        <v>121</v>
      </c>
      <c r="D369" s="11" t="s">
        <v>120</v>
      </c>
      <c r="E369" s="11" t="s">
        <v>121</v>
      </c>
      <c r="F369" s="11" t="s">
        <v>111</v>
      </c>
      <c r="G369" s="11">
        <v>100</v>
      </c>
      <c r="H369" s="12" t="str">
        <f t="shared" si="7"/>
        <v>PP_Other</v>
      </c>
      <c r="I369" s="13" t="s">
        <v>138</v>
      </c>
    </row>
    <row r="370" spans="1:9" x14ac:dyDescent="0.3">
      <c r="A370" s="15" t="s">
        <v>169</v>
      </c>
      <c r="B370" s="10" t="s">
        <v>178</v>
      </c>
      <c r="C370" s="11" t="s">
        <v>149</v>
      </c>
      <c r="D370" s="11" t="s">
        <v>129</v>
      </c>
      <c r="E370" s="11" t="s">
        <v>119</v>
      </c>
      <c r="F370" s="11" t="s">
        <v>111</v>
      </c>
      <c r="G370" s="11">
        <v>0</v>
      </c>
      <c r="H370" s="12" t="str">
        <f t="shared" si="7"/>
        <v>PP_Thermal_Fuel oil</v>
      </c>
      <c r="I370" s="13" t="s">
        <v>138</v>
      </c>
    </row>
    <row r="371" spans="1:9" x14ac:dyDescent="0.3">
      <c r="A371" s="15" t="str">
        <f>A370</f>
        <v>Paraguay</v>
      </c>
      <c r="B371" s="3" t="s">
        <v>178</v>
      </c>
      <c r="C371" t="s">
        <v>149</v>
      </c>
      <c r="D371" t="s">
        <v>129</v>
      </c>
      <c r="E371" t="s">
        <v>191</v>
      </c>
      <c r="F371" t="s">
        <v>111</v>
      </c>
      <c r="G371">
        <v>0</v>
      </c>
      <c r="H371" s="4" t="str">
        <f t="shared" si="7"/>
        <v>PP_Thermal_Crude</v>
      </c>
      <c r="I371" s="14" t="s">
        <v>138</v>
      </c>
    </row>
    <row r="372" spans="1:9" x14ac:dyDescent="0.3">
      <c r="A372" s="15" t="s">
        <v>169</v>
      </c>
      <c r="B372" s="3" t="s">
        <v>178</v>
      </c>
      <c r="C372" t="s">
        <v>149</v>
      </c>
      <c r="D372" t="s">
        <v>129</v>
      </c>
      <c r="E372" t="s">
        <v>100</v>
      </c>
      <c r="F372" t="s">
        <v>111</v>
      </c>
      <c r="G372" s="72">
        <v>100</v>
      </c>
      <c r="H372" s="4" t="str">
        <f t="shared" si="7"/>
        <v>PP_Thermal_Diesel</v>
      </c>
      <c r="I372" s="14" t="s">
        <v>138</v>
      </c>
    </row>
    <row r="373" spans="1:9" x14ac:dyDescent="0.3">
      <c r="A373" s="15" t="s">
        <v>169</v>
      </c>
      <c r="B373" s="3" t="s">
        <v>178</v>
      </c>
      <c r="C373" t="s">
        <v>149</v>
      </c>
      <c r="D373" t="s">
        <v>129</v>
      </c>
      <c r="E373" t="s">
        <v>85</v>
      </c>
      <c r="F373" t="s">
        <v>111</v>
      </c>
      <c r="G373" s="72">
        <v>0</v>
      </c>
      <c r="H373" s="4" t="str">
        <f t="shared" si="7"/>
        <v>PP_Thermal_Natural Gas</v>
      </c>
      <c r="I373" s="4" t="s">
        <v>137</v>
      </c>
    </row>
    <row r="374" spans="1:9" x14ac:dyDescent="0.3">
      <c r="A374" s="15" t="s">
        <v>169</v>
      </c>
      <c r="B374" s="5" t="s">
        <v>178</v>
      </c>
      <c r="C374" s="2" t="s">
        <v>149</v>
      </c>
      <c r="D374" s="2" t="s">
        <v>129</v>
      </c>
      <c r="E374" s="2" t="s">
        <v>66</v>
      </c>
      <c r="F374" s="2" t="s">
        <v>111</v>
      </c>
      <c r="G374" s="73">
        <v>0</v>
      </c>
      <c r="H374" s="6" t="str">
        <f t="shared" si="7"/>
        <v>PP_Thermal_Coal</v>
      </c>
      <c r="I374" s="6" t="s">
        <v>136</v>
      </c>
    </row>
    <row r="375" spans="1:9" x14ac:dyDescent="0.3">
      <c r="A375" s="16" t="s">
        <v>169</v>
      </c>
      <c r="B375" s="5" t="s">
        <v>179</v>
      </c>
      <c r="C375" s="2" t="s">
        <v>148</v>
      </c>
      <c r="D375" s="2" t="s">
        <v>130</v>
      </c>
      <c r="E375" s="2" t="s">
        <v>91</v>
      </c>
      <c r="F375" s="2" t="s">
        <v>111</v>
      </c>
      <c r="G375" s="2">
        <v>100</v>
      </c>
      <c r="H375" s="6" t="str">
        <f t="shared" si="7"/>
        <v>PP_Thermal.re_Sugar cane and derivatives</v>
      </c>
      <c r="I375" s="6" t="s">
        <v>175</v>
      </c>
    </row>
    <row r="376" spans="1:9" x14ac:dyDescent="0.3">
      <c r="A376" s="26" t="s">
        <v>170</v>
      </c>
      <c r="B376" s="27" t="s">
        <v>105</v>
      </c>
      <c r="C376" s="28" t="s">
        <v>90</v>
      </c>
      <c r="D376" s="28" t="s">
        <v>120</v>
      </c>
      <c r="E376" s="28" t="s">
        <v>90</v>
      </c>
      <c r="F376" s="28" t="s">
        <v>111</v>
      </c>
      <c r="G376" s="28">
        <v>100</v>
      </c>
      <c r="H376" s="29" t="str">
        <f t="shared" si="7"/>
        <v>PP_Hydro</v>
      </c>
      <c r="I376" s="30" t="s">
        <v>133</v>
      </c>
    </row>
    <row r="377" spans="1:9" x14ac:dyDescent="0.3">
      <c r="A377" s="31" t="s">
        <v>170</v>
      </c>
      <c r="B377" s="20" t="s">
        <v>87</v>
      </c>
      <c r="C377" s="21" t="s">
        <v>87</v>
      </c>
      <c r="D377" s="21" t="s">
        <v>120</v>
      </c>
      <c r="E377" s="21" t="s">
        <v>87</v>
      </c>
      <c r="F377" s="21" t="s">
        <v>111</v>
      </c>
      <c r="G377" s="21">
        <v>100</v>
      </c>
      <c r="H377" s="22" t="str">
        <f t="shared" si="7"/>
        <v>PP_Nuclear</v>
      </c>
      <c r="I377" s="32" t="s">
        <v>87</v>
      </c>
    </row>
    <row r="378" spans="1:9" x14ac:dyDescent="0.3">
      <c r="A378" s="31" t="s">
        <v>170</v>
      </c>
      <c r="B378" s="23" t="s">
        <v>106</v>
      </c>
      <c r="C378" s="24" t="s">
        <v>89</v>
      </c>
      <c r="D378" s="24" t="s">
        <v>120</v>
      </c>
      <c r="E378" s="24" t="s">
        <v>89</v>
      </c>
      <c r="F378" s="24" t="s">
        <v>111</v>
      </c>
      <c r="G378" s="24">
        <v>100</v>
      </c>
      <c r="H378" s="25" t="str">
        <f t="shared" si="7"/>
        <v>PP_Geothermal</v>
      </c>
      <c r="I378" s="33" t="s">
        <v>89</v>
      </c>
    </row>
    <row r="379" spans="1:9" x14ac:dyDescent="0.3">
      <c r="A379" s="31" t="s">
        <v>170</v>
      </c>
      <c r="B379" s="17" t="s">
        <v>107</v>
      </c>
      <c r="C379" s="18" t="s">
        <v>122</v>
      </c>
      <c r="D379" s="18" t="s">
        <v>125</v>
      </c>
      <c r="E379" s="18" t="s">
        <v>122</v>
      </c>
      <c r="F379" s="18" t="s">
        <v>111</v>
      </c>
      <c r="G379" s="18">
        <v>100</v>
      </c>
      <c r="H379" s="19" t="str">
        <f t="shared" si="7"/>
        <v>PP_Onshore_Wind</v>
      </c>
      <c r="I379" s="34" t="s">
        <v>144</v>
      </c>
    </row>
    <row r="380" spans="1:9" x14ac:dyDescent="0.3">
      <c r="A380" s="31" t="s">
        <v>170</v>
      </c>
      <c r="B380" s="23" t="s">
        <v>107</v>
      </c>
      <c r="C380" s="24" t="s">
        <v>122</v>
      </c>
      <c r="D380" s="24" t="s">
        <v>126</v>
      </c>
      <c r="E380" s="24" t="s">
        <v>122</v>
      </c>
      <c r="F380" s="24" t="s">
        <v>111</v>
      </c>
      <c r="G380" s="24">
        <v>0</v>
      </c>
      <c r="H380" s="25" t="str">
        <f t="shared" si="7"/>
        <v>PP_Offshore_Wind</v>
      </c>
      <c r="I380" s="33" t="s">
        <v>145</v>
      </c>
    </row>
    <row r="381" spans="1:9" x14ac:dyDescent="0.3">
      <c r="A381" s="31" t="s">
        <v>170</v>
      </c>
      <c r="B381" s="17" t="s">
        <v>108</v>
      </c>
      <c r="C381" s="18" t="s">
        <v>108</v>
      </c>
      <c r="D381" s="18" t="s">
        <v>128</v>
      </c>
      <c r="E381" s="18" t="s">
        <v>108</v>
      </c>
      <c r="F381" s="18" t="s">
        <v>111</v>
      </c>
      <c r="G381" s="18">
        <v>100</v>
      </c>
      <c r="H381" s="19" t="str">
        <f t="shared" si="7"/>
        <v>PP_PV Utility_Solar</v>
      </c>
      <c r="I381" s="34" t="s">
        <v>143</v>
      </c>
    </row>
    <row r="382" spans="1:9" x14ac:dyDescent="0.3">
      <c r="A382" s="31" t="s">
        <v>170</v>
      </c>
      <c r="B382" s="20" t="s">
        <v>108</v>
      </c>
      <c r="C382" s="21" t="s">
        <v>108</v>
      </c>
      <c r="D382" s="21" t="s">
        <v>131</v>
      </c>
      <c r="E382" s="21" t="s">
        <v>108</v>
      </c>
      <c r="F382" s="21" t="s">
        <v>111</v>
      </c>
      <c r="G382" s="21">
        <v>0</v>
      </c>
      <c r="H382" s="22" t="str">
        <f t="shared" si="7"/>
        <v>PP_PV Utility+Battery_Solar</v>
      </c>
      <c r="I382" s="32" t="s">
        <v>135</v>
      </c>
    </row>
    <row r="383" spans="1:9" x14ac:dyDescent="0.3">
      <c r="A383" s="31" t="s">
        <v>170</v>
      </c>
      <c r="B383" s="20" t="s">
        <v>108</v>
      </c>
      <c r="C383" s="21" t="s">
        <v>108</v>
      </c>
      <c r="D383" s="21" t="s">
        <v>141</v>
      </c>
      <c r="E383" s="21" t="s">
        <v>108</v>
      </c>
      <c r="F383" s="21" t="s">
        <v>111</v>
      </c>
      <c r="G383" s="21">
        <v>0</v>
      </c>
      <c r="H383" s="22" t="str">
        <f t="shared" si="7"/>
        <v>PP_PV DistComm_Solar</v>
      </c>
      <c r="I383" s="32" t="s">
        <v>142</v>
      </c>
    </row>
    <row r="384" spans="1:9" x14ac:dyDescent="0.3">
      <c r="A384" s="31" t="s">
        <v>170</v>
      </c>
      <c r="B384" s="20" t="s">
        <v>108</v>
      </c>
      <c r="C384" s="21" t="s">
        <v>108</v>
      </c>
      <c r="D384" s="21" t="s">
        <v>140</v>
      </c>
      <c r="E384" s="21" t="s">
        <v>108</v>
      </c>
      <c r="F384" s="21" t="s">
        <v>111</v>
      </c>
      <c r="G384" s="21">
        <v>0</v>
      </c>
      <c r="H384" s="22" t="str">
        <f t="shared" si="7"/>
        <v>PP_PV DistResi_Solar</v>
      </c>
      <c r="I384" s="32" t="s">
        <v>139</v>
      </c>
    </row>
    <row r="385" spans="1:9" x14ac:dyDescent="0.3">
      <c r="A385" s="31" t="s">
        <v>170</v>
      </c>
      <c r="B385" s="23" t="s">
        <v>108</v>
      </c>
      <c r="C385" s="24" t="s">
        <v>108</v>
      </c>
      <c r="D385" s="24" t="s">
        <v>127</v>
      </c>
      <c r="E385" s="24" t="s">
        <v>108</v>
      </c>
      <c r="F385" s="24" t="s">
        <v>111</v>
      </c>
      <c r="G385" s="24">
        <v>0</v>
      </c>
      <c r="H385" s="25" t="str">
        <f t="shared" si="7"/>
        <v>PP_CSP_Solar</v>
      </c>
      <c r="I385" s="33" t="s">
        <v>146</v>
      </c>
    </row>
    <row r="386" spans="1:9" x14ac:dyDescent="0.3">
      <c r="A386" s="31" t="s">
        <v>170</v>
      </c>
      <c r="B386" s="17" t="s">
        <v>109</v>
      </c>
      <c r="C386" s="18" t="s">
        <v>121</v>
      </c>
      <c r="D386" s="18" t="s">
        <v>120</v>
      </c>
      <c r="E386" s="18" t="s">
        <v>121</v>
      </c>
      <c r="F386" s="18" t="s">
        <v>111</v>
      </c>
      <c r="G386" s="18">
        <v>100</v>
      </c>
      <c r="H386" s="19" t="str">
        <f t="shared" si="7"/>
        <v>PP_Other</v>
      </c>
      <c r="I386" s="35" t="s">
        <v>138</v>
      </c>
    </row>
    <row r="387" spans="1:9" x14ac:dyDescent="0.3">
      <c r="A387" s="31" t="s">
        <v>170</v>
      </c>
      <c r="B387" s="17" t="s">
        <v>178</v>
      </c>
      <c r="C387" s="18" t="s">
        <v>149</v>
      </c>
      <c r="D387" s="18" t="s">
        <v>129</v>
      </c>
      <c r="E387" s="18" t="s">
        <v>119</v>
      </c>
      <c r="F387" s="18" t="s">
        <v>111</v>
      </c>
      <c r="G387" s="18">
        <v>0</v>
      </c>
      <c r="H387" s="19" t="str">
        <f t="shared" si="7"/>
        <v>PP_Thermal_Fuel oil</v>
      </c>
      <c r="I387" s="35" t="s">
        <v>138</v>
      </c>
    </row>
    <row r="388" spans="1:9" x14ac:dyDescent="0.3">
      <c r="A388" s="31" t="str">
        <f>A387</f>
        <v>Peru</v>
      </c>
      <c r="B388" s="3" t="s">
        <v>178</v>
      </c>
      <c r="C388" t="s">
        <v>149</v>
      </c>
      <c r="D388" t="s">
        <v>129</v>
      </c>
      <c r="E388" t="s">
        <v>191</v>
      </c>
      <c r="F388" t="s">
        <v>111</v>
      </c>
      <c r="G388">
        <v>0</v>
      </c>
      <c r="H388" s="4" t="str">
        <f t="shared" si="7"/>
        <v>PP_Thermal_Crude</v>
      </c>
      <c r="I388" s="14" t="s">
        <v>138</v>
      </c>
    </row>
    <row r="389" spans="1:9" x14ac:dyDescent="0.3">
      <c r="A389" s="31" t="s">
        <v>170</v>
      </c>
      <c r="B389" s="20" t="s">
        <v>178</v>
      </c>
      <c r="C389" s="21" t="s">
        <v>149</v>
      </c>
      <c r="D389" s="21" t="s">
        <v>129</v>
      </c>
      <c r="E389" s="21" t="s">
        <v>100</v>
      </c>
      <c r="F389" s="21" t="s">
        <v>111</v>
      </c>
      <c r="G389" s="72">
        <v>3.0355249199999998</v>
      </c>
      <c r="H389" s="22" t="str">
        <f t="shared" si="7"/>
        <v>PP_Thermal_Diesel</v>
      </c>
      <c r="I389" s="36" t="s">
        <v>138</v>
      </c>
    </row>
    <row r="390" spans="1:9" x14ac:dyDescent="0.3">
      <c r="A390" s="31" t="s">
        <v>170</v>
      </c>
      <c r="B390" s="20" t="s">
        <v>178</v>
      </c>
      <c r="C390" s="21" t="s">
        <v>149</v>
      </c>
      <c r="D390" s="21" t="s">
        <v>129</v>
      </c>
      <c r="E390" s="21" t="s">
        <v>85</v>
      </c>
      <c r="F390" s="21" t="s">
        <v>111</v>
      </c>
      <c r="G390" s="72">
        <v>96.474019088000006</v>
      </c>
      <c r="H390" s="22" t="str">
        <f t="shared" si="7"/>
        <v>PP_Thermal_Natural Gas</v>
      </c>
      <c r="I390" s="32" t="s">
        <v>137</v>
      </c>
    </row>
    <row r="391" spans="1:9" x14ac:dyDescent="0.3">
      <c r="A391" s="31" t="s">
        <v>170</v>
      </c>
      <c r="B391" s="23" t="s">
        <v>178</v>
      </c>
      <c r="C391" s="24" t="s">
        <v>149</v>
      </c>
      <c r="D391" s="24" t="s">
        <v>129</v>
      </c>
      <c r="E391" s="24" t="s">
        <v>66</v>
      </c>
      <c r="F391" s="24" t="s">
        <v>111</v>
      </c>
      <c r="G391" s="73">
        <v>0.49045599200000001</v>
      </c>
      <c r="H391" s="25" t="str">
        <f t="shared" si="7"/>
        <v>PP_Thermal_Coal</v>
      </c>
      <c r="I391" s="33" t="s">
        <v>136</v>
      </c>
    </row>
    <row r="392" spans="1:9" ht="15" thickBot="1" x14ac:dyDescent="0.35">
      <c r="A392" s="37" t="s">
        <v>170</v>
      </c>
      <c r="B392" s="38" t="s">
        <v>179</v>
      </c>
      <c r="C392" s="39" t="s">
        <v>148</v>
      </c>
      <c r="D392" s="39" t="s">
        <v>130</v>
      </c>
      <c r="E392" s="39" t="s">
        <v>91</v>
      </c>
      <c r="F392" s="39" t="s">
        <v>111</v>
      </c>
      <c r="G392" s="39">
        <v>100</v>
      </c>
      <c r="H392" s="40" t="str">
        <f t="shared" si="7"/>
        <v>PP_Thermal.re_Sugar cane and derivatives</v>
      </c>
      <c r="I392" s="41" t="s">
        <v>175</v>
      </c>
    </row>
    <row r="393" spans="1:9" x14ac:dyDescent="0.3">
      <c r="A393" s="15" t="s">
        <v>171</v>
      </c>
      <c r="B393" s="3" t="s">
        <v>105</v>
      </c>
      <c r="C393" t="s">
        <v>90</v>
      </c>
      <c r="D393" t="s">
        <v>120</v>
      </c>
      <c r="E393" t="s">
        <v>90</v>
      </c>
      <c r="F393" t="s">
        <v>111</v>
      </c>
      <c r="G393">
        <v>100</v>
      </c>
      <c r="H393" s="4" t="str">
        <f t="shared" si="7"/>
        <v>PP_Hydro</v>
      </c>
      <c r="I393" s="4" t="s">
        <v>133</v>
      </c>
    </row>
    <row r="394" spans="1:9" x14ac:dyDescent="0.3">
      <c r="A394" s="15" t="s">
        <v>171</v>
      </c>
      <c r="B394" s="3" t="s">
        <v>87</v>
      </c>
      <c r="C394" t="s">
        <v>87</v>
      </c>
      <c r="D394" t="s">
        <v>120</v>
      </c>
      <c r="E394" t="s">
        <v>87</v>
      </c>
      <c r="F394" t="s">
        <v>111</v>
      </c>
      <c r="G394">
        <v>100</v>
      </c>
      <c r="H394" s="4" t="str">
        <f t="shared" si="7"/>
        <v>PP_Nuclear</v>
      </c>
      <c r="I394" s="4" t="s">
        <v>87</v>
      </c>
    </row>
    <row r="395" spans="1:9" x14ac:dyDescent="0.3">
      <c r="A395" s="15" t="s">
        <v>171</v>
      </c>
      <c r="B395" s="5" t="s">
        <v>106</v>
      </c>
      <c r="C395" s="2" t="s">
        <v>89</v>
      </c>
      <c r="D395" s="2" t="s">
        <v>120</v>
      </c>
      <c r="E395" s="2" t="s">
        <v>89</v>
      </c>
      <c r="F395" s="2" t="s">
        <v>111</v>
      </c>
      <c r="G395" s="2">
        <v>100</v>
      </c>
      <c r="H395" s="6" t="str">
        <f t="shared" si="7"/>
        <v>PP_Geothermal</v>
      </c>
      <c r="I395" s="6" t="s">
        <v>89</v>
      </c>
    </row>
    <row r="396" spans="1:9" x14ac:dyDescent="0.3">
      <c r="A396" s="15" t="s">
        <v>171</v>
      </c>
      <c r="B396" s="10" t="s">
        <v>107</v>
      </c>
      <c r="C396" s="11" t="s">
        <v>122</v>
      </c>
      <c r="D396" s="11" t="s">
        <v>125</v>
      </c>
      <c r="E396" s="11" t="s">
        <v>122</v>
      </c>
      <c r="F396" s="11" t="s">
        <v>111</v>
      </c>
      <c r="G396" s="11">
        <v>100</v>
      </c>
      <c r="H396" s="12" t="str">
        <f t="shared" si="7"/>
        <v>PP_Onshore_Wind</v>
      </c>
      <c r="I396" s="12" t="s">
        <v>144</v>
      </c>
    </row>
    <row r="397" spans="1:9" x14ac:dyDescent="0.3">
      <c r="A397" s="15" t="s">
        <v>171</v>
      </c>
      <c r="B397" s="5" t="s">
        <v>107</v>
      </c>
      <c r="C397" s="2" t="s">
        <v>122</v>
      </c>
      <c r="D397" s="2" t="s">
        <v>126</v>
      </c>
      <c r="E397" s="2" t="s">
        <v>122</v>
      </c>
      <c r="F397" s="2" t="s">
        <v>111</v>
      </c>
      <c r="G397" s="2">
        <v>0</v>
      </c>
      <c r="H397" s="6" t="str">
        <f t="shared" si="7"/>
        <v>PP_Offshore_Wind</v>
      </c>
      <c r="I397" s="6" t="s">
        <v>145</v>
      </c>
    </row>
    <row r="398" spans="1:9" x14ac:dyDescent="0.3">
      <c r="A398" s="15" t="s">
        <v>171</v>
      </c>
      <c r="B398" s="10" t="s">
        <v>108</v>
      </c>
      <c r="C398" s="11" t="s">
        <v>108</v>
      </c>
      <c r="D398" s="11" t="s">
        <v>128</v>
      </c>
      <c r="E398" s="11" t="s">
        <v>108</v>
      </c>
      <c r="F398" s="11" t="s">
        <v>111</v>
      </c>
      <c r="G398" s="11">
        <v>100</v>
      </c>
      <c r="H398" s="12" t="str">
        <f t="shared" si="7"/>
        <v>PP_PV Utility_Solar</v>
      </c>
      <c r="I398" s="12" t="s">
        <v>143</v>
      </c>
    </row>
    <row r="399" spans="1:9" x14ac:dyDescent="0.3">
      <c r="A399" s="15" t="s">
        <v>171</v>
      </c>
      <c r="B399" s="3" t="s">
        <v>108</v>
      </c>
      <c r="C399" t="s">
        <v>108</v>
      </c>
      <c r="D399" t="s">
        <v>131</v>
      </c>
      <c r="E399" t="s">
        <v>108</v>
      </c>
      <c r="F399" t="s">
        <v>111</v>
      </c>
      <c r="G399">
        <v>0</v>
      </c>
      <c r="H399" s="4" t="str">
        <f t="shared" si="7"/>
        <v>PP_PV Utility+Battery_Solar</v>
      </c>
      <c r="I399" s="4" t="s">
        <v>135</v>
      </c>
    </row>
    <row r="400" spans="1:9" x14ac:dyDescent="0.3">
      <c r="A400" s="15" t="s">
        <v>171</v>
      </c>
      <c r="B400" s="3" t="s">
        <v>108</v>
      </c>
      <c r="C400" t="s">
        <v>108</v>
      </c>
      <c r="D400" t="s">
        <v>141</v>
      </c>
      <c r="E400" t="s">
        <v>108</v>
      </c>
      <c r="F400" t="s">
        <v>111</v>
      </c>
      <c r="G400">
        <v>0</v>
      </c>
      <c r="H400" s="4" t="str">
        <f t="shared" si="7"/>
        <v>PP_PV DistComm_Solar</v>
      </c>
      <c r="I400" s="4" t="s">
        <v>142</v>
      </c>
    </row>
    <row r="401" spans="1:9" x14ac:dyDescent="0.3">
      <c r="A401" s="15" t="s">
        <v>171</v>
      </c>
      <c r="B401" s="3" t="s">
        <v>108</v>
      </c>
      <c r="C401" t="s">
        <v>108</v>
      </c>
      <c r="D401" t="s">
        <v>140</v>
      </c>
      <c r="E401" t="s">
        <v>108</v>
      </c>
      <c r="F401" t="s">
        <v>111</v>
      </c>
      <c r="G401">
        <v>0</v>
      </c>
      <c r="H401" s="4" t="str">
        <f t="shared" si="7"/>
        <v>PP_PV DistResi_Solar</v>
      </c>
      <c r="I401" s="4" t="s">
        <v>139</v>
      </c>
    </row>
    <row r="402" spans="1:9" x14ac:dyDescent="0.3">
      <c r="A402" s="15" t="s">
        <v>171</v>
      </c>
      <c r="B402" s="5" t="s">
        <v>108</v>
      </c>
      <c r="C402" s="2" t="s">
        <v>108</v>
      </c>
      <c r="D402" s="2" t="s">
        <v>127</v>
      </c>
      <c r="E402" s="2" t="s">
        <v>108</v>
      </c>
      <c r="F402" s="2" t="s">
        <v>111</v>
      </c>
      <c r="G402" s="2">
        <v>0</v>
      </c>
      <c r="H402" s="6" t="str">
        <f t="shared" si="7"/>
        <v>PP_CSP_Solar</v>
      </c>
      <c r="I402" s="6" t="s">
        <v>146</v>
      </c>
    </row>
    <row r="403" spans="1:9" x14ac:dyDescent="0.3">
      <c r="A403" s="15" t="s">
        <v>171</v>
      </c>
      <c r="B403" s="10" t="s">
        <v>109</v>
      </c>
      <c r="C403" s="11" t="s">
        <v>121</v>
      </c>
      <c r="D403" s="11" t="s">
        <v>120</v>
      </c>
      <c r="E403" s="11" t="s">
        <v>121</v>
      </c>
      <c r="F403" s="11" t="s">
        <v>111</v>
      </c>
      <c r="G403" s="11">
        <v>100</v>
      </c>
      <c r="H403" s="12" t="str">
        <f t="shared" si="7"/>
        <v>PP_Other</v>
      </c>
      <c r="I403" s="13" t="s">
        <v>138</v>
      </c>
    </row>
    <row r="404" spans="1:9" x14ac:dyDescent="0.3">
      <c r="A404" s="15" t="s">
        <v>171</v>
      </c>
      <c r="B404" s="10" t="s">
        <v>178</v>
      </c>
      <c r="C404" s="11" t="s">
        <v>149</v>
      </c>
      <c r="D404" s="11" t="s">
        <v>129</v>
      </c>
      <c r="E404" s="11" t="s">
        <v>119</v>
      </c>
      <c r="F404" s="11" t="s">
        <v>111</v>
      </c>
      <c r="G404" s="11">
        <v>0</v>
      </c>
      <c r="H404" s="12" t="str">
        <f t="shared" si="7"/>
        <v>PP_Thermal_Fuel oil</v>
      </c>
      <c r="I404" s="13" t="s">
        <v>138</v>
      </c>
    </row>
    <row r="405" spans="1:9" x14ac:dyDescent="0.3">
      <c r="A405" s="15" t="str">
        <f>A404</f>
        <v>Suriname</v>
      </c>
      <c r="B405" s="3" t="s">
        <v>178</v>
      </c>
      <c r="C405" t="s">
        <v>149</v>
      </c>
      <c r="D405" t="s">
        <v>129</v>
      </c>
      <c r="E405" t="s">
        <v>191</v>
      </c>
      <c r="F405" t="s">
        <v>111</v>
      </c>
      <c r="G405">
        <v>0</v>
      </c>
      <c r="H405" s="4" t="str">
        <f t="shared" si="7"/>
        <v>PP_Thermal_Crude</v>
      </c>
      <c r="I405" s="14" t="s">
        <v>138</v>
      </c>
    </row>
    <row r="406" spans="1:9" x14ac:dyDescent="0.3">
      <c r="A406" s="15" t="s">
        <v>171</v>
      </c>
      <c r="B406" s="3" t="s">
        <v>178</v>
      </c>
      <c r="C406" t="s">
        <v>149</v>
      </c>
      <c r="D406" t="s">
        <v>129</v>
      </c>
      <c r="E406" t="s">
        <v>100</v>
      </c>
      <c r="F406" t="s">
        <v>111</v>
      </c>
      <c r="G406" s="72">
        <v>100</v>
      </c>
      <c r="H406" s="4" t="str">
        <f t="shared" si="7"/>
        <v>PP_Thermal_Diesel</v>
      </c>
      <c r="I406" s="14" t="s">
        <v>138</v>
      </c>
    </row>
    <row r="407" spans="1:9" x14ac:dyDescent="0.3">
      <c r="A407" s="15" t="s">
        <v>171</v>
      </c>
      <c r="B407" s="3" t="s">
        <v>178</v>
      </c>
      <c r="C407" t="s">
        <v>149</v>
      </c>
      <c r="D407" t="s">
        <v>129</v>
      </c>
      <c r="E407" t="s">
        <v>85</v>
      </c>
      <c r="F407" t="s">
        <v>111</v>
      </c>
      <c r="G407" s="72">
        <v>0</v>
      </c>
      <c r="H407" s="4" t="str">
        <f t="shared" si="7"/>
        <v>PP_Thermal_Natural Gas</v>
      </c>
      <c r="I407" s="4" t="s">
        <v>137</v>
      </c>
    </row>
    <row r="408" spans="1:9" x14ac:dyDescent="0.3">
      <c r="A408" s="15" t="s">
        <v>171</v>
      </c>
      <c r="B408" s="5" t="s">
        <v>178</v>
      </c>
      <c r="C408" s="2" t="s">
        <v>149</v>
      </c>
      <c r="D408" s="2" t="s">
        <v>129</v>
      </c>
      <c r="E408" s="2" t="s">
        <v>66</v>
      </c>
      <c r="F408" s="2" t="s">
        <v>111</v>
      </c>
      <c r="G408" s="73">
        <v>0</v>
      </c>
      <c r="H408" s="6" t="str">
        <f t="shared" si="7"/>
        <v>PP_Thermal_Coal</v>
      </c>
      <c r="I408" s="6" t="s">
        <v>136</v>
      </c>
    </row>
    <row r="409" spans="1:9" x14ac:dyDescent="0.3">
      <c r="A409" s="16" t="s">
        <v>171</v>
      </c>
      <c r="B409" s="5" t="s">
        <v>179</v>
      </c>
      <c r="C409" s="2" t="s">
        <v>148</v>
      </c>
      <c r="D409" s="2" t="s">
        <v>130</v>
      </c>
      <c r="E409" s="2" t="s">
        <v>91</v>
      </c>
      <c r="F409" s="2" t="s">
        <v>111</v>
      </c>
      <c r="G409" s="2">
        <v>100</v>
      </c>
      <c r="H409" s="6" t="str">
        <f t="shared" si="7"/>
        <v>PP_Thermal.re_Sugar cane and derivatives</v>
      </c>
      <c r="I409" s="6" t="s">
        <v>175</v>
      </c>
    </row>
    <row r="410" spans="1:9" x14ac:dyDescent="0.3">
      <c r="A410" s="26" t="s">
        <v>176</v>
      </c>
      <c r="B410" s="27" t="s">
        <v>105</v>
      </c>
      <c r="C410" s="28" t="s">
        <v>90</v>
      </c>
      <c r="D410" s="28" t="s">
        <v>120</v>
      </c>
      <c r="E410" s="28" t="s">
        <v>90</v>
      </c>
      <c r="F410" s="28" t="s">
        <v>111</v>
      </c>
      <c r="G410" s="28">
        <v>100</v>
      </c>
      <c r="H410" s="29" t="str">
        <f t="shared" ref="H410:H443" si="8">IF(D410&lt;&gt;"as_fuel",_xlfn.CONCAT(F410,"_",D410,"_",E410),_xlfn.CONCAT(F410,"_",E410))</f>
        <v>PP_Hydro</v>
      </c>
      <c r="I410" s="30" t="s">
        <v>133</v>
      </c>
    </row>
    <row r="411" spans="1:9" x14ac:dyDescent="0.3">
      <c r="A411" s="31" t="s">
        <v>176</v>
      </c>
      <c r="B411" s="20" t="s">
        <v>87</v>
      </c>
      <c r="C411" s="21" t="s">
        <v>87</v>
      </c>
      <c r="D411" s="21" t="s">
        <v>120</v>
      </c>
      <c r="E411" s="21" t="s">
        <v>87</v>
      </c>
      <c r="F411" s="21" t="s">
        <v>111</v>
      </c>
      <c r="G411" s="21">
        <v>100</v>
      </c>
      <c r="H411" s="22" t="str">
        <f t="shared" si="8"/>
        <v>PP_Nuclear</v>
      </c>
      <c r="I411" s="32" t="s">
        <v>87</v>
      </c>
    </row>
    <row r="412" spans="1:9" x14ac:dyDescent="0.3">
      <c r="A412" s="31" t="s">
        <v>176</v>
      </c>
      <c r="B412" s="23" t="s">
        <v>106</v>
      </c>
      <c r="C412" s="24" t="s">
        <v>89</v>
      </c>
      <c r="D412" s="24" t="s">
        <v>120</v>
      </c>
      <c r="E412" s="24" t="s">
        <v>89</v>
      </c>
      <c r="F412" s="24" t="s">
        <v>111</v>
      </c>
      <c r="G412" s="24">
        <v>100</v>
      </c>
      <c r="H412" s="25" t="str">
        <f t="shared" si="8"/>
        <v>PP_Geothermal</v>
      </c>
      <c r="I412" s="33" t="s">
        <v>89</v>
      </c>
    </row>
    <row r="413" spans="1:9" x14ac:dyDescent="0.3">
      <c r="A413" s="31" t="s">
        <v>176</v>
      </c>
      <c r="B413" s="17" t="s">
        <v>107</v>
      </c>
      <c r="C413" s="18" t="s">
        <v>122</v>
      </c>
      <c r="D413" s="18" t="s">
        <v>125</v>
      </c>
      <c r="E413" s="18" t="s">
        <v>122</v>
      </c>
      <c r="F413" s="18" t="s">
        <v>111</v>
      </c>
      <c r="G413" s="18">
        <v>100</v>
      </c>
      <c r="H413" s="19" t="str">
        <f t="shared" si="8"/>
        <v>PP_Onshore_Wind</v>
      </c>
      <c r="I413" s="34" t="s">
        <v>144</v>
      </c>
    </row>
    <row r="414" spans="1:9" x14ac:dyDescent="0.3">
      <c r="A414" s="31" t="s">
        <v>176</v>
      </c>
      <c r="B414" s="23" t="s">
        <v>107</v>
      </c>
      <c r="C414" s="24" t="s">
        <v>122</v>
      </c>
      <c r="D414" s="24" t="s">
        <v>126</v>
      </c>
      <c r="E414" s="24" t="s">
        <v>122</v>
      </c>
      <c r="F414" s="24" t="s">
        <v>111</v>
      </c>
      <c r="G414" s="24">
        <v>0</v>
      </c>
      <c r="H414" s="25" t="str">
        <f t="shared" si="8"/>
        <v>PP_Offshore_Wind</v>
      </c>
      <c r="I414" s="33" t="s">
        <v>145</v>
      </c>
    </row>
    <row r="415" spans="1:9" x14ac:dyDescent="0.3">
      <c r="A415" s="31" t="s">
        <v>176</v>
      </c>
      <c r="B415" s="17" t="s">
        <v>108</v>
      </c>
      <c r="C415" s="18" t="s">
        <v>108</v>
      </c>
      <c r="D415" s="18" t="s">
        <v>128</v>
      </c>
      <c r="E415" s="18" t="s">
        <v>108</v>
      </c>
      <c r="F415" s="18" t="s">
        <v>111</v>
      </c>
      <c r="G415" s="18">
        <v>100</v>
      </c>
      <c r="H415" s="19" t="str">
        <f t="shared" si="8"/>
        <v>PP_PV Utility_Solar</v>
      </c>
      <c r="I415" s="34" t="s">
        <v>143</v>
      </c>
    </row>
    <row r="416" spans="1:9" x14ac:dyDescent="0.3">
      <c r="A416" s="31" t="s">
        <v>176</v>
      </c>
      <c r="B416" s="20" t="s">
        <v>108</v>
      </c>
      <c r="C416" s="21" t="s">
        <v>108</v>
      </c>
      <c r="D416" s="21" t="s">
        <v>131</v>
      </c>
      <c r="E416" s="21" t="s">
        <v>108</v>
      </c>
      <c r="F416" s="21" t="s">
        <v>111</v>
      </c>
      <c r="G416" s="21">
        <v>0</v>
      </c>
      <c r="H416" s="22" t="str">
        <f t="shared" si="8"/>
        <v>PP_PV Utility+Battery_Solar</v>
      </c>
      <c r="I416" s="32" t="s">
        <v>135</v>
      </c>
    </row>
    <row r="417" spans="1:9" x14ac:dyDescent="0.3">
      <c r="A417" s="31" t="s">
        <v>176</v>
      </c>
      <c r="B417" s="20" t="s">
        <v>108</v>
      </c>
      <c r="C417" s="21" t="s">
        <v>108</v>
      </c>
      <c r="D417" s="21" t="s">
        <v>141</v>
      </c>
      <c r="E417" s="21" t="s">
        <v>108</v>
      </c>
      <c r="F417" s="21" t="s">
        <v>111</v>
      </c>
      <c r="G417" s="21">
        <v>0</v>
      </c>
      <c r="H417" s="22" t="str">
        <f t="shared" si="8"/>
        <v>PP_PV DistComm_Solar</v>
      </c>
      <c r="I417" s="32" t="s">
        <v>142</v>
      </c>
    </row>
    <row r="418" spans="1:9" x14ac:dyDescent="0.3">
      <c r="A418" s="31" t="s">
        <v>176</v>
      </c>
      <c r="B418" s="20" t="s">
        <v>108</v>
      </c>
      <c r="C418" s="21" t="s">
        <v>108</v>
      </c>
      <c r="D418" s="21" t="s">
        <v>140</v>
      </c>
      <c r="E418" s="21" t="s">
        <v>108</v>
      </c>
      <c r="F418" s="21" t="s">
        <v>111</v>
      </c>
      <c r="G418" s="21">
        <v>0</v>
      </c>
      <c r="H418" s="22" t="str">
        <f t="shared" si="8"/>
        <v>PP_PV DistResi_Solar</v>
      </c>
      <c r="I418" s="32" t="s">
        <v>139</v>
      </c>
    </row>
    <row r="419" spans="1:9" x14ac:dyDescent="0.3">
      <c r="A419" s="31" t="s">
        <v>176</v>
      </c>
      <c r="B419" s="23" t="s">
        <v>108</v>
      </c>
      <c r="C419" s="24" t="s">
        <v>108</v>
      </c>
      <c r="D419" s="24" t="s">
        <v>127</v>
      </c>
      <c r="E419" s="24" t="s">
        <v>108</v>
      </c>
      <c r="F419" s="24" t="s">
        <v>111</v>
      </c>
      <c r="G419" s="24">
        <v>0</v>
      </c>
      <c r="H419" s="25" t="str">
        <f t="shared" si="8"/>
        <v>PP_CSP_Solar</v>
      </c>
      <c r="I419" s="33" t="s">
        <v>146</v>
      </c>
    </row>
    <row r="420" spans="1:9" x14ac:dyDescent="0.3">
      <c r="A420" s="31" t="s">
        <v>176</v>
      </c>
      <c r="B420" s="17" t="s">
        <v>109</v>
      </c>
      <c r="C420" s="18" t="s">
        <v>121</v>
      </c>
      <c r="D420" s="18" t="s">
        <v>120</v>
      </c>
      <c r="E420" s="18" t="s">
        <v>121</v>
      </c>
      <c r="F420" s="18" t="s">
        <v>111</v>
      </c>
      <c r="G420" s="18">
        <v>100</v>
      </c>
      <c r="H420" s="19" t="str">
        <f t="shared" si="8"/>
        <v>PP_Other</v>
      </c>
      <c r="I420" s="35" t="s">
        <v>138</v>
      </c>
    </row>
    <row r="421" spans="1:9" x14ac:dyDescent="0.3">
      <c r="A421" s="31" t="s">
        <v>176</v>
      </c>
      <c r="B421" s="17" t="s">
        <v>178</v>
      </c>
      <c r="C421" s="18" t="s">
        <v>149</v>
      </c>
      <c r="D421" s="18" t="s">
        <v>129</v>
      </c>
      <c r="E421" s="18" t="s">
        <v>119</v>
      </c>
      <c r="F421" s="18" t="s">
        <v>111</v>
      </c>
      <c r="G421" s="18">
        <v>0</v>
      </c>
      <c r="H421" s="19" t="str">
        <f t="shared" si="8"/>
        <v>PP_Thermal_Fuel oil</v>
      </c>
      <c r="I421" s="35" t="s">
        <v>138</v>
      </c>
    </row>
    <row r="422" spans="1:9" x14ac:dyDescent="0.3">
      <c r="A422" s="31" t="str">
        <f>A421</f>
        <v>Trinidad and Tobago</v>
      </c>
      <c r="B422" s="3" t="s">
        <v>178</v>
      </c>
      <c r="C422" t="s">
        <v>149</v>
      </c>
      <c r="D422" t="s">
        <v>129</v>
      </c>
      <c r="E422" t="s">
        <v>191</v>
      </c>
      <c r="F422" t="s">
        <v>111</v>
      </c>
      <c r="G422">
        <v>0</v>
      </c>
      <c r="H422" s="4" t="str">
        <f t="shared" si="8"/>
        <v>PP_Thermal_Crude</v>
      </c>
      <c r="I422" s="14" t="s">
        <v>138</v>
      </c>
    </row>
    <row r="423" spans="1:9" x14ac:dyDescent="0.3">
      <c r="A423" s="31" t="s">
        <v>176</v>
      </c>
      <c r="B423" s="20" t="s">
        <v>178</v>
      </c>
      <c r="C423" s="21" t="s">
        <v>149</v>
      </c>
      <c r="D423" s="21" t="s">
        <v>129</v>
      </c>
      <c r="E423" s="21" t="s">
        <v>100</v>
      </c>
      <c r="F423" s="21" t="s">
        <v>111</v>
      </c>
      <c r="G423" s="72">
        <v>0.36876355700000002</v>
      </c>
      <c r="H423" s="22" t="str">
        <f t="shared" si="8"/>
        <v>PP_Thermal_Diesel</v>
      </c>
      <c r="I423" s="36" t="s">
        <v>138</v>
      </c>
    </row>
    <row r="424" spans="1:9" x14ac:dyDescent="0.3">
      <c r="A424" s="31" t="s">
        <v>176</v>
      </c>
      <c r="B424" s="20" t="s">
        <v>178</v>
      </c>
      <c r="C424" s="21" t="s">
        <v>149</v>
      </c>
      <c r="D424" s="21" t="s">
        <v>129</v>
      </c>
      <c r="E424" s="21" t="s">
        <v>85</v>
      </c>
      <c r="F424" s="21" t="s">
        <v>111</v>
      </c>
      <c r="G424" s="72">
        <v>99.631236443000006</v>
      </c>
      <c r="H424" s="22" t="str">
        <f t="shared" si="8"/>
        <v>PP_Thermal_Natural Gas</v>
      </c>
      <c r="I424" s="32" t="s">
        <v>137</v>
      </c>
    </row>
    <row r="425" spans="1:9" x14ac:dyDescent="0.3">
      <c r="A425" s="31" t="s">
        <v>176</v>
      </c>
      <c r="B425" s="23" t="s">
        <v>178</v>
      </c>
      <c r="C425" s="24" t="s">
        <v>149</v>
      </c>
      <c r="D425" s="24" t="s">
        <v>129</v>
      </c>
      <c r="E425" s="24" t="s">
        <v>66</v>
      </c>
      <c r="F425" s="24" t="s">
        <v>111</v>
      </c>
      <c r="G425" s="73">
        <v>0</v>
      </c>
      <c r="H425" s="25" t="str">
        <f t="shared" si="8"/>
        <v>PP_Thermal_Coal</v>
      </c>
      <c r="I425" s="33" t="s">
        <v>136</v>
      </c>
    </row>
    <row r="426" spans="1:9" ht="15" thickBot="1" x14ac:dyDescent="0.35">
      <c r="A426" s="37" t="s">
        <v>176</v>
      </c>
      <c r="B426" s="38" t="s">
        <v>179</v>
      </c>
      <c r="C426" s="39" t="s">
        <v>148</v>
      </c>
      <c r="D426" s="39" t="s">
        <v>130</v>
      </c>
      <c r="E426" s="39" t="s">
        <v>91</v>
      </c>
      <c r="F426" s="39" t="s">
        <v>111</v>
      </c>
      <c r="G426" s="39">
        <v>100</v>
      </c>
      <c r="H426" s="40" t="str">
        <f t="shared" si="8"/>
        <v>PP_Thermal.re_Sugar cane and derivatives</v>
      </c>
      <c r="I426" s="41" t="s">
        <v>175</v>
      </c>
    </row>
    <row r="427" spans="1:9" x14ac:dyDescent="0.3">
      <c r="A427" s="15" t="s">
        <v>172</v>
      </c>
      <c r="B427" s="3" t="s">
        <v>105</v>
      </c>
      <c r="C427" t="s">
        <v>90</v>
      </c>
      <c r="D427" t="s">
        <v>120</v>
      </c>
      <c r="E427" t="s">
        <v>90</v>
      </c>
      <c r="F427" t="s">
        <v>111</v>
      </c>
      <c r="G427">
        <v>100</v>
      </c>
      <c r="H427" s="4" t="str">
        <f t="shared" si="8"/>
        <v>PP_Hydro</v>
      </c>
      <c r="I427" s="4" t="s">
        <v>133</v>
      </c>
    </row>
    <row r="428" spans="1:9" x14ac:dyDescent="0.3">
      <c r="A428" s="15" t="s">
        <v>172</v>
      </c>
      <c r="B428" s="3" t="s">
        <v>87</v>
      </c>
      <c r="C428" t="s">
        <v>87</v>
      </c>
      <c r="D428" t="s">
        <v>120</v>
      </c>
      <c r="E428" t="s">
        <v>87</v>
      </c>
      <c r="F428" t="s">
        <v>111</v>
      </c>
      <c r="G428">
        <v>100</v>
      </c>
      <c r="H428" s="4" t="str">
        <f t="shared" si="8"/>
        <v>PP_Nuclear</v>
      </c>
      <c r="I428" s="4" t="s">
        <v>87</v>
      </c>
    </row>
    <row r="429" spans="1:9" x14ac:dyDescent="0.3">
      <c r="A429" s="15" t="s">
        <v>172</v>
      </c>
      <c r="B429" s="5" t="s">
        <v>106</v>
      </c>
      <c r="C429" s="2" t="s">
        <v>89</v>
      </c>
      <c r="D429" s="2" t="s">
        <v>120</v>
      </c>
      <c r="E429" s="2" t="s">
        <v>89</v>
      </c>
      <c r="F429" s="2" t="s">
        <v>111</v>
      </c>
      <c r="G429" s="2">
        <v>100</v>
      </c>
      <c r="H429" s="6" t="str">
        <f t="shared" si="8"/>
        <v>PP_Geothermal</v>
      </c>
      <c r="I429" s="6" t="s">
        <v>89</v>
      </c>
    </row>
    <row r="430" spans="1:9" x14ac:dyDescent="0.3">
      <c r="A430" s="15" t="s">
        <v>172</v>
      </c>
      <c r="B430" s="10" t="s">
        <v>107</v>
      </c>
      <c r="C430" s="11" t="s">
        <v>122</v>
      </c>
      <c r="D430" s="11" t="s">
        <v>125</v>
      </c>
      <c r="E430" s="11" t="s">
        <v>122</v>
      </c>
      <c r="F430" s="11" t="s">
        <v>111</v>
      </c>
      <c r="G430" s="11">
        <v>100</v>
      </c>
      <c r="H430" s="12" t="str">
        <f t="shared" si="8"/>
        <v>PP_Onshore_Wind</v>
      </c>
      <c r="I430" s="12" t="s">
        <v>144</v>
      </c>
    </row>
    <row r="431" spans="1:9" x14ac:dyDescent="0.3">
      <c r="A431" s="15" t="s">
        <v>172</v>
      </c>
      <c r="B431" s="5" t="s">
        <v>107</v>
      </c>
      <c r="C431" s="2" t="s">
        <v>122</v>
      </c>
      <c r="D431" s="2" t="s">
        <v>126</v>
      </c>
      <c r="E431" s="2" t="s">
        <v>122</v>
      </c>
      <c r="F431" s="2" t="s">
        <v>111</v>
      </c>
      <c r="G431" s="2">
        <v>0</v>
      </c>
      <c r="H431" s="6" t="str">
        <f t="shared" si="8"/>
        <v>PP_Offshore_Wind</v>
      </c>
      <c r="I431" s="6" t="s">
        <v>145</v>
      </c>
    </row>
    <row r="432" spans="1:9" x14ac:dyDescent="0.3">
      <c r="A432" s="15" t="s">
        <v>172</v>
      </c>
      <c r="B432" s="10" t="s">
        <v>108</v>
      </c>
      <c r="C432" s="11" t="s">
        <v>108</v>
      </c>
      <c r="D432" s="11" t="s">
        <v>128</v>
      </c>
      <c r="E432" s="11" t="s">
        <v>108</v>
      </c>
      <c r="F432" s="11" t="s">
        <v>111</v>
      </c>
      <c r="G432" s="11">
        <v>100</v>
      </c>
      <c r="H432" s="12" t="str">
        <f t="shared" si="8"/>
        <v>PP_PV Utility_Solar</v>
      </c>
      <c r="I432" s="12" t="s">
        <v>143</v>
      </c>
    </row>
    <row r="433" spans="1:9" x14ac:dyDescent="0.3">
      <c r="A433" s="15" t="s">
        <v>172</v>
      </c>
      <c r="B433" s="3" t="s">
        <v>108</v>
      </c>
      <c r="C433" t="s">
        <v>108</v>
      </c>
      <c r="D433" t="s">
        <v>131</v>
      </c>
      <c r="E433" t="s">
        <v>108</v>
      </c>
      <c r="F433" t="s">
        <v>111</v>
      </c>
      <c r="G433">
        <v>0</v>
      </c>
      <c r="H433" s="4" t="str">
        <f t="shared" si="8"/>
        <v>PP_PV Utility+Battery_Solar</v>
      </c>
      <c r="I433" s="4" t="s">
        <v>135</v>
      </c>
    </row>
    <row r="434" spans="1:9" x14ac:dyDescent="0.3">
      <c r="A434" s="15" t="s">
        <v>172</v>
      </c>
      <c r="B434" s="3" t="s">
        <v>108</v>
      </c>
      <c r="C434" t="s">
        <v>108</v>
      </c>
      <c r="D434" t="s">
        <v>141</v>
      </c>
      <c r="E434" t="s">
        <v>108</v>
      </c>
      <c r="F434" t="s">
        <v>111</v>
      </c>
      <c r="G434">
        <v>0</v>
      </c>
      <c r="H434" s="4" t="str">
        <f t="shared" si="8"/>
        <v>PP_PV DistComm_Solar</v>
      </c>
      <c r="I434" s="4" t="s">
        <v>142</v>
      </c>
    </row>
    <row r="435" spans="1:9" x14ac:dyDescent="0.3">
      <c r="A435" s="15" t="s">
        <v>172</v>
      </c>
      <c r="B435" s="3" t="s">
        <v>108</v>
      </c>
      <c r="C435" t="s">
        <v>108</v>
      </c>
      <c r="D435" t="s">
        <v>140</v>
      </c>
      <c r="E435" t="s">
        <v>108</v>
      </c>
      <c r="F435" t="s">
        <v>111</v>
      </c>
      <c r="G435">
        <v>0</v>
      </c>
      <c r="H435" s="4" t="str">
        <f t="shared" si="8"/>
        <v>PP_PV DistResi_Solar</v>
      </c>
      <c r="I435" s="4" t="s">
        <v>139</v>
      </c>
    </row>
    <row r="436" spans="1:9" x14ac:dyDescent="0.3">
      <c r="A436" s="15" t="s">
        <v>172</v>
      </c>
      <c r="B436" s="5" t="s">
        <v>108</v>
      </c>
      <c r="C436" s="2" t="s">
        <v>108</v>
      </c>
      <c r="D436" s="2" t="s">
        <v>127</v>
      </c>
      <c r="E436" s="2" t="s">
        <v>108</v>
      </c>
      <c r="F436" s="2" t="s">
        <v>111</v>
      </c>
      <c r="G436" s="2">
        <v>0</v>
      </c>
      <c r="H436" s="6" t="str">
        <f t="shared" si="8"/>
        <v>PP_CSP_Solar</v>
      </c>
      <c r="I436" s="6" t="s">
        <v>146</v>
      </c>
    </row>
    <row r="437" spans="1:9" x14ac:dyDescent="0.3">
      <c r="A437" s="15" t="s">
        <v>172</v>
      </c>
      <c r="B437" s="10" t="s">
        <v>109</v>
      </c>
      <c r="C437" s="11" t="s">
        <v>121</v>
      </c>
      <c r="D437" s="11" t="s">
        <v>120</v>
      </c>
      <c r="E437" s="11" t="s">
        <v>121</v>
      </c>
      <c r="F437" s="11" t="s">
        <v>111</v>
      </c>
      <c r="G437" s="11">
        <v>100</v>
      </c>
      <c r="H437" s="12" t="str">
        <f t="shared" si="8"/>
        <v>PP_Other</v>
      </c>
      <c r="I437" s="13" t="s">
        <v>138</v>
      </c>
    </row>
    <row r="438" spans="1:9" x14ac:dyDescent="0.3">
      <c r="A438" s="15" t="s">
        <v>172</v>
      </c>
      <c r="B438" s="10" t="s">
        <v>178</v>
      </c>
      <c r="C438" s="11" t="s">
        <v>149</v>
      </c>
      <c r="D438" s="11" t="s">
        <v>129</v>
      </c>
      <c r="E438" s="11" t="s">
        <v>119</v>
      </c>
      <c r="F438" s="11" t="s">
        <v>111</v>
      </c>
      <c r="G438" s="11">
        <v>0</v>
      </c>
      <c r="H438" s="12" t="str">
        <f t="shared" si="8"/>
        <v>PP_Thermal_Fuel oil</v>
      </c>
      <c r="I438" s="13" t="s">
        <v>138</v>
      </c>
    </row>
    <row r="439" spans="1:9" x14ac:dyDescent="0.3">
      <c r="A439" s="15" t="str">
        <f>A438</f>
        <v>Uruguay</v>
      </c>
      <c r="B439" s="3" t="s">
        <v>178</v>
      </c>
      <c r="C439" t="s">
        <v>149</v>
      </c>
      <c r="D439" t="s">
        <v>129</v>
      </c>
      <c r="E439" t="s">
        <v>191</v>
      </c>
      <c r="F439" t="s">
        <v>111</v>
      </c>
      <c r="G439">
        <v>0</v>
      </c>
      <c r="H439" s="4" t="str">
        <f t="shared" si="8"/>
        <v>PP_Thermal_Crude</v>
      </c>
      <c r="I439" s="14" t="s">
        <v>138</v>
      </c>
    </row>
    <row r="440" spans="1:9" x14ac:dyDescent="0.3">
      <c r="A440" s="15" t="s">
        <v>172</v>
      </c>
      <c r="B440" s="3" t="s">
        <v>178</v>
      </c>
      <c r="C440" t="s">
        <v>149</v>
      </c>
      <c r="D440" t="s">
        <v>129</v>
      </c>
      <c r="E440" t="s">
        <v>100</v>
      </c>
      <c r="F440" t="s">
        <v>111</v>
      </c>
      <c r="G440" s="72">
        <v>96.539792387999995</v>
      </c>
      <c r="H440" s="4" t="str">
        <f t="shared" si="8"/>
        <v>PP_Thermal_Diesel</v>
      </c>
      <c r="I440" s="14" t="s">
        <v>138</v>
      </c>
    </row>
    <row r="441" spans="1:9" x14ac:dyDescent="0.3">
      <c r="A441" s="15" t="s">
        <v>172</v>
      </c>
      <c r="B441" s="3" t="s">
        <v>178</v>
      </c>
      <c r="C441" t="s">
        <v>149</v>
      </c>
      <c r="D441" t="s">
        <v>129</v>
      </c>
      <c r="E441" t="s">
        <v>85</v>
      </c>
      <c r="F441" t="s">
        <v>111</v>
      </c>
      <c r="G441" s="72">
        <v>3.460207612</v>
      </c>
      <c r="H441" s="4" t="str">
        <f t="shared" si="8"/>
        <v>PP_Thermal_Natural Gas</v>
      </c>
      <c r="I441" s="4" t="s">
        <v>137</v>
      </c>
    </row>
    <row r="442" spans="1:9" x14ac:dyDescent="0.3">
      <c r="A442" s="15" t="s">
        <v>172</v>
      </c>
      <c r="B442" s="5" t="s">
        <v>178</v>
      </c>
      <c r="C442" s="2" t="s">
        <v>149</v>
      </c>
      <c r="D442" s="2" t="s">
        <v>129</v>
      </c>
      <c r="E442" s="2" t="s">
        <v>66</v>
      </c>
      <c r="F442" s="2" t="s">
        <v>111</v>
      </c>
      <c r="G442" s="73">
        <v>0</v>
      </c>
      <c r="H442" s="6" t="str">
        <f t="shared" si="8"/>
        <v>PP_Thermal_Coal</v>
      </c>
      <c r="I442" s="6" t="s">
        <v>136</v>
      </c>
    </row>
    <row r="443" spans="1:9" x14ac:dyDescent="0.3">
      <c r="A443" s="16" t="s">
        <v>172</v>
      </c>
      <c r="B443" s="5" t="s">
        <v>179</v>
      </c>
      <c r="C443" s="2" t="s">
        <v>148</v>
      </c>
      <c r="D443" s="2" t="s">
        <v>130</v>
      </c>
      <c r="E443" s="2" t="s">
        <v>91</v>
      </c>
      <c r="F443" s="2" t="s">
        <v>111</v>
      </c>
      <c r="G443" s="2">
        <v>100</v>
      </c>
      <c r="H443" s="6" t="str">
        <f t="shared" si="8"/>
        <v>PP_Thermal.re_Sugar cane and derivatives</v>
      </c>
      <c r="I443" s="6" t="s">
        <v>175</v>
      </c>
    </row>
    <row r="444" spans="1:9" x14ac:dyDescent="0.3">
      <c r="A444" s="26" t="s">
        <v>173</v>
      </c>
      <c r="B444" s="27" t="s">
        <v>105</v>
      </c>
      <c r="C444" s="28" t="s">
        <v>90</v>
      </c>
      <c r="D444" s="28" t="s">
        <v>120</v>
      </c>
      <c r="E444" s="28" t="s">
        <v>90</v>
      </c>
      <c r="F444" s="28" t="s">
        <v>111</v>
      </c>
      <c r="G444" s="28">
        <v>100</v>
      </c>
      <c r="H444" s="29" t="str">
        <f t="shared" ref="H444:H460" si="9">IF(D444&lt;&gt;"as_fuel",_xlfn.CONCAT(F444,"_",D444,"_",E444),_xlfn.CONCAT(F444,"_",E444))</f>
        <v>PP_Hydro</v>
      </c>
      <c r="I444" s="30" t="s">
        <v>133</v>
      </c>
    </row>
    <row r="445" spans="1:9" x14ac:dyDescent="0.3">
      <c r="A445" s="31" t="s">
        <v>173</v>
      </c>
      <c r="B445" s="20" t="s">
        <v>87</v>
      </c>
      <c r="C445" s="21" t="s">
        <v>87</v>
      </c>
      <c r="D445" s="21" t="s">
        <v>120</v>
      </c>
      <c r="E445" s="21" t="s">
        <v>87</v>
      </c>
      <c r="F445" s="21" t="s">
        <v>111</v>
      </c>
      <c r="G445" s="21">
        <v>100</v>
      </c>
      <c r="H445" s="22" t="str">
        <f t="shared" si="9"/>
        <v>PP_Nuclear</v>
      </c>
      <c r="I445" s="32" t="s">
        <v>87</v>
      </c>
    </row>
    <row r="446" spans="1:9" x14ac:dyDescent="0.3">
      <c r="A446" s="31" t="s">
        <v>173</v>
      </c>
      <c r="B446" s="23" t="s">
        <v>106</v>
      </c>
      <c r="C446" s="24" t="s">
        <v>89</v>
      </c>
      <c r="D446" s="24" t="s">
        <v>120</v>
      </c>
      <c r="E446" s="24" t="s">
        <v>89</v>
      </c>
      <c r="F446" s="24" t="s">
        <v>111</v>
      </c>
      <c r="G446" s="24">
        <v>100</v>
      </c>
      <c r="H446" s="25" t="str">
        <f t="shared" si="9"/>
        <v>PP_Geothermal</v>
      </c>
      <c r="I446" s="33" t="s">
        <v>89</v>
      </c>
    </row>
    <row r="447" spans="1:9" x14ac:dyDescent="0.3">
      <c r="A447" s="31" t="s">
        <v>173</v>
      </c>
      <c r="B447" s="17" t="s">
        <v>107</v>
      </c>
      <c r="C447" s="18" t="s">
        <v>122</v>
      </c>
      <c r="D447" s="18" t="s">
        <v>125</v>
      </c>
      <c r="E447" s="18" t="s">
        <v>122</v>
      </c>
      <c r="F447" s="18" t="s">
        <v>111</v>
      </c>
      <c r="G447" s="18">
        <v>100</v>
      </c>
      <c r="H447" s="19" t="str">
        <f t="shared" si="9"/>
        <v>PP_Onshore_Wind</v>
      </c>
      <c r="I447" s="34" t="s">
        <v>144</v>
      </c>
    </row>
    <row r="448" spans="1:9" x14ac:dyDescent="0.3">
      <c r="A448" s="31" t="s">
        <v>173</v>
      </c>
      <c r="B448" s="23" t="s">
        <v>107</v>
      </c>
      <c r="C448" s="24" t="s">
        <v>122</v>
      </c>
      <c r="D448" s="24" t="s">
        <v>126</v>
      </c>
      <c r="E448" s="24" t="s">
        <v>122</v>
      </c>
      <c r="F448" s="24" t="s">
        <v>111</v>
      </c>
      <c r="G448" s="24">
        <v>0</v>
      </c>
      <c r="H448" s="25" t="str">
        <f t="shared" si="9"/>
        <v>PP_Offshore_Wind</v>
      </c>
      <c r="I448" s="33" t="s">
        <v>145</v>
      </c>
    </row>
    <row r="449" spans="1:9" x14ac:dyDescent="0.3">
      <c r="A449" s="31" t="s">
        <v>173</v>
      </c>
      <c r="B449" s="17" t="s">
        <v>108</v>
      </c>
      <c r="C449" s="18" t="s">
        <v>108</v>
      </c>
      <c r="D449" s="18" t="s">
        <v>128</v>
      </c>
      <c r="E449" s="18" t="s">
        <v>108</v>
      </c>
      <c r="F449" s="18" t="s">
        <v>111</v>
      </c>
      <c r="G449" s="18">
        <v>100</v>
      </c>
      <c r="H449" s="19" t="str">
        <f t="shared" si="9"/>
        <v>PP_PV Utility_Solar</v>
      </c>
      <c r="I449" s="34" t="s">
        <v>143</v>
      </c>
    </row>
    <row r="450" spans="1:9" x14ac:dyDescent="0.3">
      <c r="A450" s="31" t="s">
        <v>173</v>
      </c>
      <c r="B450" s="20" t="s">
        <v>108</v>
      </c>
      <c r="C450" s="21" t="s">
        <v>108</v>
      </c>
      <c r="D450" s="21" t="s">
        <v>131</v>
      </c>
      <c r="E450" s="21" t="s">
        <v>108</v>
      </c>
      <c r="F450" s="21" t="s">
        <v>111</v>
      </c>
      <c r="G450" s="21">
        <v>0</v>
      </c>
      <c r="H450" s="22" t="str">
        <f t="shared" si="9"/>
        <v>PP_PV Utility+Battery_Solar</v>
      </c>
      <c r="I450" s="32" t="s">
        <v>135</v>
      </c>
    </row>
    <row r="451" spans="1:9" x14ac:dyDescent="0.3">
      <c r="A451" s="31" t="s">
        <v>173</v>
      </c>
      <c r="B451" s="20" t="s">
        <v>108</v>
      </c>
      <c r="C451" s="21" t="s">
        <v>108</v>
      </c>
      <c r="D451" s="21" t="s">
        <v>141</v>
      </c>
      <c r="E451" s="21" t="s">
        <v>108</v>
      </c>
      <c r="F451" s="21" t="s">
        <v>111</v>
      </c>
      <c r="G451" s="21">
        <v>0</v>
      </c>
      <c r="H451" s="22" t="str">
        <f t="shared" si="9"/>
        <v>PP_PV DistComm_Solar</v>
      </c>
      <c r="I451" s="32" t="s">
        <v>142</v>
      </c>
    </row>
    <row r="452" spans="1:9" x14ac:dyDescent="0.3">
      <c r="A452" s="31" t="s">
        <v>173</v>
      </c>
      <c r="B452" s="20" t="s">
        <v>108</v>
      </c>
      <c r="C452" s="21" t="s">
        <v>108</v>
      </c>
      <c r="D452" s="21" t="s">
        <v>140</v>
      </c>
      <c r="E452" s="21" t="s">
        <v>108</v>
      </c>
      <c r="F452" s="21" t="s">
        <v>111</v>
      </c>
      <c r="G452" s="21">
        <v>0</v>
      </c>
      <c r="H452" s="22" t="str">
        <f t="shared" si="9"/>
        <v>PP_PV DistResi_Solar</v>
      </c>
      <c r="I452" s="32" t="s">
        <v>139</v>
      </c>
    </row>
    <row r="453" spans="1:9" x14ac:dyDescent="0.3">
      <c r="A453" s="31" t="s">
        <v>173</v>
      </c>
      <c r="B453" s="23" t="s">
        <v>108</v>
      </c>
      <c r="C453" s="24" t="s">
        <v>108</v>
      </c>
      <c r="D453" s="24" t="s">
        <v>127</v>
      </c>
      <c r="E453" s="24" t="s">
        <v>108</v>
      </c>
      <c r="F453" s="24" t="s">
        <v>111</v>
      </c>
      <c r="G453" s="24">
        <v>0</v>
      </c>
      <c r="H453" s="25" t="str">
        <f t="shared" si="9"/>
        <v>PP_CSP_Solar</v>
      </c>
      <c r="I453" s="33" t="s">
        <v>146</v>
      </c>
    </row>
    <row r="454" spans="1:9" x14ac:dyDescent="0.3">
      <c r="A454" s="31" t="s">
        <v>173</v>
      </c>
      <c r="B454" s="17" t="s">
        <v>109</v>
      </c>
      <c r="C454" s="18" t="s">
        <v>121</v>
      </c>
      <c r="D454" s="18" t="s">
        <v>120</v>
      </c>
      <c r="E454" s="18" t="s">
        <v>121</v>
      </c>
      <c r="F454" s="18" t="s">
        <v>111</v>
      </c>
      <c r="G454" s="18">
        <v>100</v>
      </c>
      <c r="H454" s="19" t="str">
        <f t="shared" si="9"/>
        <v>PP_Other</v>
      </c>
      <c r="I454" s="35" t="s">
        <v>138</v>
      </c>
    </row>
    <row r="455" spans="1:9" x14ac:dyDescent="0.3">
      <c r="A455" s="31" t="s">
        <v>173</v>
      </c>
      <c r="B455" s="17" t="s">
        <v>178</v>
      </c>
      <c r="C455" s="18" t="s">
        <v>149</v>
      </c>
      <c r="D455" s="18" t="s">
        <v>129</v>
      </c>
      <c r="E455" s="18" t="s">
        <v>119</v>
      </c>
      <c r="F455" s="18" t="s">
        <v>111</v>
      </c>
      <c r="G455" s="18">
        <v>0</v>
      </c>
      <c r="H455" s="19" t="str">
        <f t="shared" si="9"/>
        <v>PP_Thermal_Fuel oil</v>
      </c>
      <c r="I455" s="35" t="s">
        <v>138</v>
      </c>
    </row>
    <row r="456" spans="1:9" x14ac:dyDescent="0.3">
      <c r="A456" s="31" t="str">
        <f>A455</f>
        <v>Venezuela</v>
      </c>
      <c r="B456" s="3" t="s">
        <v>178</v>
      </c>
      <c r="C456" t="s">
        <v>149</v>
      </c>
      <c r="D456" t="s">
        <v>129</v>
      </c>
      <c r="E456" t="s">
        <v>191</v>
      </c>
      <c r="F456" t="s">
        <v>111</v>
      </c>
      <c r="G456">
        <v>0</v>
      </c>
      <c r="H456" s="4" t="str">
        <f t="shared" si="9"/>
        <v>PP_Thermal_Crude</v>
      </c>
      <c r="I456" s="14" t="s">
        <v>138</v>
      </c>
    </row>
    <row r="457" spans="1:9" x14ac:dyDescent="0.3">
      <c r="A457" s="31" t="s">
        <v>173</v>
      </c>
      <c r="B457" s="20" t="s">
        <v>178</v>
      </c>
      <c r="C457" s="21" t="s">
        <v>149</v>
      </c>
      <c r="D457" s="21" t="s">
        <v>129</v>
      </c>
      <c r="E457" s="21" t="s">
        <v>100</v>
      </c>
      <c r="F457" s="21" t="s">
        <v>111</v>
      </c>
      <c r="G457" s="72">
        <v>39.894001445000001</v>
      </c>
      <c r="H457" s="22" t="str">
        <f t="shared" si="9"/>
        <v>PP_Thermal_Diesel</v>
      </c>
      <c r="I457" s="36" t="s">
        <v>138</v>
      </c>
    </row>
    <row r="458" spans="1:9" x14ac:dyDescent="0.3">
      <c r="A458" s="31" t="s">
        <v>173</v>
      </c>
      <c r="B458" s="20" t="s">
        <v>178</v>
      </c>
      <c r="C458" s="21" t="s">
        <v>149</v>
      </c>
      <c r="D458" s="21" t="s">
        <v>129</v>
      </c>
      <c r="E458" s="21" t="s">
        <v>85</v>
      </c>
      <c r="F458" s="21" t="s">
        <v>111</v>
      </c>
      <c r="G458" s="72">
        <v>60.105998554999999</v>
      </c>
      <c r="H458" s="22" t="str">
        <f t="shared" si="9"/>
        <v>PP_Thermal_Natural Gas</v>
      </c>
      <c r="I458" s="32" t="s">
        <v>137</v>
      </c>
    </row>
    <row r="459" spans="1:9" x14ac:dyDescent="0.3">
      <c r="A459" s="31" t="s">
        <v>173</v>
      </c>
      <c r="B459" s="23" t="s">
        <v>178</v>
      </c>
      <c r="C459" s="24" t="s">
        <v>149</v>
      </c>
      <c r="D459" s="24" t="s">
        <v>129</v>
      </c>
      <c r="E459" s="24" t="s">
        <v>66</v>
      </c>
      <c r="F459" s="24" t="s">
        <v>111</v>
      </c>
      <c r="G459" s="73">
        <v>0</v>
      </c>
      <c r="H459" s="25" t="str">
        <f t="shared" si="9"/>
        <v>PP_Thermal_Coal</v>
      </c>
      <c r="I459" s="33" t="s">
        <v>136</v>
      </c>
    </row>
    <row r="460" spans="1:9" ht="15" thickBot="1" x14ac:dyDescent="0.35">
      <c r="A460" s="37" t="s">
        <v>173</v>
      </c>
      <c r="B460" s="38" t="s">
        <v>179</v>
      </c>
      <c r="C460" s="39" t="s">
        <v>148</v>
      </c>
      <c r="D460" s="39" t="s">
        <v>130</v>
      </c>
      <c r="E460" s="39" t="s">
        <v>91</v>
      </c>
      <c r="F460" s="39" t="s">
        <v>111</v>
      </c>
      <c r="G460" s="39">
        <v>100</v>
      </c>
      <c r="H460" s="40" t="str">
        <f t="shared" si="9"/>
        <v>PP_Thermal.re_Sugar cane and derivatives</v>
      </c>
      <c r="I460" s="41" t="s">
        <v>175</v>
      </c>
    </row>
  </sheetData>
  <autoFilter ref="A1:I460" xr:uid="{8C8505EA-0CCF-4731-AA3C-DE6D39DCBE6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1BC3-6B5E-4178-BC28-6D755F2D4281}">
  <dimension ref="A1:F28"/>
  <sheetViews>
    <sheetView tabSelected="1" workbookViewId="0">
      <selection activeCell="F24" sqref="F24"/>
    </sheetView>
  </sheetViews>
  <sheetFormatPr defaultRowHeight="14.4" x14ac:dyDescent="0.3"/>
  <cols>
    <col min="1" max="1" width="2.88671875" bestFit="1" customWidth="1"/>
    <col min="2" max="2" width="10.21875" bestFit="1" customWidth="1"/>
    <col min="3" max="3" width="6.6640625" bestFit="1" customWidth="1"/>
    <col min="4" max="4" width="19.77734375" customWidth="1"/>
    <col min="5" max="5" width="6.6640625" bestFit="1" customWidth="1"/>
    <col min="6" max="6" width="27.6640625" bestFit="1" customWidth="1"/>
  </cols>
  <sheetData>
    <row r="1" spans="1:6" x14ac:dyDescent="0.3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189</v>
      </c>
    </row>
    <row r="2" spans="1:6" x14ac:dyDescent="0.3">
      <c r="A2">
        <v>1</v>
      </c>
      <c r="B2">
        <v>1</v>
      </c>
      <c r="C2">
        <v>1</v>
      </c>
      <c r="D2" s="76" t="s">
        <v>174</v>
      </c>
      <c r="E2" t="s">
        <v>109</v>
      </c>
      <c r="F2" t="s">
        <v>174</v>
      </c>
    </row>
    <row r="3" spans="1:6" x14ac:dyDescent="0.3">
      <c r="A3">
        <v>2</v>
      </c>
      <c r="B3">
        <v>2</v>
      </c>
      <c r="C3">
        <v>1</v>
      </c>
      <c r="D3" s="76" t="s">
        <v>151</v>
      </c>
      <c r="E3" t="s">
        <v>109</v>
      </c>
      <c r="F3" t="s">
        <v>151</v>
      </c>
    </row>
    <row r="4" spans="1:6" x14ac:dyDescent="0.3">
      <c r="A4">
        <v>3</v>
      </c>
      <c r="B4">
        <v>3</v>
      </c>
      <c r="C4">
        <v>1</v>
      </c>
      <c r="D4" s="76" t="s">
        <v>187</v>
      </c>
      <c r="E4" t="s">
        <v>109</v>
      </c>
      <c r="F4" t="s">
        <v>187</v>
      </c>
    </row>
    <row r="5" spans="1:6" x14ac:dyDescent="0.3">
      <c r="A5">
        <v>4</v>
      </c>
      <c r="B5">
        <v>1</v>
      </c>
      <c r="C5">
        <v>2</v>
      </c>
      <c r="D5" s="76" t="s">
        <v>157</v>
      </c>
      <c r="E5" t="s">
        <v>188</v>
      </c>
      <c r="F5" t="str">
        <f>D5</f>
        <v>Costa Rica</v>
      </c>
    </row>
    <row r="6" spans="1:6" x14ac:dyDescent="0.3">
      <c r="A6">
        <v>5</v>
      </c>
      <c r="B6">
        <v>2</v>
      </c>
      <c r="C6">
        <v>2</v>
      </c>
      <c r="D6" s="76" t="s">
        <v>160</v>
      </c>
      <c r="E6" t="s">
        <v>188</v>
      </c>
      <c r="F6" t="str">
        <f>D6</f>
        <v>El Salvador</v>
      </c>
    </row>
    <row r="7" spans="1:6" x14ac:dyDescent="0.3">
      <c r="A7">
        <v>6</v>
      </c>
      <c r="B7">
        <v>3</v>
      </c>
      <c r="C7">
        <v>2</v>
      </c>
      <c r="D7" s="76" t="s">
        <v>162</v>
      </c>
      <c r="E7" t="s">
        <v>188</v>
      </c>
      <c r="F7" t="str">
        <f>D7</f>
        <v>Guatemala</v>
      </c>
    </row>
    <row r="8" spans="1:6" x14ac:dyDescent="0.3">
      <c r="A8">
        <v>7</v>
      </c>
      <c r="B8">
        <v>4</v>
      </c>
      <c r="C8">
        <v>2</v>
      </c>
      <c r="D8" s="76" t="s">
        <v>165</v>
      </c>
      <c r="E8" t="s">
        <v>188</v>
      </c>
      <c r="F8" t="str">
        <f>D8</f>
        <v>Honduras</v>
      </c>
    </row>
    <row r="9" spans="1:6" x14ac:dyDescent="0.3">
      <c r="A9">
        <v>8</v>
      </c>
      <c r="B9">
        <v>5</v>
      </c>
      <c r="C9">
        <v>2</v>
      </c>
      <c r="D9" s="76" t="s">
        <v>167</v>
      </c>
      <c r="E9" t="s">
        <v>188</v>
      </c>
      <c r="F9" t="str">
        <f>D9</f>
        <v>Nicaragua</v>
      </c>
    </row>
    <row r="10" spans="1:6" x14ac:dyDescent="0.3">
      <c r="A10">
        <v>9</v>
      </c>
      <c r="B10">
        <v>6</v>
      </c>
      <c r="C10">
        <v>2</v>
      </c>
      <c r="D10" s="76" t="s">
        <v>168</v>
      </c>
      <c r="E10" t="s">
        <v>188</v>
      </c>
      <c r="F10" t="s">
        <v>168</v>
      </c>
    </row>
    <row r="11" spans="1:6" x14ac:dyDescent="0.3">
      <c r="A11">
        <v>10</v>
      </c>
      <c r="B11">
        <v>7</v>
      </c>
      <c r="C11">
        <v>2</v>
      </c>
      <c r="D11" s="76" t="s">
        <v>152</v>
      </c>
      <c r="E11" t="s">
        <v>188</v>
      </c>
      <c r="F11" t="str">
        <f>D11</f>
        <v>Barbados</v>
      </c>
    </row>
    <row r="12" spans="1:6" x14ac:dyDescent="0.3">
      <c r="A12">
        <v>11</v>
      </c>
      <c r="B12">
        <v>8</v>
      </c>
      <c r="C12">
        <v>2</v>
      </c>
      <c r="D12" s="76" t="s">
        <v>190</v>
      </c>
      <c r="E12" t="s">
        <v>188</v>
      </c>
      <c r="F12" t="s">
        <v>190</v>
      </c>
    </row>
    <row r="13" spans="1:6" x14ac:dyDescent="0.3">
      <c r="A13">
        <v>12</v>
      </c>
      <c r="B13">
        <v>9</v>
      </c>
      <c r="C13">
        <v>2</v>
      </c>
      <c r="D13" s="76" t="s">
        <v>164</v>
      </c>
      <c r="E13" t="s">
        <v>188</v>
      </c>
      <c r="F13" t="str">
        <f t="shared" ref="F13:F14" si="0">D13</f>
        <v>Haiti</v>
      </c>
    </row>
    <row r="14" spans="1:6" x14ac:dyDescent="0.3">
      <c r="A14">
        <v>13</v>
      </c>
      <c r="B14">
        <v>10</v>
      </c>
      <c r="C14">
        <v>2</v>
      </c>
      <c r="D14" s="76" t="s">
        <v>154</v>
      </c>
      <c r="E14" t="s">
        <v>188</v>
      </c>
      <c r="F14" t="str">
        <f t="shared" si="0"/>
        <v>Bolivia</v>
      </c>
    </row>
    <row r="15" spans="1:6" x14ac:dyDescent="0.3">
      <c r="A15">
        <v>14</v>
      </c>
      <c r="B15">
        <v>11</v>
      </c>
      <c r="C15">
        <v>2</v>
      </c>
      <c r="D15" s="76" t="s">
        <v>156</v>
      </c>
      <c r="E15" t="s">
        <v>188</v>
      </c>
      <c r="F15" t="str">
        <f>D15</f>
        <v>Colombia</v>
      </c>
    </row>
    <row r="16" spans="1:6" x14ac:dyDescent="0.3">
      <c r="A16">
        <v>15</v>
      </c>
      <c r="B16">
        <v>12</v>
      </c>
      <c r="C16">
        <v>2</v>
      </c>
      <c r="D16" s="76" t="s">
        <v>159</v>
      </c>
      <c r="E16" t="s">
        <v>188</v>
      </c>
      <c r="F16" t="str">
        <f>D16</f>
        <v>Ecuador</v>
      </c>
    </row>
    <row r="17" spans="1:6" x14ac:dyDescent="0.3">
      <c r="A17">
        <v>16</v>
      </c>
      <c r="B17">
        <v>13</v>
      </c>
      <c r="C17">
        <v>2</v>
      </c>
      <c r="D17" s="76" t="s">
        <v>170</v>
      </c>
      <c r="E17" t="s">
        <v>188</v>
      </c>
      <c r="F17" t="s">
        <v>170</v>
      </c>
    </row>
    <row r="18" spans="1:6" x14ac:dyDescent="0.3">
      <c r="A18">
        <v>17</v>
      </c>
      <c r="B18">
        <v>14</v>
      </c>
      <c r="C18">
        <v>2</v>
      </c>
      <c r="D18" s="76" t="s">
        <v>155</v>
      </c>
      <c r="E18" t="s">
        <v>188</v>
      </c>
      <c r="F18" t="str">
        <f>D18</f>
        <v>Chile</v>
      </c>
    </row>
    <row r="19" spans="1:6" x14ac:dyDescent="0.3">
      <c r="A19">
        <v>18</v>
      </c>
      <c r="B19">
        <v>15</v>
      </c>
      <c r="C19">
        <v>2</v>
      </c>
      <c r="D19" s="76" t="s">
        <v>169</v>
      </c>
      <c r="E19" t="s">
        <v>188</v>
      </c>
      <c r="F19" t="str">
        <f>D19</f>
        <v>Paraguay</v>
      </c>
    </row>
    <row r="20" spans="1:6" x14ac:dyDescent="0.3">
      <c r="A20">
        <v>19</v>
      </c>
      <c r="B20">
        <v>16</v>
      </c>
      <c r="C20">
        <v>2</v>
      </c>
      <c r="D20" s="76" t="s">
        <v>172</v>
      </c>
      <c r="E20" t="s">
        <v>188</v>
      </c>
      <c r="F20" t="str">
        <f>D20</f>
        <v>Uruguay</v>
      </c>
    </row>
    <row r="21" spans="1:6" x14ac:dyDescent="0.3">
      <c r="A21">
        <v>20</v>
      </c>
      <c r="B21">
        <v>4</v>
      </c>
      <c r="C21">
        <v>1</v>
      </c>
      <c r="D21" t="s">
        <v>192</v>
      </c>
      <c r="E21" t="s">
        <v>109</v>
      </c>
      <c r="F21" t="s">
        <v>192</v>
      </c>
    </row>
    <row r="22" spans="1:6" x14ac:dyDescent="0.3">
      <c r="A22">
        <v>21</v>
      </c>
      <c r="B22">
        <v>5</v>
      </c>
      <c r="C22">
        <v>1</v>
      </c>
      <c r="D22" t="s">
        <v>158</v>
      </c>
      <c r="E22" t="s">
        <v>109</v>
      </c>
      <c r="F22" t="s">
        <v>158</v>
      </c>
    </row>
    <row r="23" spans="1:6" x14ac:dyDescent="0.3">
      <c r="A23">
        <v>22</v>
      </c>
      <c r="B23">
        <v>6</v>
      </c>
      <c r="C23">
        <v>1</v>
      </c>
      <c r="D23" t="s">
        <v>161</v>
      </c>
      <c r="E23" t="s">
        <v>109</v>
      </c>
      <c r="F23" t="s">
        <v>161</v>
      </c>
    </row>
    <row r="24" spans="1:6" x14ac:dyDescent="0.3">
      <c r="A24">
        <v>23</v>
      </c>
      <c r="B24">
        <v>7</v>
      </c>
      <c r="C24">
        <v>1</v>
      </c>
      <c r="D24" t="s">
        <v>166</v>
      </c>
      <c r="E24" t="s">
        <v>109</v>
      </c>
      <c r="F24" t="s">
        <v>166</v>
      </c>
    </row>
    <row r="25" spans="1:6" x14ac:dyDescent="0.3">
      <c r="A25">
        <v>24</v>
      </c>
      <c r="B25">
        <v>8</v>
      </c>
      <c r="C25">
        <v>1</v>
      </c>
      <c r="D25" t="s">
        <v>171</v>
      </c>
      <c r="E25" t="s">
        <v>109</v>
      </c>
      <c r="F25" t="s">
        <v>171</v>
      </c>
    </row>
    <row r="26" spans="1:6" x14ac:dyDescent="0.3">
      <c r="A26">
        <v>25</v>
      </c>
      <c r="B26">
        <v>9</v>
      </c>
      <c r="C26">
        <v>1</v>
      </c>
      <c r="D26" t="s">
        <v>163</v>
      </c>
      <c r="E26" t="s">
        <v>109</v>
      </c>
      <c r="F26" t="s">
        <v>163</v>
      </c>
    </row>
    <row r="27" spans="1:6" x14ac:dyDescent="0.3">
      <c r="A27">
        <v>26</v>
      </c>
      <c r="B27">
        <v>10</v>
      </c>
      <c r="C27">
        <v>1</v>
      </c>
      <c r="D27" t="s">
        <v>176</v>
      </c>
      <c r="E27" t="s">
        <v>109</v>
      </c>
      <c r="F27" t="s">
        <v>176</v>
      </c>
    </row>
    <row r="28" spans="1:6" x14ac:dyDescent="0.3">
      <c r="A28">
        <v>27</v>
      </c>
      <c r="B28">
        <v>11</v>
      </c>
      <c r="C28">
        <v>1</v>
      </c>
      <c r="D28" t="s">
        <v>173</v>
      </c>
      <c r="E28" t="s">
        <v>109</v>
      </c>
      <c r="F28" t="s">
        <v>173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67B18EF71D4C96F5B703CD28D96C" ma:contentTypeVersion="10" ma:contentTypeDescription="Create a new document." ma:contentTypeScope="" ma:versionID="a51cc14f008027363f129e07f9c67680">
  <xsd:schema xmlns:xsd="http://www.w3.org/2001/XMLSchema" xmlns:xs="http://www.w3.org/2001/XMLSchema" xmlns:p="http://schemas.microsoft.com/office/2006/metadata/properties" xmlns:ns2="a6fbb4b4-dfcd-41b6-9bd0-53d8bb3c7401" xmlns:ns3="829bb328-a8fa-4941-9c56-f14d2d39772a" targetNamespace="http://schemas.microsoft.com/office/2006/metadata/properties" ma:root="true" ma:fieldsID="4e6250f8bcaa7cf6b9d03f2b5e2bf817" ns2:_="" ns3:_="">
    <xsd:import namespace="a6fbb4b4-dfcd-41b6-9bd0-53d8bb3c7401"/>
    <xsd:import namespace="829bb328-a8fa-4941-9c56-f14d2d3977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bb4b4-dfcd-41b6-9bd0-53d8bb3c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bb328-a8fa-4941-9c56-f14d2d397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fbb4b4-dfcd-41b6-9bd0-53d8bb3c74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A77788-3952-48BB-A720-176E706F288E}"/>
</file>

<file path=customXml/itemProps2.xml><?xml version="1.0" encoding="utf-8"?>
<ds:datastoreItem xmlns:ds="http://schemas.openxmlformats.org/officeDocument/2006/customXml" ds:itemID="{89F6C254-544E-40D7-8202-D18BB98B13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39CF07-42E5-47D2-8994-F2E0E10D3506}">
  <ds:schemaRefs>
    <ds:schemaRef ds:uri="http://schemas.microsoft.com/office/2006/metadata/properties"/>
    <ds:schemaRef ds:uri="http://schemas.microsoft.com/office/infopath/2007/PartnerControls"/>
    <ds:schemaRef ds:uri="a6fbb4b4-dfcd-41b6-9bd0-53d8bb3c740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EB_nest</vt:lpstr>
      <vt:lpstr>EB_labeling</vt:lpstr>
      <vt:lpstr>Cap_labeling</vt:lpstr>
      <vt:lpstr>Cap_labeling_CON</vt:lpstr>
      <vt:lpstr>geo_dist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Mariana Rodríguez-Arce</cp:lastModifiedBy>
  <dcterms:created xsi:type="dcterms:W3CDTF">2015-06-05T18:17:20Z</dcterms:created>
  <dcterms:modified xsi:type="dcterms:W3CDTF">2023-10-11T17:38:06Z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0x01010043CF67B18EF71D4C96F5B703CD28D96C</vt:lpwstr>
  </property>
  <property fmtid="{D5CDD505-2E9C-101B-9397-08002B2CF9AE}" pid="3" name="MediaServiceImageTags">
    <vt:lpwstr/>
  </property>
</Properties>
</file>