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ls3\iCloudDrive\Desktop\MsC\MsC Computer Science\Primavera 2021\Modelos Gráficos Probabilistas\"/>
    </mc:Choice>
  </mc:AlternateContent>
  <xr:revisionPtr revIDLastSave="0" documentId="13_ncr:1_{DB933861-030F-493A-B948-441EB17410AD}" xr6:coauthVersionLast="46" xr6:coauthVersionMax="46" xr10:uidLastSave="{00000000-0000-0000-0000-000000000000}"/>
  <bookViews>
    <workbookView xWindow="9150" yWindow="1020" windowWidth="21810" windowHeight="13965" xr2:uid="{701B0E48-B7A2-42FD-B04A-D0DC6D262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W7" i="1"/>
  <c r="T7" i="1"/>
  <c r="Q7" i="1"/>
  <c r="V7" i="1"/>
  <c r="P7" i="1"/>
  <c r="S7" i="1"/>
  <c r="W9" i="1"/>
  <c r="V9" i="1"/>
  <c r="T9" i="1"/>
  <c r="S9" i="1"/>
  <c r="Q9" i="1"/>
  <c r="P9" i="1"/>
  <c r="N9" i="1"/>
  <c r="M9" i="1"/>
  <c r="N7" i="1"/>
  <c r="P5" i="1"/>
  <c r="S5" i="1"/>
  <c r="T5" i="1"/>
  <c r="W5" i="1"/>
  <c r="V5" i="1"/>
  <c r="M7" i="1"/>
  <c r="Q5" i="1"/>
  <c r="N5" i="1"/>
  <c r="M5" i="1"/>
  <c r="W3" i="1"/>
  <c r="V3" i="1"/>
  <c r="T3" i="1"/>
  <c r="S3" i="1"/>
  <c r="Q3" i="1"/>
  <c r="P3" i="1"/>
  <c r="M3" i="1"/>
</calcChain>
</file>

<file path=xl/sharedStrings.xml><?xml version="1.0" encoding="utf-8"?>
<sst xmlns="http://schemas.openxmlformats.org/spreadsheetml/2006/main" count="36" uniqueCount="36">
  <si>
    <t>F</t>
  </si>
  <si>
    <t>G</t>
  </si>
  <si>
    <t>V1(0)</t>
  </si>
  <si>
    <t>V1(1)</t>
  </si>
  <si>
    <t>V2(0)</t>
  </si>
  <si>
    <t>V2(1)</t>
  </si>
  <si>
    <t>V3(0)</t>
  </si>
  <si>
    <t>V3(1)</t>
  </si>
  <si>
    <t>V4(0)</t>
  </si>
  <si>
    <t>V4(1)</t>
  </si>
  <si>
    <t>V5(0)</t>
  </si>
  <si>
    <t>V5(1)</t>
  </si>
  <si>
    <t>V6(0)</t>
  </si>
  <si>
    <t>V6(1)</t>
  </si>
  <si>
    <t>V7(0)</t>
  </si>
  <si>
    <t>V7(1)</t>
  </si>
  <si>
    <t>V8(0)</t>
  </si>
  <si>
    <t>V8(1)</t>
  </si>
  <si>
    <t>V9(0)</t>
  </si>
  <si>
    <t>V9(1)</t>
  </si>
  <si>
    <t>V10(0)</t>
  </si>
  <si>
    <t>V10(1)</t>
  </si>
  <si>
    <t>V11(0)</t>
  </si>
  <si>
    <t>V11(1)</t>
  </si>
  <si>
    <t>V12(0)</t>
  </si>
  <si>
    <t>V12(1)</t>
  </si>
  <si>
    <t>V13(0)</t>
  </si>
  <si>
    <t>V13(1)</t>
  </si>
  <si>
    <t>V14(0)</t>
  </si>
  <si>
    <t>V14(1)</t>
  </si>
  <si>
    <t>V15(0)</t>
  </si>
  <si>
    <t>V15(1)</t>
  </si>
  <si>
    <t>V16(0)</t>
  </si>
  <si>
    <t>V16(1)</t>
  </si>
  <si>
    <t>MAP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</si>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</sst>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EEAF-A533-44F3-A3CF-876F89A7B697}">
  <dimension ref="A1:AA25"/>
  <sheetViews>
    <sheetView tabSelected="1" zoomScale="125" workbookViewId="0">
      <selection activeCell="Y27" sqref="Y27"/>
    </sheetView>
  </sheetViews>
  <sheetFormatPr baseColWidth="10" defaultRowHeight="15" x14ac:dyDescent="0.25"/>
  <cols>
    <col min="1" max="1" width="7.85546875" bestFit="1" customWidth="1"/>
    <col min="2" max="5" width="2" bestFit="1" customWidth="1"/>
    <col min="7" max="7" width="4.42578125" bestFit="1" customWidth="1"/>
    <col min="8" max="11" width="2" bestFit="1" customWidth="1"/>
    <col min="13" max="14" width="6.7109375" bestFit="1" customWidth="1"/>
    <col min="15" max="15" width="7" customWidth="1"/>
    <col min="16" max="17" width="6.7109375" bestFit="1" customWidth="1"/>
    <col min="18" max="18" width="5.7109375" customWidth="1"/>
    <col min="19" max="20" width="6.7109375" bestFit="1" customWidth="1"/>
    <col min="21" max="21" width="6" customWidth="1"/>
    <col min="22" max="23" width="6.7109375" bestFit="1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7" x14ac:dyDescent="0.25">
      <c r="B2" s="3">
        <v>0</v>
      </c>
      <c r="C2" s="3">
        <v>0</v>
      </c>
      <c r="D2" s="3">
        <v>0</v>
      </c>
      <c r="E2" s="3">
        <v>0</v>
      </c>
      <c r="F2" s="1"/>
      <c r="H2" s="3">
        <v>0</v>
      </c>
      <c r="I2" s="3">
        <v>0</v>
      </c>
      <c r="J2" s="3">
        <v>0</v>
      </c>
      <c r="K2" s="3">
        <v>0</v>
      </c>
      <c r="L2" s="1"/>
      <c r="M2" s="7" t="s">
        <v>2</v>
      </c>
      <c r="N2" s="7" t="s">
        <v>3</v>
      </c>
      <c r="O2" s="2"/>
      <c r="P2" s="7" t="s">
        <v>4</v>
      </c>
      <c r="Q2" s="7" t="s">
        <v>5</v>
      </c>
      <c r="R2" s="2"/>
      <c r="S2" s="7" t="s">
        <v>6</v>
      </c>
      <c r="T2" s="7" t="s">
        <v>7</v>
      </c>
      <c r="U2" s="2"/>
      <c r="V2" s="7" t="s">
        <v>8</v>
      </c>
      <c r="W2" s="7" t="s">
        <v>9</v>
      </c>
      <c r="X2" s="1"/>
      <c r="Y2" s="1"/>
      <c r="Z2" s="1"/>
      <c r="AA2" s="1"/>
    </row>
    <row r="3" spans="1:27" x14ac:dyDescent="0.25">
      <c r="A3" s="4" t="s">
        <v>0</v>
      </c>
      <c r="B3" s="3">
        <v>0</v>
      </c>
      <c r="C3" s="3">
        <v>0</v>
      </c>
      <c r="D3" s="3">
        <v>0</v>
      </c>
      <c r="E3" s="3">
        <v>0</v>
      </c>
      <c r="F3" s="1"/>
      <c r="G3" s="3" t="s">
        <v>1</v>
      </c>
      <c r="H3" s="3">
        <v>0</v>
      </c>
      <c r="I3" s="3">
        <v>1</v>
      </c>
      <c r="J3" s="3">
        <v>1</v>
      </c>
      <c r="K3" s="3">
        <v>0</v>
      </c>
      <c r="L3" s="1"/>
      <c r="M3" s="7">
        <f>((B2-C2)^2)+((B2-B3)^2)+B7*((B2-H2)^2)</f>
        <v>0</v>
      </c>
      <c r="N3" s="7">
        <f>((1-C2)^2)+((1-B3)^2)+B7*((1-H2)^2)</f>
        <v>6</v>
      </c>
      <c r="O3" s="2"/>
      <c r="P3" s="7">
        <f>((C2-B2)^2)+((C2-D2)^2)+((C2-C3)^2)+B$7*((C2-I2)^2)</f>
        <v>0</v>
      </c>
      <c r="Q3" s="7">
        <f>((1-B2)^2)+((1-D2)^2)+((1-C3)^2)+B$7*((1-I2)^2)</f>
        <v>7</v>
      </c>
      <c r="R3" s="2"/>
      <c r="S3" s="7">
        <f>((D2-C2)^2)+((D2-E2)^2)+((D2-D3)^2)+B$7*((D2-J2)^2)</f>
        <v>0</v>
      </c>
      <c r="T3" s="7">
        <f>((1-C2)^2)+((1-E2)^2)+((1-D3)^2)+B$7*((1-J2)^2)</f>
        <v>7</v>
      </c>
      <c r="U3" s="2"/>
      <c r="V3" s="7">
        <f>((E2-D2)^2)+((E2-E3)^2)+B$7*((E2-K2)^2)</f>
        <v>0</v>
      </c>
      <c r="W3" s="7">
        <f>((1-D2)^2)+((1-E3)^2)+B$7*((1-K2)^2)</f>
        <v>6</v>
      </c>
      <c r="X3" s="1"/>
      <c r="Y3" s="1"/>
      <c r="Z3" s="1"/>
      <c r="AA3" s="1"/>
    </row>
    <row r="4" spans="1:27" x14ac:dyDescent="0.25">
      <c r="A4" s="1"/>
      <c r="B4" s="3">
        <v>0</v>
      </c>
      <c r="C4" s="3">
        <v>0</v>
      </c>
      <c r="D4" s="3">
        <v>0</v>
      </c>
      <c r="E4" s="3">
        <v>0</v>
      </c>
      <c r="F4" s="1"/>
      <c r="G4" s="1"/>
      <c r="H4" s="3">
        <v>0</v>
      </c>
      <c r="I4" s="3">
        <v>1</v>
      </c>
      <c r="J4" s="3">
        <v>0</v>
      </c>
      <c r="K4" s="3">
        <v>0</v>
      </c>
      <c r="L4" s="1"/>
      <c r="M4" s="7" t="s">
        <v>10</v>
      </c>
      <c r="N4" s="7" t="s">
        <v>11</v>
      </c>
      <c r="O4" s="2"/>
      <c r="P4" s="7" t="s">
        <v>12</v>
      </c>
      <c r="Q4" s="7" t="s">
        <v>13</v>
      </c>
      <c r="R4" s="2"/>
      <c r="S4" s="7" t="s">
        <v>14</v>
      </c>
      <c r="T4" s="7" t="s">
        <v>15</v>
      </c>
      <c r="U4" s="2"/>
      <c r="V4" s="7" t="s">
        <v>16</v>
      </c>
      <c r="W4" s="7" t="s">
        <v>17</v>
      </c>
      <c r="X4" s="1"/>
      <c r="Y4" s="1"/>
      <c r="Z4" s="1"/>
      <c r="AA4" s="1"/>
    </row>
    <row r="5" spans="1:27" x14ac:dyDescent="0.25">
      <c r="A5" s="1"/>
      <c r="B5" s="3">
        <v>0</v>
      </c>
      <c r="C5" s="3">
        <v>0</v>
      </c>
      <c r="D5" s="3">
        <v>0</v>
      </c>
      <c r="E5" s="3">
        <v>0</v>
      </c>
      <c r="F5" s="1"/>
      <c r="G5" s="1"/>
      <c r="H5" s="3">
        <v>0</v>
      </c>
      <c r="I5" s="3">
        <v>0</v>
      </c>
      <c r="J5" s="3">
        <v>1</v>
      </c>
      <c r="K5" s="3">
        <v>0</v>
      </c>
      <c r="L5" s="1"/>
      <c r="M5" s="7">
        <f>((B3-B2)^2)+((B3-B4)^2)+((B3-C3)^2)+(B$7*(B3-H3)^2)</f>
        <v>0</v>
      </c>
      <c r="N5" s="7">
        <f>((1-B2)^2)+((1-B4)^2)+((1-C3)^2)+(B$7*(1-H3)^2)</f>
        <v>7</v>
      </c>
      <c r="O5" s="2"/>
      <c r="P5" s="7">
        <f>((C3-C2)^2)+((C3-C4)^2)+((C3-D3)^2)+(B$7*(C3-I3)^2)</f>
        <v>4</v>
      </c>
      <c r="Q5" s="7">
        <f>((1-C2)^2)+((1-C4)^2)+((1-D3)^2)+(C$7*(1-I3)^2)</f>
        <v>3</v>
      </c>
      <c r="R5" s="2"/>
      <c r="S5" s="7">
        <f>((D3-D2)^2)+((D3-D4)^2)+((D3-E3)^2)+(B$7*(D3-J3)^2)</f>
        <v>4</v>
      </c>
      <c r="T5" s="7">
        <f>((1-D2)^2)+((1-D4)^2)+((1-E3)^2)+(B$7*(1-J3)^2)</f>
        <v>3</v>
      </c>
      <c r="U5" s="2"/>
      <c r="V5" s="7">
        <f>((E3-E2)^2)+((E3-E4)^2)+(B$7*(E3-K3)^2)</f>
        <v>0</v>
      </c>
      <c r="W5" s="7">
        <f>((1-E2)^2)+((1-E4)^2)+(B$7*(1-K3)^2)</f>
        <v>6</v>
      </c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7" t="s">
        <v>18</v>
      </c>
      <c r="N6" s="7" t="s">
        <v>19</v>
      </c>
      <c r="O6" s="2"/>
      <c r="P6" s="8" t="s">
        <v>20</v>
      </c>
      <c r="Q6" s="7" t="s">
        <v>21</v>
      </c>
      <c r="R6" s="2"/>
      <c r="S6" s="7" t="s">
        <v>22</v>
      </c>
      <c r="T6" s="7" t="s">
        <v>23</v>
      </c>
      <c r="U6" s="2"/>
      <c r="V6" s="7" t="s">
        <v>24</v>
      </c>
      <c r="W6" s="7" t="s">
        <v>25</v>
      </c>
      <c r="X6" s="1"/>
      <c r="Y6" s="1"/>
      <c r="Z6" s="1"/>
      <c r="AA6" s="1"/>
    </row>
    <row r="7" spans="1:27" x14ac:dyDescent="0.25">
      <c r="A7" s="1" t="s">
        <v>35</v>
      </c>
      <c r="B7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7">
        <f>((B4-B3)^2)+((B4-B5)^2)+((B4-C4)^2)+(B$7*(B4-H4)^2)</f>
        <v>0</v>
      </c>
      <c r="N7" s="7">
        <f>((1-C3)^2)+((1-C5)^2)+((1-D4)^2)+(C$7*(1-I4)^2)</f>
        <v>3</v>
      </c>
      <c r="O7" s="2"/>
      <c r="P7" s="7">
        <f>((C4-B4)^2)+((C4-C3)^2)+((C4-C5)^2)+((C4-D4)^2)+(B$7*(C4-I4)^2)</f>
        <v>4</v>
      </c>
      <c r="Q7" s="7">
        <f>((1-B4)^2)+((1-C3)^2)+((1-C5)^2)+((1-D4)^2)+(B$7*(1-I4)^2)</f>
        <v>4</v>
      </c>
      <c r="R7" s="2"/>
      <c r="S7" s="7">
        <f>((D4-C4)^2)+((D4-D3)^2)+((D4-D5)^2)+((D4-E4)^2)+(B$7*(D4-J4)^2)</f>
        <v>0</v>
      </c>
      <c r="T7" s="7">
        <f>((1-C4)^2)+((1-D3)^2)+((1-D5)^2)+((1-E4)^2)+(B$7*(1-J4)^2)</f>
        <v>8</v>
      </c>
      <c r="U7" s="2"/>
      <c r="V7" s="7">
        <f>((E4-D4)^2)+((E4-E3)^2)+((E4-E5)^2)+(B$7*(E4-K4)^2)</f>
        <v>0</v>
      </c>
      <c r="W7" s="7">
        <f>((1-D4)^2)+((1-E3)^2)+((1-E5)^2)+(B$7*(1-K4)^2)</f>
        <v>7</v>
      </c>
      <c r="X7" s="1"/>
      <c r="Y7" s="1"/>
      <c r="Z7" s="1"/>
      <c r="AA7" s="1"/>
    </row>
    <row r="8" spans="1:27" x14ac:dyDescent="0.25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7" t="s">
        <v>26</v>
      </c>
      <c r="N8" s="7" t="s">
        <v>27</v>
      </c>
      <c r="O8" s="2"/>
      <c r="P8" s="7" t="s">
        <v>28</v>
      </c>
      <c r="Q8" s="7" t="s">
        <v>29</v>
      </c>
      <c r="R8" s="2"/>
      <c r="S8" s="7" t="s">
        <v>30</v>
      </c>
      <c r="T8" s="7" t="s">
        <v>31</v>
      </c>
      <c r="U8" s="2"/>
      <c r="V8" s="7" t="s">
        <v>32</v>
      </c>
      <c r="W8" s="7" t="s">
        <v>33</v>
      </c>
      <c r="X8" s="1"/>
      <c r="Y8" s="1"/>
      <c r="Z8" s="1"/>
      <c r="AA8" s="1"/>
    </row>
    <row r="9" spans="1:27" x14ac:dyDescent="0.25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7">
        <f>((B5-B4)^2)++((B5-C5)^2)+(B$7*(B5-H5)^2)</f>
        <v>0</v>
      </c>
      <c r="N9" s="8">
        <f>((1-B4)^2)++((1-C5)^2)+(B$7*(1-H5)^2)</f>
        <v>6</v>
      </c>
      <c r="O9" s="6"/>
      <c r="P9" s="8">
        <f>((C5-B5)^2)+((C5-C4)^2)+((C5-D5)^2)+(B$7*(C5-I5)^2)</f>
        <v>0</v>
      </c>
      <c r="Q9" s="8">
        <f>((1-B4)^2)++((1-C5)^2)+(B$7*(1-H5)^2)</f>
        <v>6</v>
      </c>
      <c r="R9" s="6"/>
      <c r="S9" s="8">
        <f>((D5-C5)^2)+((D5-D4)^2)+((D5-E5)^2)+(B$7*(D5-J5)^2)</f>
        <v>4</v>
      </c>
      <c r="T9" s="8">
        <f>((D5-C5)^2)+((D5-D4)^2)+((D5-E5)^2)+(B$7*(D5-J5)^2)</f>
        <v>4</v>
      </c>
      <c r="U9" s="6"/>
      <c r="V9" s="8">
        <f>((E5-D5)^2)+((E5-E4)^2)++(B$7*(E5-K5)^2)</f>
        <v>0</v>
      </c>
      <c r="W9" s="8">
        <f>((1-D5)^2)+((1-E4)^2)++(B$7*(1-K5)^2)</f>
        <v>6</v>
      </c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idden="1" x14ac:dyDescent="0.25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3" t="s">
        <v>34</v>
      </c>
      <c r="B14" s="3">
        <v>0</v>
      </c>
      <c r="C14" s="3">
        <v>0</v>
      </c>
      <c r="D14" s="3">
        <v>0</v>
      </c>
      <c r="E14" s="3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3">
        <v>0</v>
      </c>
      <c r="C15" s="3">
        <v>1</v>
      </c>
      <c r="D15" s="3">
        <v>1</v>
      </c>
      <c r="E15" s="3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3">
        <v>0</v>
      </c>
      <c r="C16" s="3">
        <v>1</v>
      </c>
      <c r="D16" s="3">
        <v>0</v>
      </c>
      <c r="E16" s="3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3">
        <v>0</v>
      </c>
      <c r="C17" s="3">
        <v>0</v>
      </c>
      <c r="D17" s="3">
        <v>1</v>
      </c>
      <c r="E17" s="3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Los Santos</dc:creator>
  <cp:lastModifiedBy>Mario De Los Santos</cp:lastModifiedBy>
  <dcterms:created xsi:type="dcterms:W3CDTF">2021-02-17T22:27:25Z</dcterms:created>
  <dcterms:modified xsi:type="dcterms:W3CDTF">2021-03-04T05:18:32Z</dcterms:modified>
</cp:coreProperties>
</file>